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3120" yWindow="0" windowWidth="25600" windowHeight="16520" tabRatio="500" activeTab="2"/>
  </bookViews>
  <sheets>
    <sheet name="Traingulation - Adilan" sheetId="3" r:id="rId1"/>
    <sheet name="Pugh Matrix - Adilan" sheetId="1" r:id="rId2"/>
    <sheet name="Climate Change - Notes" sheetId="2" r:id="rId3"/>
    <sheet name="Stay Clean (High Level)" sheetId="4" r:id="rId4"/>
    <sheet name="Stay Clean (Workflow)" sheetId="5" r:id="rId5"/>
  </sheets>
  <externalReferences>
    <externalReference r:id="rId6"/>
  </externalReferenc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B50" i="5" l="1"/>
  <c r="E5" i="3"/>
  <c r="E6" i="3"/>
  <c r="E7" i="3"/>
  <c r="E8" i="3"/>
  <c r="E9" i="3"/>
  <c r="E10" i="3"/>
  <c r="E11" i="3"/>
  <c r="C5" i="3"/>
  <c r="C6" i="3"/>
  <c r="C7" i="3"/>
  <c r="C8" i="3"/>
  <c r="C9" i="3"/>
  <c r="C10" i="3"/>
  <c r="C11" i="3"/>
  <c r="D5" i="3"/>
  <c r="D6" i="3"/>
  <c r="D7" i="3"/>
  <c r="D8" i="3"/>
  <c r="D9" i="3"/>
  <c r="D10" i="3"/>
  <c r="D11" i="3"/>
  <c r="E12" i="3"/>
  <c r="D12" i="3"/>
  <c r="C12" i="3"/>
  <c r="B11" i="3"/>
  <c r="F10" i="3"/>
  <c r="F5" i="3"/>
  <c r="F6" i="3"/>
  <c r="F7" i="3"/>
  <c r="F8" i="3"/>
  <c r="F9" i="3"/>
  <c r="G10" i="3"/>
  <c r="G9" i="3"/>
  <c r="G8" i="3"/>
  <c r="G7" i="3"/>
  <c r="G6" i="3"/>
  <c r="G5" i="3"/>
  <c r="F7" i="1"/>
  <c r="F9" i="1"/>
  <c r="F5" i="1"/>
  <c r="F6" i="1"/>
  <c r="F8" i="1"/>
  <c r="F10" i="1"/>
  <c r="H10" i="1"/>
  <c r="H9" i="1"/>
  <c r="H8" i="1"/>
  <c r="H7" i="1"/>
  <c r="H6" i="1"/>
  <c r="H5" i="1"/>
  <c r="C12" i="1"/>
  <c r="D12" i="1"/>
  <c r="E12" i="1"/>
  <c r="E13" i="1"/>
  <c r="D13" i="1"/>
  <c r="C13" i="1"/>
  <c r="B12" i="1"/>
</calcChain>
</file>

<file path=xl/comments1.xml><?xml version="1.0" encoding="utf-8"?>
<comments xmlns="http://schemas.openxmlformats.org/spreadsheetml/2006/main">
  <authors>
    <author>ADILAN NALULYO</author>
  </authors>
  <commentList>
    <comment ref="C6" authorId="0">
      <text>
        <r>
          <rPr>
            <b/>
            <sz val="9"/>
            <color indexed="81"/>
            <rFont val="Calibri"/>
            <family val="2"/>
          </rPr>
          <t>ADILAN NALULYO:</t>
        </r>
        <r>
          <rPr>
            <sz val="9"/>
            <color indexed="81"/>
            <rFont val="Calibri"/>
            <family val="2"/>
          </rPr>
          <t xml:space="preserve">
Because of scalability</t>
        </r>
      </text>
    </comment>
    <comment ref="D9" authorId="0">
      <text>
        <r>
          <rPr>
            <b/>
            <sz val="9"/>
            <color indexed="81"/>
            <rFont val="Calibri"/>
            <family val="2"/>
          </rPr>
          <t>ADILAN NALULYO:</t>
        </r>
        <r>
          <rPr>
            <sz val="9"/>
            <color indexed="81"/>
            <rFont val="Calibri"/>
            <family val="2"/>
          </rPr>
          <t xml:space="preserve">
Dependent on the nature of the businesses and what demographics they support</t>
        </r>
      </text>
    </comment>
    <comment ref="E9" authorId="0">
      <text>
        <r>
          <rPr>
            <b/>
            <sz val="9"/>
            <color indexed="81"/>
            <rFont val="Calibri"/>
            <family val="2"/>
          </rPr>
          <t>ADILAN NALULYO:</t>
        </r>
        <r>
          <rPr>
            <sz val="9"/>
            <color indexed="81"/>
            <rFont val="Calibri"/>
            <family val="2"/>
          </rPr>
          <t xml:space="preserve">
Dependent on market dynamics but also available to ordinary peopler</t>
        </r>
      </text>
    </comment>
    <comment ref="D10" authorId="0">
      <text>
        <r>
          <rPr>
            <b/>
            <sz val="9"/>
            <color indexed="81"/>
            <rFont val="Calibri"/>
            <family val="2"/>
          </rPr>
          <t>ADILAN NALULYO:</t>
        </r>
        <r>
          <rPr>
            <sz val="9"/>
            <color indexed="81"/>
            <rFont val="Calibri"/>
            <family val="2"/>
          </rPr>
          <t xml:space="preserve">
Financial incentives e.g. bank loans to eco-businesses are easy to implement</t>
        </r>
      </text>
    </comment>
    <comment ref="E10" authorId="0">
      <text>
        <r>
          <rPr>
            <b/>
            <sz val="9"/>
            <color indexed="81"/>
            <rFont val="Calibri"/>
            <family val="2"/>
          </rPr>
          <t>ADILAN NALULYO:</t>
        </r>
        <r>
          <rPr>
            <sz val="9"/>
            <color indexed="81"/>
            <rFont val="Calibri"/>
            <family val="2"/>
          </rPr>
          <t xml:space="preserve">
Commercial product using available materials (similar to biogas)</t>
        </r>
      </text>
    </comment>
  </commentList>
</comments>
</file>

<file path=xl/sharedStrings.xml><?xml version="1.0" encoding="utf-8"?>
<sst xmlns="http://schemas.openxmlformats.org/spreadsheetml/2006/main" count="183" uniqueCount="151">
  <si>
    <t>Weights</t>
  </si>
  <si>
    <t>Total</t>
  </si>
  <si>
    <t>Rank</t>
  </si>
  <si>
    <t>Pugh Decision Matrix</t>
  </si>
  <si>
    <t>Agricultural recycling</t>
  </si>
  <si>
    <t>Government Policy</t>
  </si>
  <si>
    <t>Agricultural Recycling</t>
  </si>
  <si>
    <t>Advertising</t>
  </si>
  <si>
    <t>Government policy</t>
  </si>
  <si>
    <t>Fines</t>
  </si>
  <si>
    <t>Weather-proofing</t>
  </si>
  <si>
    <t>Business support</t>
  </si>
  <si>
    <t>Financial incentives</t>
  </si>
  <si>
    <t>Solutions from brainstorming session</t>
  </si>
  <si>
    <t>Select and compare at least 3 of the potential solutions below using the Pugh Matris:</t>
  </si>
  <si>
    <t>Features</t>
  </si>
  <si>
    <t>Ease of use</t>
  </si>
  <si>
    <t>Low cost</t>
  </si>
  <si>
    <t>Effective</t>
  </si>
  <si>
    <t>Widely accessible</t>
  </si>
  <si>
    <t>How to measure effectiveness?</t>
  </si>
  <si>
    <t>Useful</t>
  </si>
  <si>
    <t>Daily application</t>
  </si>
  <si>
    <t>Select criteria</t>
  </si>
  <si>
    <t>Agree baseline</t>
  </si>
  <si>
    <t>Score</t>
  </si>
  <si>
    <t>Select</t>
  </si>
  <si>
    <t>Impactful</t>
  </si>
  <si>
    <t>Known outcomes - check the science</t>
  </si>
  <si>
    <t>Simple and practical to implement</t>
  </si>
  <si>
    <t>In terms of scalability</t>
  </si>
  <si>
    <t>Also speaks to inclusivity</t>
  </si>
  <si>
    <t>Energy from natural alternatives e.g. wind, natural gas and solar etc.</t>
  </si>
  <si>
    <t>e.g. electric vehicles</t>
  </si>
  <si>
    <t>Incentivise</t>
  </si>
  <si>
    <t>Washington Post - 11 climate change policies to fight for in 2019</t>
  </si>
  <si>
    <t>By virtue of the fact that a product is commercialized i.e. available at retail prices it is more affordable/low cost than e.g. nuclear projects. Also the cost can be borne by industry rather than financed through public funds.</t>
  </si>
  <si>
    <t>Cost of implementation</t>
  </si>
  <si>
    <t>To achieve net zero emissions, we need a massive transformation in how we produce and consume electricity. We need a newer, better transportation system. We need to stop deforestation. We need a climate-friendly agricultural system.</t>
  </si>
  <si>
    <t>https://www.ucsusa.org/climate/solutions</t>
  </si>
  <si>
    <t>Effectiveness of method / how long it takes to make a difference</t>
  </si>
  <si>
    <t>Benefits to implementor (incentive)</t>
  </si>
  <si>
    <t>Ease of use (simple and pratical)</t>
  </si>
  <si>
    <t>Development time</t>
  </si>
  <si>
    <t>The scale of these changes will require significant federal policy that puts a price on carbon. It also requires international cooperation: the Paris Agreement, signed in 2016, reflects the world’s best effort to solve climate change so far, though it doesn’t include the emissions reductions we need.</t>
  </si>
  <si>
    <t>Widely accessible (scale)</t>
  </si>
  <si>
    <t>Renewable Sources (baseline)</t>
  </si>
  <si>
    <t>Business Support</t>
  </si>
  <si>
    <t>Scale, speed, and cost are the main barriers to all these technologies and approaches. In the United States, strong state- and federal-level policies—and large-scale investment in research and development—are crucial.</t>
  </si>
  <si>
    <t>The easiest way to do this is by planting new forests (afforestation) or restoring old ones (reforestation). Other enhanced land management practices can help, as can new technologies that suck CO2 out of the air (“direct air capture”), or prevent it from leaving smokestacks (“carbon capture and storage”).</t>
  </si>
  <si>
    <t>To reach net zero emissions, we need to do more than just reduce our emissions: we need to actively remove carbon dioxide from the atmosphere or offset its effects.</t>
  </si>
  <si>
    <t>Investments should be scientifically sound and socially just, and focused where the impacts are greatest—often in low-income communities and communities of color.</t>
  </si>
  <si>
    <t>Known outcomes</t>
  </si>
  <si>
    <t>Incentivised</t>
  </si>
  <si>
    <t>Time to implement</t>
  </si>
  <si>
    <t>Energy from natural alternatives e.g. wind, natural gas and solar etc. = renewable energy sources</t>
  </si>
  <si>
    <t>Individual scoring to be averaged</t>
  </si>
  <si>
    <t>phasing out HFCs </t>
  </si>
  <si>
    <t>Requirements of government intervention</t>
  </si>
  <si>
    <t>Waste prevention and recycling-jointly referred to as waste reduction-help us better manage the solid waste we generate. But preventing waste and recycling also are potent strategies for reducing greenhouse gases. Together they:</t>
  </si>
  <si>
    <r>
      <t>Reduce emissions from energy consumption.</t>
    </r>
    <r>
      <rPr>
        <sz val="12"/>
        <color rgb="FF000000"/>
        <rFont val="Verdana"/>
      </rPr>
      <t> Recycling saves energy. That's because making goods from recycled materials typically requires less energy than making goods from virgin materials. And waste prevention is even more effective. Less energy is needed to extract, transport, and process raw materials and to manufacture products when people reuse things or when products are made with less material. The payoff? When energy demand decreases, fewer fossil fuels are burned and less carbon dioxide is emitted to the atmosphere.</t>
    </r>
  </si>
  <si>
    <r>
      <t>Reduce emissions from incinerators.</t>
    </r>
    <r>
      <rPr>
        <sz val="12"/>
        <color rgb="FF000000"/>
        <rFont val="Verdana"/>
      </rPr>
      <t> Diverting certain materials from incinerators through waste prevention and recycling reduces greenhouse gas emissions to the atmosphere.</t>
    </r>
  </si>
  <si>
    <r>
      <t>Reduce methane emissions from landfills.</t>
    </r>
    <r>
      <rPr>
        <sz val="12"/>
        <color rgb="FF000000"/>
        <rFont val="Verdana"/>
      </rPr>
      <t> Waste prevention and recycling (including composting) divert organic wastes from landfills, reducing the methane released when these materials decompose.</t>
    </r>
  </si>
  <si>
    <r>
      <t>Increase storage of carbon in trees.</t>
    </r>
    <r>
      <rPr>
        <sz val="12"/>
        <color rgb="FF000000"/>
        <rFont val="Verdana"/>
      </rPr>
      <t> Forests take large amounts of carbon dioxide out of the atmosphere and store it in wood, in a process called carbon sequestration. Waste prevention and recycling of paper products can leave more trees standing in the forest, continuing to absorb carbon dioxide from the atmosphere.</t>
    </r>
  </si>
  <si>
    <t>https://archive.epa.gov/wastes/conserve/tools/payt/web/html/factfin.html</t>
  </si>
  <si>
    <t>https://www.greenamerica.org/climate-change-100-reasons-hope/top-10-solutions-reverse-climate-change</t>
  </si>
  <si>
    <t>If the cement industry were a country, it would be the third largest emitter in the world - behind China and the US. It contributes more CO2 than aviation fuel (2.5%) and is not far behind the global agriculture business (12%).</t>
  </si>
  <si>
    <t>Not only does the production of Portland cement involve quarrying - causing airborne pollution in the form of dust - it also requires the use of massive kilns, which require large amounts of energy.</t>
  </si>
  <si>
    <t>The actual chemical process of making cement also emits staggeringly high levels of CO2.</t>
  </si>
  <si>
    <t>https://www.bbc.com/news/science-environment-46455844</t>
  </si>
  <si>
    <t>The fashion industry is responsible for around 5% of all manmade greenhouse gas emissions, and that percentage is set to grow</t>
  </si>
  <si>
    <t>Most emissions come from raw materials, so improving the way we produce polyester and cotton could have a huge impact</t>
  </si>
  <si>
    <t>https://www.commonobjective.co/article/can-fashion-stop-climate-change</t>
  </si>
  <si>
    <t>Polyester, as a plastic, is made from oil, and extracting and processing the raw material to make it is highly energy-intensive. </t>
  </si>
  <si>
    <t>Criteria</t>
  </si>
  <si>
    <t>Things to think about</t>
  </si>
  <si>
    <t>Users</t>
  </si>
  <si>
    <t>User permissions</t>
  </si>
  <si>
    <t>Registration page</t>
  </si>
  <si>
    <t>Log-in page</t>
  </si>
  <si>
    <t>Write a sketch for the webpage e.g.</t>
  </si>
  <si>
    <t>Think of user needs</t>
  </si>
  <si>
    <t>MECE</t>
  </si>
  <si>
    <t>Reason 1</t>
  </si>
  <si>
    <t>Reason 2</t>
  </si>
  <si>
    <t>Argument</t>
  </si>
  <si>
    <t>Ask "Why" - key arguments should be supported by reasons</t>
  </si>
  <si>
    <t>Reason 3</t>
  </si>
  <si>
    <t>Hypothesis</t>
  </si>
  <si>
    <t>--&gt;</t>
  </si>
  <si>
    <t>&lt;--</t>
  </si>
  <si>
    <t>Disproving a hypothesis can be useful</t>
  </si>
  <si>
    <t>Traingulation</t>
  </si>
  <si>
    <t>Test hypothesis with the right data</t>
  </si>
  <si>
    <t>Actors</t>
  </si>
  <si>
    <t>Stayclean</t>
  </si>
  <si>
    <t>NGO</t>
  </si>
  <si>
    <t>Entrepreneur</t>
  </si>
  <si>
    <t>Need</t>
  </si>
  <si>
    <t>Computerized solution</t>
  </si>
  <si>
    <t>Problem</t>
  </si>
  <si>
    <t>Management of community sanitation</t>
  </si>
  <si>
    <t>Resources</t>
  </si>
  <si>
    <t>sewage trucks</t>
  </si>
  <si>
    <t>garbage trucks</t>
  </si>
  <si>
    <t>Functionality</t>
  </si>
  <si>
    <t>Customer</t>
  </si>
  <si>
    <t>As a user I want to be able to</t>
  </si>
  <si>
    <t>Data to capture</t>
  </si>
  <si>
    <t>Names</t>
  </si>
  <si>
    <t>NIN</t>
  </si>
  <si>
    <t>Gender</t>
  </si>
  <si>
    <t>Date Of Birth (Only &gt;30 Years)</t>
  </si>
  <si>
    <t>Residence</t>
  </si>
  <si>
    <t>Driving License Number</t>
  </si>
  <si>
    <t xml:space="preserve"> </t>
  </si>
  <si>
    <t>Past Incidence (Accidents, Fights, Fuel Thefts etc.)</t>
  </si>
  <si>
    <t>Truck Drivers</t>
  </si>
  <si>
    <t>Truck Conductors</t>
  </si>
  <si>
    <t>Stayclean Employees</t>
  </si>
  <si>
    <t>Date Of Birth</t>
  </si>
  <si>
    <t>No age restriction?</t>
  </si>
  <si>
    <t>Customer Names</t>
  </si>
  <si>
    <t>Location</t>
  </si>
  <si>
    <t>Service Requested For (Can Be One Or More)</t>
  </si>
  <si>
    <t>Number Of Trucks Needed</t>
  </si>
  <si>
    <t>Time Requested</t>
  </si>
  <si>
    <t>Phone Number</t>
  </si>
  <si>
    <t>Type Of Request (Subscription Or One Time)</t>
  </si>
  <si>
    <t>Must record customer requests - capturing these details</t>
  </si>
  <si>
    <t>Stayclean Manager</t>
  </si>
  <si>
    <t>Highest access rights? Sees all information (use Salesforce principles)</t>
  </si>
  <si>
    <t>Know Your User</t>
  </si>
  <si>
    <t>Use simple language (see ING principles)</t>
  </si>
  <si>
    <t>Use Yes/No fields</t>
  </si>
  <si>
    <t>Make them short (minimal clicks, minimal fields)</t>
  </si>
  <si>
    <t>User guide (video?)</t>
  </si>
  <si>
    <t>Role determines permissions</t>
  </si>
  <si>
    <t>HR Manager</t>
  </si>
  <si>
    <t>Finance</t>
  </si>
  <si>
    <t>I.T</t>
  </si>
  <si>
    <t>Agricultural recycling is preferrable to using renewable sources of energy like solar, hydropower and wind.</t>
  </si>
  <si>
    <t>What needs to be true for this to be the correct conclusion?</t>
  </si>
  <si>
    <t>Conclusion reached / Recommendation made</t>
  </si>
  <si>
    <t>At a minimum we would have to be right about the criteria that made this option seem equally or marginally advantageous.</t>
  </si>
  <si>
    <t>- The ease of use (simple and practical) criterion that seemed to set agricultural recycling apart (scored higher relative to the baseline)</t>
  </si>
  <si>
    <t>- In addiiton we would expect it to be at least as effective as water, wind and solar at combatting the effects of climate change.</t>
  </si>
  <si>
    <t>We now need to test the 2 hypotheses using the principles of traingulation i.e.</t>
  </si>
  <si>
    <t>Ease of use (simple and practical)</t>
  </si>
  <si>
    <t xml:space="preserve">- Find 3 data points (points of reference) that provide strong evidence either supporting our hypotheses or disproving them. </t>
  </si>
  <si>
    <t>- We need 3 data points for each hypothesis in order to improve the precision of our findings.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</si>
</sst>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charset val="204"/>
      <scheme val="minor"/>
    </font>
    <font>
      <sz val="12"/>
      <name val="Calibri"/>
      <scheme val="minor"/>
    </font>
    <font>
      <u/>
      <sz val="12"/>
      <color theme="10"/>
      <name val="Calibri"/>
      <family val="2"/>
      <scheme val="minor"/>
    </font>
    <font>
      <u/>
      <sz val="12"/>
      <color theme="11"/>
      <name val="Calibri"/>
      <family val="2"/>
      <scheme val="minor"/>
    </font>
    <font>
      <b/>
      <sz val="12"/>
      <color rgb="FF0000FF"/>
      <name val="Calibri"/>
      <scheme val="minor"/>
    </font>
    <font>
      <b/>
      <i/>
      <sz val="12"/>
      <color theme="1"/>
      <name val="Calibri"/>
      <scheme val="minor"/>
    </font>
    <font>
      <sz val="12"/>
      <color rgb="FF000000"/>
      <name val="Calibri"/>
      <family val="2"/>
      <scheme val="minor"/>
    </font>
    <font>
      <sz val="9"/>
      <color indexed="81"/>
      <name val="Calibri"/>
      <family val="2"/>
    </font>
    <font>
      <b/>
      <sz val="9"/>
      <color indexed="81"/>
      <name val="Calibri"/>
      <family val="2"/>
    </font>
    <font>
      <sz val="12"/>
      <color rgb="FF000000"/>
      <name val="Verdana"/>
    </font>
    <font>
      <sz val="12"/>
      <color rgb="FF0000FF"/>
      <name val="Calibri"/>
      <scheme val="minor"/>
    </font>
    <font>
      <b/>
      <sz val="12"/>
      <color theme="1"/>
      <name val="Calibri"/>
      <family val="2"/>
      <scheme val="minor"/>
    </font>
    <font>
      <sz val="12"/>
      <color theme="0"/>
      <name val="Calibri"/>
      <family val="2"/>
      <scheme val="minor"/>
    </font>
    <font>
      <i/>
      <sz val="12"/>
      <color theme="1"/>
      <name val="Calibri"/>
      <scheme val="minor"/>
    </font>
    <font>
      <i/>
      <sz val="12"/>
      <color rgb="FF0000FF"/>
      <name val="Calibri"/>
      <scheme val="minor"/>
    </font>
    <font>
      <sz val="12"/>
      <color theme="9" tint="-0.249977111117893"/>
      <name val="Calibri"/>
      <scheme val="minor"/>
    </font>
    <font>
      <sz val="12"/>
      <color theme="5" tint="-0.249977111117893"/>
      <name val="Calibri"/>
      <scheme val="minor"/>
    </font>
    <font>
      <sz val="12"/>
      <color rgb="FF008000"/>
      <name val="Calibri"/>
      <scheme val="minor"/>
    </font>
  </fonts>
  <fills count="8">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3"/>
        <bgColor indexed="64"/>
      </patternFill>
    </fill>
    <fill>
      <patternFill patternType="solid">
        <fgColor theme="3" tint="0.79998168889431442"/>
        <bgColor indexed="64"/>
      </patternFill>
    </fill>
    <fill>
      <patternFill patternType="solid">
        <fgColor rgb="FFFFFF00"/>
        <bgColor indexed="64"/>
      </patternFill>
    </fill>
  </fills>
  <borders count="8">
    <border>
      <left/>
      <right/>
      <top/>
      <bottom/>
      <diagonal/>
    </border>
    <border>
      <left/>
      <right style="thin">
        <color auto="1"/>
      </right>
      <top/>
      <bottom style="thin">
        <color auto="1"/>
      </bottom>
      <diagonal/>
    </border>
    <border>
      <left/>
      <right/>
      <top/>
      <bottom style="thin">
        <color auto="1"/>
      </bottom>
      <diagonal/>
    </border>
    <border>
      <left/>
      <right style="thin">
        <color auto="1"/>
      </right>
      <top style="thin">
        <color auto="1"/>
      </top>
      <bottom/>
      <diagonal/>
    </border>
    <border>
      <left/>
      <right/>
      <top style="thin">
        <color auto="1"/>
      </top>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s>
  <cellStyleXfs count="7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54">
    <xf numFmtId="0" fontId="0" fillId="0" borderId="0" xfId="0"/>
    <xf numFmtId="0" fontId="0" fillId="0" borderId="0" xfId="0" applyFont="1" applyBorder="1" applyAlignment="1">
      <alignment horizontal="center"/>
    </xf>
    <xf numFmtId="0" fontId="0" fillId="0" borderId="0" xfId="0" applyFont="1"/>
    <xf numFmtId="0" fontId="0" fillId="0" borderId="0" xfId="0" applyFont="1" applyBorder="1"/>
    <xf numFmtId="0" fontId="1" fillId="0" borderId="0" xfId="0" applyFont="1"/>
    <xf numFmtId="0" fontId="1" fillId="0" borderId="0" xfId="0" applyFont="1" applyBorder="1" applyAlignment="1">
      <alignment vertical="center"/>
    </xf>
    <xf numFmtId="0" fontId="1" fillId="3" borderId="0" xfId="0" applyFont="1" applyFill="1" applyBorder="1"/>
    <xf numFmtId="0" fontId="1" fillId="3" borderId="2" xfId="0" applyFont="1" applyFill="1" applyBorder="1"/>
    <xf numFmtId="0" fontId="1" fillId="2" borderId="3" xfId="0" applyFont="1" applyFill="1" applyBorder="1" applyAlignment="1">
      <alignment horizontal="left"/>
    </xf>
    <xf numFmtId="0" fontId="1" fillId="0" borderId="5" xfId="0" applyFont="1" applyBorder="1"/>
    <xf numFmtId="0" fontId="1" fillId="2" borderId="6" xfId="0" applyFont="1" applyFill="1" applyBorder="1"/>
    <xf numFmtId="0" fontId="1" fillId="2" borderId="4" xfId="0" applyFont="1" applyFill="1" applyBorder="1" applyAlignment="1">
      <alignment horizontal="center"/>
    </xf>
    <xf numFmtId="0" fontId="0" fillId="4" borderId="1" xfId="0" applyFont="1" applyFill="1" applyBorder="1" applyAlignment="1">
      <alignment horizontal="left"/>
    </xf>
    <xf numFmtId="0" fontId="0" fillId="4" borderId="2" xfId="0" applyFont="1" applyFill="1" applyBorder="1"/>
    <xf numFmtId="0" fontId="0" fillId="4" borderId="7" xfId="0" applyFont="1" applyFill="1" applyBorder="1"/>
    <xf numFmtId="0" fontId="1" fillId="0" borderId="0" xfId="0" applyFont="1" applyAlignment="1">
      <alignment horizontal="left" vertical="center"/>
    </xf>
    <xf numFmtId="0" fontId="4" fillId="0" borderId="0" xfId="0" applyFont="1"/>
    <xf numFmtId="0" fontId="5" fillId="0" borderId="0" xfId="0" applyFont="1"/>
    <xf numFmtId="0" fontId="4" fillId="0" borderId="0" xfId="0" applyFont="1" applyBorder="1"/>
    <xf numFmtId="0" fontId="6" fillId="0" borderId="0" xfId="0" applyFont="1"/>
    <xf numFmtId="0" fontId="1" fillId="3" borderId="7" xfId="0" applyFont="1" applyFill="1" applyBorder="1" applyAlignment="1">
      <alignment horizontal="center"/>
    </xf>
    <xf numFmtId="0" fontId="1" fillId="3" borderId="2" xfId="0" applyFont="1" applyFill="1" applyBorder="1" applyAlignment="1">
      <alignment horizontal="center" wrapText="1"/>
    </xf>
    <xf numFmtId="0" fontId="1" fillId="3"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7" xfId="0" applyFont="1" applyFill="1" applyBorder="1" applyAlignment="1">
      <alignment horizontal="center" vertical="center"/>
    </xf>
    <xf numFmtId="0" fontId="1" fillId="0" borderId="0" xfId="0" applyFont="1" applyBorder="1" applyAlignment="1">
      <alignment horizontal="right" vertical="center"/>
    </xf>
    <xf numFmtId="0" fontId="1" fillId="0" borderId="2" xfId="0" applyFont="1" applyBorder="1" applyAlignment="1">
      <alignment horizontal="right" vertical="center"/>
    </xf>
    <xf numFmtId="0" fontId="1" fillId="2" borderId="4" xfId="0" applyFont="1" applyFill="1" applyBorder="1" applyAlignment="1">
      <alignment horizontal="right"/>
    </xf>
    <xf numFmtId="0" fontId="0" fillId="4" borderId="2" xfId="0" applyFont="1" applyFill="1" applyBorder="1" applyAlignment="1">
      <alignment horizontal="right"/>
    </xf>
    <xf numFmtId="0" fontId="10" fillId="0" borderId="0" xfId="0" applyFont="1"/>
    <xf numFmtId="0" fontId="12" fillId="5" borderId="2" xfId="0" applyFont="1" applyFill="1" applyBorder="1" applyAlignment="1">
      <alignment horizontal="left" vertical="center"/>
    </xf>
    <xf numFmtId="0" fontId="12" fillId="5" borderId="2" xfId="0" applyFont="1" applyFill="1" applyBorder="1" applyAlignment="1">
      <alignment horizontal="center" vertical="center" wrapText="1"/>
    </xf>
    <xf numFmtId="0" fontId="12" fillId="5" borderId="2" xfId="0" applyFont="1" applyFill="1" applyBorder="1" applyAlignment="1">
      <alignment horizontal="center" wrapText="1"/>
    </xf>
    <xf numFmtId="0" fontId="12" fillId="5" borderId="2" xfId="0" applyFont="1" applyFill="1" applyBorder="1" applyAlignment="1">
      <alignment horizontal="center" vertical="center"/>
    </xf>
    <xf numFmtId="0" fontId="12" fillId="5" borderId="7" xfId="0" applyFont="1" applyFill="1" applyBorder="1" applyAlignment="1">
      <alignment horizontal="center" vertical="center"/>
    </xf>
    <xf numFmtId="0" fontId="1" fillId="6" borderId="0" xfId="0" applyFont="1" applyFill="1" applyBorder="1"/>
    <xf numFmtId="0" fontId="12" fillId="5" borderId="3" xfId="0" applyFont="1" applyFill="1" applyBorder="1" applyAlignment="1">
      <alignment horizontal="left"/>
    </xf>
    <xf numFmtId="0" fontId="12" fillId="5" borderId="4" xfId="0" applyFont="1" applyFill="1" applyBorder="1" applyAlignment="1">
      <alignment horizontal="right"/>
    </xf>
    <xf numFmtId="0" fontId="12" fillId="5" borderId="4" xfId="0" applyFont="1" applyFill="1" applyBorder="1" applyAlignment="1">
      <alignment horizontal="center"/>
    </xf>
    <xf numFmtId="0" fontId="12" fillId="5" borderId="6" xfId="0" applyFont="1" applyFill="1" applyBorder="1"/>
    <xf numFmtId="0" fontId="1" fillId="7" borderId="0" xfId="0" applyFont="1" applyFill="1" applyBorder="1" applyAlignment="1">
      <alignment horizontal="right" vertical="center"/>
    </xf>
    <xf numFmtId="0" fontId="11" fillId="0" borderId="0" xfId="0" applyFont="1"/>
    <xf numFmtId="0" fontId="13" fillId="0" borderId="0" xfId="0" applyFont="1"/>
    <xf numFmtId="0" fontId="14" fillId="0" borderId="0" xfId="0" applyFont="1"/>
    <xf numFmtId="0" fontId="11" fillId="0" borderId="0" xfId="0" quotePrefix="1" applyFont="1" applyAlignment="1">
      <alignment horizontal="right"/>
    </xf>
    <xf numFmtId="0" fontId="11" fillId="2" borderId="0" xfId="0" applyFont="1" applyFill="1"/>
    <xf numFmtId="0" fontId="15" fillId="0" borderId="0" xfId="0" applyFont="1"/>
    <xf numFmtId="0" fontId="16" fillId="0" borderId="0" xfId="0" applyFont="1"/>
    <xf numFmtId="0" fontId="17" fillId="0" borderId="0" xfId="0" applyFont="1"/>
    <xf numFmtId="0" fontId="0" fillId="0" borderId="0" xfId="0" quotePrefix="1" applyAlignment="1">
      <alignment horizontal="left" indent="1"/>
    </xf>
    <xf numFmtId="0" fontId="1" fillId="0" borderId="0" xfId="0" applyFont="1" applyFill="1" applyBorder="1" applyAlignment="1">
      <alignment horizontal="right" vertical="center"/>
    </xf>
    <xf numFmtId="0" fontId="1" fillId="0" borderId="0" xfId="0" applyFont="1" applyFill="1" applyBorder="1" applyAlignment="1">
      <alignment vertical="center"/>
    </xf>
    <xf numFmtId="0" fontId="1" fillId="0" borderId="5" xfId="0" applyFont="1" applyFill="1" applyBorder="1"/>
    <xf numFmtId="0" fontId="1" fillId="7" borderId="0" xfId="0" applyFont="1" applyFill="1" applyBorder="1"/>
  </cellXfs>
  <cellStyles count="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roup%203%20-%20Assignment%204%20-%20Pugh%20Matrix%20Final.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ugh Matrix - Consolidated"/>
      <sheetName val="Pugh Matrix - Cathy"/>
      <sheetName val="Pugh Matrix - Gloria"/>
      <sheetName val="Pugh Matrix - Adilan"/>
      <sheetName val="Pugh Matrix - May"/>
      <sheetName val="Calculations (1)"/>
      <sheetName val="Calculations (2)"/>
    </sheetNames>
    <sheetDataSet>
      <sheetData sheetId="0"/>
      <sheetData sheetId="1"/>
      <sheetData sheetId="2"/>
      <sheetData sheetId="3"/>
      <sheetData sheetId="4"/>
      <sheetData sheetId="5">
        <row r="3">
          <cell r="B3">
            <v>-1</v>
          </cell>
          <cell r="C3">
            <v>-1</v>
          </cell>
          <cell r="D3">
            <v>0</v>
          </cell>
        </row>
        <row r="4">
          <cell r="B4">
            <v>1</v>
          </cell>
          <cell r="C4">
            <v>-1</v>
          </cell>
          <cell r="D4">
            <v>0</v>
          </cell>
        </row>
        <row r="5">
          <cell r="B5">
            <v>-1</v>
          </cell>
          <cell r="C5">
            <v>1</v>
          </cell>
          <cell r="D5">
            <v>0</v>
          </cell>
        </row>
        <row r="6">
          <cell r="B6">
            <v>-1</v>
          </cell>
          <cell r="C6">
            <v>1</v>
          </cell>
          <cell r="D6">
            <v>1</v>
          </cell>
        </row>
        <row r="7">
          <cell r="B7">
            <v>1</v>
          </cell>
          <cell r="C7">
            <v>-1</v>
          </cell>
          <cell r="D7">
            <v>0</v>
          </cell>
        </row>
        <row r="8">
          <cell r="B8">
            <v>1</v>
          </cell>
          <cell r="C8">
            <v>0</v>
          </cell>
          <cell r="D8">
            <v>0</v>
          </cell>
        </row>
      </sheetData>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hyperlink" Target="https://blog.ucsusa.org/tag/paris-international-climate-negoti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A3" workbookViewId="0">
      <selection activeCell="D36" sqref="D36"/>
    </sheetView>
  </sheetViews>
  <sheetFormatPr baseColWidth="10" defaultRowHeight="15" outlineLevelCol="1" x14ac:dyDescent="0"/>
  <cols>
    <col min="1" max="1" width="59.83203125" customWidth="1"/>
    <col min="2" max="2" width="18.83203125" customWidth="1"/>
    <col min="3" max="6" width="14.6640625" customWidth="1"/>
    <col min="7" max="7" width="7" customWidth="1" outlineLevel="1"/>
    <col min="8" max="8" width="7" customWidth="1"/>
    <col min="9" max="9" width="25.33203125" customWidth="1"/>
    <col min="10" max="10" width="26.83203125" bestFit="1" customWidth="1"/>
    <col min="11" max="11" width="28.83203125" customWidth="1"/>
  </cols>
  <sheetData>
    <row r="1" spans="1:10">
      <c r="A1" s="18" t="s">
        <v>3</v>
      </c>
      <c r="B1" s="1"/>
      <c r="C1" s="1"/>
      <c r="D1" s="1"/>
      <c r="E1" s="1"/>
      <c r="F1" s="1"/>
      <c r="G1" s="2"/>
    </row>
    <row r="2" spans="1:10">
      <c r="A2" s="3"/>
      <c r="B2" s="1"/>
      <c r="C2" s="1"/>
      <c r="D2" s="1"/>
      <c r="E2" s="1"/>
      <c r="F2" s="1"/>
      <c r="G2" s="2"/>
    </row>
    <row r="3" spans="1:10">
      <c r="A3" s="3"/>
      <c r="B3" s="1"/>
      <c r="C3" s="1"/>
      <c r="D3" s="1"/>
      <c r="E3" s="1"/>
      <c r="F3" s="1"/>
      <c r="G3" s="2"/>
    </row>
    <row r="4" spans="1:10" ht="30">
      <c r="A4" s="30" t="s">
        <v>74</v>
      </c>
      <c r="B4" s="31" t="s">
        <v>46</v>
      </c>
      <c r="C4" s="32" t="s">
        <v>5</v>
      </c>
      <c r="D4" s="32" t="s">
        <v>47</v>
      </c>
      <c r="E4" s="32" t="s">
        <v>6</v>
      </c>
      <c r="F4" s="33" t="s">
        <v>1</v>
      </c>
      <c r="G4" s="34" t="s">
        <v>2</v>
      </c>
    </row>
    <row r="5" spans="1:10">
      <c r="A5" s="35" t="s">
        <v>37</v>
      </c>
      <c r="B5" s="50">
        <v>0</v>
      </c>
      <c r="C5" s="50">
        <f>'[1]Calculations (1)'!B3</f>
        <v>-1</v>
      </c>
      <c r="D5" s="50">
        <f>'[1]Calculations (1)'!C3</f>
        <v>-1</v>
      </c>
      <c r="E5" s="50">
        <f>'[1]Calculations (1)'!D3</f>
        <v>0</v>
      </c>
      <c r="F5" s="51">
        <f t="shared" ref="F5:F10" si="0">SUM(C5:E5)</f>
        <v>-2</v>
      </c>
      <c r="G5" s="52">
        <f t="shared" ref="G5:G10" si="1">RANK(F5,$F$5:$F$10)</f>
        <v>6</v>
      </c>
    </row>
    <row r="6" spans="1:10">
      <c r="A6" s="53" t="s">
        <v>40</v>
      </c>
      <c r="B6" s="40">
        <v>0</v>
      </c>
      <c r="C6" s="40">
        <f>'[1]Calculations (1)'!B4</f>
        <v>1</v>
      </c>
      <c r="D6" s="40">
        <f>'[1]Calculations (1)'!C4</f>
        <v>-1</v>
      </c>
      <c r="E6" s="40">
        <f>'[1]Calculations (1)'!D4</f>
        <v>0</v>
      </c>
      <c r="F6" s="51">
        <f t="shared" si="0"/>
        <v>0</v>
      </c>
      <c r="G6" s="52">
        <f t="shared" si="1"/>
        <v>3</v>
      </c>
    </row>
    <row r="7" spans="1:10">
      <c r="A7" s="35" t="s">
        <v>41</v>
      </c>
      <c r="B7" s="50">
        <v>0</v>
      </c>
      <c r="C7" s="50">
        <f>'[1]Calculations (1)'!B5</f>
        <v>-1</v>
      </c>
      <c r="D7" s="50">
        <f>'[1]Calculations (1)'!C5</f>
        <v>1</v>
      </c>
      <c r="E7" s="50">
        <f>'[1]Calculations (1)'!D5</f>
        <v>0</v>
      </c>
      <c r="F7" s="51">
        <f t="shared" si="0"/>
        <v>0</v>
      </c>
      <c r="G7" s="52">
        <f t="shared" si="1"/>
        <v>3</v>
      </c>
    </row>
    <row r="8" spans="1:10">
      <c r="A8" s="53" t="s">
        <v>148</v>
      </c>
      <c r="B8" s="40">
        <v>0</v>
      </c>
      <c r="C8" s="40">
        <f>'[1]Calculations (1)'!B6</f>
        <v>-1</v>
      </c>
      <c r="D8" s="40">
        <f>'[1]Calculations (1)'!C6</f>
        <v>1</v>
      </c>
      <c r="E8" s="40">
        <f>'[1]Calculations (1)'!D6</f>
        <v>1</v>
      </c>
      <c r="F8" s="51">
        <f t="shared" si="0"/>
        <v>1</v>
      </c>
      <c r="G8" s="52">
        <f t="shared" si="1"/>
        <v>1</v>
      </c>
    </row>
    <row r="9" spans="1:10">
      <c r="A9" s="35" t="s">
        <v>74</v>
      </c>
      <c r="B9" s="50">
        <v>0</v>
      </c>
      <c r="C9" s="50">
        <f>'[1]Calculations (1)'!B7</f>
        <v>1</v>
      </c>
      <c r="D9" s="50">
        <f>'[1]Calculations (1)'!C7</f>
        <v>-1</v>
      </c>
      <c r="E9" s="50">
        <f>'[1]Calculations (1)'!D7</f>
        <v>0</v>
      </c>
      <c r="F9" s="51">
        <f t="shared" si="0"/>
        <v>0</v>
      </c>
      <c r="G9" s="52">
        <f t="shared" si="1"/>
        <v>3</v>
      </c>
    </row>
    <row r="10" spans="1:10">
      <c r="A10" s="35" t="s">
        <v>43</v>
      </c>
      <c r="B10" s="50">
        <v>0</v>
      </c>
      <c r="C10" s="50">
        <f>'[1]Calculations (1)'!B8</f>
        <v>1</v>
      </c>
      <c r="D10" s="50">
        <f>'[1]Calculations (1)'!C8</f>
        <v>0</v>
      </c>
      <c r="E10" s="50">
        <f>'[1]Calculations (1)'!D8</f>
        <v>0</v>
      </c>
      <c r="F10" s="51">
        <f t="shared" si="0"/>
        <v>1</v>
      </c>
      <c r="G10" s="52">
        <f t="shared" si="1"/>
        <v>1</v>
      </c>
    </row>
    <row r="11" spans="1:10">
      <c r="A11" s="36" t="s">
        <v>1</v>
      </c>
      <c r="B11" s="37">
        <f>SUM(B5:B10)</f>
        <v>0</v>
      </c>
      <c r="C11" s="37">
        <f>SUM(C5:C10)</f>
        <v>0</v>
      </c>
      <c r="D11" s="37">
        <f>SUM(D5:D10)</f>
        <v>-1</v>
      </c>
      <c r="E11" s="37">
        <f>SUM(E5:E10)</f>
        <v>1</v>
      </c>
      <c r="F11" s="38"/>
      <c r="G11" s="39"/>
    </row>
    <row r="12" spans="1:10">
      <c r="A12" s="12" t="s">
        <v>2</v>
      </c>
      <c r="B12" s="28"/>
      <c r="C12" s="28">
        <f>RANK(C11,$C$11:$E$11)</f>
        <v>2</v>
      </c>
      <c r="D12" s="28">
        <f>RANK(D11,$C$11:$E$11)</f>
        <v>3</v>
      </c>
      <c r="E12" s="28">
        <f>RANK(E11,$C$11:$E$11)</f>
        <v>1</v>
      </c>
      <c r="F12" s="13"/>
      <c r="G12" s="14"/>
    </row>
    <row r="13" spans="1:10">
      <c r="A13" s="2"/>
      <c r="B13" s="2"/>
      <c r="C13" s="2"/>
      <c r="D13" s="2"/>
      <c r="E13" s="2"/>
      <c r="F13" s="2"/>
      <c r="G13" s="2"/>
    </row>
    <row r="14" spans="1:10">
      <c r="A14" s="2"/>
      <c r="B14" s="2"/>
      <c r="C14" s="2"/>
      <c r="D14" s="2"/>
      <c r="E14" s="2"/>
      <c r="F14" s="2"/>
      <c r="G14" s="2"/>
    </row>
    <row r="15" spans="1:10">
      <c r="A15" s="45" t="s">
        <v>92</v>
      </c>
      <c r="B15" s="2"/>
      <c r="C15" s="2"/>
      <c r="D15" s="2"/>
      <c r="E15" s="2"/>
      <c r="F15" s="2"/>
      <c r="G15" s="2"/>
      <c r="H15" s="2"/>
      <c r="I15" s="2"/>
      <c r="J15" s="45" t="s">
        <v>82</v>
      </c>
    </row>
    <row r="16" spans="1:10">
      <c r="A16" s="17" t="s">
        <v>143</v>
      </c>
      <c r="C16" s="41" t="s">
        <v>90</v>
      </c>
      <c r="D16" s="17" t="s">
        <v>88</v>
      </c>
      <c r="E16" s="44" t="s">
        <v>89</v>
      </c>
      <c r="I16" s="17" t="s">
        <v>85</v>
      </c>
    </row>
    <row r="17" spans="1:9">
      <c r="A17" t="s">
        <v>141</v>
      </c>
      <c r="I17" s="43" t="s">
        <v>86</v>
      </c>
    </row>
    <row r="19" spans="1:9">
      <c r="D19" t="s">
        <v>91</v>
      </c>
      <c r="I19" t="s">
        <v>83</v>
      </c>
    </row>
    <row r="21" spans="1:9">
      <c r="A21" s="17" t="s">
        <v>142</v>
      </c>
      <c r="I21" t="s">
        <v>84</v>
      </c>
    </row>
    <row r="22" spans="1:9">
      <c r="A22" s="15" t="s">
        <v>144</v>
      </c>
    </row>
    <row r="23" spans="1:9">
      <c r="A23" s="49" t="s">
        <v>145</v>
      </c>
      <c r="I23" t="s">
        <v>87</v>
      </c>
    </row>
    <row r="24" spans="1:9">
      <c r="A24" s="49" t="s">
        <v>146</v>
      </c>
    </row>
    <row r="28" spans="1:9">
      <c r="A28" s="17" t="s">
        <v>26</v>
      </c>
      <c r="C28" s="41" t="s">
        <v>90</v>
      </c>
      <c r="D28" s="17" t="s">
        <v>93</v>
      </c>
      <c r="E28" s="44"/>
    </row>
    <row r="29" spans="1:9">
      <c r="A29" t="s">
        <v>147</v>
      </c>
    </row>
    <row r="30" spans="1:9">
      <c r="A30" s="49" t="s">
        <v>149</v>
      </c>
    </row>
    <row r="31" spans="1:9">
      <c r="A31" s="49" t="s">
        <v>150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0"/>
  <sheetViews>
    <sheetView workbookViewId="0">
      <selection activeCell="A20" sqref="A20"/>
    </sheetView>
  </sheetViews>
  <sheetFormatPr baseColWidth="10" defaultRowHeight="15" outlineLevelCol="1" x14ac:dyDescent="0"/>
  <cols>
    <col min="1" max="1" width="59.83203125" customWidth="1"/>
    <col min="2" max="2" width="18.83203125" customWidth="1"/>
    <col min="3" max="6" width="14.6640625" customWidth="1"/>
    <col min="7" max="7" width="7" hidden="1" customWidth="1" outlineLevel="1"/>
    <col min="8" max="8" width="7" customWidth="1" collapsed="1"/>
    <col min="10" max="10" width="26.83203125" bestFit="1" customWidth="1"/>
    <col min="11" max="11" width="28.83203125" customWidth="1"/>
  </cols>
  <sheetData>
    <row r="1" spans="1:8">
      <c r="A1" s="18" t="s">
        <v>3</v>
      </c>
      <c r="B1" s="1"/>
      <c r="C1" s="1"/>
      <c r="D1" s="1"/>
      <c r="E1" s="1"/>
      <c r="F1" s="1"/>
      <c r="G1" s="2"/>
    </row>
    <row r="2" spans="1:8">
      <c r="A2" s="3"/>
      <c r="B2" s="1"/>
      <c r="C2" s="1"/>
      <c r="D2" s="1"/>
      <c r="E2" s="1"/>
      <c r="F2" s="1"/>
      <c r="G2" s="2"/>
    </row>
    <row r="3" spans="1:8">
      <c r="A3" s="3"/>
      <c r="B3" s="1"/>
      <c r="C3" s="1"/>
      <c r="D3" s="1"/>
      <c r="E3" s="1"/>
      <c r="F3" s="1"/>
      <c r="G3" s="2"/>
    </row>
    <row r="4" spans="1:8" ht="30">
      <c r="A4" s="7"/>
      <c r="B4" s="22" t="s">
        <v>46</v>
      </c>
      <c r="C4" s="21" t="s">
        <v>5</v>
      </c>
      <c r="D4" s="21" t="s">
        <v>47</v>
      </c>
      <c r="E4" s="21" t="s">
        <v>6</v>
      </c>
      <c r="F4" s="23" t="s">
        <v>1</v>
      </c>
      <c r="G4" s="20" t="s">
        <v>0</v>
      </c>
      <c r="H4" s="24" t="s">
        <v>2</v>
      </c>
    </row>
    <row r="5" spans="1:8">
      <c r="A5" s="6" t="s">
        <v>37</v>
      </c>
      <c r="B5" s="25">
        <v>0</v>
      </c>
      <c r="C5" s="25">
        <v>-1</v>
      </c>
      <c r="D5" s="25">
        <v>-1</v>
      </c>
      <c r="E5" s="25">
        <v>1</v>
      </c>
      <c r="F5" s="5">
        <f>SUM(C5:E5)</f>
        <v>-1</v>
      </c>
      <c r="G5" s="9">
        <v>1</v>
      </c>
      <c r="H5" s="9">
        <f t="shared" ref="H5:H10" si="0">RANK(F5,$F$5:$F$11)</f>
        <v>6</v>
      </c>
    </row>
    <row r="6" spans="1:8">
      <c r="A6" s="6" t="s">
        <v>40</v>
      </c>
      <c r="B6" s="25">
        <v>0</v>
      </c>
      <c r="C6" s="25">
        <v>1</v>
      </c>
      <c r="D6" s="25">
        <v>-1</v>
      </c>
      <c r="E6" s="25">
        <v>0</v>
      </c>
      <c r="F6" s="5">
        <f t="shared" ref="F6:F10" si="1">SUM(C6:E6)</f>
        <v>0</v>
      </c>
      <c r="G6" s="9">
        <v>1</v>
      </c>
      <c r="H6" s="9">
        <f t="shared" si="0"/>
        <v>2</v>
      </c>
    </row>
    <row r="7" spans="1:8">
      <c r="A7" s="6" t="s">
        <v>41</v>
      </c>
      <c r="B7" s="25">
        <v>0</v>
      </c>
      <c r="C7" s="25">
        <v>-1</v>
      </c>
      <c r="D7" s="25">
        <v>1</v>
      </c>
      <c r="E7" s="25">
        <v>0</v>
      </c>
      <c r="F7" s="5">
        <f t="shared" si="1"/>
        <v>0</v>
      </c>
      <c r="G7" s="9">
        <v>1</v>
      </c>
      <c r="H7" s="9">
        <f t="shared" si="0"/>
        <v>2</v>
      </c>
    </row>
    <row r="8" spans="1:8">
      <c r="A8" s="6" t="s">
        <v>42</v>
      </c>
      <c r="B8" s="25">
        <v>0</v>
      </c>
      <c r="C8" s="25">
        <v>-1</v>
      </c>
      <c r="D8" s="25">
        <v>0</v>
      </c>
      <c r="E8" s="25">
        <v>1</v>
      </c>
      <c r="F8" s="5">
        <f t="shared" si="1"/>
        <v>0</v>
      </c>
      <c r="G8" s="9">
        <v>1</v>
      </c>
      <c r="H8" s="9">
        <f t="shared" si="0"/>
        <v>2</v>
      </c>
    </row>
    <row r="9" spans="1:8">
      <c r="A9" s="6" t="s">
        <v>45</v>
      </c>
      <c r="B9" s="25">
        <v>0</v>
      </c>
      <c r="C9" s="25">
        <v>1</v>
      </c>
      <c r="D9" s="25">
        <v>-1</v>
      </c>
      <c r="E9" s="25">
        <v>0</v>
      </c>
      <c r="F9" s="5">
        <f t="shared" si="1"/>
        <v>0</v>
      </c>
      <c r="G9" s="9">
        <v>1</v>
      </c>
      <c r="H9" s="9">
        <f t="shared" si="0"/>
        <v>2</v>
      </c>
    </row>
    <row r="10" spans="1:8">
      <c r="A10" s="6" t="s">
        <v>43</v>
      </c>
      <c r="B10" s="25">
        <v>0</v>
      </c>
      <c r="C10" s="25">
        <v>1</v>
      </c>
      <c r="D10" s="25">
        <v>1</v>
      </c>
      <c r="E10" s="25">
        <v>0</v>
      </c>
      <c r="F10" s="5">
        <f t="shared" si="1"/>
        <v>2</v>
      </c>
      <c r="G10" s="9">
        <v>1</v>
      </c>
      <c r="H10" s="9">
        <f t="shared" si="0"/>
        <v>1</v>
      </c>
    </row>
    <row r="11" spans="1:8">
      <c r="A11" s="7"/>
      <c r="B11" s="26"/>
      <c r="C11" s="26"/>
      <c r="D11" s="26"/>
      <c r="E11" s="26"/>
      <c r="F11" s="5"/>
      <c r="G11" s="9"/>
      <c r="H11" s="9"/>
    </row>
    <row r="12" spans="1:8">
      <c r="A12" s="8" t="s">
        <v>1</v>
      </c>
      <c r="B12" s="27">
        <f>SUM(B5:B11)</f>
        <v>0</v>
      </c>
      <c r="C12" s="27">
        <f>SUM(C5:C11)</f>
        <v>0</v>
      </c>
      <c r="D12" s="27">
        <f>SUM(D5:D11)</f>
        <v>-1</v>
      </c>
      <c r="E12" s="27">
        <f>SUM(E5:E11)</f>
        <v>2</v>
      </c>
      <c r="F12" s="11"/>
      <c r="G12" s="10"/>
      <c r="H12" s="10"/>
    </row>
    <row r="13" spans="1:8">
      <c r="A13" s="12" t="s">
        <v>2</v>
      </c>
      <c r="B13" s="28"/>
      <c r="C13" s="28">
        <f>RANK(C12,$C$12:$E$12)</f>
        <v>2</v>
      </c>
      <c r="D13" s="28">
        <f t="shared" ref="D13:E13" si="2">RANK(D12,$C$12:$E$12)</f>
        <v>3</v>
      </c>
      <c r="E13" s="28">
        <f t="shared" si="2"/>
        <v>1</v>
      </c>
      <c r="F13" s="13"/>
      <c r="G13" s="14"/>
      <c r="H13" s="14"/>
    </row>
    <row r="14" spans="1:8">
      <c r="A14" s="2"/>
      <c r="B14" s="2"/>
      <c r="C14" s="2"/>
      <c r="D14" s="2"/>
      <c r="E14" s="2"/>
      <c r="F14" s="2"/>
      <c r="G14" s="2"/>
      <c r="H14" s="2"/>
    </row>
    <row r="15" spans="1:8">
      <c r="A15" s="2"/>
      <c r="B15" s="2"/>
      <c r="C15" s="2"/>
      <c r="D15" s="2"/>
      <c r="E15" s="2"/>
      <c r="F15" s="2"/>
      <c r="G15" s="2"/>
    </row>
    <row r="16" spans="1:8">
      <c r="A16" s="2"/>
      <c r="B16" s="2"/>
      <c r="C16" s="2"/>
      <c r="D16" s="2"/>
      <c r="E16" s="2"/>
      <c r="F16" s="2"/>
      <c r="G16" s="2"/>
    </row>
    <row r="17" spans="1:7">
      <c r="A17" s="2"/>
      <c r="B17" s="2"/>
      <c r="C17" s="2"/>
      <c r="D17" s="2"/>
      <c r="E17" s="2"/>
      <c r="F17" s="2"/>
      <c r="G17" s="2"/>
    </row>
    <row r="18" spans="1:7">
      <c r="A18" s="16" t="s">
        <v>14</v>
      </c>
      <c r="C18" s="2"/>
      <c r="D18" s="2"/>
      <c r="E18" s="2"/>
      <c r="F18" s="2"/>
      <c r="G18" s="2"/>
    </row>
    <row r="19" spans="1:7">
      <c r="C19" s="4"/>
      <c r="D19" s="4"/>
      <c r="E19" s="4"/>
      <c r="F19" s="4"/>
      <c r="G19" s="2"/>
    </row>
    <row r="20" spans="1:7">
      <c r="A20" s="17" t="s">
        <v>13</v>
      </c>
      <c r="C20" s="4"/>
      <c r="D20" s="4"/>
      <c r="E20" s="4"/>
      <c r="F20" s="4"/>
      <c r="G20" s="2"/>
    </row>
    <row r="21" spans="1:7">
      <c r="B21" s="4"/>
      <c r="C21" s="4"/>
      <c r="D21" s="4"/>
    </row>
    <row r="22" spans="1:7">
      <c r="A22" s="15" t="s">
        <v>7</v>
      </c>
      <c r="B22" s="4"/>
      <c r="C22" s="4"/>
      <c r="D22" s="4"/>
    </row>
    <row r="23" spans="1:7">
      <c r="A23" s="15" t="s">
        <v>8</v>
      </c>
      <c r="B23" s="4"/>
      <c r="C23" s="4"/>
      <c r="D23" s="4"/>
    </row>
    <row r="24" spans="1:7">
      <c r="A24" s="15" t="s">
        <v>9</v>
      </c>
      <c r="B24" s="4"/>
      <c r="C24" s="4"/>
      <c r="D24" s="4"/>
    </row>
    <row r="25" spans="1:7">
      <c r="A25" s="15" t="s">
        <v>10</v>
      </c>
      <c r="B25" s="4"/>
      <c r="C25" s="4"/>
      <c r="D25" s="4"/>
    </row>
    <row r="26" spans="1:7">
      <c r="A26" s="15" t="s">
        <v>4</v>
      </c>
      <c r="B26" s="4"/>
      <c r="C26" s="4"/>
      <c r="D26" s="4"/>
    </row>
    <row r="27" spans="1:7">
      <c r="A27" s="15" t="s">
        <v>32</v>
      </c>
      <c r="B27" s="4"/>
      <c r="C27" s="4"/>
      <c r="D27" s="4"/>
    </row>
    <row r="28" spans="1:7">
      <c r="A28" s="15" t="s">
        <v>11</v>
      </c>
      <c r="B28" s="4"/>
      <c r="C28" s="4"/>
      <c r="D28" s="4"/>
    </row>
    <row r="29" spans="1:7">
      <c r="A29" s="15" t="s">
        <v>12</v>
      </c>
    </row>
    <row r="32" spans="1:7">
      <c r="A32" s="17" t="s">
        <v>23</v>
      </c>
    </row>
    <row r="33" spans="1:3">
      <c r="A33">
        <v>1</v>
      </c>
      <c r="B33" s="19" t="s">
        <v>16</v>
      </c>
      <c r="C33" s="19" t="s">
        <v>29</v>
      </c>
    </row>
    <row r="34" spans="1:3">
      <c r="A34">
        <v>2</v>
      </c>
      <c r="B34" s="19" t="s">
        <v>17</v>
      </c>
      <c r="C34" s="19"/>
    </row>
    <row r="35" spans="1:3">
      <c r="A35">
        <v>3</v>
      </c>
      <c r="B35" s="19" t="s">
        <v>19</v>
      </c>
      <c r="C35" t="s">
        <v>30</v>
      </c>
    </row>
    <row r="36" spans="1:3">
      <c r="A36">
        <v>4</v>
      </c>
      <c r="B36" s="19" t="s">
        <v>18</v>
      </c>
      <c r="C36" t="s">
        <v>52</v>
      </c>
    </row>
    <row r="37" spans="1:3">
      <c r="A37">
        <v>5</v>
      </c>
      <c r="B37" s="19" t="s">
        <v>53</v>
      </c>
    </row>
    <row r="38" spans="1:3">
      <c r="A38">
        <v>6</v>
      </c>
      <c r="B38" s="19" t="s">
        <v>54</v>
      </c>
    </row>
    <row r="40" spans="1:3">
      <c r="A40" s="17" t="s">
        <v>24</v>
      </c>
    </row>
    <row r="41" spans="1:3">
      <c r="A41" s="15" t="s">
        <v>55</v>
      </c>
    </row>
    <row r="45" spans="1:3">
      <c r="A45" s="17" t="s">
        <v>25</v>
      </c>
    </row>
    <row r="46" spans="1:3">
      <c r="A46" t="s">
        <v>56</v>
      </c>
    </row>
    <row r="50" spans="1:1">
      <c r="A50" s="17" t="s">
        <v>26</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abSelected="1" topLeftCell="A25" workbookViewId="0">
      <selection activeCell="B35" sqref="B35"/>
    </sheetView>
  </sheetViews>
  <sheetFormatPr baseColWidth="10" defaultRowHeight="15" x14ac:dyDescent="0"/>
  <cols>
    <col min="1" max="1" width="15.5" bestFit="1" customWidth="1"/>
    <col min="2" max="2" width="33.6640625" customWidth="1"/>
    <col min="3" max="3" width="30.83203125" customWidth="1"/>
  </cols>
  <sheetData>
    <row r="1" spans="1:3">
      <c r="A1" t="s">
        <v>15</v>
      </c>
    </row>
    <row r="3" spans="1:3">
      <c r="A3" s="19" t="s">
        <v>16</v>
      </c>
      <c r="B3" s="19" t="s">
        <v>29</v>
      </c>
    </row>
    <row r="4" spans="1:3">
      <c r="A4" s="19" t="s">
        <v>17</v>
      </c>
      <c r="B4" s="19"/>
      <c r="C4" t="s">
        <v>36</v>
      </c>
    </row>
    <row r="5" spans="1:3">
      <c r="A5" s="19" t="s">
        <v>19</v>
      </c>
      <c r="B5" t="s">
        <v>30</v>
      </c>
      <c r="C5" t="s">
        <v>31</v>
      </c>
    </row>
    <row r="6" spans="1:3">
      <c r="A6" s="19" t="s">
        <v>18</v>
      </c>
      <c r="B6" t="s">
        <v>28</v>
      </c>
    </row>
    <row r="9" spans="1:3">
      <c r="A9" s="19"/>
    </row>
    <row r="10" spans="1:3">
      <c r="A10" s="19" t="s">
        <v>21</v>
      </c>
    </row>
    <row r="11" spans="1:3">
      <c r="A11" s="19" t="s">
        <v>18</v>
      </c>
      <c r="B11" s="19" t="s">
        <v>20</v>
      </c>
    </row>
    <row r="12" spans="1:3">
      <c r="A12" s="19" t="s">
        <v>27</v>
      </c>
      <c r="B12" s="19" t="s">
        <v>22</v>
      </c>
      <c r="C12" t="s">
        <v>33</v>
      </c>
    </row>
    <row r="13" spans="1:3">
      <c r="A13" s="19" t="s">
        <v>34</v>
      </c>
    </row>
    <row r="15" spans="1:3">
      <c r="A15" s="19" t="s">
        <v>35</v>
      </c>
    </row>
    <row r="18" spans="1:3">
      <c r="A18" s="29" t="s">
        <v>39</v>
      </c>
    </row>
    <row r="19" spans="1:3">
      <c r="B19" s="19" t="s">
        <v>38</v>
      </c>
    </row>
    <row r="20" spans="1:3">
      <c r="B20" s="19" t="s">
        <v>44</v>
      </c>
    </row>
    <row r="21" spans="1:3">
      <c r="B21" s="19"/>
    </row>
    <row r="22" spans="1:3">
      <c r="B22" s="19" t="s">
        <v>50</v>
      </c>
    </row>
    <row r="23" spans="1:3">
      <c r="B23" s="19" t="s">
        <v>49</v>
      </c>
    </row>
    <row r="24" spans="1:3">
      <c r="B24" s="19" t="s">
        <v>48</v>
      </c>
    </row>
    <row r="25" spans="1:3">
      <c r="B25" s="19"/>
    </row>
    <row r="26" spans="1:3">
      <c r="B26" s="19"/>
    </row>
    <row r="27" spans="1:3">
      <c r="B27" s="19" t="s">
        <v>51</v>
      </c>
    </row>
    <row r="28" spans="1:3">
      <c r="B28" s="19"/>
    </row>
    <row r="29" spans="1:3">
      <c r="B29" s="19"/>
    </row>
    <row r="30" spans="1:3">
      <c r="B30" s="19"/>
    </row>
    <row r="31" spans="1:3">
      <c r="B31" s="19" t="s">
        <v>57</v>
      </c>
      <c r="C31" s="19" t="s">
        <v>58</v>
      </c>
    </row>
    <row r="41" spans="1:2">
      <c r="A41" s="29" t="s">
        <v>64</v>
      </c>
    </row>
    <row r="43" spans="1:2">
      <c r="B43" s="19" t="s">
        <v>59</v>
      </c>
    </row>
    <row r="44" spans="1:2">
      <c r="B44" s="19"/>
    </row>
    <row r="45" spans="1:2" ht="16">
      <c r="B45" s="19" t="s">
        <v>60</v>
      </c>
    </row>
    <row r="46" spans="1:2" ht="16">
      <c r="B46" s="19" t="s">
        <v>61</v>
      </c>
    </row>
    <row r="47" spans="1:2" ht="16">
      <c r="B47" s="19" t="s">
        <v>62</v>
      </c>
    </row>
    <row r="48" spans="1:2" ht="16">
      <c r="B48" s="19" t="s">
        <v>63</v>
      </c>
    </row>
    <row r="50" spans="1:2">
      <c r="A50" s="29" t="s">
        <v>65</v>
      </c>
    </row>
    <row r="54" spans="1:2">
      <c r="A54" s="29" t="s">
        <v>69</v>
      </c>
    </row>
    <row r="55" spans="1:2">
      <c r="B55" s="19" t="s">
        <v>66</v>
      </c>
    </row>
    <row r="56" spans="1:2">
      <c r="B56" s="19" t="s">
        <v>67</v>
      </c>
    </row>
    <row r="57" spans="1:2">
      <c r="B57" s="19" t="s">
        <v>68</v>
      </c>
    </row>
    <row r="60" spans="1:2">
      <c r="A60" s="29" t="s">
        <v>72</v>
      </c>
    </row>
    <row r="61" spans="1:2">
      <c r="B61" s="19" t="s">
        <v>70</v>
      </c>
    </row>
    <row r="62" spans="1:2">
      <c r="B62" s="19" t="s">
        <v>71</v>
      </c>
    </row>
    <row r="63" spans="1:2">
      <c r="B63" s="19" t="s">
        <v>73</v>
      </c>
    </row>
  </sheetData>
  <hyperlinks>
    <hyperlink ref="B20"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H36" sqref="H36"/>
    </sheetView>
  </sheetViews>
  <sheetFormatPr baseColWidth="10" defaultRowHeight="15" x14ac:dyDescent="0"/>
  <sheetData>
    <row r="1" spans="1:1">
      <c r="A1" s="41" t="s">
        <v>75</v>
      </c>
    </row>
    <row r="3" spans="1:1">
      <c r="A3" s="42" t="s">
        <v>80</v>
      </c>
    </row>
    <row r="4" spans="1:1">
      <c r="A4" t="s">
        <v>78</v>
      </c>
    </row>
    <row r="5" spans="1:1">
      <c r="A5" t="s">
        <v>79</v>
      </c>
    </row>
    <row r="8" spans="1:1">
      <c r="A8" s="42" t="s">
        <v>81</v>
      </c>
    </row>
    <row r="9" spans="1:1">
      <c r="A9" t="s">
        <v>76</v>
      </c>
    </row>
    <row r="10" spans="1:1">
      <c r="A10" t="s">
        <v>77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72"/>
  <sheetViews>
    <sheetView topLeftCell="A21" workbookViewId="0">
      <selection activeCell="B42" sqref="B42"/>
    </sheetView>
  </sheetViews>
  <sheetFormatPr baseColWidth="10" defaultRowHeight="15" x14ac:dyDescent="0"/>
  <cols>
    <col min="1" max="1" width="41.6640625" bestFit="1" customWidth="1"/>
    <col min="2" max="2" width="27.33203125" customWidth="1"/>
    <col min="4" max="4" width="44.1640625" customWidth="1"/>
  </cols>
  <sheetData>
    <row r="3" spans="1:2">
      <c r="A3" s="43" t="s">
        <v>94</v>
      </c>
    </row>
    <row r="4" spans="1:2">
      <c r="A4" t="s">
        <v>96</v>
      </c>
      <c r="B4" t="s">
        <v>95</v>
      </c>
    </row>
    <row r="5" spans="1:2">
      <c r="A5" t="s">
        <v>97</v>
      </c>
    </row>
    <row r="8" spans="1:2">
      <c r="A8" s="43" t="s">
        <v>98</v>
      </c>
    </row>
    <row r="9" spans="1:2">
      <c r="A9" t="s">
        <v>99</v>
      </c>
    </row>
    <row r="12" spans="1:2">
      <c r="A12" s="43" t="s">
        <v>100</v>
      </c>
    </row>
    <row r="13" spans="1:2">
      <c r="A13" t="s">
        <v>101</v>
      </c>
    </row>
    <row r="16" spans="1:2">
      <c r="A16" s="43" t="s">
        <v>102</v>
      </c>
    </row>
    <row r="17" spans="1:4">
      <c r="A17">
        <v>5</v>
      </c>
      <c r="B17" t="s">
        <v>103</v>
      </c>
    </row>
    <row r="18" spans="1:4">
      <c r="A18">
        <v>4</v>
      </c>
      <c r="B18" t="s">
        <v>104</v>
      </c>
    </row>
    <row r="21" spans="1:4">
      <c r="A21" s="43" t="s">
        <v>105</v>
      </c>
    </row>
    <row r="22" spans="1:4">
      <c r="A22" s="29" t="s">
        <v>76</v>
      </c>
      <c r="B22" s="29" t="s">
        <v>107</v>
      </c>
      <c r="C22" s="47"/>
      <c r="D22" s="29" t="s">
        <v>132</v>
      </c>
    </row>
    <row r="23" spans="1:4">
      <c r="A23" s="46" t="s">
        <v>117</v>
      </c>
      <c r="D23" s="48" t="s">
        <v>133</v>
      </c>
    </row>
    <row r="24" spans="1:4">
      <c r="A24" s="46"/>
      <c r="D24" s="48" t="s">
        <v>134</v>
      </c>
    </row>
    <row r="25" spans="1:4">
      <c r="A25" s="46" t="s">
        <v>118</v>
      </c>
      <c r="D25" s="48" t="s">
        <v>135</v>
      </c>
    </row>
    <row r="26" spans="1:4">
      <c r="A26" s="46"/>
      <c r="D26" s="48" t="s">
        <v>136</v>
      </c>
    </row>
    <row r="27" spans="1:4">
      <c r="A27" s="46" t="s">
        <v>106</v>
      </c>
    </row>
    <row r="28" spans="1:4">
      <c r="A28" s="46"/>
    </row>
    <row r="29" spans="1:4">
      <c r="A29" s="46" t="s">
        <v>119</v>
      </c>
    </row>
    <row r="30" spans="1:4">
      <c r="A30" s="46"/>
    </row>
    <row r="33" spans="1:2">
      <c r="A33" s="46" t="s">
        <v>130</v>
      </c>
      <c r="B33" t="s">
        <v>131</v>
      </c>
    </row>
    <row r="34" spans="1:2">
      <c r="B34" t="s">
        <v>137</v>
      </c>
    </row>
    <row r="37" spans="1:2">
      <c r="A37" s="46" t="s">
        <v>138</v>
      </c>
    </row>
    <row r="40" spans="1:2">
      <c r="A40" s="46" t="s">
        <v>139</v>
      </c>
    </row>
    <row r="43" spans="1:2">
      <c r="A43" s="46" t="s">
        <v>140</v>
      </c>
    </row>
    <row r="48" spans="1:2">
      <c r="A48" s="43" t="s">
        <v>108</v>
      </c>
    </row>
    <row r="49" spans="1:2">
      <c r="A49" s="46" t="s">
        <v>117</v>
      </c>
    </row>
    <row r="50" spans="1:2">
      <c r="A50" t="s">
        <v>109</v>
      </c>
      <c r="B50" t="str">
        <f>PROPER(A50)</f>
        <v>Names</v>
      </c>
    </row>
    <row r="51" spans="1:2">
      <c r="A51" t="s">
        <v>111</v>
      </c>
    </row>
    <row r="52" spans="1:2">
      <c r="A52" t="s">
        <v>112</v>
      </c>
    </row>
    <row r="53" spans="1:2">
      <c r="A53" t="s">
        <v>110</v>
      </c>
    </row>
    <row r="54" spans="1:2">
      <c r="A54" t="s">
        <v>113</v>
      </c>
    </row>
    <row r="55" spans="1:2">
      <c r="A55" t="s">
        <v>114</v>
      </c>
    </row>
    <row r="56" spans="1:2">
      <c r="A56" t="s">
        <v>116</v>
      </c>
    </row>
    <row r="58" spans="1:2">
      <c r="A58" t="s">
        <v>115</v>
      </c>
    </row>
    <row r="59" spans="1:2">
      <c r="A59" s="46" t="s">
        <v>118</v>
      </c>
    </row>
    <row r="60" spans="1:2">
      <c r="A60" t="s">
        <v>109</v>
      </c>
    </row>
    <row r="61" spans="1:2">
      <c r="A61" t="s">
        <v>120</v>
      </c>
      <c r="B61" t="s">
        <v>121</v>
      </c>
    </row>
    <row r="62" spans="1:2">
      <c r="A62" t="s">
        <v>110</v>
      </c>
    </row>
    <row r="63" spans="1:2">
      <c r="A63" t="s">
        <v>113</v>
      </c>
    </row>
    <row r="65" spans="1:2">
      <c r="A65" s="46" t="s">
        <v>122</v>
      </c>
      <c r="B65" t="s">
        <v>129</v>
      </c>
    </row>
    <row r="66" spans="1:2">
      <c r="A66" t="s">
        <v>123</v>
      </c>
    </row>
    <row r="67" spans="1:2">
      <c r="A67" t="s">
        <v>124</v>
      </c>
    </row>
    <row r="68" spans="1:2">
      <c r="A68" t="s">
        <v>110</v>
      </c>
    </row>
    <row r="69" spans="1:2">
      <c r="A69" t="s">
        <v>125</v>
      </c>
    </row>
    <row r="70" spans="1:2">
      <c r="A70" t="s">
        <v>126</v>
      </c>
    </row>
    <row r="71" spans="1:2">
      <c r="A71" t="s">
        <v>127</v>
      </c>
    </row>
    <row r="72" spans="1:2">
      <c r="A72" t="s">
        <v>128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Traingulation - Adilan</vt:lpstr>
      <vt:lpstr>Pugh Matrix - Adilan</vt:lpstr>
      <vt:lpstr>Climate Change - Notes</vt:lpstr>
      <vt:lpstr>Stay Clean (High Level)</vt:lpstr>
      <vt:lpstr>Stay Clean (Workflow)</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ADILAN NALULYO</dc:creator>
  <cp:lastModifiedBy>ADILAN NALULYO</cp:lastModifiedBy>
  <dcterms:created xsi:type="dcterms:W3CDTF">2021-02-20T01:01:51Z</dcterms:created>
  <dcterms:modified xsi:type="dcterms:W3CDTF">2021-03-02T15:34:26Z</dcterms:modified>
</cp:coreProperties>
</file>