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\Desktop\auta\"/>
    </mc:Choice>
  </mc:AlternateContent>
  <xr:revisionPtr revIDLastSave="0" documentId="13_ncr:1_{654B9657-3C6E-43D5-B2A0-643036AF8578}" xr6:coauthVersionLast="46" xr6:coauthVersionMax="46" xr10:uidLastSave="{00000000-0000-0000-0000-000000000000}"/>
  <bookViews>
    <workbookView xWindow="840" yWindow="-120" windowWidth="37680" windowHeight="21840" xr2:uid="{00000000-000D-0000-FFFF-FFFF00000000}"/>
  </bookViews>
  <sheets>
    <sheet name="Počty průjezdů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7" i="1"/>
  <c r="T17" i="1"/>
  <c r="V16" i="1"/>
  <c r="T16" i="1"/>
  <c r="T15" i="1"/>
  <c r="V15" i="1" s="1"/>
  <c r="V14" i="1"/>
  <c r="T14" i="1"/>
  <c r="U14" i="1" s="1"/>
  <c r="T13" i="1"/>
  <c r="V13" i="1" s="1"/>
  <c r="T12" i="1"/>
  <c r="V11" i="1"/>
  <c r="T11" i="1"/>
  <c r="T10" i="1"/>
  <c r="V9" i="1"/>
  <c r="T9" i="1"/>
  <c r="V8" i="1"/>
  <c r="T8" i="1"/>
  <c r="T7" i="1"/>
  <c r="V7" i="1" s="1"/>
  <c r="V6" i="1"/>
  <c r="T6" i="1"/>
  <c r="T5" i="1"/>
  <c r="V5" i="1" s="1"/>
  <c r="T4" i="1"/>
  <c r="V3" i="1"/>
  <c r="T3" i="1"/>
  <c r="T19" i="1" s="1"/>
  <c r="U17" i="1" l="1"/>
  <c r="U11" i="1"/>
  <c r="U3" i="1"/>
  <c r="U9" i="1"/>
  <c r="U10" i="1"/>
  <c r="U16" i="1"/>
  <c r="U4" i="1"/>
  <c r="U12" i="1"/>
  <c r="U6" i="1"/>
  <c r="U8" i="1"/>
  <c r="V4" i="1"/>
  <c r="V12" i="1"/>
  <c r="U15" i="1"/>
  <c r="U5" i="1"/>
  <c r="V10" i="1"/>
  <c r="U13" i="1"/>
  <c r="U7" i="1"/>
  <c r="V19" i="1" l="1"/>
  <c r="U19" i="1"/>
</calcChain>
</file>

<file path=xl/sharedStrings.xml><?xml version="1.0" encoding="utf-8"?>
<sst xmlns="http://schemas.openxmlformats.org/spreadsheetml/2006/main" count="34" uniqueCount="33">
  <si>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</si>
  <si>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</si>
  <si>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</si>
  <si>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</si>
  <si>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</si>
  <si>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</si>
  <si>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</si>
  <si>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</si>
  <si>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</si>
  <si>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</si>
  <si>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</si>
  <si>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</si>
  <si>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</si>
  <si>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</si>
  <si>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</si>
  <si>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</si>
  <si>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</si>
  <si>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</si>
  <si>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</si>
  <si>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</si>
  <si>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</si>
  <si>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</si>
  <si>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</si>
  <si>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</si>
  <si>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</si>
  <si>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</si>
  <si>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</si>
  <si>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</si>
  <si>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</si>
  <si>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</si>
  <si>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</si>
  <si>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>Počet SPZ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</si>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</sst>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W12" sqref="W12"/>
    </sheetView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1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R1" s="4" t="s">
        <v>9</v>
      </c>
      <c r="S1" s="4"/>
      <c r="T1" s="5" t="s">
        <v>29</v>
      </c>
      <c r="U1" s="5" t="s">
        <v>30</v>
      </c>
      <c r="V1" s="5" t="s">
        <v>31</v>
      </c>
    </row>
    <row r="2" spans="1:22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5"/>
      <c r="U2" s="5"/>
      <c r="V2" s="5"/>
    </row>
    <row r="3" spans="1:22" x14ac:dyDescent="0.25">
      <c r="A3" s="2">
        <v>1</v>
      </c>
      <c r="B3">
        <v>2340</v>
      </c>
      <c r="C3">
        <v>2765</v>
      </c>
      <c r="D3">
        <v>6536</v>
      </c>
      <c r="E3">
        <v>6271</v>
      </c>
      <c r="F3">
        <v>3343</v>
      </c>
      <c r="G3">
        <v>3229</v>
      </c>
      <c r="H3">
        <v>2856</v>
      </c>
      <c r="I3">
        <v>2996</v>
      </c>
      <c r="J3">
        <v>7196</v>
      </c>
      <c r="K3">
        <v>6499</v>
      </c>
      <c r="L3">
        <v>3674</v>
      </c>
      <c r="M3">
        <v>4794</v>
      </c>
      <c r="N3">
        <v>4347</v>
      </c>
      <c r="O3">
        <v>3778</v>
      </c>
      <c r="P3">
        <v>3348</v>
      </c>
      <c r="Q3">
        <v>3562</v>
      </c>
      <c r="R3">
        <v>1907</v>
      </c>
      <c r="S3">
        <v>1888</v>
      </c>
      <c r="T3" s="2">
        <f t="shared" ref="T3:T16" si="0">SUM(B3:S3) * A3</f>
        <v>71329</v>
      </c>
      <c r="U3" s="3">
        <f t="shared" ref="U3:U17" si="1">T3/$T$19</f>
        <v>0.82515646148328958</v>
      </c>
      <c r="V3" s="2">
        <f t="shared" ref="V3:V16" si="2">T3 / A3</f>
        <v>71329</v>
      </c>
    </row>
    <row r="4" spans="1:22" x14ac:dyDescent="0.25">
      <c r="A4" s="2">
        <v>2</v>
      </c>
      <c r="B4">
        <v>39</v>
      </c>
      <c r="C4">
        <v>26</v>
      </c>
      <c r="D4">
        <v>410</v>
      </c>
      <c r="E4">
        <v>369</v>
      </c>
      <c r="F4">
        <v>341</v>
      </c>
      <c r="G4">
        <v>310</v>
      </c>
      <c r="H4">
        <v>205</v>
      </c>
      <c r="I4">
        <v>231</v>
      </c>
      <c r="J4">
        <v>526</v>
      </c>
      <c r="K4">
        <v>485</v>
      </c>
      <c r="L4">
        <v>174</v>
      </c>
      <c r="M4">
        <v>302</v>
      </c>
      <c r="N4">
        <v>355</v>
      </c>
      <c r="O4">
        <v>283</v>
      </c>
      <c r="P4">
        <v>256</v>
      </c>
      <c r="Q4">
        <v>220</v>
      </c>
      <c r="R4">
        <v>168</v>
      </c>
      <c r="S4">
        <v>103</v>
      </c>
      <c r="T4" s="2">
        <f t="shared" si="0"/>
        <v>9606</v>
      </c>
      <c r="U4" s="3">
        <f t="shared" si="1"/>
        <v>0.11112525016484852</v>
      </c>
      <c r="V4" s="2">
        <f t="shared" si="2"/>
        <v>4803</v>
      </c>
    </row>
    <row r="5" spans="1:22" x14ac:dyDescent="0.25">
      <c r="A5" s="2">
        <v>3</v>
      </c>
      <c r="B5">
        <v>0</v>
      </c>
      <c r="C5">
        <v>1</v>
      </c>
      <c r="D5">
        <v>40</v>
      </c>
      <c r="E5">
        <v>31</v>
      </c>
      <c r="F5">
        <v>50</v>
      </c>
      <c r="G5">
        <v>42</v>
      </c>
      <c r="H5">
        <v>22</v>
      </c>
      <c r="I5">
        <v>36</v>
      </c>
      <c r="J5">
        <v>70</v>
      </c>
      <c r="K5">
        <v>65</v>
      </c>
      <c r="L5">
        <v>26</v>
      </c>
      <c r="M5">
        <v>27</v>
      </c>
      <c r="N5">
        <v>42</v>
      </c>
      <c r="O5">
        <v>30</v>
      </c>
      <c r="P5">
        <v>22</v>
      </c>
      <c r="Q5">
        <v>17</v>
      </c>
      <c r="R5">
        <v>26</v>
      </c>
      <c r="S5">
        <v>7</v>
      </c>
      <c r="T5" s="2">
        <f t="shared" si="0"/>
        <v>1662</v>
      </c>
      <c r="U5" s="3">
        <f t="shared" si="1"/>
        <v>1.9226542345823258E-2</v>
      </c>
      <c r="V5" s="2">
        <f t="shared" si="2"/>
        <v>554</v>
      </c>
    </row>
    <row r="6" spans="1:22" x14ac:dyDescent="0.25">
      <c r="A6" s="2">
        <v>4</v>
      </c>
      <c r="B6">
        <v>0</v>
      </c>
      <c r="C6">
        <v>0</v>
      </c>
      <c r="D6">
        <v>18</v>
      </c>
      <c r="E6">
        <v>16</v>
      </c>
      <c r="F6">
        <v>12</v>
      </c>
      <c r="G6">
        <v>6</v>
      </c>
      <c r="H6">
        <v>5</v>
      </c>
      <c r="I6">
        <v>8</v>
      </c>
      <c r="J6">
        <v>18</v>
      </c>
      <c r="K6">
        <v>14</v>
      </c>
      <c r="L6">
        <v>2</v>
      </c>
      <c r="M6">
        <v>2</v>
      </c>
      <c r="N6">
        <v>12</v>
      </c>
      <c r="O6">
        <v>10</v>
      </c>
      <c r="P6">
        <v>4</v>
      </c>
      <c r="Q6">
        <v>2</v>
      </c>
      <c r="R6">
        <v>4</v>
      </c>
      <c r="S6">
        <v>4</v>
      </c>
      <c r="T6" s="2">
        <f t="shared" si="0"/>
        <v>548</v>
      </c>
      <c r="U6" s="3">
        <f t="shared" si="1"/>
        <v>6.3394375484423261E-3</v>
      </c>
      <c r="V6" s="2">
        <f t="shared" si="2"/>
        <v>137</v>
      </c>
    </row>
    <row r="7" spans="1:22" x14ac:dyDescent="0.25">
      <c r="A7" s="2">
        <v>5</v>
      </c>
      <c r="B7">
        <v>0</v>
      </c>
      <c r="C7">
        <v>0</v>
      </c>
      <c r="D7">
        <v>4</v>
      </c>
      <c r="E7">
        <v>1</v>
      </c>
      <c r="F7">
        <v>1</v>
      </c>
      <c r="G7">
        <v>5</v>
      </c>
      <c r="H7">
        <v>1</v>
      </c>
      <c r="I7">
        <v>1</v>
      </c>
      <c r="J7">
        <v>4</v>
      </c>
      <c r="K7">
        <v>7</v>
      </c>
      <c r="L7">
        <v>0</v>
      </c>
      <c r="M7">
        <v>0</v>
      </c>
      <c r="N7">
        <v>4</v>
      </c>
      <c r="O7">
        <v>3</v>
      </c>
      <c r="P7">
        <v>1</v>
      </c>
      <c r="Q7">
        <v>1</v>
      </c>
      <c r="R7">
        <v>0</v>
      </c>
      <c r="S7">
        <v>0</v>
      </c>
      <c r="T7" s="2">
        <f t="shared" si="0"/>
        <v>165</v>
      </c>
      <c r="U7" s="3">
        <f t="shared" si="1"/>
        <v>1.9087722545492406E-3</v>
      </c>
      <c r="V7" s="2">
        <f t="shared" si="2"/>
        <v>33</v>
      </c>
    </row>
    <row r="8" spans="1:22" x14ac:dyDescent="0.25">
      <c r="A8" s="2">
        <v>6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1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 s="2">
        <f t="shared" si="0"/>
        <v>90</v>
      </c>
      <c r="U8" s="3">
        <f t="shared" si="1"/>
        <v>1.0411485024814039E-3</v>
      </c>
      <c r="V8" s="2">
        <f t="shared" si="2"/>
        <v>15</v>
      </c>
    </row>
    <row r="9" spans="1:22" x14ac:dyDescent="0.25">
      <c r="A9" s="2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 s="2">
        <f t="shared" si="0"/>
        <v>56</v>
      </c>
      <c r="U9" s="3">
        <f t="shared" si="1"/>
        <v>6.4782573487731805E-4</v>
      </c>
      <c r="V9" s="2">
        <f t="shared" si="2"/>
        <v>8</v>
      </c>
    </row>
    <row r="10" spans="1:22" x14ac:dyDescent="0.25">
      <c r="A10" s="2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2">
        <f t="shared" si="0"/>
        <v>64</v>
      </c>
      <c r="U10" s="3">
        <f t="shared" si="1"/>
        <v>7.403722684312206E-4</v>
      </c>
      <c r="V10" s="2">
        <f t="shared" si="2"/>
        <v>8</v>
      </c>
    </row>
    <row r="11" spans="1:22" x14ac:dyDescent="0.25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2">
        <f t="shared" si="0"/>
        <v>27</v>
      </c>
      <c r="U11" s="3">
        <f t="shared" si="1"/>
        <v>3.123445507444212E-4</v>
      </c>
      <c r="V11" s="2">
        <f t="shared" si="2"/>
        <v>3</v>
      </c>
    </row>
    <row r="12" spans="1:22" x14ac:dyDescent="0.25">
      <c r="A12" s="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2">
        <f t="shared" si="0"/>
        <v>20</v>
      </c>
      <c r="U12" s="3">
        <f t="shared" si="1"/>
        <v>2.3136633388475642E-4</v>
      </c>
      <c r="V12" s="2">
        <f t="shared" si="2"/>
        <v>2</v>
      </c>
    </row>
    <row r="13" spans="1:22" x14ac:dyDescent="0.25">
      <c r="A13" s="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 s="2">
        <f t="shared" si="0"/>
        <v>11</v>
      </c>
      <c r="U13" s="3">
        <f t="shared" si="1"/>
        <v>1.2725148363661604E-4</v>
      </c>
      <c r="V13" s="2">
        <f t="shared" si="2"/>
        <v>1</v>
      </c>
    </row>
    <row r="14" spans="1:22" x14ac:dyDescent="0.25">
      <c r="A14" s="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2">
        <f t="shared" si="0"/>
        <v>12</v>
      </c>
      <c r="U14" s="3">
        <f t="shared" si="1"/>
        <v>1.3881980033085385E-4</v>
      </c>
      <c r="V14" s="2">
        <f t="shared" si="2"/>
        <v>1</v>
      </c>
    </row>
    <row r="15" spans="1:22" x14ac:dyDescent="0.25">
      <c r="A15" s="2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">
        <f t="shared" si="0"/>
        <v>13</v>
      </c>
      <c r="U15" s="3">
        <f t="shared" si="1"/>
        <v>1.5038811702509168E-4</v>
      </c>
      <c r="V15" s="2">
        <f t="shared" si="2"/>
        <v>1</v>
      </c>
    </row>
    <row r="16" spans="1:22" x14ac:dyDescent="0.25">
      <c r="A16" s="2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">
        <f t="shared" si="0"/>
        <v>32</v>
      </c>
      <c r="U16" s="3">
        <f t="shared" si="1"/>
        <v>3.701861342156103E-4</v>
      </c>
      <c r="V16" s="2">
        <f t="shared" si="2"/>
        <v>2</v>
      </c>
    </row>
    <row r="17" spans="1:22" x14ac:dyDescent="0.25">
      <c r="A17" s="2" t="s">
        <v>32</v>
      </c>
      <c r="B17">
        <v>250</v>
      </c>
      <c r="C17">
        <v>48</v>
      </c>
      <c r="D17">
        <v>567</v>
      </c>
      <c r="E17">
        <v>211</v>
      </c>
      <c r="F17">
        <v>20</v>
      </c>
      <c r="G17">
        <v>109</v>
      </c>
      <c r="H17">
        <v>77</v>
      </c>
      <c r="I17">
        <v>36</v>
      </c>
      <c r="J17">
        <v>230</v>
      </c>
      <c r="K17">
        <v>137</v>
      </c>
      <c r="L17">
        <v>56</v>
      </c>
      <c r="M17">
        <v>303</v>
      </c>
      <c r="N17">
        <v>87</v>
      </c>
      <c r="O17">
        <v>220</v>
      </c>
      <c r="P17">
        <v>125</v>
      </c>
      <c r="Q17">
        <v>60</v>
      </c>
      <c r="R17">
        <v>19</v>
      </c>
      <c r="S17">
        <v>253</v>
      </c>
      <c r="T17" s="2">
        <f>SUM(B17:S17) * 1</f>
        <v>2808</v>
      </c>
      <c r="U17" s="3">
        <f t="shared" si="1"/>
        <v>3.2483833277419806E-2</v>
      </c>
      <c r="V17" s="2">
        <f>T17</f>
        <v>2808</v>
      </c>
    </row>
    <row r="19" spans="1:22" x14ac:dyDescent="0.25">
      <c r="A19" s="2" t="s">
        <v>29</v>
      </c>
      <c r="B19" s="2">
        <f>SUMPRODUCT(B3:B16,A3:A16) + B17</f>
        <v>2668</v>
      </c>
      <c r="C19" s="2">
        <f>SUMPRODUCT(C3:C16,A3:A16) + C17</f>
        <v>2868</v>
      </c>
      <c r="D19" s="2">
        <f>SUMPRODUCT(D3:D16,A3:A16) + D17</f>
        <v>8149</v>
      </c>
      <c r="E19" s="2">
        <f>SUMPRODUCT(E3:E16,A3:A16) + E17</f>
        <v>7390</v>
      </c>
      <c r="F19" s="2">
        <f>SUMPRODUCT(F3:F16,A3:A16) + F17</f>
        <v>4311</v>
      </c>
      <c r="G19" s="2">
        <f>SUMPRODUCT(G3:G16,A3:A16) + G17</f>
        <v>4173</v>
      </c>
      <c r="H19" s="2">
        <f>SUMPRODUCT(H3:H16,A3:A16) + H17</f>
        <v>3463</v>
      </c>
      <c r="I19" s="2">
        <f>SUMPRODUCT(I3:I16,A3:A16) + I17</f>
        <v>3680</v>
      </c>
      <c r="J19" s="2">
        <f>SUMPRODUCT(J3:J16,A3:A16) + J17</f>
        <v>8815</v>
      </c>
      <c r="K19" s="2">
        <f>SUMPRODUCT(K3:K16,A3:A16) + K17</f>
        <v>7922</v>
      </c>
      <c r="L19" s="2">
        <f>SUMPRODUCT(L3:L16,A3:A16) + L17</f>
        <v>4164</v>
      </c>
      <c r="M19" s="2">
        <f>SUMPRODUCT(M3:M16,A3:A16) + M17</f>
        <v>5790</v>
      </c>
      <c r="N19" s="2">
        <f>SUMPRODUCT(N3:N16,A3:A16) + N17</f>
        <v>5355</v>
      </c>
      <c r="O19" s="2">
        <f>SUMPRODUCT(O3:O16,A3:A16) + O17</f>
        <v>4717</v>
      </c>
      <c r="P19" s="2">
        <f>SUMPRODUCT(P3:P16,A3:A16) + P17</f>
        <v>4083</v>
      </c>
      <c r="Q19" s="2">
        <f>SUMPRODUCT(Q3:Q16,A3:A16) + Q17</f>
        <v>4135</v>
      </c>
      <c r="R19" s="2">
        <f>SUMPRODUCT(R3:R16,A3:A16) + R17</f>
        <v>2369</v>
      </c>
      <c r="S19" s="2">
        <f>SUMPRODUCT(S3:S16,A3:A16) + S17</f>
        <v>2391</v>
      </c>
      <c r="T19" s="2">
        <f>SUM(T3:T17)</f>
        <v>86443</v>
      </c>
      <c r="U19" s="3">
        <f>SUM(U3:U17)</f>
        <v>0.99999999999999989</v>
      </c>
      <c r="V19" s="2">
        <f>SUM(V3:V17)</f>
        <v>79705</v>
      </c>
    </row>
  </sheetData>
  <mergeCells count="12">
    <mergeCell ref="U1:U2"/>
    <mergeCell ref="V1:V2"/>
    <mergeCell ref="L1:M1"/>
    <mergeCell ref="N1:O1"/>
    <mergeCell ref="P1:Q1"/>
    <mergeCell ref="R1:S1"/>
    <mergeCell ref="T1:T2"/>
    <mergeCell ref="B1:C1"/>
    <mergeCell ref="D1:E1"/>
    <mergeCell ref="F1:G1"/>
    <mergeCell ref="H1:I1"/>
    <mergeCell ref="J1:K1"/>
  </mergeCells>
  <conditionalFormatting sqref="B3:S17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Počty průjezdů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vladi</cp:lastModifiedBy>
  <dcterms:created xsi:type="dcterms:W3CDTF">2021-10-28T17:21:33Z</dcterms:created>
  <dcterms:modified xsi:type="dcterms:W3CDTF">2021-10-28T17:21:51Z</dcterms:modified>
</cp:coreProperties>
</file>