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ers\kidlulu\Documents\codeplan\aval_curso_tec\"/>
    </mc:Choice>
  </mc:AlternateContent>
  <bookViews>
    <workbookView xWindow="0" yWindow="0" windowWidth="20490" windowHeight="7650" activeTab="4"/>
  </bookViews>
  <sheets>
    <sheet name="Planilha1" sheetId="1" r:id="rId1"/>
    <sheet name="Planilha2" sheetId="2" r:id="rId2"/>
    <sheet name="Planilha3" sheetId="3" r:id="rId3"/>
    <sheet name="Planilha4" sheetId="4" r:id="rId4"/>
    <sheet name="Planilha5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8" i="5" l="1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AR2" i="3" l="1"/>
  <c r="AO2" i="3"/>
  <c r="AL2" i="3"/>
  <c r="AI2" i="3"/>
  <c r="AF2" i="3"/>
  <c r="AC2" i="3"/>
  <c r="Z2" i="3"/>
  <c r="W2" i="3"/>
  <c r="T2" i="3"/>
  <c r="Q2" i="3"/>
  <c r="N2" i="3"/>
  <c r="E30" i="3"/>
  <c r="G19" i="3"/>
  <c r="G30" i="3"/>
  <c r="G29" i="3"/>
  <c r="G28" i="3"/>
  <c r="G27" i="3"/>
  <c r="G26" i="3"/>
  <c r="G25" i="3"/>
  <c r="G24" i="3"/>
  <c r="G23" i="3"/>
  <c r="G22" i="3"/>
  <c r="G21" i="3"/>
  <c r="G20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<sst xmlns="http://schemas.openxmlformats.org/spreadsheetml/2006/main" count="469" uniqueCount="201">
  <si>
    <t>AC2012ID.7z</t>
  </si>
  <si>
    <t>AL2012ID.7z</t>
  </si>
  <si>
    <t>AM2012ID.7z</t>
  </si>
  <si>
    <t>AP2012ID.7z</t>
  </si>
  <si>
    <t>BA2012ID.7z</t>
  </si>
  <si>
    <t>CE2012ID.7z</t>
  </si>
  <si>
    <t>DF2012ID.7z</t>
  </si>
  <si>
    <t>ES2012ID.7z</t>
  </si>
  <si>
    <t>GO2012ID.7z</t>
  </si>
  <si>
    <t>MA2012ID.7z</t>
  </si>
  <si>
    <t>MS2012ID.7z</t>
  </si>
  <si>
    <t>MT2012ID.7z</t>
  </si>
  <si>
    <t>PA2012ID.7z</t>
  </si>
  <si>
    <t>PB2012ID.7z</t>
  </si>
  <si>
    <t>PE2012ID.7z</t>
  </si>
  <si>
    <t>PI2012ID.7z</t>
  </si>
  <si>
    <t>PR2012ID.7z</t>
  </si>
  <si>
    <t>RJ2012ID.7z</t>
  </si>
  <si>
    <t>RN2012ID.7z</t>
  </si>
  <si>
    <t>RO2012ID.7z</t>
  </si>
  <si>
    <t>RR2012ID.7z</t>
  </si>
  <si>
    <t>RS2012ID.7z</t>
  </si>
  <si>
    <t>SC2012ID.7z</t>
  </si>
  <si>
    <t>SE2012ID.7z</t>
  </si>
  <si>
    <t>SP2012ID.7z</t>
  </si>
  <si>
    <t>TO2012ID.7z</t>
  </si>
  <si>
    <t>cd D:\dados\rais_id\dados_2012</t>
  </si>
  <si>
    <t>cd D:\dados\rais_id\dados_2013</t>
  </si>
  <si>
    <t>AC2013ID.7z</t>
  </si>
  <si>
    <t>AL2013ID.7z</t>
  </si>
  <si>
    <t>AM2013ID.7z</t>
  </si>
  <si>
    <t>AP2013ID.7z</t>
  </si>
  <si>
    <t>BA2013ID.7z</t>
  </si>
  <si>
    <t>CE2013ID.7z</t>
  </si>
  <si>
    <t>DF2013ID.7z</t>
  </si>
  <si>
    <t>ES2013ID.7z</t>
  </si>
  <si>
    <t>GO2013ID.7z</t>
  </si>
  <si>
    <t>MA2013ID.7z</t>
  </si>
  <si>
    <t>MG2013ID.7z</t>
  </si>
  <si>
    <t>MS2013ID.7z</t>
  </si>
  <si>
    <t>MT2013ID.7z</t>
  </si>
  <si>
    <t>PA2013ID.7z</t>
  </si>
  <si>
    <t>PB2013ID.7z</t>
  </si>
  <si>
    <t>PE2013ID.7z</t>
  </si>
  <si>
    <t>PI2013ID.7z</t>
  </si>
  <si>
    <t>PR2013ID.7z</t>
  </si>
  <si>
    <t>RJ2013ID.7z</t>
  </si>
  <si>
    <t>RN2013ID.7z</t>
  </si>
  <si>
    <t>RO2013ID.7z</t>
  </si>
  <si>
    <t>RR2013ID.7z</t>
  </si>
  <si>
    <t>RS2013ID.7z</t>
  </si>
  <si>
    <t>SC2013ID.7z</t>
  </si>
  <si>
    <t>SE2013ID.7z</t>
  </si>
  <si>
    <t>SP2013ID.7z</t>
  </si>
  <si>
    <t>TO2013ID.7z</t>
  </si>
  <si>
    <t>cd D:\dados\rais_id\dados_2014</t>
  </si>
  <si>
    <t>AC2014ID.7z</t>
  </si>
  <si>
    <t>AL2014ID.7z</t>
  </si>
  <si>
    <t>AM2014ID.7z</t>
  </si>
  <si>
    <t>AP2014ID.7z</t>
  </si>
  <si>
    <t>BA2014ID.7z</t>
  </si>
  <si>
    <t>CE2014ID.7z</t>
  </si>
  <si>
    <t>DF2014ID.7z</t>
  </si>
  <si>
    <t>ES2014ID.7z</t>
  </si>
  <si>
    <t>GO2014ID.7z</t>
  </si>
  <si>
    <t>MA2014ID.7z</t>
  </si>
  <si>
    <t>MG2014ID.7z</t>
  </si>
  <si>
    <t>MS2014ID.7z</t>
  </si>
  <si>
    <t>MT2014ID.7z</t>
  </si>
  <si>
    <t>PA2014ID.7z</t>
  </si>
  <si>
    <t>PB2014ID.7z</t>
  </si>
  <si>
    <t>PE2014ID.7z</t>
  </si>
  <si>
    <t>PI2014ID.7z</t>
  </si>
  <si>
    <t>PR2014ID.7z</t>
  </si>
  <si>
    <t>RJ2014ID.7z</t>
  </si>
  <si>
    <t>RN2014ID.7z</t>
  </si>
  <si>
    <t>RO2014ID.7z</t>
  </si>
  <si>
    <t>RR2014ID.7z</t>
  </si>
  <si>
    <t>RS2014ID.7z</t>
  </si>
  <si>
    <t>SC2014ID.7z</t>
  </si>
  <si>
    <t>SE2014ID.7z</t>
  </si>
  <si>
    <t>SP2014ID.7z</t>
  </si>
  <si>
    <t>TO2014ID.7z</t>
  </si>
  <si>
    <t>municipio</t>
  </si>
  <si>
    <t>vinculoativo3112</t>
  </si>
  <si>
    <t>tipovinculo</t>
  </si>
  <si>
    <t>tipoadmissao</t>
  </si>
  <si>
    <t>tiposalario</t>
  </si>
  <si>
    <t>escolaridadeapos2005</t>
  </si>
  <si>
    <t>sexotrabalhador</t>
  </si>
  <si>
    <t>nacionalidade</t>
  </si>
  <si>
    <t>racacor</t>
  </si>
  <si>
    <t>indportadordefic</t>
  </si>
  <si>
    <t>tipodefic</t>
  </si>
  <si>
    <t>tamanhoestabelecimento</t>
  </si>
  <si>
    <t>naturezajuridica</t>
  </si>
  <si>
    <t>dataadmissaodeclarada</t>
  </si>
  <si>
    <t>vlremunmedianom</t>
  </si>
  <si>
    <t>vlremunmediasm</t>
  </si>
  <si>
    <t>vlremundezembronom</t>
  </si>
  <si>
    <t>vlremundezembrosm</t>
  </si>
  <si>
    <t>tempoemprego</t>
  </si>
  <si>
    <t>qtdhoracontr</t>
  </si>
  <si>
    <t>vlultimaremuneracaoano</t>
  </si>
  <si>
    <t>vlsalariocontratual</t>
  </si>
  <si>
    <t>pis</t>
  </si>
  <si>
    <t>datadenascimento</t>
  </si>
  <si>
    <t>cpf</t>
  </si>
  <si>
    <t>cnpjcei</t>
  </si>
  <si>
    <t>nometrabalhador</t>
  </si>
  <si>
    <t>cboocupacao2002</t>
  </si>
  <si>
    <t>cnae20classe</t>
  </si>
  <si>
    <t>cnae20subclasse</t>
  </si>
  <si>
    <t>AC2011ID.txt</t>
  </si>
  <si>
    <t>AL2011ID.txt</t>
  </si>
  <si>
    <t>AM2011ID.txt</t>
  </si>
  <si>
    <t>AP2011ID.txt</t>
  </si>
  <si>
    <t>CE2011ID.txt</t>
  </si>
  <si>
    <t>DF2011ID.txt</t>
  </si>
  <si>
    <t>ES2011ID.txt</t>
  </si>
  <si>
    <t>GO2011ID.txt</t>
  </si>
  <si>
    <t>MA2011ID.txt</t>
  </si>
  <si>
    <t>MG2011ID.txt</t>
  </si>
  <si>
    <t>MS2011ID.txt</t>
  </si>
  <si>
    <t>MT2011ID.txt</t>
  </si>
  <si>
    <t>PA2011ID.txt</t>
  </si>
  <si>
    <t>PB2011ID.txt</t>
  </si>
  <si>
    <t>PE2011ID.txt</t>
  </si>
  <si>
    <t>PI2011ID.txt</t>
  </si>
  <si>
    <t>RJ2011ID.txt</t>
  </si>
  <si>
    <t>RN2011ID.txt</t>
  </si>
  <si>
    <t>RO2011ID.txt</t>
  </si>
  <si>
    <t>RR2011ID.txt</t>
  </si>
  <si>
    <t>RS2011ID.txt</t>
  </si>
  <si>
    <t>SC2011ID.txt</t>
  </si>
  <si>
    <t>SE2011ID.txt</t>
  </si>
  <si>
    <t>SP12011ID.txt</t>
  </si>
  <si>
    <t>SP22011ID.txt</t>
  </si>
  <si>
    <t>SP32011ID.txt</t>
  </si>
  <si>
    <t>TO2011ID.txt</t>
  </si>
  <si>
    <t>AC2010ID.TXT</t>
  </si>
  <si>
    <t>AL2010ID.TXT</t>
  </si>
  <si>
    <t>AM2010ID.TXT</t>
  </si>
  <si>
    <t>AP2010ID.TXT</t>
  </si>
  <si>
    <t>BA2010ID.TXT</t>
  </si>
  <si>
    <t>CE2010ID.TXT</t>
  </si>
  <si>
    <t>DF2010ID.TXT</t>
  </si>
  <si>
    <t>ES2010ID.TXT</t>
  </si>
  <si>
    <t>GO2010ID.TXT</t>
  </si>
  <si>
    <t>MA2010ID.TXT</t>
  </si>
  <si>
    <t>MG2010ID.TXT</t>
  </si>
  <si>
    <t>MS2010ID.TXT</t>
  </si>
  <si>
    <t>MT2010ID.TXT</t>
  </si>
  <si>
    <t>PA2010ID.TXT</t>
  </si>
  <si>
    <t>PB2010ID.TXT</t>
  </si>
  <si>
    <t>PE2010ID.TXT</t>
  </si>
  <si>
    <t>PI2010ID.TXT</t>
  </si>
  <si>
    <t>PR2010ID.TXT</t>
  </si>
  <si>
    <t>RJ2010ID.TXT</t>
  </si>
  <si>
    <t>RN2010ID.TXT</t>
  </si>
  <si>
    <t>RO2010ID.TXT</t>
  </si>
  <si>
    <t>RR2010ID.TXT</t>
  </si>
  <si>
    <t>RS2010ID.TXT</t>
  </si>
  <si>
    <t>SC2010ID.TXT</t>
  </si>
  <si>
    <t>SE2010ID.TXT</t>
  </si>
  <si>
    <t>SP2010IDativos.TXT</t>
  </si>
  <si>
    <t>SP2010IDinativos.TXT</t>
  </si>
  <si>
    <t>TO2010ID.TXT</t>
  </si>
  <si>
    <t>AC2012ID.txt</t>
  </si>
  <si>
    <t>AL2012ID.txt</t>
  </si>
  <si>
    <t>AM2012ID.txt</t>
  </si>
  <si>
    <t>AP2012ID.txt</t>
  </si>
  <si>
    <t>BA2012ID.txt</t>
  </si>
  <si>
    <t>CE2012ID.txt</t>
  </si>
  <si>
    <t>DF2012ID.txt</t>
  </si>
  <si>
    <t>ES2012ID.txt</t>
  </si>
  <si>
    <t>GO2012ID.txt</t>
  </si>
  <si>
    <t>MA2012ID.txt</t>
  </si>
  <si>
    <t>MS2012ID.txt</t>
  </si>
  <si>
    <t>MT2012ID.txt</t>
  </si>
  <si>
    <t>PA2012ID.txt</t>
  </si>
  <si>
    <t>PB2012ID.txt</t>
  </si>
  <si>
    <t>PE2012ID.txt</t>
  </si>
  <si>
    <t>PI2012ID.txt</t>
  </si>
  <si>
    <t>PR2012ID.txt</t>
  </si>
  <si>
    <t>RJ2012ID.txt</t>
  </si>
  <si>
    <t>RN2012ID.txt</t>
  </si>
  <si>
    <t>RO2012ID.txt</t>
  </si>
  <si>
    <t>RR2012ID.txt</t>
  </si>
  <si>
    <t>RS2012ID.txt</t>
  </si>
  <si>
    <t>SC2012ID.txt</t>
  </si>
  <si>
    <t>SE2012ID.txt</t>
  </si>
  <si>
    <t>SP2012ID.txt</t>
  </si>
  <si>
    <t>TO2012ID.txt</t>
  </si>
  <si>
    <t>ano</t>
  </si>
  <si>
    <t xml:space="preserve">GET DATA
  /TYPE=ODBC
  /CONNECT='DSN=DB_CODEPLAN;UID=35866;PWD=8F#I+H+r&amp;E/w#q!],/#)/!;APP=IBM SPSS Products: '+
    'Statistics Common;WSID=KIDLULU;DATABASE=DB_CODEPLAN;LANGUAGE=Português (Brasil)'
  /SQL="SELECT municipio, vinculoativo3112, tipovinculo, tipoadmissao, tiposalario, escolaridadeapos2005, sexotrabalhador, nacionalidade, racacor, indportadordefic, tipodefic, "
           " tamanhoestabelecimento, naturezajuridica, dataadmissaodeclarada, vlremunmedianom, vlremunmediasm, vlremundezembronom, vlremundezembrosm, "
           " tempoemprego, qtdhoracontr, vlultimaremuneracaoano, vlsalariocontratual, pis, datadenascimento, cpf, cnpjcei, nometrabalhador, cboocupacao2002, "
           " cnae20subclasse FROM DB_CODEPLAN.rais_id.Vinc2014 where substring(municipio,1,2) = </t>
  </si>
  <si>
    <t xml:space="preserve"> "
  /ASSUMEDSTRWIDTH=255.
CACHE.
STRING PRIMEIRO ULTIMO (A18).
VECTOR V (10,A100).
loop #i=0 to 11.
  do if #i = 0.
  COMPUTE PRIMEIRO = CHAR.SUBSTR(nometrabalhador,1,CHAR.INDEX(nometrabalhador,' ')-1) .
  else if #i=1.
  compute V(1) = CHAR.SUBSTR(nometrabalhador,CHAR.INDEX(nometrabalhador,' ')+1,LENGTH(nometrabalhador)-CHAR.INDEX(nometrabalhador,' ')+1) .
  else if #i&gt;1 and #i&lt;=10.
  compute V(#i) = CHAR.SUBSTR(V(#i-1),CHAR.INDEX(V(#i-1),' ')+1,LENGTH(V(#i-1))-CHAR.INDEX(V(#i-1),' ')+1) .
  else if #i=11.
  compute ULTIMO = CHAR.SUBSTR(V(#i-1),CHAR.INDEX(V(#i-1),' ')+1,LENGTH(V(#i-1))-CHAR.INDEX(V(#i-1),' ')+1) .
  end if.
end loop.
if (V9 = V10) V10 = ''.
if (V8 = V9) V9 = ''.
if (V7 = V8) V8 = ''.
if (V6 = V7) V7 = ''.
if (V5 = V6) V6 = ''.
if (V4 = V5) V5 = ''.
if (V3 = V4) V4 = ''.
if (V2 = V3) V3 = ''.
if (V1 = V2) V2 = ''.
if (ULTIMO = V1) V1 = ''.
if (ULTIMO = V2) V2 = ''.
if (ULTIMO = V3) V3 = ''.
if (ULTIMO = V4) V4 = ''.
if (ULTIMO = V5) V5 = ''.
if (ULTIMO = V6) V6 = ''.
if (ULTIMO = V7) V7 = ''.
if (ULTIMO = V8) V8 = ''.
if (ULTIMO = V9) V9 = ''.
if (ULTIMO = V10) V10 = ''.
STRING MATCHCODE (A40).
COMPUTE MATCHCODE = REPLACE(CONCAT(PRIMEIRO,ULTIMO,CHAR.SUBSTR(V1,1,1),CHAR.SUBSTR(V2,1,1),CHAR.SUBSTR(V3,1,1),
                                                                         CHAR.SUBSTR(V4,1,1),CHAR.SUBSTR(V5,1,1),CHAR.SUBSTR(V6,1,1),CHAR.SUBSTR(V7,1,1),
                                                                         CHAR.SUBSTR(V8,1,1),CHAR.SUBSTR(V9,1,1),CHAR.SUBSTR(V10,1,1)),' ','').
ALTER TYPE ALL (A=AMIN).
save outfile = 'D:\Users\kidlulu\Documents\codeplan\aval_curso_tec\uf</t>
  </si>
  <si>
    <t xml:space="preserve">.sav'
  /DROP = PRIMEIRO ULTIMO V1 V2 V3 V4 V5 V6 V7 V8 V9 V10 
 /compressed.
</t>
  </si>
  <si>
    <t>get file = 'D:\dados\rais_id\uf</t>
  </si>
  <si>
    <t xml:space="preserve">.
EXECUTE.
</t>
  </si>
  <si>
    <t>.sav'.
SORT CASES BY MATCHCODE.
MATCH FILES /FILE=*
  /TABLE='D:\Users\kidlulu\Documents\codeplan\aval_curso_tec\LISTA DE CONCLUINTES 2014 2013 2012.sav'
  /BY MATCHCODE.
SELECT IF (CONCLUINTE &lt;&gt; '').
dataset name uf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</si>
</sst>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5"/>
  <sheetViews>
    <sheetView topLeftCell="A63" workbookViewId="0">
      <selection sqref="A1:A85"/>
    </sheetView>
  </sheetViews>
  <sheetFormatPr defaultColWidth="9.42578125" defaultRowHeight="15" x14ac:dyDescent="0.25"/>
  <cols>
    <col min="1" max="1" width="31.85546875" bestFit="1" customWidth="1"/>
    <col min="2" max="2" width="12.28515625" bestFit="1" customWidth="1"/>
  </cols>
  <sheetData>
    <row r="1" spans="1:2" x14ac:dyDescent="0.25">
      <c r="A1" t="s">
        <v>26</v>
      </c>
    </row>
    <row r="2" spans="1:2" x14ac:dyDescent="0.25">
      <c r="A2" t="str">
        <f>CONCATENATE("""C:\Program Files\7-Zip\7z.exe"" e ",B2)</f>
        <v>"C:\Program Files\7-Zip\7z.exe" e AC2012ID.7z</v>
      </c>
      <c r="B2" t="s">
        <v>0</v>
      </c>
    </row>
    <row r="3" spans="1:2" x14ac:dyDescent="0.25">
      <c r="A3" t="str">
        <f t="shared" ref="A3:A27" si="0">CONCATENATE("""C:\Program Files\7-Zip\7z.exe"" e ",B3)</f>
        <v>"C:\Program Files\7-Zip\7z.exe" e AL2012ID.7z</v>
      </c>
      <c r="B3" t="s">
        <v>1</v>
      </c>
    </row>
    <row r="4" spans="1:2" x14ac:dyDescent="0.25">
      <c r="A4" t="str">
        <f t="shared" si="0"/>
        <v>"C:\Program Files\7-Zip\7z.exe" e AM2012ID.7z</v>
      </c>
      <c r="B4" t="s">
        <v>2</v>
      </c>
    </row>
    <row r="5" spans="1:2" x14ac:dyDescent="0.25">
      <c r="A5" t="str">
        <f t="shared" si="0"/>
        <v>"C:\Program Files\7-Zip\7z.exe" e AP2012ID.7z</v>
      </c>
      <c r="B5" t="s">
        <v>3</v>
      </c>
    </row>
    <row r="6" spans="1:2" x14ac:dyDescent="0.25">
      <c r="A6" t="str">
        <f t="shared" si="0"/>
        <v>"C:\Program Files\7-Zip\7z.exe" e BA2012ID.7z</v>
      </c>
      <c r="B6" t="s">
        <v>4</v>
      </c>
    </row>
    <row r="7" spans="1:2" x14ac:dyDescent="0.25">
      <c r="A7" t="str">
        <f t="shared" si="0"/>
        <v>"C:\Program Files\7-Zip\7z.exe" e CE2012ID.7z</v>
      </c>
      <c r="B7" t="s">
        <v>5</v>
      </c>
    </row>
    <row r="8" spans="1:2" x14ac:dyDescent="0.25">
      <c r="A8" t="str">
        <f t="shared" si="0"/>
        <v>"C:\Program Files\7-Zip\7z.exe" e DF2012ID.7z</v>
      </c>
      <c r="B8" t="s">
        <v>6</v>
      </c>
    </row>
    <row r="9" spans="1:2" x14ac:dyDescent="0.25">
      <c r="A9" t="str">
        <f t="shared" si="0"/>
        <v>"C:\Program Files\7-Zip\7z.exe" e ES2012ID.7z</v>
      </c>
      <c r="B9" t="s">
        <v>7</v>
      </c>
    </row>
    <row r="10" spans="1:2" x14ac:dyDescent="0.25">
      <c r="A10" t="str">
        <f t="shared" si="0"/>
        <v>"C:\Program Files\7-Zip\7z.exe" e GO2012ID.7z</v>
      </c>
      <c r="B10" t="s">
        <v>8</v>
      </c>
    </row>
    <row r="11" spans="1:2" x14ac:dyDescent="0.25">
      <c r="A11" t="str">
        <f t="shared" si="0"/>
        <v>"C:\Program Files\7-Zip\7z.exe" e MA2012ID.7z</v>
      </c>
      <c r="B11" t="s">
        <v>9</v>
      </c>
    </row>
    <row r="12" spans="1:2" x14ac:dyDescent="0.25">
      <c r="A12" t="str">
        <f t="shared" si="0"/>
        <v>"C:\Program Files\7-Zip\7z.exe" e MS2012ID.7z</v>
      </c>
      <c r="B12" t="s">
        <v>10</v>
      </c>
    </row>
    <row r="13" spans="1:2" x14ac:dyDescent="0.25">
      <c r="A13" t="str">
        <f t="shared" si="0"/>
        <v>"C:\Program Files\7-Zip\7z.exe" e MT2012ID.7z</v>
      </c>
      <c r="B13" t="s">
        <v>11</v>
      </c>
    </row>
    <row r="14" spans="1:2" x14ac:dyDescent="0.25">
      <c r="A14" t="str">
        <f t="shared" si="0"/>
        <v>"C:\Program Files\7-Zip\7z.exe" e PA2012ID.7z</v>
      </c>
      <c r="B14" t="s">
        <v>12</v>
      </c>
    </row>
    <row r="15" spans="1:2" x14ac:dyDescent="0.25">
      <c r="A15" t="str">
        <f t="shared" si="0"/>
        <v>"C:\Program Files\7-Zip\7z.exe" e PB2012ID.7z</v>
      </c>
      <c r="B15" t="s">
        <v>13</v>
      </c>
    </row>
    <row r="16" spans="1:2" x14ac:dyDescent="0.25">
      <c r="A16" t="str">
        <f t="shared" si="0"/>
        <v>"C:\Program Files\7-Zip\7z.exe" e PE2012ID.7z</v>
      </c>
      <c r="B16" t="s">
        <v>14</v>
      </c>
    </row>
    <row r="17" spans="1:2" x14ac:dyDescent="0.25">
      <c r="A17" t="str">
        <f t="shared" si="0"/>
        <v>"C:\Program Files\7-Zip\7z.exe" e PI2012ID.7z</v>
      </c>
      <c r="B17" t="s">
        <v>15</v>
      </c>
    </row>
    <row r="18" spans="1:2" x14ac:dyDescent="0.25">
      <c r="A18" t="str">
        <f t="shared" si="0"/>
        <v>"C:\Program Files\7-Zip\7z.exe" e PR2012ID.7z</v>
      </c>
      <c r="B18" t="s">
        <v>16</v>
      </c>
    </row>
    <row r="19" spans="1:2" x14ac:dyDescent="0.25">
      <c r="A19" t="str">
        <f t="shared" si="0"/>
        <v>"C:\Program Files\7-Zip\7z.exe" e RJ2012ID.7z</v>
      </c>
      <c r="B19" t="s">
        <v>17</v>
      </c>
    </row>
    <row r="20" spans="1:2" x14ac:dyDescent="0.25">
      <c r="A20" t="str">
        <f t="shared" si="0"/>
        <v>"C:\Program Files\7-Zip\7z.exe" e RN2012ID.7z</v>
      </c>
      <c r="B20" t="s">
        <v>18</v>
      </c>
    </row>
    <row r="21" spans="1:2" x14ac:dyDescent="0.25">
      <c r="A21" t="str">
        <f t="shared" si="0"/>
        <v>"C:\Program Files\7-Zip\7z.exe" e RO2012ID.7z</v>
      </c>
      <c r="B21" t="s">
        <v>19</v>
      </c>
    </row>
    <row r="22" spans="1:2" x14ac:dyDescent="0.25">
      <c r="A22" t="str">
        <f t="shared" si="0"/>
        <v>"C:\Program Files\7-Zip\7z.exe" e RR2012ID.7z</v>
      </c>
      <c r="B22" t="s">
        <v>20</v>
      </c>
    </row>
    <row r="23" spans="1:2" x14ac:dyDescent="0.25">
      <c r="A23" t="str">
        <f t="shared" si="0"/>
        <v>"C:\Program Files\7-Zip\7z.exe" e RS2012ID.7z</v>
      </c>
      <c r="B23" t="s">
        <v>21</v>
      </c>
    </row>
    <row r="24" spans="1:2" x14ac:dyDescent="0.25">
      <c r="A24" t="str">
        <f t="shared" si="0"/>
        <v>"C:\Program Files\7-Zip\7z.exe" e SC2012ID.7z</v>
      </c>
      <c r="B24" t="s">
        <v>22</v>
      </c>
    </row>
    <row r="25" spans="1:2" x14ac:dyDescent="0.25">
      <c r="A25" t="str">
        <f t="shared" si="0"/>
        <v>"C:\Program Files\7-Zip\7z.exe" e SE2012ID.7z</v>
      </c>
      <c r="B25" t="s">
        <v>23</v>
      </c>
    </row>
    <row r="26" spans="1:2" x14ac:dyDescent="0.25">
      <c r="A26" t="str">
        <f t="shared" si="0"/>
        <v>"C:\Program Files\7-Zip\7z.exe" e SP2012ID.7z</v>
      </c>
      <c r="B26" t="s">
        <v>24</v>
      </c>
    </row>
    <row r="27" spans="1:2" x14ac:dyDescent="0.25">
      <c r="A27" t="str">
        <f t="shared" si="0"/>
        <v>"C:\Program Files\7-Zip\7z.exe" e TO2012ID.7z</v>
      </c>
      <c r="B27" t="s">
        <v>25</v>
      </c>
    </row>
    <row r="29" spans="1:2" x14ac:dyDescent="0.25">
      <c r="A29" t="s">
        <v>27</v>
      </c>
    </row>
    <row r="30" spans="1:2" x14ac:dyDescent="0.25">
      <c r="A30" t="str">
        <f t="shared" ref="A30:A56" si="1">CONCATENATE("""C:\Program Files\7-Zip\7z.exe"" e ",B30)</f>
        <v>"C:\Program Files\7-Zip\7z.exe" e AC2013ID.7z</v>
      </c>
      <c r="B30" t="s">
        <v>28</v>
      </c>
    </row>
    <row r="31" spans="1:2" x14ac:dyDescent="0.25">
      <c r="A31" t="str">
        <f t="shared" si="1"/>
        <v>"C:\Program Files\7-Zip\7z.exe" e AL2013ID.7z</v>
      </c>
      <c r="B31" t="s">
        <v>29</v>
      </c>
    </row>
    <row r="32" spans="1:2" x14ac:dyDescent="0.25">
      <c r="A32" t="str">
        <f t="shared" si="1"/>
        <v>"C:\Program Files\7-Zip\7z.exe" e AM2013ID.7z</v>
      </c>
      <c r="B32" t="s">
        <v>30</v>
      </c>
    </row>
    <row r="33" spans="1:2" x14ac:dyDescent="0.25">
      <c r="A33" t="str">
        <f t="shared" si="1"/>
        <v>"C:\Program Files\7-Zip\7z.exe" e AP2013ID.7z</v>
      </c>
      <c r="B33" t="s">
        <v>31</v>
      </c>
    </row>
    <row r="34" spans="1:2" x14ac:dyDescent="0.25">
      <c r="A34" t="str">
        <f t="shared" si="1"/>
        <v>"C:\Program Files\7-Zip\7z.exe" e BA2013ID.7z</v>
      </c>
      <c r="B34" t="s">
        <v>32</v>
      </c>
    </row>
    <row r="35" spans="1:2" x14ac:dyDescent="0.25">
      <c r="A35" t="str">
        <f t="shared" si="1"/>
        <v>"C:\Program Files\7-Zip\7z.exe" e CE2013ID.7z</v>
      </c>
      <c r="B35" t="s">
        <v>33</v>
      </c>
    </row>
    <row r="36" spans="1:2" x14ac:dyDescent="0.25">
      <c r="A36" t="str">
        <f t="shared" si="1"/>
        <v>"C:\Program Files\7-Zip\7z.exe" e DF2013ID.7z</v>
      </c>
      <c r="B36" t="s">
        <v>34</v>
      </c>
    </row>
    <row r="37" spans="1:2" x14ac:dyDescent="0.25">
      <c r="A37" t="str">
        <f t="shared" si="1"/>
        <v>"C:\Program Files\7-Zip\7z.exe" e ES2013ID.7z</v>
      </c>
      <c r="B37" t="s">
        <v>35</v>
      </c>
    </row>
    <row r="38" spans="1:2" x14ac:dyDescent="0.25">
      <c r="A38" t="str">
        <f t="shared" si="1"/>
        <v>"C:\Program Files\7-Zip\7z.exe" e GO2013ID.7z</v>
      </c>
      <c r="B38" t="s">
        <v>36</v>
      </c>
    </row>
    <row r="39" spans="1:2" x14ac:dyDescent="0.25">
      <c r="A39" t="str">
        <f t="shared" si="1"/>
        <v>"C:\Program Files\7-Zip\7z.exe" e MA2013ID.7z</v>
      </c>
      <c r="B39" t="s">
        <v>37</v>
      </c>
    </row>
    <row r="40" spans="1:2" x14ac:dyDescent="0.25">
      <c r="A40" t="str">
        <f t="shared" si="1"/>
        <v>"C:\Program Files\7-Zip\7z.exe" e MG2013ID.7z</v>
      </c>
      <c r="B40" t="s">
        <v>38</v>
      </c>
    </row>
    <row r="41" spans="1:2" x14ac:dyDescent="0.25">
      <c r="A41" t="str">
        <f t="shared" si="1"/>
        <v>"C:\Program Files\7-Zip\7z.exe" e MS2013ID.7z</v>
      </c>
      <c r="B41" t="s">
        <v>39</v>
      </c>
    </row>
    <row r="42" spans="1:2" x14ac:dyDescent="0.25">
      <c r="A42" t="str">
        <f t="shared" si="1"/>
        <v>"C:\Program Files\7-Zip\7z.exe" e MT2013ID.7z</v>
      </c>
      <c r="B42" t="s">
        <v>40</v>
      </c>
    </row>
    <row r="43" spans="1:2" x14ac:dyDescent="0.25">
      <c r="A43" t="str">
        <f t="shared" si="1"/>
        <v>"C:\Program Files\7-Zip\7z.exe" e PA2013ID.7z</v>
      </c>
      <c r="B43" t="s">
        <v>41</v>
      </c>
    </row>
    <row r="44" spans="1:2" x14ac:dyDescent="0.25">
      <c r="A44" t="str">
        <f t="shared" si="1"/>
        <v>"C:\Program Files\7-Zip\7z.exe" e PB2013ID.7z</v>
      </c>
      <c r="B44" t="s">
        <v>42</v>
      </c>
    </row>
    <row r="45" spans="1:2" x14ac:dyDescent="0.25">
      <c r="A45" t="str">
        <f t="shared" si="1"/>
        <v>"C:\Program Files\7-Zip\7z.exe" e PE2013ID.7z</v>
      </c>
      <c r="B45" t="s">
        <v>43</v>
      </c>
    </row>
    <row r="46" spans="1:2" x14ac:dyDescent="0.25">
      <c r="A46" t="str">
        <f t="shared" si="1"/>
        <v>"C:\Program Files\7-Zip\7z.exe" e PI2013ID.7z</v>
      </c>
      <c r="B46" t="s">
        <v>44</v>
      </c>
    </row>
    <row r="47" spans="1:2" x14ac:dyDescent="0.25">
      <c r="A47" t="str">
        <f t="shared" si="1"/>
        <v>"C:\Program Files\7-Zip\7z.exe" e PR2013ID.7z</v>
      </c>
      <c r="B47" t="s">
        <v>45</v>
      </c>
    </row>
    <row r="48" spans="1:2" x14ac:dyDescent="0.25">
      <c r="A48" t="str">
        <f t="shared" si="1"/>
        <v>"C:\Program Files\7-Zip\7z.exe" e RJ2013ID.7z</v>
      </c>
      <c r="B48" t="s">
        <v>46</v>
      </c>
    </row>
    <row r="49" spans="1:2" x14ac:dyDescent="0.25">
      <c r="A49" t="str">
        <f t="shared" si="1"/>
        <v>"C:\Program Files\7-Zip\7z.exe" e RN2013ID.7z</v>
      </c>
      <c r="B49" t="s">
        <v>47</v>
      </c>
    </row>
    <row r="50" spans="1:2" x14ac:dyDescent="0.25">
      <c r="A50" t="str">
        <f t="shared" si="1"/>
        <v>"C:\Program Files\7-Zip\7z.exe" e RO2013ID.7z</v>
      </c>
      <c r="B50" t="s">
        <v>48</v>
      </c>
    </row>
    <row r="51" spans="1:2" x14ac:dyDescent="0.25">
      <c r="A51" t="str">
        <f t="shared" si="1"/>
        <v>"C:\Program Files\7-Zip\7z.exe" e RR2013ID.7z</v>
      </c>
      <c r="B51" t="s">
        <v>49</v>
      </c>
    </row>
    <row r="52" spans="1:2" x14ac:dyDescent="0.25">
      <c r="A52" t="str">
        <f t="shared" si="1"/>
        <v>"C:\Program Files\7-Zip\7z.exe" e RS2013ID.7z</v>
      </c>
      <c r="B52" t="s">
        <v>50</v>
      </c>
    </row>
    <row r="53" spans="1:2" x14ac:dyDescent="0.25">
      <c r="A53" t="str">
        <f t="shared" si="1"/>
        <v>"C:\Program Files\7-Zip\7z.exe" e SC2013ID.7z</v>
      </c>
      <c r="B53" t="s">
        <v>51</v>
      </c>
    </row>
    <row r="54" spans="1:2" x14ac:dyDescent="0.25">
      <c r="A54" t="str">
        <f t="shared" si="1"/>
        <v>"C:\Program Files\7-Zip\7z.exe" e SE2013ID.7z</v>
      </c>
      <c r="B54" t="s">
        <v>52</v>
      </c>
    </row>
    <row r="55" spans="1:2" x14ac:dyDescent="0.25">
      <c r="A55" t="str">
        <f t="shared" si="1"/>
        <v>"C:\Program Files\7-Zip\7z.exe" e SP2013ID.7z</v>
      </c>
      <c r="B55" t="s">
        <v>53</v>
      </c>
    </row>
    <row r="56" spans="1:2" x14ac:dyDescent="0.25">
      <c r="A56" t="str">
        <f t="shared" si="1"/>
        <v>"C:\Program Files\7-Zip\7z.exe" e TO2013ID.7z</v>
      </c>
      <c r="B56" t="s">
        <v>54</v>
      </c>
    </row>
    <row r="58" spans="1:2" x14ac:dyDescent="0.25">
      <c r="A58" t="s">
        <v>55</v>
      </c>
    </row>
    <row r="59" spans="1:2" x14ac:dyDescent="0.25">
      <c r="A59" t="str">
        <f t="shared" ref="A59:A85" si="2">CONCATENATE("""C:\Program Files\7-Zip\7z.exe"" e ",B59)</f>
        <v>"C:\Program Files\7-Zip\7z.exe" e AC2014ID.7z</v>
      </c>
      <c r="B59" t="s">
        <v>56</v>
      </c>
    </row>
    <row r="60" spans="1:2" x14ac:dyDescent="0.25">
      <c r="A60" t="str">
        <f t="shared" si="2"/>
        <v>"C:\Program Files\7-Zip\7z.exe" e AL2014ID.7z</v>
      </c>
      <c r="B60" t="s">
        <v>57</v>
      </c>
    </row>
    <row r="61" spans="1:2" x14ac:dyDescent="0.25">
      <c r="A61" t="str">
        <f t="shared" si="2"/>
        <v>"C:\Program Files\7-Zip\7z.exe" e AM2014ID.7z</v>
      </c>
      <c r="B61" t="s">
        <v>58</v>
      </c>
    </row>
    <row r="62" spans="1:2" x14ac:dyDescent="0.25">
      <c r="A62" t="str">
        <f t="shared" si="2"/>
        <v>"C:\Program Files\7-Zip\7z.exe" e AP2014ID.7z</v>
      </c>
      <c r="B62" t="s">
        <v>59</v>
      </c>
    </row>
    <row r="63" spans="1:2" x14ac:dyDescent="0.25">
      <c r="A63" t="str">
        <f t="shared" si="2"/>
        <v>"C:\Program Files\7-Zip\7z.exe" e BA2014ID.7z</v>
      </c>
      <c r="B63" t="s">
        <v>60</v>
      </c>
    </row>
    <row r="64" spans="1:2" x14ac:dyDescent="0.25">
      <c r="A64" t="str">
        <f t="shared" si="2"/>
        <v>"C:\Program Files\7-Zip\7z.exe" e CE2014ID.7z</v>
      </c>
      <c r="B64" t="s">
        <v>61</v>
      </c>
    </row>
    <row r="65" spans="1:2" x14ac:dyDescent="0.25">
      <c r="A65" t="str">
        <f t="shared" si="2"/>
        <v>"C:\Program Files\7-Zip\7z.exe" e DF2014ID.7z</v>
      </c>
      <c r="B65" t="s">
        <v>62</v>
      </c>
    </row>
    <row r="66" spans="1:2" x14ac:dyDescent="0.25">
      <c r="A66" t="str">
        <f t="shared" si="2"/>
        <v>"C:\Program Files\7-Zip\7z.exe" e ES2014ID.7z</v>
      </c>
      <c r="B66" t="s">
        <v>63</v>
      </c>
    </row>
    <row r="67" spans="1:2" x14ac:dyDescent="0.25">
      <c r="A67" t="str">
        <f t="shared" si="2"/>
        <v>"C:\Program Files\7-Zip\7z.exe" e GO2014ID.7z</v>
      </c>
      <c r="B67" t="s">
        <v>64</v>
      </c>
    </row>
    <row r="68" spans="1:2" x14ac:dyDescent="0.25">
      <c r="A68" t="str">
        <f t="shared" si="2"/>
        <v>"C:\Program Files\7-Zip\7z.exe" e MA2014ID.7z</v>
      </c>
      <c r="B68" t="s">
        <v>65</v>
      </c>
    </row>
    <row r="69" spans="1:2" x14ac:dyDescent="0.25">
      <c r="A69" t="str">
        <f t="shared" si="2"/>
        <v>"C:\Program Files\7-Zip\7z.exe" e MG2014ID.7z</v>
      </c>
      <c r="B69" t="s">
        <v>66</v>
      </c>
    </row>
    <row r="70" spans="1:2" x14ac:dyDescent="0.25">
      <c r="A70" t="str">
        <f t="shared" si="2"/>
        <v>"C:\Program Files\7-Zip\7z.exe" e MS2014ID.7z</v>
      </c>
      <c r="B70" t="s">
        <v>67</v>
      </c>
    </row>
    <row r="71" spans="1:2" x14ac:dyDescent="0.25">
      <c r="A71" t="str">
        <f t="shared" si="2"/>
        <v>"C:\Program Files\7-Zip\7z.exe" e MT2014ID.7z</v>
      </c>
      <c r="B71" t="s">
        <v>68</v>
      </c>
    </row>
    <row r="72" spans="1:2" x14ac:dyDescent="0.25">
      <c r="A72" t="str">
        <f t="shared" si="2"/>
        <v>"C:\Program Files\7-Zip\7z.exe" e PA2014ID.7z</v>
      </c>
      <c r="B72" t="s">
        <v>69</v>
      </c>
    </row>
    <row r="73" spans="1:2" x14ac:dyDescent="0.25">
      <c r="A73" t="str">
        <f t="shared" si="2"/>
        <v>"C:\Program Files\7-Zip\7z.exe" e PB2014ID.7z</v>
      </c>
      <c r="B73" t="s">
        <v>70</v>
      </c>
    </row>
    <row r="74" spans="1:2" x14ac:dyDescent="0.25">
      <c r="A74" t="str">
        <f t="shared" si="2"/>
        <v>"C:\Program Files\7-Zip\7z.exe" e PE2014ID.7z</v>
      </c>
      <c r="B74" t="s">
        <v>71</v>
      </c>
    </row>
    <row r="75" spans="1:2" x14ac:dyDescent="0.25">
      <c r="A75" t="str">
        <f t="shared" si="2"/>
        <v>"C:\Program Files\7-Zip\7z.exe" e PI2014ID.7z</v>
      </c>
      <c r="B75" t="s">
        <v>72</v>
      </c>
    </row>
    <row r="76" spans="1:2" x14ac:dyDescent="0.25">
      <c r="A76" t="str">
        <f t="shared" si="2"/>
        <v>"C:\Program Files\7-Zip\7z.exe" e PR2014ID.7z</v>
      </c>
      <c r="B76" t="s">
        <v>73</v>
      </c>
    </row>
    <row r="77" spans="1:2" x14ac:dyDescent="0.25">
      <c r="A77" t="str">
        <f t="shared" si="2"/>
        <v>"C:\Program Files\7-Zip\7z.exe" e RJ2014ID.7z</v>
      </c>
      <c r="B77" t="s">
        <v>74</v>
      </c>
    </row>
    <row r="78" spans="1:2" x14ac:dyDescent="0.25">
      <c r="A78" t="str">
        <f t="shared" si="2"/>
        <v>"C:\Program Files\7-Zip\7z.exe" e RN2014ID.7z</v>
      </c>
      <c r="B78" t="s">
        <v>75</v>
      </c>
    </row>
    <row r="79" spans="1:2" x14ac:dyDescent="0.25">
      <c r="A79" t="str">
        <f t="shared" si="2"/>
        <v>"C:\Program Files\7-Zip\7z.exe" e RO2014ID.7z</v>
      </c>
      <c r="B79" t="s">
        <v>76</v>
      </c>
    </row>
    <row r="80" spans="1:2" x14ac:dyDescent="0.25">
      <c r="A80" t="str">
        <f t="shared" si="2"/>
        <v>"C:\Program Files\7-Zip\7z.exe" e RR2014ID.7z</v>
      </c>
      <c r="B80" t="s">
        <v>77</v>
      </c>
    </row>
    <row r="81" spans="1:2" x14ac:dyDescent="0.25">
      <c r="A81" t="str">
        <f t="shared" si="2"/>
        <v>"C:\Program Files\7-Zip\7z.exe" e RS2014ID.7z</v>
      </c>
      <c r="B81" t="s">
        <v>78</v>
      </c>
    </row>
    <row r="82" spans="1:2" x14ac:dyDescent="0.25">
      <c r="A82" t="str">
        <f t="shared" si="2"/>
        <v>"C:\Program Files\7-Zip\7z.exe" e SC2014ID.7z</v>
      </c>
      <c r="B82" t="s">
        <v>79</v>
      </c>
    </row>
    <row r="83" spans="1:2" x14ac:dyDescent="0.25">
      <c r="A83" t="str">
        <f t="shared" si="2"/>
        <v>"C:\Program Files\7-Zip\7z.exe" e SE2014ID.7z</v>
      </c>
      <c r="B83" t="s">
        <v>80</v>
      </c>
    </row>
    <row r="84" spans="1:2" x14ac:dyDescent="0.25">
      <c r="A84" t="str">
        <f t="shared" si="2"/>
        <v>"C:\Program Files\7-Zip\7z.exe" e SP2014ID.7z</v>
      </c>
      <c r="B84" t="s">
        <v>81</v>
      </c>
    </row>
    <row r="85" spans="1:2" x14ac:dyDescent="0.25">
      <c r="A85" t="str">
        <f t="shared" si="2"/>
        <v>"C:\Program Files\7-Zip\7z.exe" e TO2014ID.7z</v>
      </c>
      <c r="B85" t="s">
        <v>82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30"/>
  <sheetViews>
    <sheetView topLeftCell="A8" workbookViewId="0">
      <selection activeCell="B2" sqref="B2:B30"/>
    </sheetView>
  </sheetViews>
  <sheetFormatPr defaultRowHeight="15" x14ac:dyDescent="0.25"/>
  <cols>
    <col min="2" max="2" width="24.28515625" bestFit="1" customWidth="1"/>
    <col min="4" max="4" width="24.28515625" bestFit="1" customWidth="1"/>
    <col min="6" max="6" width="24.28515625" bestFit="1" customWidth="1"/>
    <col min="8" max="8" width="24.28515625" bestFit="1" customWidth="1"/>
    <col min="10" max="10" width="24.28515625" bestFit="1" customWidth="1"/>
  </cols>
  <sheetData>
    <row r="1" spans="2:10" x14ac:dyDescent="0.25">
      <c r="B1">
        <v>2010</v>
      </c>
      <c r="D1">
        <v>2011</v>
      </c>
      <c r="F1">
        <v>2012</v>
      </c>
      <c r="H1">
        <v>2013</v>
      </c>
      <c r="J1">
        <v>2014</v>
      </c>
    </row>
    <row r="2" spans="2:10" x14ac:dyDescent="0.25">
      <c r="B2" t="s">
        <v>83</v>
      </c>
      <c r="D2" t="s">
        <v>83</v>
      </c>
      <c r="F2" t="s">
        <v>83</v>
      </c>
      <c r="H2" t="s">
        <v>83</v>
      </c>
      <c r="J2" t="s">
        <v>83</v>
      </c>
    </row>
    <row r="3" spans="2:10" x14ac:dyDescent="0.25">
      <c r="B3" t="s">
        <v>84</v>
      </c>
      <c r="D3" t="s">
        <v>84</v>
      </c>
      <c r="F3" t="s">
        <v>84</v>
      </c>
      <c r="H3" t="s">
        <v>84</v>
      </c>
      <c r="J3" t="s">
        <v>84</v>
      </c>
    </row>
    <row r="4" spans="2:10" x14ac:dyDescent="0.25">
      <c r="B4" t="s">
        <v>85</v>
      </c>
      <c r="D4" t="s">
        <v>85</v>
      </c>
      <c r="F4" t="s">
        <v>85</v>
      </c>
      <c r="H4" t="s">
        <v>85</v>
      </c>
      <c r="J4" t="s">
        <v>85</v>
      </c>
    </row>
    <row r="5" spans="2:10" x14ac:dyDescent="0.25">
      <c r="B5" t="s">
        <v>86</v>
      </c>
      <c r="D5" t="s">
        <v>86</v>
      </c>
      <c r="F5" t="s">
        <v>86</v>
      </c>
      <c r="H5" t="s">
        <v>86</v>
      </c>
      <c r="J5" t="s">
        <v>86</v>
      </c>
    </row>
    <row r="6" spans="2:10" x14ac:dyDescent="0.25">
      <c r="B6" t="s">
        <v>87</v>
      </c>
      <c r="D6" t="s">
        <v>87</v>
      </c>
      <c r="F6" t="s">
        <v>87</v>
      </c>
      <c r="H6" t="s">
        <v>87</v>
      </c>
      <c r="J6" t="s">
        <v>87</v>
      </c>
    </row>
    <row r="7" spans="2:10" x14ac:dyDescent="0.25">
      <c r="B7" t="s">
        <v>88</v>
      </c>
      <c r="D7" t="s">
        <v>88</v>
      </c>
      <c r="F7" t="s">
        <v>88</v>
      </c>
      <c r="H7" t="s">
        <v>88</v>
      </c>
      <c r="J7" t="s">
        <v>88</v>
      </c>
    </row>
    <row r="8" spans="2:10" x14ac:dyDescent="0.25">
      <c r="B8" t="s">
        <v>89</v>
      </c>
      <c r="D8" t="s">
        <v>89</v>
      </c>
      <c r="F8" t="s">
        <v>89</v>
      </c>
      <c r="H8" t="s">
        <v>89</v>
      </c>
      <c r="J8" t="s">
        <v>89</v>
      </c>
    </row>
    <row r="9" spans="2:10" x14ac:dyDescent="0.25">
      <c r="B9" t="s">
        <v>90</v>
      </c>
      <c r="D9" t="s">
        <v>90</v>
      </c>
      <c r="F9" t="s">
        <v>90</v>
      </c>
      <c r="H9" t="s">
        <v>90</v>
      </c>
      <c r="J9" t="s">
        <v>90</v>
      </c>
    </row>
    <row r="10" spans="2:10" x14ac:dyDescent="0.25">
      <c r="B10" t="s">
        <v>91</v>
      </c>
      <c r="D10" t="s">
        <v>91</v>
      </c>
      <c r="F10" t="s">
        <v>91</v>
      </c>
      <c r="H10" t="s">
        <v>91</v>
      </c>
      <c r="J10" t="s">
        <v>91</v>
      </c>
    </row>
    <row r="11" spans="2:10" x14ac:dyDescent="0.25">
      <c r="B11" t="s">
        <v>92</v>
      </c>
      <c r="D11" t="s">
        <v>92</v>
      </c>
      <c r="F11" t="s">
        <v>92</v>
      </c>
      <c r="H11" t="s">
        <v>92</v>
      </c>
      <c r="J11" t="s">
        <v>92</v>
      </c>
    </row>
    <row r="12" spans="2:10" x14ac:dyDescent="0.25">
      <c r="B12" t="s">
        <v>93</v>
      </c>
      <c r="D12" t="s">
        <v>93</v>
      </c>
      <c r="F12" t="s">
        <v>93</v>
      </c>
      <c r="H12" t="s">
        <v>93</v>
      </c>
      <c r="J12" t="s">
        <v>93</v>
      </c>
    </row>
    <row r="13" spans="2:10" x14ac:dyDescent="0.25">
      <c r="B13" t="s">
        <v>94</v>
      </c>
      <c r="D13" t="s">
        <v>94</v>
      </c>
      <c r="F13" t="s">
        <v>94</v>
      </c>
      <c r="H13" t="s">
        <v>94</v>
      </c>
      <c r="J13" t="s">
        <v>94</v>
      </c>
    </row>
    <row r="14" spans="2:10" x14ac:dyDescent="0.25">
      <c r="B14" t="s">
        <v>95</v>
      </c>
      <c r="D14" t="s">
        <v>95</v>
      </c>
      <c r="F14" t="s">
        <v>95</v>
      </c>
      <c r="H14" t="s">
        <v>95</v>
      </c>
      <c r="J14" t="s">
        <v>95</v>
      </c>
    </row>
    <row r="15" spans="2:10" x14ac:dyDescent="0.25">
      <c r="B15" t="s">
        <v>96</v>
      </c>
      <c r="D15" t="s">
        <v>96</v>
      </c>
      <c r="F15" t="s">
        <v>96</v>
      </c>
      <c r="H15" t="s">
        <v>96</v>
      </c>
      <c r="J15" t="s">
        <v>96</v>
      </c>
    </row>
    <row r="16" spans="2:10" x14ac:dyDescent="0.25">
      <c r="B16" t="s">
        <v>97</v>
      </c>
      <c r="D16" t="s">
        <v>97</v>
      </c>
      <c r="F16" t="s">
        <v>97</v>
      </c>
      <c r="H16" t="s">
        <v>97</v>
      </c>
      <c r="J16" t="s">
        <v>97</v>
      </c>
    </row>
    <row r="17" spans="2:10" x14ac:dyDescent="0.25">
      <c r="B17" t="s">
        <v>98</v>
      </c>
      <c r="D17" t="s">
        <v>98</v>
      </c>
      <c r="F17" t="s">
        <v>98</v>
      </c>
      <c r="H17" t="s">
        <v>98</v>
      </c>
      <c r="J17" t="s">
        <v>98</v>
      </c>
    </row>
    <row r="18" spans="2:10" x14ac:dyDescent="0.25">
      <c r="B18" t="s">
        <v>99</v>
      </c>
      <c r="D18" t="s">
        <v>99</v>
      </c>
      <c r="F18" t="s">
        <v>99</v>
      </c>
      <c r="H18" t="s">
        <v>99</v>
      </c>
      <c r="J18" t="s">
        <v>99</v>
      </c>
    </row>
    <row r="19" spans="2:10" x14ac:dyDescent="0.25">
      <c r="B19" t="s">
        <v>100</v>
      </c>
      <c r="D19" t="s">
        <v>100</v>
      </c>
      <c r="F19" t="s">
        <v>100</v>
      </c>
      <c r="H19" t="s">
        <v>100</v>
      </c>
      <c r="J19" t="s">
        <v>100</v>
      </c>
    </row>
    <row r="20" spans="2:10" x14ac:dyDescent="0.25">
      <c r="B20" t="s">
        <v>101</v>
      </c>
      <c r="D20" t="s">
        <v>101</v>
      </c>
      <c r="F20" t="s">
        <v>101</v>
      </c>
      <c r="H20" t="s">
        <v>101</v>
      </c>
      <c r="J20" t="s">
        <v>101</v>
      </c>
    </row>
    <row r="21" spans="2:10" x14ac:dyDescent="0.25">
      <c r="B21" t="s">
        <v>102</v>
      </c>
      <c r="D21" t="s">
        <v>102</v>
      </c>
      <c r="F21" t="s">
        <v>102</v>
      </c>
      <c r="H21" t="s">
        <v>102</v>
      </c>
      <c r="J21" t="s">
        <v>102</v>
      </c>
    </row>
    <row r="22" spans="2:10" x14ac:dyDescent="0.25">
      <c r="B22" t="s">
        <v>103</v>
      </c>
      <c r="D22" t="s">
        <v>103</v>
      </c>
      <c r="F22" t="s">
        <v>103</v>
      </c>
      <c r="H22" t="s">
        <v>103</v>
      </c>
      <c r="J22" t="s">
        <v>103</v>
      </c>
    </row>
    <row r="23" spans="2:10" x14ac:dyDescent="0.25">
      <c r="B23" t="s">
        <v>104</v>
      </c>
      <c r="D23" t="s">
        <v>104</v>
      </c>
      <c r="F23" t="s">
        <v>104</v>
      </c>
      <c r="H23" t="s">
        <v>104</v>
      </c>
      <c r="J23" t="s">
        <v>104</v>
      </c>
    </row>
    <row r="24" spans="2:10" x14ac:dyDescent="0.25">
      <c r="B24" t="s">
        <v>105</v>
      </c>
      <c r="D24" t="s">
        <v>105</v>
      </c>
      <c r="F24" t="s">
        <v>105</v>
      </c>
      <c r="H24" t="s">
        <v>105</v>
      </c>
      <c r="J24" t="s">
        <v>105</v>
      </c>
    </row>
    <row r="25" spans="2:10" x14ac:dyDescent="0.25">
      <c r="B25" t="s">
        <v>106</v>
      </c>
      <c r="D25" t="s">
        <v>107</v>
      </c>
      <c r="F25" t="s">
        <v>107</v>
      </c>
      <c r="H25" t="s">
        <v>107</v>
      </c>
      <c r="J25" t="s">
        <v>106</v>
      </c>
    </row>
    <row r="26" spans="2:10" x14ac:dyDescent="0.25">
      <c r="B26" t="s">
        <v>107</v>
      </c>
      <c r="D26" t="s">
        <v>108</v>
      </c>
      <c r="F26" t="s">
        <v>108</v>
      </c>
      <c r="H26" t="s">
        <v>108</v>
      </c>
      <c r="J26" t="s">
        <v>107</v>
      </c>
    </row>
    <row r="27" spans="2:10" x14ac:dyDescent="0.25">
      <c r="B27" t="s">
        <v>108</v>
      </c>
      <c r="D27" t="s">
        <v>109</v>
      </c>
      <c r="F27" t="s">
        <v>109</v>
      </c>
      <c r="H27" t="s">
        <v>109</v>
      </c>
      <c r="J27" t="s">
        <v>108</v>
      </c>
    </row>
    <row r="28" spans="2:10" x14ac:dyDescent="0.25">
      <c r="B28" t="s">
        <v>109</v>
      </c>
      <c r="D28" t="s">
        <v>110</v>
      </c>
      <c r="F28" t="s">
        <v>110</v>
      </c>
      <c r="H28" t="s">
        <v>110</v>
      </c>
      <c r="J28" t="s">
        <v>109</v>
      </c>
    </row>
    <row r="29" spans="2:10" x14ac:dyDescent="0.25">
      <c r="B29" t="s">
        <v>110</v>
      </c>
      <c r="D29" t="s">
        <v>112</v>
      </c>
      <c r="F29" t="s">
        <v>112</v>
      </c>
      <c r="H29" t="s">
        <v>112</v>
      </c>
      <c r="J29" t="s">
        <v>110</v>
      </c>
    </row>
    <row r="30" spans="2:10" x14ac:dyDescent="0.25">
      <c r="B30" t="s">
        <v>111</v>
      </c>
      <c r="J30" t="s">
        <v>112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AS30"/>
  <sheetViews>
    <sheetView topLeftCell="D7" workbookViewId="0">
      <selection activeCell="N3" sqref="N3:N29"/>
    </sheetView>
  </sheetViews>
  <sheetFormatPr defaultRowHeight="15" x14ac:dyDescent="0.25"/>
  <cols>
    <col min="4" max="4" width="20" bestFit="1" customWidth="1"/>
    <col min="5" max="5" width="2" bestFit="1" customWidth="1"/>
    <col min="6" max="6" width="13.140625" bestFit="1" customWidth="1"/>
    <col min="7" max="7" width="2" bestFit="1" customWidth="1"/>
    <col min="8" max="8" width="12.85546875" bestFit="1" customWidth="1"/>
  </cols>
  <sheetData>
    <row r="2" spans="4:45" x14ac:dyDescent="0.25">
      <c r="D2" t="s">
        <v>140</v>
      </c>
      <c r="E2">
        <f>IF(LEFT(D2,2)=LEFT(F2,2),0,1)</f>
        <v>0</v>
      </c>
      <c r="F2" t="s">
        <v>113</v>
      </c>
      <c r="G2">
        <f>IF(LEFT(F2,2)=LEFT(H2,2),0,1)</f>
        <v>0</v>
      </c>
      <c r="H2" t="s">
        <v>168</v>
      </c>
      <c r="M2" t="s">
        <v>194</v>
      </c>
      <c r="N2">
        <f>SUM(N3:N29)</f>
        <v>786</v>
      </c>
      <c r="Q2">
        <f>SUM(Q3:Q29)</f>
        <v>786</v>
      </c>
      <c r="T2">
        <f>SUM(T3:T29)</f>
        <v>786</v>
      </c>
      <c r="W2">
        <f>SUM(W3:W29)</f>
        <v>786</v>
      </c>
      <c r="Z2">
        <f>SUM(Z3:Z29)</f>
        <v>786</v>
      </c>
      <c r="AC2">
        <f>SUM(AC3:AC29)</f>
        <v>786</v>
      </c>
      <c r="AF2">
        <f>SUM(AF3:AF29)</f>
        <v>786</v>
      </c>
      <c r="AI2">
        <f>SUM(AI3:AI29)</f>
        <v>786</v>
      </c>
      <c r="AL2">
        <f>SUM(AL3:AL29)</f>
        <v>786</v>
      </c>
      <c r="AO2">
        <f>SUM(AO3:AO29)</f>
        <v>786</v>
      </c>
      <c r="AR2">
        <f>SUM(AR3:AR29)</f>
        <v>786</v>
      </c>
    </row>
    <row r="3" spans="4:45" x14ac:dyDescent="0.25">
      <c r="D3" t="s">
        <v>141</v>
      </c>
      <c r="E3">
        <f t="shared" ref="E3:E30" si="0">IF(LEFT(D3,2)=LEFT(F3,2),0,1)</f>
        <v>0</v>
      </c>
      <c r="F3" t="s">
        <v>114</v>
      </c>
      <c r="G3">
        <f t="shared" ref="G3:G30" si="1">IF(LEFT(F3,2)=LEFT(H3,2),0,1)</f>
        <v>0</v>
      </c>
      <c r="H3" t="s">
        <v>169</v>
      </c>
      <c r="M3">
        <v>2004</v>
      </c>
      <c r="N3">
        <v>11</v>
      </c>
      <c r="O3">
        <v>287333</v>
      </c>
      <c r="P3">
        <v>2005</v>
      </c>
      <c r="Q3">
        <v>11</v>
      </c>
      <c r="R3">
        <v>300250</v>
      </c>
      <c r="S3">
        <v>2006</v>
      </c>
      <c r="T3">
        <v>11</v>
      </c>
      <c r="U3">
        <v>315441</v>
      </c>
      <c r="V3">
        <v>2007</v>
      </c>
      <c r="W3">
        <v>11</v>
      </c>
      <c r="X3">
        <v>342175</v>
      </c>
      <c r="Y3">
        <v>2008</v>
      </c>
      <c r="Z3">
        <v>11</v>
      </c>
      <c r="AA3">
        <v>386956</v>
      </c>
      <c r="AB3">
        <v>2009</v>
      </c>
      <c r="AC3">
        <v>11</v>
      </c>
      <c r="AD3">
        <v>437263</v>
      </c>
      <c r="AE3">
        <v>2010</v>
      </c>
      <c r="AF3">
        <v>11</v>
      </c>
      <c r="AG3">
        <v>511736</v>
      </c>
      <c r="AH3">
        <v>2011</v>
      </c>
      <c r="AI3">
        <v>11</v>
      </c>
      <c r="AJ3">
        <v>549972</v>
      </c>
      <c r="AK3">
        <v>2012</v>
      </c>
      <c r="AL3">
        <v>11</v>
      </c>
      <c r="AM3">
        <v>565931</v>
      </c>
      <c r="AN3">
        <v>2013</v>
      </c>
      <c r="AO3">
        <v>11</v>
      </c>
      <c r="AP3">
        <v>564426</v>
      </c>
      <c r="AQ3">
        <v>2014</v>
      </c>
      <c r="AR3">
        <v>11</v>
      </c>
      <c r="AS3">
        <v>560329</v>
      </c>
    </row>
    <row r="4" spans="4:45" x14ac:dyDescent="0.25">
      <c r="D4" t="s">
        <v>142</v>
      </c>
      <c r="E4">
        <f t="shared" si="0"/>
        <v>0</v>
      </c>
      <c r="F4" t="s">
        <v>115</v>
      </c>
      <c r="G4">
        <f t="shared" si="1"/>
        <v>0</v>
      </c>
      <c r="H4" t="s">
        <v>170</v>
      </c>
      <c r="M4">
        <v>2004</v>
      </c>
      <c r="N4">
        <v>12</v>
      </c>
      <c r="O4">
        <v>92659</v>
      </c>
      <c r="P4">
        <v>2005</v>
      </c>
      <c r="Q4">
        <v>12</v>
      </c>
      <c r="R4">
        <v>101711</v>
      </c>
      <c r="S4">
        <v>2006</v>
      </c>
      <c r="T4">
        <v>12</v>
      </c>
      <c r="U4">
        <v>113715</v>
      </c>
      <c r="V4">
        <v>2007</v>
      </c>
      <c r="W4">
        <v>12</v>
      </c>
      <c r="X4">
        <v>119558</v>
      </c>
      <c r="Y4">
        <v>2008</v>
      </c>
      <c r="Z4">
        <v>12</v>
      </c>
      <c r="AA4">
        <v>133618</v>
      </c>
      <c r="AB4">
        <v>2009</v>
      </c>
      <c r="AC4">
        <v>12</v>
      </c>
      <c r="AD4">
        <v>145994</v>
      </c>
      <c r="AE4">
        <v>2010</v>
      </c>
      <c r="AF4">
        <v>12</v>
      </c>
      <c r="AG4">
        <v>162148</v>
      </c>
      <c r="AH4">
        <v>2011</v>
      </c>
      <c r="AI4">
        <v>12</v>
      </c>
      <c r="AJ4">
        <v>172342</v>
      </c>
      <c r="AK4">
        <v>2012</v>
      </c>
      <c r="AL4">
        <v>12</v>
      </c>
      <c r="AM4">
        <v>180152</v>
      </c>
      <c r="AN4">
        <v>2013</v>
      </c>
      <c r="AO4">
        <v>12</v>
      </c>
      <c r="AP4">
        <v>181849</v>
      </c>
      <c r="AQ4">
        <v>2014</v>
      </c>
      <c r="AR4">
        <v>12</v>
      </c>
      <c r="AS4">
        <v>191604</v>
      </c>
    </row>
    <row r="5" spans="4:45" x14ac:dyDescent="0.25">
      <c r="D5" t="s">
        <v>143</v>
      </c>
      <c r="E5">
        <f t="shared" si="0"/>
        <v>0</v>
      </c>
      <c r="F5" t="s">
        <v>116</v>
      </c>
      <c r="G5">
        <f t="shared" si="1"/>
        <v>0</v>
      </c>
      <c r="H5" t="s">
        <v>171</v>
      </c>
      <c r="M5">
        <v>2004</v>
      </c>
      <c r="N5">
        <v>13</v>
      </c>
      <c r="O5">
        <v>497955</v>
      </c>
      <c r="P5">
        <v>2005</v>
      </c>
      <c r="Q5">
        <v>13</v>
      </c>
      <c r="R5">
        <v>555941</v>
      </c>
      <c r="S5">
        <v>2006</v>
      </c>
      <c r="T5">
        <v>13</v>
      </c>
      <c r="U5">
        <v>621128</v>
      </c>
      <c r="V5">
        <v>2007</v>
      </c>
      <c r="W5">
        <v>13</v>
      </c>
      <c r="X5">
        <v>675498</v>
      </c>
      <c r="Y5">
        <v>2008</v>
      </c>
      <c r="Z5">
        <v>13</v>
      </c>
      <c r="AA5">
        <v>753663</v>
      </c>
      <c r="AB5">
        <v>2009</v>
      </c>
      <c r="AC5">
        <v>13</v>
      </c>
      <c r="AD5">
        <v>734326</v>
      </c>
      <c r="AE5">
        <v>2010</v>
      </c>
      <c r="AF5">
        <v>13</v>
      </c>
      <c r="AG5">
        <v>828376</v>
      </c>
      <c r="AH5">
        <v>2011</v>
      </c>
      <c r="AI5">
        <v>13</v>
      </c>
      <c r="AJ5">
        <v>894498</v>
      </c>
      <c r="AK5">
        <v>2012</v>
      </c>
      <c r="AL5">
        <v>13</v>
      </c>
      <c r="AM5">
        <v>927548</v>
      </c>
      <c r="AN5">
        <v>2013</v>
      </c>
      <c r="AO5">
        <v>13</v>
      </c>
      <c r="AP5">
        <v>954426</v>
      </c>
      <c r="AQ5">
        <v>2014</v>
      </c>
      <c r="AR5">
        <v>13</v>
      </c>
      <c r="AS5">
        <v>960056</v>
      </c>
    </row>
    <row r="6" spans="4:45" x14ac:dyDescent="0.25">
      <c r="D6" t="s">
        <v>144</v>
      </c>
      <c r="E6">
        <f t="shared" si="0"/>
        <v>1</v>
      </c>
      <c r="G6">
        <f t="shared" si="1"/>
        <v>1</v>
      </c>
      <c r="H6" t="s">
        <v>172</v>
      </c>
      <c r="M6">
        <v>2004</v>
      </c>
      <c r="N6">
        <v>14</v>
      </c>
      <c r="O6">
        <v>33696</v>
      </c>
      <c r="P6">
        <v>2005</v>
      </c>
      <c r="Q6">
        <v>14</v>
      </c>
      <c r="R6">
        <v>44796</v>
      </c>
      <c r="S6">
        <v>2006</v>
      </c>
      <c r="T6">
        <v>14</v>
      </c>
      <c r="U6">
        <v>48999</v>
      </c>
      <c r="V6">
        <v>2007</v>
      </c>
      <c r="W6">
        <v>14</v>
      </c>
      <c r="X6">
        <v>59741</v>
      </c>
      <c r="Y6">
        <v>2008</v>
      </c>
      <c r="Z6">
        <v>14</v>
      </c>
      <c r="AA6">
        <v>72753</v>
      </c>
      <c r="AB6">
        <v>2009</v>
      </c>
      <c r="AC6">
        <v>14</v>
      </c>
      <c r="AD6">
        <v>95209</v>
      </c>
      <c r="AE6">
        <v>2010</v>
      </c>
      <c r="AF6">
        <v>14</v>
      </c>
      <c r="AG6">
        <v>104750</v>
      </c>
      <c r="AH6">
        <v>2011</v>
      </c>
      <c r="AI6">
        <v>14</v>
      </c>
      <c r="AJ6">
        <v>123950</v>
      </c>
      <c r="AK6">
        <v>2012</v>
      </c>
      <c r="AL6">
        <v>14</v>
      </c>
      <c r="AM6">
        <v>127300</v>
      </c>
      <c r="AN6">
        <v>2013</v>
      </c>
      <c r="AO6">
        <v>14</v>
      </c>
      <c r="AP6">
        <v>130761</v>
      </c>
      <c r="AQ6">
        <v>2014</v>
      </c>
      <c r="AR6">
        <v>14</v>
      </c>
      <c r="AS6">
        <v>132529</v>
      </c>
    </row>
    <row r="7" spans="4:45" x14ac:dyDescent="0.25">
      <c r="D7" t="s">
        <v>145</v>
      </c>
      <c r="E7">
        <f t="shared" si="0"/>
        <v>0</v>
      </c>
      <c r="F7" t="s">
        <v>117</v>
      </c>
      <c r="G7">
        <f t="shared" si="1"/>
        <v>0</v>
      </c>
      <c r="H7" t="s">
        <v>173</v>
      </c>
      <c r="M7">
        <v>2004</v>
      </c>
      <c r="N7">
        <v>15</v>
      </c>
      <c r="O7">
        <v>858492</v>
      </c>
      <c r="P7">
        <v>2005</v>
      </c>
      <c r="Q7">
        <v>15</v>
      </c>
      <c r="R7">
        <v>935619</v>
      </c>
      <c r="S7">
        <v>2006</v>
      </c>
      <c r="T7">
        <v>15</v>
      </c>
      <c r="U7">
        <v>1018853</v>
      </c>
      <c r="V7">
        <v>2007</v>
      </c>
      <c r="W7">
        <v>15</v>
      </c>
      <c r="X7">
        <v>1096720</v>
      </c>
      <c r="Y7">
        <v>2008</v>
      </c>
      <c r="Z7">
        <v>15</v>
      </c>
      <c r="AA7">
        <v>1208898</v>
      </c>
      <c r="AB7">
        <v>2009</v>
      </c>
      <c r="AC7">
        <v>15</v>
      </c>
      <c r="AD7">
        <v>1210817</v>
      </c>
      <c r="AE7">
        <v>2010</v>
      </c>
      <c r="AF7">
        <v>15</v>
      </c>
      <c r="AG7">
        <v>1324271</v>
      </c>
      <c r="AH7">
        <v>2011</v>
      </c>
      <c r="AI7">
        <v>15</v>
      </c>
      <c r="AJ7">
        <v>1446468</v>
      </c>
      <c r="AK7">
        <v>2012</v>
      </c>
      <c r="AL7">
        <v>15</v>
      </c>
      <c r="AM7">
        <v>1516953</v>
      </c>
      <c r="AN7">
        <v>2013</v>
      </c>
      <c r="AO7">
        <v>15</v>
      </c>
      <c r="AP7">
        <v>1628230</v>
      </c>
      <c r="AQ7">
        <v>2014</v>
      </c>
      <c r="AR7">
        <v>15</v>
      </c>
      <c r="AS7">
        <v>1663722</v>
      </c>
    </row>
    <row r="8" spans="4:45" x14ac:dyDescent="0.25">
      <c r="D8" t="s">
        <v>146</v>
      </c>
      <c r="E8">
        <f t="shared" si="0"/>
        <v>0</v>
      </c>
      <c r="F8" t="s">
        <v>118</v>
      </c>
      <c r="G8">
        <f t="shared" si="1"/>
        <v>0</v>
      </c>
      <c r="H8" t="s">
        <v>174</v>
      </c>
      <c r="M8">
        <v>2004</v>
      </c>
      <c r="N8">
        <v>16</v>
      </c>
      <c r="O8">
        <v>89936</v>
      </c>
      <c r="P8">
        <v>2005</v>
      </c>
      <c r="Q8">
        <v>16</v>
      </c>
      <c r="R8">
        <v>95363</v>
      </c>
      <c r="S8">
        <v>2006</v>
      </c>
      <c r="T8">
        <v>16</v>
      </c>
      <c r="U8">
        <v>102424</v>
      </c>
      <c r="V8">
        <v>2007</v>
      </c>
      <c r="W8">
        <v>16</v>
      </c>
      <c r="X8">
        <v>117230</v>
      </c>
      <c r="Y8">
        <v>2008</v>
      </c>
      <c r="Z8">
        <v>16</v>
      </c>
      <c r="AA8">
        <v>131297</v>
      </c>
      <c r="AB8">
        <v>2009</v>
      </c>
      <c r="AC8">
        <v>16</v>
      </c>
      <c r="AD8">
        <v>137699</v>
      </c>
      <c r="AE8">
        <v>2010</v>
      </c>
      <c r="AF8">
        <v>16</v>
      </c>
      <c r="AG8">
        <v>145815</v>
      </c>
      <c r="AH8">
        <v>2011</v>
      </c>
      <c r="AI8">
        <v>16</v>
      </c>
      <c r="AJ8">
        <v>159936</v>
      </c>
      <c r="AK8">
        <v>2012</v>
      </c>
      <c r="AL8">
        <v>16</v>
      </c>
      <c r="AM8">
        <v>168184</v>
      </c>
      <c r="AN8">
        <v>2013</v>
      </c>
      <c r="AO8">
        <v>16</v>
      </c>
      <c r="AP8">
        <v>178097</v>
      </c>
      <c r="AQ8">
        <v>2014</v>
      </c>
      <c r="AR8">
        <v>16</v>
      </c>
      <c r="AS8">
        <v>184811</v>
      </c>
    </row>
    <row r="9" spans="4:45" x14ac:dyDescent="0.25">
      <c r="D9" t="s">
        <v>147</v>
      </c>
      <c r="E9">
        <f t="shared" si="0"/>
        <v>0</v>
      </c>
      <c r="F9" t="s">
        <v>119</v>
      </c>
      <c r="G9">
        <f t="shared" si="1"/>
        <v>0</v>
      </c>
      <c r="H9" t="s">
        <v>175</v>
      </c>
      <c r="M9">
        <v>2004</v>
      </c>
      <c r="N9">
        <v>17</v>
      </c>
      <c r="O9">
        <v>215825</v>
      </c>
      <c r="P9">
        <v>2005</v>
      </c>
      <c r="Q9">
        <v>17</v>
      </c>
      <c r="R9">
        <v>237146</v>
      </c>
      <c r="S9">
        <v>2006</v>
      </c>
      <c r="T9">
        <v>17</v>
      </c>
      <c r="U9">
        <v>249582</v>
      </c>
      <c r="V9">
        <v>2007</v>
      </c>
      <c r="W9">
        <v>17</v>
      </c>
      <c r="X9">
        <v>273635</v>
      </c>
      <c r="Y9">
        <v>2008</v>
      </c>
      <c r="Z9">
        <v>17</v>
      </c>
      <c r="AA9">
        <v>300871</v>
      </c>
      <c r="AB9">
        <v>2009</v>
      </c>
      <c r="AC9">
        <v>17</v>
      </c>
      <c r="AD9">
        <v>310650</v>
      </c>
      <c r="AE9">
        <v>2010</v>
      </c>
      <c r="AF9">
        <v>17</v>
      </c>
      <c r="AG9">
        <v>337815</v>
      </c>
      <c r="AH9">
        <v>2011</v>
      </c>
      <c r="AI9">
        <v>17</v>
      </c>
      <c r="AJ9">
        <v>350805</v>
      </c>
      <c r="AK9">
        <v>2012</v>
      </c>
      <c r="AL9">
        <v>17</v>
      </c>
      <c r="AM9">
        <v>368109</v>
      </c>
      <c r="AN9">
        <v>2013</v>
      </c>
      <c r="AO9">
        <v>17</v>
      </c>
      <c r="AP9">
        <v>384573</v>
      </c>
      <c r="AQ9">
        <v>2014</v>
      </c>
      <c r="AR9">
        <v>17</v>
      </c>
      <c r="AS9">
        <v>410512</v>
      </c>
    </row>
    <row r="10" spans="4:45" x14ac:dyDescent="0.25">
      <c r="D10" t="s">
        <v>148</v>
      </c>
      <c r="E10">
        <f t="shared" si="0"/>
        <v>0</v>
      </c>
      <c r="F10" t="s">
        <v>120</v>
      </c>
      <c r="G10">
        <f t="shared" si="1"/>
        <v>0</v>
      </c>
      <c r="H10" t="s">
        <v>176</v>
      </c>
      <c r="M10">
        <v>2004</v>
      </c>
      <c r="N10">
        <v>21</v>
      </c>
      <c r="O10">
        <v>485061</v>
      </c>
      <c r="P10">
        <v>2005</v>
      </c>
      <c r="Q10">
        <v>21</v>
      </c>
      <c r="R10">
        <v>513931</v>
      </c>
      <c r="S10">
        <v>2006</v>
      </c>
      <c r="T10">
        <v>21</v>
      </c>
      <c r="U10">
        <v>559863</v>
      </c>
      <c r="V10">
        <v>2007</v>
      </c>
      <c r="W10">
        <v>21</v>
      </c>
      <c r="X10">
        <v>631208</v>
      </c>
      <c r="Y10">
        <v>2008</v>
      </c>
      <c r="Z10">
        <v>21</v>
      </c>
      <c r="AA10">
        <v>723143</v>
      </c>
      <c r="AB10">
        <v>2009</v>
      </c>
      <c r="AC10">
        <v>21</v>
      </c>
      <c r="AD10">
        <v>757294</v>
      </c>
      <c r="AE10">
        <v>2010</v>
      </c>
      <c r="AF10">
        <v>21</v>
      </c>
      <c r="AG10">
        <v>865895</v>
      </c>
      <c r="AH10">
        <v>2011</v>
      </c>
      <c r="AI10">
        <v>21</v>
      </c>
      <c r="AJ10">
        <v>930619</v>
      </c>
      <c r="AK10">
        <v>2012</v>
      </c>
      <c r="AL10">
        <v>21</v>
      </c>
      <c r="AM10">
        <v>981802</v>
      </c>
      <c r="AN10">
        <v>2013</v>
      </c>
      <c r="AO10">
        <v>21</v>
      </c>
      <c r="AP10">
        <v>1012735</v>
      </c>
      <c r="AQ10">
        <v>2014</v>
      </c>
      <c r="AR10">
        <v>21</v>
      </c>
      <c r="AS10">
        <v>1030965</v>
      </c>
    </row>
    <row r="11" spans="4:45" x14ac:dyDescent="0.25">
      <c r="D11" t="s">
        <v>149</v>
      </c>
      <c r="E11">
        <f t="shared" si="0"/>
        <v>0</v>
      </c>
      <c r="F11" t="s">
        <v>121</v>
      </c>
      <c r="G11">
        <f t="shared" si="1"/>
        <v>0</v>
      </c>
      <c r="H11" t="s">
        <v>177</v>
      </c>
      <c r="M11">
        <v>2004</v>
      </c>
      <c r="N11">
        <v>22</v>
      </c>
      <c r="O11">
        <v>321693</v>
      </c>
      <c r="P11">
        <v>2005</v>
      </c>
      <c r="Q11">
        <v>22</v>
      </c>
      <c r="R11">
        <v>339163</v>
      </c>
      <c r="S11">
        <v>2006</v>
      </c>
      <c r="T11">
        <v>22</v>
      </c>
      <c r="U11">
        <v>359978</v>
      </c>
      <c r="V11">
        <v>2007</v>
      </c>
      <c r="W11">
        <v>22</v>
      </c>
      <c r="X11">
        <v>372856</v>
      </c>
      <c r="Y11">
        <v>2008</v>
      </c>
      <c r="Z11">
        <v>22</v>
      </c>
      <c r="AA11">
        <v>421892</v>
      </c>
      <c r="AB11">
        <v>2009</v>
      </c>
      <c r="AC11">
        <v>22</v>
      </c>
      <c r="AD11">
        <v>450380</v>
      </c>
      <c r="AE11">
        <v>2010</v>
      </c>
      <c r="AF11">
        <v>22</v>
      </c>
      <c r="AG11">
        <v>508579</v>
      </c>
      <c r="AH11">
        <v>2011</v>
      </c>
      <c r="AI11">
        <v>22</v>
      </c>
      <c r="AJ11">
        <v>529877</v>
      </c>
      <c r="AK11">
        <v>2012</v>
      </c>
      <c r="AL11">
        <v>22</v>
      </c>
      <c r="AM11">
        <v>555227</v>
      </c>
      <c r="AN11">
        <v>2013</v>
      </c>
      <c r="AO11">
        <v>22</v>
      </c>
      <c r="AP11">
        <v>588703</v>
      </c>
      <c r="AQ11">
        <v>2014</v>
      </c>
      <c r="AR11">
        <v>22</v>
      </c>
      <c r="AS11">
        <v>614435</v>
      </c>
    </row>
    <row r="12" spans="4:45" x14ac:dyDescent="0.25">
      <c r="D12" t="s">
        <v>150</v>
      </c>
      <c r="E12">
        <f t="shared" si="0"/>
        <v>0</v>
      </c>
      <c r="F12" t="s">
        <v>122</v>
      </c>
      <c r="G12">
        <f t="shared" si="1"/>
        <v>1</v>
      </c>
      <c r="M12">
        <v>2004</v>
      </c>
      <c r="N12">
        <v>23</v>
      </c>
      <c r="O12">
        <v>1126249</v>
      </c>
      <c r="P12">
        <v>2005</v>
      </c>
      <c r="Q12">
        <v>23</v>
      </c>
      <c r="R12">
        <v>1201636</v>
      </c>
      <c r="S12">
        <v>2006</v>
      </c>
      <c r="T12">
        <v>23</v>
      </c>
      <c r="U12">
        <v>1302967</v>
      </c>
      <c r="V12">
        <v>2007</v>
      </c>
      <c r="W12">
        <v>23</v>
      </c>
      <c r="X12">
        <v>1403977</v>
      </c>
      <c r="Y12">
        <v>2008</v>
      </c>
      <c r="Z12">
        <v>23</v>
      </c>
      <c r="AA12">
        <v>1553063</v>
      </c>
      <c r="AB12">
        <v>2009</v>
      </c>
      <c r="AC12">
        <v>23</v>
      </c>
      <c r="AD12">
        <v>1674684</v>
      </c>
      <c r="AE12">
        <v>2010</v>
      </c>
      <c r="AF12">
        <v>23</v>
      </c>
      <c r="AG12">
        <v>1870835</v>
      </c>
      <c r="AH12">
        <v>2011</v>
      </c>
      <c r="AI12">
        <v>23</v>
      </c>
      <c r="AJ12">
        <v>2013303</v>
      </c>
      <c r="AK12">
        <v>2012</v>
      </c>
      <c r="AL12">
        <v>23</v>
      </c>
      <c r="AM12">
        <v>2080636</v>
      </c>
      <c r="AN12">
        <v>2013</v>
      </c>
      <c r="AO12">
        <v>23</v>
      </c>
      <c r="AP12">
        <v>2218048</v>
      </c>
      <c r="AQ12">
        <v>2014</v>
      </c>
      <c r="AR12">
        <v>23</v>
      </c>
      <c r="AS12">
        <v>2294711</v>
      </c>
    </row>
    <row r="13" spans="4:45" x14ac:dyDescent="0.25">
      <c r="D13" t="s">
        <v>151</v>
      </c>
      <c r="E13">
        <f t="shared" si="0"/>
        <v>0</v>
      </c>
      <c r="F13" t="s">
        <v>123</v>
      </c>
      <c r="G13">
        <f t="shared" si="1"/>
        <v>0</v>
      </c>
      <c r="H13" t="s">
        <v>178</v>
      </c>
      <c r="M13">
        <v>2004</v>
      </c>
      <c r="N13">
        <v>24</v>
      </c>
      <c r="O13">
        <v>570752</v>
      </c>
      <c r="P13">
        <v>2005</v>
      </c>
      <c r="Q13">
        <v>24</v>
      </c>
      <c r="R13">
        <v>606729</v>
      </c>
      <c r="S13">
        <v>2006</v>
      </c>
      <c r="T13">
        <v>24</v>
      </c>
      <c r="U13">
        <v>633248</v>
      </c>
      <c r="V13">
        <v>2007</v>
      </c>
      <c r="W13">
        <v>24</v>
      </c>
      <c r="X13">
        <v>662799</v>
      </c>
      <c r="Y13">
        <v>2008</v>
      </c>
      <c r="Z13">
        <v>24</v>
      </c>
      <c r="AA13">
        <v>709906</v>
      </c>
      <c r="AB13">
        <v>2009</v>
      </c>
      <c r="AC13">
        <v>24</v>
      </c>
      <c r="AD13">
        <v>724236</v>
      </c>
      <c r="AE13">
        <v>2010</v>
      </c>
      <c r="AF13">
        <v>24</v>
      </c>
      <c r="AG13">
        <v>781904</v>
      </c>
      <c r="AH13">
        <v>2011</v>
      </c>
      <c r="AI13">
        <v>24</v>
      </c>
      <c r="AJ13">
        <v>823563</v>
      </c>
      <c r="AK13">
        <v>2012</v>
      </c>
      <c r="AL13">
        <v>24</v>
      </c>
      <c r="AM13">
        <v>850547</v>
      </c>
      <c r="AN13">
        <v>2013</v>
      </c>
      <c r="AO13">
        <v>24</v>
      </c>
      <c r="AP13">
        <v>873690</v>
      </c>
      <c r="AQ13">
        <v>2014</v>
      </c>
      <c r="AR13">
        <v>24</v>
      </c>
      <c r="AS13">
        <v>885283</v>
      </c>
    </row>
    <row r="14" spans="4:45" x14ac:dyDescent="0.25">
      <c r="D14" t="s">
        <v>152</v>
      </c>
      <c r="E14">
        <f t="shared" si="0"/>
        <v>0</v>
      </c>
      <c r="F14" t="s">
        <v>124</v>
      </c>
      <c r="G14">
        <f t="shared" si="1"/>
        <v>0</v>
      </c>
      <c r="H14" t="s">
        <v>179</v>
      </c>
      <c r="M14">
        <v>2004</v>
      </c>
      <c r="N14">
        <v>25</v>
      </c>
      <c r="O14">
        <v>483031</v>
      </c>
      <c r="P14">
        <v>2005</v>
      </c>
      <c r="Q14">
        <v>25</v>
      </c>
      <c r="R14">
        <v>513797</v>
      </c>
      <c r="S14">
        <v>2006</v>
      </c>
      <c r="T14">
        <v>25</v>
      </c>
      <c r="U14">
        <v>549349</v>
      </c>
      <c r="V14">
        <v>2007</v>
      </c>
      <c r="W14">
        <v>25</v>
      </c>
      <c r="X14">
        <v>582034</v>
      </c>
      <c r="Y14">
        <v>2008</v>
      </c>
      <c r="Z14">
        <v>25</v>
      </c>
      <c r="AA14">
        <v>649573</v>
      </c>
      <c r="AB14">
        <v>2009</v>
      </c>
      <c r="AC14">
        <v>25</v>
      </c>
      <c r="AD14">
        <v>678621</v>
      </c>
      <c r="AE14">
        <v>2010</v>
      </c>
      <c r="AF14">
        <v>25</v>
      </c>
      <c r="AG14">
        <v>731041</v>
      </c>
      <c r="AH14">
        <v>2011</v>
      </c>
      <c r="AI14">
        <v>25</v>
      </c>
      <c r="AJ14">
        <v>792259</v>
      </c>
      <c r="AK14">
        <v>2012</v>
      </c>
      <c r="AL14">
        <v>25</v>
      </c>
      <c r="AM14">
        <v>829983</v>
      </c>
      <c r="AN14">
        <v>2013</v>
      </c>
      <c r="AO14">
        <v>25</v>
      </c>
      <c r="AP14">
        <v>873985</v>
      </c>
      <c r="AQ14">
        <v>2014</v>
      </c>
      <c r="AR14">
        <v>25</v>
      </c>
      <c r="AS14">
        <v>902196</v>
      </c>
    </row>
    <row r="15" spans="4:45" x14ac:dyDescent="0.25">
      <c r="D15" t="s">
        <v>153</v>
      </c>
      <c r="E15">
        <f t="shared" si="0"/>
        <v>0</v>
      </c>
      <c r="F15" t="s">
        <v>125</v>
      </c>
      <c r="G15">
        <f t="shared" si="1"/>
        <v>0</v>
      </c>
      <c r="H15" t="s">
        <v>180</v>
      </c>
      <c r="M15">
        <v>2004</v>
      </c>
      <c r="N15">
        <v>26</v>
      </c>
      <c r="O15">
        <v>1357581</v>
      </c>
      <c r="P15">
        <v>2005</v>
      </c>
      <c r="Q15">
        <v>26</v>
      </c>
      <c r="R15">
        <v>1472515</v>
      </c>
      <c r="S15">
        <v>2006</v>
      </c>
      <c r="T15">
        <v>26</v>
      </c>
      <c r="U15">
        <v>1589001</v>
      </c>
      <c r="V15">
        <v>2007</v>
      </c>
      <c r="W15">
        <v>26</v>
      </c>
      <c r="X15">
        <v>1681850</v>
      </c>
      <c r="Y15">
        <v>2008</v>
      </c>
      <c r="Z15">
        <v>26</v>
      </c>
      <c r="AA15">
        <v>1814373</v>
      </c>
      <c r="AB15">
        <v>2009</v>
      </c>
      <c r="AC15">
        <v>26</v>
      </c>
      <c r="AD15">
        <v>1931595</v>
      </c>
      <c r="AE15">
        <v>2010</v>
      </c>
      <c r="AF15">
        <v>26</v>
      </c>
      <c r="AG15">
        <v>2153895</v>
      </c>
      <c r="AH15">
        <v>2011</v>
      </c>
      <c r="AI15">
        <v>26</v>
      </c>
      <c r="AJ15">
        <v>2359130</v>
      </c>
      <c r="AK15">
        <v>2012</v>
      </c>
      <c r="AL15">
        <v>26</v>
      </c>
      <c r="AM15">
        <v>2499797</v>
      </c>
      <c r="AN15">
        <v>2013</v>
      </c>
      <c r="AO15">
        <v>26</v>
      </c>
      <c r="AP15">
        <v>2571543</v>
      </c>
      <c r="AQ15">
        <v>2014</v>
      </c>
      <c r="AR15">
        <v>26</v>
      </c>
      <c r="AS15">
        <v>2616954</v>
      </c>
    </row>
    <row r="16" spans="4:45" x14ac:dyDescent="0.25">
      <c r="D16" t="s">
        <v>154</v>
      </c>
      <c r="E16">
        <f t="shared" si="0"/>
        <v>0</v>
      </c>
      <c r="F16" t="s">
        <v>126</v>
      </c>
      <c r="G16">
        <f t="shared" si="1"/>
        <v>0</v>
      </c>
      <c r="H16" t="s">
        <v>181</v>
      </c>
      <c r="M16">
        <v>2004</v>
      </c>
      <c r="N16">
        <v>27</v>
      </c>
      <c r="O16">
        <v>462744</v>
      </c>
      <c r="P16">
        <v>2005</v>
      </c>
      <c r="Q16">
        <v>27</v>
      </c>
      <c r="R16">
        <v>488950</v>
      </c>
      <c r="S16">
        <v>2006</v>
      </c>
      <c r="T16">
        <v>27</v>
      </c>
      <c r="U16">
        <v>526073</v>
      </c>
      <c r="V16">
        <v>2007</v>
      </c>
      <c r="W16">
        <v>27</v>
      </c>
      <c r="X16">
        <v>542808</v>
      </c>
      <c r="Y16">
        <v>2008</v>
      </c>
      <c r="Z16">
        <v>27</v>
      </c>
      <c r="AA16">
        <v>569694</v>
      </c>
      <c r="AB16">
        <v>2009</v>
      </c>
      <c r="AC16">
        <v>27</v>
      </c>
      <c r="AD16">
        <v>596633</v>
      </c>
      <c r="AE16">
        <v>2010</v>
      </c>
      <c r="AF16">
        <v>27</v>
      </c>
      <c r="AG16">
        <v>634668</v>
      </c>
      <c r="AH16">
        <v>2011</v>
      </c>
      <c r="AI16">
        <v>27</v>
      </c>
      <c r="AJ16">
        <v>682494</v>
      </c>
      <c r="AK16">
        <v>2012</v>
      </c>
      <c r="AL16">
        <v>27</v>
      </c>
      <c r="AM16">
        <v>706221</v>
      </c>
      <c r="AN16">
        <v>2013</v>
      </c>
      <c r="AO16">
        <v>27</v>
      </c>
      <c r="AP16">
        <v>717055</v>
      </c>
      <c r="AQ16">
        <v>2014</v>
      </c>
      <c r="AR16">
        <v>27</v>
      </c>
      <c r="AS16">
        <v>711143</v>
      </c>
    </row>
    <row r="17" spans="4:45" x14ac:dyDescent="0.25">
      <c r="D17" t="s">
        <v>155</v>
      </c>
      <c r="E17">
        <f t="shared" si="0"/>
        <v>0</v>
      </c>
      <c r="F17" t="s">
        <v>127</v>
      </c>
      <c r="G17">
        <f t="shared" si="1"/>
        <v>0</v>
      </c>
      <c r="H17" t="s">
        <v>182</v>
      </c>
      <c r="M17">
        <v>2004</v>
      </c>
      <c r="N17">
        <v>28</v>
      </c>
      <c r="O17">
        <v>331498</v>
      </c>
      <c r="P17">
        <v>2005</v>
      </c>
      <c r="Q17">
        <v>28</v>
      </c>
      <c r="R17">
        <v>352790</v>
      </c>
      <c r="S17">
        <v>2006</v>
      </c>
      <c r="T17">
        <v>28</v>
      </c>
      <c r="U17">
        <v>392997</v>
      </c>
      <c r="V17">
        <v>2007</v>
      </c>
      <c r="W17">
        <v>28</v>
      </c>
      <c r="X17">
        <v>417205</v>
      </c>
      <c r="Y17">
        <v>2008</v>
      </c>
      <c r="Z17">
        <v>28</v>
      </c>
      <c r="AA17">
        <v>480751</v>
      </c>
      <c r="AB17">
        <v>2009</v>
      </c>
      <c r="AC17">
        <v>28</v>
      </c>
      <c r="AD17">
        <v>463198</v>
      </c>
      <c r="AE17">
        <v>2010</v>
      </c>
      <c r="AF17">
        <v>28</v>
      </c>
      <c r="AG17">
        <v>503703</v>
      </c>
      <c r="AH17">
        <v>2011</v>
      </c>
      <c r="AI17">
        <v>28</v>
      </c>
      <c r="AJ17">
        <v>527916</v>
      </c>
      <c r="AK17">
        <v>2012</v>
      </c>
      <c r="AL17">
        <v>28</v>
      </c>
      <c r="AM17">
        <v>547295</v>
      </c>
      <c r="AN17">
        <v>2013</v>
      </c>
      <c r="AO17">
        <v>28</v>
      </c>
      <c r="AP17">
        <v>557161</v>
      </c>
      <c r="AQ17">
        <v>2014</v>
      </c>
      <c r="AR17">
        <v>28</v>
      </c>
      <c r="AS17">
        <v>576661</v>
      </c>
    </row>
    <row r="18" spans="4:45" x14ac:dyDescent="0.25">
      <c r="D18" t="s">
        <v>156</v>
      </c>
      <c r="E18">
        <f t="shared" si="0"/>
        <v>0</v>
      </c>
      <c r="F18" t="s">
        <v>128</v>
      </c>
      <c r="G18">
        <f t="shared" si="1"/>
        <v>0</v>
      </c>
      <c r="H18" t="s">
        <v>183</v>
      </c>
      <c r="M18">
        <v>2004</v>
      </c>
      <c r="N18">
        <v>29</v>
      </c>
      <c r="O18">
        <v>1992421</v>
      </c>
      <c r="P18">
        <v>2005</v>
      </c>
      <c r="Q18">
        <v>29</v>
      </c>
      <c r="R18">
        <v>2189047</v>
      </c>
      <c r="S18">
        <v>2006</v>
      </c>
      <c r="T18">
        <v>29</v>
      </c>
      <c r="U18">
        <v>2325315</v>
      </c>
      <c r="V18">
        <v>2007</v>
      </c>
      <c r="W18">
        <v>29</v>
      </c>
      <c r="X18">
        <v>2466261</v>
      </c>
      <c r="Y18">
        <v>2008</v>
      </c>
      <c r="Z18">
        <v>29</v>
      </c>
      <c r="AA18">
        <v>2673129</v>
      </c>
      <c r="AB18">
        <v>2009</v>
      </c>
      <c r="AC18">
        <v>29</v>
      </c>
      <c r="AD18">
        <v>2796166</v>
      </c>
      <c r="AE18">
        <v>2010</v>
      </c>
      <c r="AF18">
        <v>29</v>
      </c>
      <c r="AG18">
        <v>3062445</v>
      </c>
      <c r="AH18">
        <v>2011</v>
      </c>
      <c r="AI18">
        <v>29</v>
      </c>
      <c r="AJ18">
        <v>3286173</v>
      </c>
      <c r="AK18">
        <v>2012</v>
      </c>
      <c r="AL18">
        <v>29</v>
      </c>
      <c r="AM18">
        <v>3358947</v>
      </c>
      <c r="AN18">
        <v>2013</v>
      </c>
      <c r="AO18">
        <v>29</v>
      </c>
      <c r="AP18">
        <v>3398103</v>
      </c>
      <c r="AQ18">
        <v>2014</v>
      </c>
      <c r="AR18">
        <v>29</v>
      </c>
      <c r="AS18">
        <v>3463555</v>
      </c>
    </row>
    <row r="19" spans="4:45" x14ac:dyDescent="0.25">
      <c r="D19" t="s">
        <v>157</v>
      </c>
      <c r="E19">
        <f t="shared" si="0"/>
        <v>1</v>
      </c>
      <c r="G19">
        <f>IF(LEFT(D19,2)=LEFT(H19,2),0,1)</f>
        <v>0</v>
      </c>
      <c r="H19" t="s">
        <v>184</v>
      </c>
      <c r="M19">
        <v>2004</v>
      </c>
      <c r="N19">
        <v>31</v>
      </c>
      <c r="O19">
        <v>5016173</v>
      </c>
      <c r="P19">
        <v>2005</v>
      </c>
      <c r="Q19">
        <v>31</v>
      </c>
      <c r="R19">
        <v>5415434</v>
      </c>
      <c r="S19">
        <v>2006</v>
      </c>
      <c r="T19">
        <v>31</v>
      </c>
      <c r="U19">
        <v>5798491</v>
      </c>
      <c r="V19">
        <v>2007</v>
      </c>
      <c r="W19">
        <v>31</v>
      </c>
      <c r="X19">
        <v>6176418</v>
      </c>
      <c r="Y19">
        <v>2008</v>
      </c>
      <c r="Z19">
        <v>31</v>
      </c>
      <c r="AA19">
        <v>6739520</v>
      </c>
      <c r="AB19">
        <v>2009</v>
      </c>
      <c r="AC19">
        <v>31</v>
      </c>
      <c r="AD19">
        <v>6785095</v>
      </c>
      <c r="AE19">
        <v>2010</v>
      </c>
      <c r="AF19">
        <v>31</v>
      </c>
      <c r="AG19">
        <v>7340341</v>
      </c>
      <c r="AH19">
        <v>2011</v>
      </c>
      <c r="AI19">
        <v>31</v>
      </c>
      <c r="AJ19">
        <v>7747545</v>
      </c>
      <c r="AK19">
        <v>2012</v>
      </c>
      <c r="AL19">
        <v>31</v>
      </c>
      <c r="AM19">
        <v>7990007</v>
      </c>
      <c r="AN19">
        <v>2013</v>
      </c>
      <c r="AO19">
        <v>31</v>
      </c>
      <c r="AP19">
        <v>8097445</v>
      </c>
      <c r="AQ19">
        <v>2014</v>
      </c>
      <c r="AR19">
        <v>31</v>
      </c>
      <c r="AS19">
        <v>8043092</v>
      </c>
    </row>
    <row r="20" spans="4:45" x14ac:dyDescent="0.25">
      <c r="D20" t="s">
        <v>158</v>
      </c>
      <c r="E20">
        <f t="shared" si="0"/>
        <v>0</v>
      </c>
      <c r="F20" t="s">
        <v>129</v>
      </c>
      <c r="G20">
        <f t="shared" si="1"/>
        <v>0</v>
      </c>
      <c r="H20" t="s">
        <v>185</v>
      </c>
      <c r="M20">
        <v>2004</v>
      </c>
      <c r="N20">
        <v>32</v>
      </c>
      <c r="O20">
        <v>925154</v>
      </c>
      <c r="P20">
        <v>2005</v>
      </c>
      <c r="Q20">
        <v>32</v>
      </c>
      <c r="R20">
        <v>1009295</v>
      </c>
      <c r="S20">
        <v>2006</v>
      </c>
      <c r="T20">
        <v>32</v>
      </c>
      <c r="U20">
        <v>1088882</v>
      </c>
      <c r="V20">
        <v>2007</v>
      </c>
      <c r="W20">
        <v>32</v>
      </c>
      <c r="X20">
        <v>1180968</v>
      </c>
      <c r="Y20">
        <v>2008</v>
      </c>
      <c r="Z20">
        <v>32</v>
      </c>
      <c r="AA20">
        <v>1271624</v>
      </c>
      <c r="AB20">
        <v>2009</v>
      </c>
      <c r="AC20">
        <v>32</v>
      </c>
      <c r="AD20">
        <v>1278168</v>
      </c>
      <c r="AE20">
        <v>2010</v>
      </c>
      <c r="AF20">
        <v>32</v>
      </c>
      <c r="AG20">
        <v>1369244</v>
      </c>
      <c r="AH20">
        <v>2011</v>
      </c>
      <c r="AI20">
        <v>32</v>
      </c>
      <c r="AJ20">
        <v>1439518</v>
      </c>
      <c r="AK20">
        <v>2012</v>
      </c>
      <c r="AL20">
        <v>32</v>
      </c>
      <c r="AM20">
        <v>1495547</v>
      </c>
      <c r="AN20">
        <v>2013</v>
      </c>
      <c r="AO20">
        <v>32</v>
      </c>
      <c r="AP20">
        <v>1550742</v>
      </c>
      <c r="AQ20">
        <v>2014</v>
      </c>
      <c r="AR20">
        <v>32</v>
      </c>
      <c r="AS20">
        <v>1544502</v>
      </c>
    </row>
    <row r="21" spans="4:45" x14ac:dyDescent="0.25">
      <c r="D21" t="s">
        <v>159</v>
      </c>
      <c r="E21">
        <f t="shared" si="0"/>
        <v>0</v>
      </c>
      <c r="F21" t="s">
        <v>130</v>
      </c>
      <c r="G21">
        <f t="shared" si="1"/>
        <v>0</v>
      </c>
      <c r="H21" t="s">
        <v>186</v>
      </c>
      <c r="M21">
        <v>2004</v>
      </c>
      <c r="N21">
        <v>33</v>
      </c>
      <c r="O21">
        <v>4182157</v>
      </c>
      <c r="P21">
        <v>2005</v>
      </c>
      <c r="Q21">
        <v>33</v>
      </c>
      <c r="R21">
        <v>4357517</v>
      </c>
      <c r="S21">
        <v>2006</v>
      </c>
      <c r="T21">
        <v>33</v>
      </c>
      <c r="U21">
        <v>4591486</v>
      </c>
      <c r="V21">
        <v>2007</v>
      </c>
      <c r="W21">
        <v>33</v>
      </c>
      <c r="X21">
        <v>5020502</v>
      </c>
      <c r="Y21">
        <v>2008</v>
      </c>
      <c r="Z21">
        <v>33</v>
      </c>
      <c r="AA21">
        <v>5294679</v>
      </c>
      <c r="AB21">
        <v>2009</v>
      </c>
      <c r="AC21">
        <v>33</v>
      </c>
      <c r="AD21">
        <v>5504953</v>
      </c>
      <c r="AE21">
        <v>2010</v>
      </c>
      <c r="AF21">
        <v>33</v>
      </c>
      <c r="AG21">
        <v>6111148</v>
      </c>
      <c r="AH21">
        <v>2011</v>
      </c>
      <c r="AI21">
        <v>33</v>
      </c>
      <c r="AJ21">
        <v>6373128</v>
      </c>
      <c r="AK21">
        <v>2012</v>
      </c>
      <c r="AL21">
        <v>33</v>
      </c>
      <c r="AM21">
        <v>6639010</v>
      </c>
      <c r="AN21">
        <v>2013</v>
      </c>
      <c r="AO21">
        <v>33</v>
      </c>
      <c r="AP21">
        <v>6858825</v>
      </c>
      <c r="AQ21">
        <v>2014</v>
      </c>
      <c r="AR21">
        <v>33</v>
      </c>
      <c r="AS21">
        <v>6993754</v>
      </c>
    </row>
    <row r="22" spans="4:45" x14ac:dyDescent="0.25">
      <c r="D22" t="s">
        <v>160</v>
      </c>
      <c r="E22">
        <f t="shared" si="0"/>
        <v>0</v>
      </c>
      <c r="F22" t="s">
        <v>131</v>
      </c>
      <c r="G22">
        <f t="shared" si="1"/>
        <v>0</v>
      </c>
      <c r="H22" t="s">
        <v>187</v>
      </c>
      <c r="M22">
        <v>2004</v>
      </c>
      <c r="N22">
        <v>35</v>
      </c>
      <c r="O22">
        <v>26556746</v>
      </c>
      <c r="P22">
        <v>2005</v>
      </c>
      <c r="Q22">
        <v>35</v>
      </c>
      <c r="R22">
        <v>14253745</v>
      </c>
      <c r="S22">
        <v>2006</v>
      </c>
      <c r="T22">
        <v>35</v>
      </c>
      <c r="U22">
        <v>15224549</v>
      </c>
      <c r="V22">
        <v>2007</v>
      </c>
      <c r="W22">
        <v>35</v>
      </c>
      <c r="X22">
        <v>16552647</v>
      </c>
      <c r="Y22">
        <v>2008</v>
      </c>
      <c r="Z22">
        <v>35</v>
      </c>
      <c r="AA22">
        <v>18212895</v>
      </c>
      <c r="AB22">
        <v>2009</v>
      </c>
      <c r="AC22">
        <v>35</v>
      </c>
      <c r="AD22">
        <v>18369675</v>
      </c>
      <c r="AE22">
        <v>2010</v>
      </c>
      <c r="AF22">
        <v>35</v>
      </c>
      <c r="AG22">
        <v>19988665</v>
      </c>
      <c r="AH22">
        <v>2011</v>
      </c>
      <c r="AI22">
        <v>35</v>
      </c>
      <c r="AJ22">
        <v>21155326</v>
      </c>
      <c r="AK22">
        <v>2012</v>
      </c>
      <c r="AL22">
        <v>35</v>
      </c>
      <c r="AM22">
        <v>21571239</v>
      </c>
      <c r="AN22">
        <v>2013</v>
      </c>
      <c r="AO22">
        <v>35</v>
      </c>
      <c r="AP22">
        <v>21926332</v>
      </c>
      <c r="AQ22">
        <v>2014</v>
      </c>
      <c r="AR22">
        <v>35</v>
      </c>
      <c r="AS22">
        <v>21909562</v>
      </c>
    </row>
    <row r="23" spans="4:45" x14ac:dyDescent="0.25">
      <c r="D23" t="s">
        <v>161</v>
      </c>
      <c r="E23">
        <f t="shared" si="0"/>
        <v>0</v>
      </c>
      <c r="F23" t="s">
        <v>132</v>
      </c>
      <c r="G23">
        <f t="shared" si="1"/>
        <v>0</v>
      </c>
      <c r="H23" t="s">
        <v>188</v>
      </c>
      <c r="M23">
        <v>2004</v>
      </c>
      <c r="N23">
        <v>41</v>
      </c>
      <c r="O23">
        <v>2979738</v>
      </c>
      <c r="P23">
        <v>2005</v>
      </c>
      <c r="Q23">
        <v>41</v>
      </c>
      <c r="R23">
        <v>3144836</v>
      </c>
      <c r="S23">
        <v>2006</v>
      </c>
      <c r="T23">
        <v>41</v>
      </c>
      <c r="U23">
        <v>3307909</v>
      </c>
      <c r="V23">
        <v>2007</v>
      </c>
      <c r="W23">
        <v>41</v>
      </c>
      <c r="X23">
        <v>3584331</v>
      </c>
      <c r="Y23">
        <v>2008</v>
      </c>
      <c r="Z23">
        <v>41</v>
      </c>
      <c r="AA23">
        <v>3925034</v>
      </c>
      <c r="AB23">
        <v>2009</v>
      </c>
      <c r="AC23">
        <v>41</v>
      </c>
      <c r="AD23">
        <v>4018267</v>
      </c>
      <c r="AE23">
        <v>2010</v>
      </c>
      <c r="AF23">
        <v>41</v>
      </c>
      <c r="AG23">
        <v>4377391</v>
      </c>
      <c r="AH23">
        <v>2011</v>
      </c>
      <c r="AI23">
        <v>41</v>
      </c>
      <c r="AJ23">
        <v>4624104</v>
      </c>
      <c r="AK23">
        <v>2012</v>
      </c>
      <c r="AL23">
        <v>41</v>
      </c>
      <c r="AM23">
        <v>4844936</v>
      </c>
      <c r="AN23">
        <v>2013</v>
      </c>
      <c r="AO23">
        <v>41</v>
      </c>
      <c r="AP23">
        <v>4987596</v>
      </c>
      <c r="AQ23">
        <v>2014</v>
      </c>
      <c r="AR23">
        <v>41</v>
      </c>
      <c r="AS23">
        <v>5005983</v>
      </c>
    </row>
    <row r="24" spans="4:45" x14ac:dyDescent="0.25">
      <c r="D24" t="s">
        <v>162</v>
      </c>
      <c r="E24">
        <f t="shared" si="0"/>
        <v>0</v>
      </c>
      <c r="F24" t="s">
        <v>133</v>
      </c>
      <c r="G24">
        <f t="shared" si="1"/>
        <v>0</v>
      </c>
      <c r="H24" t="s">
        <v>189</v>
      </c>
      <c r="M24">
        <v>2004</v>
      </c>
      <c r="N24">
        <v>42</v>
      </c>
      <c r="O24">
        <v>2148279</v>
      </c>
      <c r="P24">
        <v>2005</v>
      </c>
      <c r="Q24">
        <v>42</v>
      </c>
      <c r="R24">
        <v>2293771</v>
      </c>
      <c r="S24">
        <v>2006</v>
      </c>
      <c r="T24">
        <v>42</v>
      </c>
      <c r="U24">
        <v>2473349</v>
      </c>
      <c r="V24">
        <v>2007</v>
      </c>
      <c r="W24">
        <v>42</v>
      </c>
      <c r="X24">
        <v>2652958</v>
      </c>
      <c r="Y24">
        <v>2008</v>
      </c>
      <c r="Z24">
        <v>42</v>
      </c>
      <c r="AA24">
        <v>2857408</v>
      </c>
      <c r="AB24">
        <v>2009</v>
      </c>
      <c r="AC24">
        <v>42</v>
      </c>
      <c r="AD24">
        <v>2931722</v>
      </c>
      <c r="AE24">
        <v>2010</v>
      </c>
      <c r="AF24">
        <v>42</v>
      </c>
      <c r="AG24">
        <v>3168077</v>
      </c>
      <c r="AH24">
        <v>2011</v>
      </c>
      <c r="AI24">
        <v>42</v>
      </c>
      <c r="AJ24">
        <v>3369791</v>
      </c>
      <c r="AK24">
        <v>2012</v>
      </c>
      <c r="AL24">
        <v>42</v>
      </c>
      <c r="AM24">
        <v>3471927</v>
      </c>
      <c r="AN24">
        <v>2013</v>
      </c>
      <c r="AO24">
        <v>42</v>
      </c>
      <c r="AP24">
        <v>3615909</v>
      </c>
      <c r="AQ24">
        <v>2014</v>
      </c>
      <c r="AR24">
        <v>42</v>
      </c>
      <c r="AS24">
        <v>3733129</v>
      </c>
    </row>
    <row r="25" spans="4:45" x14ac:dyDescent="0.25">
      <c r="D25" t="s">
        <v>163</v>
      </c>
      <c r="E25">
        <f t="shared" si="0"/>
        <v>0</v>
      </c>
      <c r="F25" t="s">
        <v>134</v>
      </c>
      <c r="G25">
        <f t="shared" si="1"/>
        <v>0</v>
      </c>
      <c r="H25" t="s">
        <v>190</v>
      </c>
      <c r="M25">
        <v>2004</v>
      </c>
      <c r="N25">
        <v>43</v>
      </c>
      <c r="O25">
        <v>3198537</v>
      </c>
      <c r="P25">
        <v>2005</v>
      </c>
      <c r="Q25">
        <v>43</v>
      </c>
      <c r="R25">
        <v>3276274</v>
      </c>
      <c r="S25">
        <v>2006</v>
      </c>
      <c r="T25">
        <v>43</v>
      </c>
      <c r="U25">
        <v>3344003</v>
      </c>
      <c r="V25">
        <v>2007</v>
      </c>
      <c r="W25">
        <v>43</v>
      </c>
      <c r="X25">
        <v>3523520</v>
      </c>
      <c r="Y25">
        <v>2008</v>
      </c>
      <c r="Z25">
        <v>43</v>
      </c>
      <c r="AA25">
        <v>3842788</v>
      </c>
      <c r="AB25">
        <v>2009</v>
      </c>
      <c r="AC25">
        <v>43</v>
      </c>
      <c r="AD25">
        <v>3867475</v>
      </c>
      <c r="AE25">
        <v>2010</v>
      </c>
      <c r="AF25">
        <v>43</v>
      </c>
      <c r="AG25">
        <v>4258248</v>
      </c>
      <c r="AH25">
        <v>2011</v>
      </c>
      <c r="AI25">
        <v>43</v>
      </c>
      <c r="AJ25">
        <v>4532403</v>
      </c>
      <c r="AK25">
        <v>2012</v>
      </c>
      <c r="AL25">
        <v>43</v>
      </c>
      <c r="AM25">
        <v>4693264</v>
      </c>
      <c r="AN25">
        <v>2013</v>
      </c>
      <c r="AO25">
        <v>43</v>
      </c>
      <c r="AP25">
        <v>4814271</v>
      </c>
      <c r="AQ25">
        <v>2014</v>
      </c>
      <c r="AR25">
        <v>43</v>
      </c>
      <c r="AS25">
        <v>4868391</v>
      </c>
    </row>
    <row r="26" spans="4:45" x14ac:dyDescent="0.25">
      <c r="D26" t="s">
        <v>164</v>
      </c>
      <c r="E26">
        <f t="shared" si="0"/>
        <v>0</v>
      </c>
      <c r="F26" t="s">
        <v>135</v>
      </c>
      <c r="G26">
        <f t="shared" si="1"/>
        <v>0</v>
      </c>
      <c r="H26" t="s">
        <v>191</v>
      </c>
      <c r="M26">
        <v>2004</v>
      </c>
      <c r="N26">
        <v>50</v>
      </c>
      <c r="O26">
        <v>596177</v>
      </c>
      <c r="P26">
        <v>2005</v>
      </c>
      <c r="Q26">
        <v>50</v>
      </c>
      <c r="R26">
        <v>637957</v>
      </c>
      <c r="S26">
        <v>2006</v>
      </c>
      <c r="T26">
        <v>50</v>
      </c>
      <c r="U26">
        <v>677277</v>
      </c>
      <c r="V26">
        <v>2007</v>
      </c>
      <c r="W26">
        <v>50</v>
      </c>
      <c r="X26">
        <v>750605</v>
      </c>
      <c r="Y26">
        <v>2008</v>
      </c>
      <c r="Z26">
        <v>50</v>
      </c>
      <c r="AA26">
        <v>820678</v>
      </c>
      <c r="AB26">
        <v>2009</v>
      </c>
      <c r="AC26">
        <v>50</v>
      </c>
      <c r="AD26">
        <v>818738</v>
      </c>
      <c r="AE26">
        <v>2010</v>
      </c>
      <c r="AF26">
        <v>50</v>
      </c>
      <c r="AG26">
        <v>885721</v>
      </c>
      <c r="AH26">
        <v>2011</v>
      </c>
      <c r="AI26">
        <v>50</v>
      </c>
      <c r="AJ26">
        <v>954108</v>
      </c>
      <c r="AK26">
        <v>2012</v>
      </c>
      <c r="AL26">
        <v>50</v>
      </c>
      <c r="AM26">
        <v>1005893</v>
      </c>
      <c r="AN26">
        <v>2013</v>
      </c>
      <c r="AO26">
        <v>50</v>
      </c>
      <c r="AP26">
        <v>1049223</v>
      </c>
      <c r="AQ26">
        <v>2014</v>
      </c>
      <c r="AR26">
        <v>50</v>
      </c>
      <c r="AS26">
        <v>1066145</v>
      </c>
    </row>
    <row r="27" spans="4:45" x14ac:dyDescent="0.25">
      <c r="D27" t="s">
        <v>165</v>
      </c>
      <c r="E27">
        <f t="shared" si="0"/>
        <v>0</v>
      </c>
      <c r="F27" t="s">
        <v>136</v>
      </c>
      <c r="G27">
        <f t="shared" si="1"/>
        <v>0</v>
      </c>
      <c r="H27" t="s">
        <v>192</v>
      </c>
      <c r="M27">
        <v>2004</v>
      </c>
      <c r="N27">
        <v>51</v>
      </c>
      <c r="O27">
        <v>783852</v>
      </c>
      <c r="P27">
        <v>2005</v>
      </c>
      <c r="Q27">
        <v>51</v>
      </c>
      <c r="R27">
        <v>809171</v>
      </c>
      <c r="S27">
        <v>2006</v>
      </c>
      <c r="T27">
        <v>51</v>
      </c>
      <c r="U27">
        <v>819170</v>
      </c>
      <c r="V27">
        <v>2007</v>
      </c>
      <c r="W27">
        <v>51</v>
      </c>
      <c r="X27">
        <v>905122</v>
      </c>
      <c r="Y27">
        <v>2008</v>
      </c>
      <c r="Z27">
        <v>51</v>
      </c>
      <c r="AA27">
        <v>1028906</v>
      </c>
      <c r="AB27">
        <v>2009</v>
      </c>
      <c r="AC27">
        <v>51</v>
      </c>
      <c r="AD27">
        <v>1085958</v>
      </c>
      <c r="AE27">
        <v>2010</v>
      </c>
      <c r="AF27">
        <v>51</v>
      </c>
      <c r="AG27">
        <v>1119784</v>
      </c>
      <c r="AH27">
        <v>2011</v>
      </c>
      <c r="AI27">
        <v>51</v>
      </c>
      <c r="AJ27">
        <v>1245585</v>
      </c>
      <c r="AK27">
        <v>2012</v>
      </c>
      <c r="AL27">
        <v>51</v>
      </c>
      <c r="AM27">
        <v>1338855</v>
      </c>
      <c r="AN27">
        <v>2013</v>
      </c>
      <c r="AO27">
        <v>51</v>
      </c>
      <c r="AP27">
        <v>1407556</v>
      </c>
      <c r="AQ27">
        <v>2014</v>
      </c>
      <c r="AR27">
        <v>51</v>
      </c>
      <c r="AS27">
        <v>1448331</v>
      </c>
    </row>
    <row r="28" spans="4:45" x14ac:dyDescent="0.25">
      <c r="D28" t="s">
        <v>166</v>
      </c>
      <c r="E28">
        <f t="shared" si="0"/>
        <v>0</v>
      </c>
      <c r="F28" t="s">
        <v>137</v>
      </c>
      <c r="G28">
        <f t="shared" si="1"/>
        <v>1</v>
      </c>
      <c r="M28">
        <v>2004</v>
      </c>
      <c r="N28">
        <v>52</v>
      </c>
      <c r="O28">
        <v>1300551</v>
      </c>
      <c r="P28">
        <v>2005</v>
      </c>
      <c r="Q28">
        <v>52</v>
      </c>
      <c r="R28">
        <v>1384481</v>
      </c>
      <c r="S28">
        <v>2006</v>
      </c>
      <c r="T28">
        <v>52</v>
      </c>
      <c r="U28">
        <v>1478934</v>
      </c>
      <c r="V28">
        <v>2007</v>
      </c>
      <c r="W28">
        <v>52</v>
      </c>
      <c r="X28">
        <v>1619718</v>
      </c>
      <c r="Y28">
        <v>2008</v>
      </c>
      <c r="Z28">
        <v>52</v>
      </c>
      <c r="AA28">
        <v>1797994</v>
      </c>
      <c r="AB28">
        <v>2009</v>
      </c>
      <c r="AC28">
        <v>52</v>
      </c>
      <c r="AD28">
        <v>1879366</v>
      </c>
      <c r="AE28">
        <v>2010</v>
      </c>
      <c r="AF28">
        <v>52</v>
      </c>
      <c r="AG28">
        <v>2069945</v>
      </c>
      <c r="AH28">
        <v>2011</v>
      </c>
      <c r="AI28">
        <v>52</v>
      </c>
      <c r="AJ28">
        <v>2255922</v>
      </c>
      <c r="AK28">
        <v>2012</v>
      </c>
      <c r="AL28">
        <v>52</v>
      </c>
      <c r="AM28">
        <v>2349512</v>
      </c>
      <c r="AN28">
        <v>2013</v>
      </c>
      <c r="AO28">
        <v>52</v>
      </c>
      <c r="AP28">
        <v>2445481</v>
      </c>
      <c r="AQ28">
        <v>2014</v>
      </c>
      <c r="AR28">
        <v>52</v>
      </c>
      <c r="AS28">
        <v>2462255</v>
      </c>
    </row>
    <row r="29" spans="4:45" x14ac:dyDescent="0.25">
      <c r="E29">
        <f>IF(LEFT(D30,2)=LEFT(F29,2),0,1)</f>
        <v>1</v>
      </c>
      <c r="F29" t="s">
        <v>138</v>
      </c>
      <c r="G29">
        <f t="shared" si="1"/>
        <v>1</v>
      </c>
      <c r="M29">
        <v>2004</v>
      </c>
      <c r="N29">
        <v>53</v>
      </c>
      <c r="O29">
        <v>1067993</v>
      </c>
      <c r="P29">
        <v>2005</v>
      </c>
      <c r="Q29">
        <v>53</v>
      </c>
      <c r="R29">
        <v>1125234</v>
      </c>
      <c r="S29">
        <v>2006</v>
      </c>
      <c r="T29">
        <v>53</v>
      </c>
      <c r="U29">
        <v>1188044</v>
      </c>
      <c r="V29">
        <v>2007</v>
      </c>
      <c r="W29">
        <v>53</v>
      </c>
      <c r="X29">
        <v>1236789</v>
      </c>
      <c r="Y29">
        <v>2008</v>
      </c>
      <c r="Z29">
        <v>53</v>
      </c>
      <c r="AA29">
        <v>1331313</v>
      </c>
      <c r="AB29">
        <v>2009</v>
      </c>
      <c r="AC29">
        <v>53</v>
      </c>
      <c r="AD29">
        <v>1442714</v>
      </c>
      <c r="AE29">
        <v>2010</v>
      </c>
      <c r="AF29">
        <v>53</v>
      </c>
      <c r="AG29">
        <v>1530862</v>
      </c>
      <c r="AH29">
        <v>2011</v>
      </c>
      <c r="AI29">
        <v>53</v>
      </c>
      <c r="AJ29">
        <v>1630390</v>
      </c>
      <c r="AK29">
        <v>2012</v>
      </c>
      <c r="AL29">
        <v>53</v>
      </c>
      <c r="AM29">
        <v>1661663</v>
      </c>
      <c r="AN29">
        <v>2013</v>
      </c>
      <c r="AO29">
        <v>53</v>
      </c>
      <c r="AP29">
        <v>1813745</v>
      </c>
      <c r="AQ29">
        <v>2014</v>
      </c>
      <c r="AR29">
        <v>53</v>
      </c>
      <c r="AS29">
        <v>1832669</v>
      </c>
    </row>
    <row r="30" spans="4:45" x14ac:dyDescent="0.25">
      <c r="D30" t="s">
        <v>167</v>
      </c>
      <c r="E30">
        <f t="shared" si="0"/>
        <v>0</v>
      </c>
      <c r="F30" t="s">
        <v>139</v>
      </c>
      <c r="G30">
        <f t="shared" si="1"/>
        <v>0</v>
      </c>
      <c r="H30" t="s">
        <v>193</v>
      </c>
    </row>
  </sheetData>
  <sortState ref="M3:O299">
    <sortCondition ref="M3:M299"/>
    <sortCondition ref="N3:N299"/>
  </sortState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8"/>
  <sheetViews>
    <sheetView workbookViewId="0"/>
  </sheetViews>
  <sheetFormatPr defaultColWidth="144.140625" defaultRowHeight="15" x14ac:dyDescent="0.25"/>
  <cols>
    <col min="1" max="1" width="12.5703125" customWidth="1"/>
    <col min="2" max="2" width="161.85546875" bestFit="1" customWidth="1"/>
    <col min="3" max="3" width="3" bestFit="1" customWidth="1"/>
  </cols>
  <sheetData>
    <row r="2" spans="2:6" ht="409.5" x14ac:dyDescent="0.25">
      <c r="B2" s="1" t="s">
        <v>195</v>
      </c>
      <c r="C2">
        <v>11</v>
      </c>
      <c r="D2" s="1" t="s">
        <v>196</v>
      </c>
      <c r="E2">
        <v>11</v>
      </c>
      <c r="F2" s="1" t="s">
        <v>197</v>
      </c>
    </row>
    <row r="3" spans="2:6" ht="409.5" x14ac:dyDescent="0.25">
      <c r="B3" s="1" t="s">
        <v>195</v>
      </c>
      <c r="C3">
        <v>12</v>
      </c>
      <c r="D3" s="1" t="s">
        <v>196</v>
      </c>
      <c r="E3">
        <v>12</v>
      </c>
      <c r="F3" s="1" t="s">
        <v>197</v>
      </c>
    </row>
    <row r="4" spans="2:6" ht="409.5" x14ac:dyDescent="0.25">
      <c r="B4" s="1" t="s">
        <v>195</v>
      </c>
      <c r="C4">
        <v>13</v>
      </c>
      <c r="D4" s="1" t="s">
        <v>196</v>
      </c>
      <c r="E4">
        <v>13</v>
      </c>
      <c r="F4" s="1" t="s">
        <v>197</v>
      </c>
    </row>
    <row r="5" spans="2:6" ht="409.5" x14ac:dyDescent="0.25">
      <c r="B5" s="1" t="s">
        <v>195</v>
      </c>
      <c r="C5">
        <v>14</v>
      </c>
      <c r="D5" s="1" t="s">
        <v>196</v>
      </c>
      <c r="E5">
        <v>14</v>
      </c>
      <c r="F5" s="1" t="s">
        <v>197</v>
      </c>
    </row>
    <row r="6" spans="2:6" ht="409.5" x14ac:dyDescent="0.25">
      <c r="B6" s="1" t="s">
        <v>195</v>
      </c>
      <c r="C6">
        <v>15</v>
      </c>
      <c r="D6" s="1" t="s">
        <v>196</v>
      </c>
      <c r="E6">
        <v>15</v>
      </c>
      <c r="F6" s="1" t="s">
        <v>197</v>
      </c>
    </row>
    <row r="7" spans="2:6" ht="409.5" x14ac:dyDescent="0.25">
      <c r="B7" s="1" t="s">
        <v>195</v>
      </c>
      <c r="C7">
        <v>16</v>
      </c>
      <c r="D7" s="1" t="s">
        <v>196</v>
      </c>
      <c r="E7">
        <v>16</v>
      </c>
      <c r="F7" s="1" t="s">
        <v>197</v>
      </c>
    </row>
    <row r="8" spans="2:6" ht="409.5" x14ac:dyDescent="0.25">
      <c r="B8" s="1" t="s">
        <v>195</v>
      </c>
      <c r="C8">
        <v>17</v>
      </c>
      <c r="D8" s="1" t="s">
        <v>196</v>
      </c>
      <c r="E8">
        <v>17</v>
      </c>
      <c r="F8" s="1" t="s">
        <v>197</v>
      </c>
    </row>
    <row r="9" spans="2:6" ht="409.5" x14ac:dyDescent="0.25">
      <c r="B9" s="1" t="s">
        <v>195</v>
      </c>
      <c r="C9">
        <v>21</v>
      </c>
      <c r="D9" s="1" t="s">
        <v>196</v>
      </c>
      <c r="E9">
        <v>21</v>
      </c>
      <c r="F9" s="1" t="s">
        <v>197</v>
      </c>
    </row>
    <row r="10" spans="2:6" ht="409.5" x14ac:dyDescent="0.25">
      <c r="B10" s="1" t="s">
        <v>195</v>
      </c>
      <c r="C10">
        <v>22</v>
      </c>
      <c r="D10" s="1" t="s">
        <v>196</v>
      </c>
      <c r="E10">
        <v>22</v>
      </c>
      <c r="F10" s="1" t="s">
        <v>197</v>
      </c>
    </row>
    <row r="11" spans="2:6" ht="409.5" x14ac:dyDescent="0.25">
      <c r="B11" s="1" t="s">
        <v>195</v>
      </c>
      <c r="C11">
        <v>23</v>
      </c>
      <c r="D11" s="1" t="s">
        <v>196</v>
      </c>
      <c r="E11">
        <v>23</v>
      </c>
      <c r="F11" s="1" t="s">
        <v>197</v>
      </c>
    </row>
    <row r="12" spans="2:6" ht="409.5" x14ac:dyDescent="0.25">
      <c r="B12" s="1" t="s">
        <v>195</v>
      </c>
      <c r="C12">
        <v>24</v>
      </c>
      <c r="D12" s="1" t="s">
        <v>196</v>
      </c>
      <c r="E12">
        <v>24</v>
      </c>
      <c r="F12" s="1" t="s">
        <v>197</v>
      </c>
    </row>
    <row r="13" spans="2:6" ht="409.5" x14ac:dyDescent="0.25">
      <c r="B13" s="1" t="s">
        <v>195</v>
      </c>
      <c r="C13">
        <v>25</v>
      </c>
      <c r="D13" s="1" t="s">
        <v>196</v>
      </c>
      <c r="E13">
        <v>25</v>
      </c>
      <c r="F13" s="1" t="s">
        <v>197</v>
      </c>
    </row>
    <row r="14" spans="2:6" ht="409.5" x14ac:dyDescent="0.25">
      <c r="B14" s="1" t="s">
        <v>195</v>
      </c>
      <c r="C14">
        <v>26</v>
      </c>
      <c r="D14" s="1" t="s">
        <v>196</v>
      </c>
      <c r="E14">
        <v>26</v>
      </c>
      <c r="F14" s="1" t="s">
        <v>197</v>
      </c>
    </row>
    <row r="15" spans="2:6" ht="409.5" x14ac:dyDescent="0.25">
      <c r="B15" s="1" t="s">
        <v>195</v>
      </c>
      <c r="C15">
        <v>27</v>
      </c>
      <c r="D15" s="1" t="s">
        <v>196</v>
      </c>
      <c r="E15">
        <v>27</v>
      </c>
      <c r="F15" s="1" t="s">
        <v>197</v>
      </c>
    </row>
    <row r="16" spans="2:6" ht="409.5" x14ac:dyDescent="0.25">
      <c r="B16" s="1" t="s">
        <v>195</v>
      </c>
      <c r="C16">
        <v>28</v>
      </c>
      <c r="D16" s="1" t="s">
        <v>196</v>
      </c>
      <c r="E16">
        <v>28</v>
      </c>
      <c r="F16" s="1" t="s">
        <v>197</v>
      </c>
    </row>
    <row r="17" spans="2:6" ht="409.5" x14ac:dyDescent="0.25">
      <c r="B17" s="1" t="s">
        <v>195</v>
      </c>
      <c r="C17">
        <v>29</v>
      </c>
      <c r="D17" s="1" t="s">
        <v>196</v>
      </c>
      <c r="E17">
        <v>29</v>
      </c>
      <c r="F17" s="1" t="s">
        <v>197</v>
      </c>
    </row>
    <row r="18" spans="2:6" ht="409.5" x14ac:dyDescent="0.25">
      <c r="B18" s="1" t="s">
        <v>195</v>
      </c>
      <c r="C18">
        <v>31</v>
      </c>
      <c r="D18" s="1" t="s">
        <v>196</v>
      </c>
      <c r="E18">
        <v>31</v>
      </c>
      <c r="F18" s="1" t="s">
        <v>197</v>
      </c>
    </row>
    <row r="19" spans="2:6" ht="409.5" x14ac:dyDescent="0.25">
      <c r="B19" s="1" t="s">
        <v>195</v>
      </c>
      <c r="C19">
        <v>32</v>
      </c>
      <c r="D19" s="1" t="s">
        <v>196</v>
      </c>
      <c r="E19">
        <v>32</v>
      </c>
      <c r="F19" s="1" t="s">
        <v>197</v>
      </c>
    </row>
    <row r="20" spans="2:6" ht="409.5" x14ac:dyDescent="0.25">
      <c r="B20" s="1" t="s">
        <v>195</v>
      </c>
      <c r="C20">
        <v>33</v>
      </c>
      <c r="D20" s="1" t="s">
        <v>196</v>
      </c>
      <c r="E20">
        <v>33</v>
      </c>
      <c r="F20" s="1" t="s">
        <v>197</v>
      </c>
    </row>
    <row r="21" spans="2:6" ht="409.5" x14ac:dyDescent="0.25">
      <c r="B21" s="1" t="s">
        <v>195</v>
      </c>
      <c r="C21">
        <v>35</v>
      </c>
      <c r="D21" s="1" t="s">
        <v>196</v>
      </c>
      <c r="E21">
        <v>35</v>
      </c>
      <c r="F21" s="1" t="s">
        <v>197</v>
      </c>
    </row>
    <row r="22" spans="2:6" ht="409.5" x14ac:dyDescent="0.25">
      <c r="B22" s="1" t="s">
        <v>195</v>
      </c>
      <c r="C22">
        <v>41</v>
      </c>
      <c r="D22" s="1" t="s">
        <v>196</v>
      </c>
      <c r="E22">
        <v>41</v>
      </c>
      <c r="F22" s="1" t="s">
        <v>197</v>
      </c>
    </row>
    <row r="23" spans="2:6" ht="409.5" x14ac:dyDescent="0.25">
      <c r="B23" s="1" t="s">
        <v>195</v>
      </c>
      <c r="C23">
        <v>42</v>
      </c>
      <c r="D23" s="1" t="s">
        <v>196</v>
      </c>
      <c r="E23">
        <v>42</v>
      </c>
      <c r="F23" s="1" t="s">
        <v>197</v>
      </c>
    </row>
    <row r="24" spans="2:6" ht="409.5" x14ac:dyDescent="0.25">
      <c r="B24" s="1" t="s">
        <v>195</v>
      </c>
      <c r="C24">
        <v>43</v>
      </c>
      <c r="D24" s="1" t="s">
        <v>196</v>
      </c>
      <c r="E24">
        <v>43</v>
      </c>
      <c r="F24" s="1" t="s">
        <v>197</v>
      </c>
    </row>
    <row r="25" spans="2:6" ht="409.5" x14ac:dyDescent="0.25">
      <c r="B25" s="1" t="s">
        <v>195</v>
      </c>
      <c r="C25">
        <v>50</v>
      </c>
      <c r="D25" s="1" t="s">
        <v>196</v>
      </c>
      <c r="E25">
        <v>50</v>
      </c>
      <c r="F25" s="1" t="s">
        <v>197</v>
      </c>
    </row>
    <row r="26" spans="2:6" ht="409.5" x14ac:dyDescent="0.25">
      <c r="B26" s="1" t="s">
        <v>195</v>
      </c>
      <c r="C26">
        <v>51</v>
      </c>
      <c r="D26" s="1" t="s">
        <v>196</v>
      </c>
      <c r="E26">
        <v>51</v>
      </c>
      <c r="F26" s="1" t="s">
        <v>197</v>
      </c>
    </row>
    <row r="27" spans="2:6" ht="409.5" x14ac:dyDescent="0.25">
      <c r="B27" s="1" t="s">
        <v>195</v>
      </c>
      <c r="C27">
        <v>52</v>
      </c>
      <c r="D27" s="1" t="s">
        <v>196</v>
      </c>
      <c r="E27">
        <v>52</v>
      </c>
      <c r="F27" s="1" t="s">
        <v>197</v>
      </c>
    </row>
    <row r="28" spans="2:6" ht="409.5" x14ac:dyDescent="0.25">
      <c r="B28" s="1" t="s">
        <v>195</v>
      </c>
      <c r="C28">
        <v>53</v>
      </c>
      <c r="D28" s="1" t="s">
        <v>196</v>
      </c>
      <c r="E28">
        <v>53</v>
      </c>
      <c r="F28" s="1" t="s">
        <v>197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8"/>
  <sheetViews>
    <sheetView tabSelected="1" workbookViewId="0">
      <selection activeCell="C3" sqref="C3"/>
    </sheetView>
  </sheetViews>
  <sheetFormatPr defaultRowHeight="15" x14ac:dyDescent="0.25"/>
  <cols>
    <col min="3" max="3" width="98.85546875" bestFit="1" customWidth="1"/>
  </cols>
  <sheetData>
    <row r="2" spans="1:7" ht="120" x14ac:dyDescent="0.25">
      <c r="A2" t="s">
        <v>198</v>
      </c>
      <c r="B2">
        <v>11</v>
      </c>
      <c r="C2" s="1" t="s">
        <v>200</v>
      </c>
      <c r="D2">
        <v>11</v>
      </c>
      <c r="E2" s="1" t="s">
        <v>199</v>
      </c>
    </row>
    <row r="3" spans="1:7" ht="120" x14ac:dyDescent="0.25">
      <c r="A3" t="s">
        <v>198</v>
      </c>
      <c r="B3">
        <v>12</v>
      </c>
      <c r="C3" s="1" t="s">
        <v>200</v>
      </c>
      <c r="D3">
        <v>12</v>
      </c>
      <c r="E3" s="1" t="s">
        <v>199</v>
      </c>
      <c r="G3" t="str">
        <f>CONCATENATE("  /FILE='",D3,"'")</f>
        <v xml:space="preserve">  /FILE='12'</v>
      </c>
    </row>
    <row r="4" spans="1:7" ht="120" x14ac:dyDescent="0.25">
      <c r="A4" t="s">
        <v>198</v>
      </c>
      <c r="B4">
        <v>13</v>
      </c>
      <c r="C4" s="1" t="s">
        <v>200</v>
      </c>
      <c r="D4">
        <v>13</v>
      </c>
      <c r="E4" s="1" t="s">
        <v>199</v>
      </c>
      <c r="G4" t="str">
        <f t="shared" ref="G4:G28" si="0">CONCATENATE("  /FILE='",D4,"'")</f>
        <v xml:space="preserve">  /FILE='13'</v>
      </c>
    </row>
    <row r="5" spans="1:7" ht="120" x14ac:dyDescent="0.25">
      <c r="A5" t="s">
        <v>198</v>
      </c>
      <c r="B5">
        <v>14</v>
      </c>
      <c r="C5" s="1" t="s">
        <v>200</v>
      </c>
      <c r="D5">
        <v>14</v>
      </c>
      <c r="E5" s="1" t="s">
        <v>199</v>
      </c>
      <c r="G5" t="str">
        <f t="shared" si="0"/>
        <v xml:space="preserve">  /FILE='14'</v>
      </c>
    </row>
    <row r="6" spans="1:7" ht="120" x14ac:dyDescent="0.25">
      <c r="A6" t="s">
        <v>198</v>
      </c>
      <c r="B6">
        <v>15</v>
      </c>
      <c r="C6" s="1" t="s">
        <v>200</v>
      </c>
      <c r="D6">
        <v>15</v>
      </c>
      <c r="E6" s="1" t="s">
        <v>199</v>
      </c>
      <c r="G6" t="str">
        <f t="shared" si="0"/>
        <v xml:space="preserve">  /FILE='15'</v>
      </c>
    </row>
    <row r="7" spans="1:7" ht="120" x14ac:dyDescent="0.25">
      <c r="A7" t="s">
        <v>198</v>
      </c>
      <c r="B7">
        <v>16</v>
      </c>
      <c r="C7" s="1" t="s">
        <v>200</v>
      </c>
      <c r="D7">
        <v>16</v>
      </c>
      <c r="E7" s="1" t="s">
        <v>199</v>
      </c>
      <c r="G7" t="str">
        <f t="shared" si="0"/>
        <v xml:space="preserve">  /FILE='16'</v>
      </c>
    </row>
    <row r="8" spans="1:7" ht="120" x14ac:dyDescent="0.25">
      <c r="A8" t="s">
        <v>198</v>
      </c>
      <c r="B8">
        <v>17</v>
      </c>
      <c r="C8" s="1" t="s">
        <v>200</v>
      </c>
      <c r="D8">
        <v>17</v>
      </c>
      <c r="E8" s="1" t="s">
        <v>199</v>
      </c>
      <c r="G8" t="str">
        <f t="shared" si="0"/>
        <v xml:space="preserve">  /FILE='17'</v>
      </c>
    </row>
    <row r="9" spans="1:7" ht="120" x14ac:dyDescent="0.25">
      <c r="A9" t="s">
        <v>198</v>
      </c>
      <c r="B9">
        <v>21</v>
      </c>
      <c r="C9" s="1" t="s">
        <v>200</v>
      </c>
      <c r="D9">
        <v>21</v>
      </c>
      <c r="E9" s="1" t="s">
        <v>199</v>
      </c>
      <c r="G9" t="str">
        <f t="shared" si="0"/>
        <v xml:space="preserve">  /FILE='21'</v>
      </c>
    </row>
    <row r="10" spans="1:7" ht="120" x14ac:dyDescent="0.25">
      <c r="A10" t="s">
        <v>198</v>
      </c>
      <c r="B10">
        <v>22</v>
      </c>
      <c r="C10" s="1" t="s">
        <v>200</v>
      </c>
      <c r="D10">
        <v>22</v>
      </c>
      <c r="E10" s="1" t="s">
        <v>199</v>
      </c>
      <c r="G10" t="str">
        <f t="shared" si="0"/>
        <v xml:space="preserve">  /FILE='22'</v>
      </c>
    </row>
    <row r="11" spans="1:7" ht="120" x14ac:dyDescent="0.25">
      <c r="A11" t="s">
        <v>198</v>
      </c>
      <c r="B11">
        <v>23</v>
      </c>
      <c r="C11" s="1" t="s">
        <v>200</v>
      </c>
      <c r="D11">
        <v>23</v>
      </c>
      <c r="E11" s="1" t="s">
        <v>199</v>
      </c>
      <c r="G11" t="str">
        <f t="shared" si="0"/>
        <v xml:space="preserve">  /FILE='23'</v>
      </c>
    </row>
    <row r="12" spans="1:7" ht="120" x14ac:dyDescent="0.25">
      <c r="A12" t="s">
        <v>198</v>
      </c>
      <c r="B12">
        <v>24</v>
      </c>
      <c r="C12" s="1" t="s">
        <v>200</v>
      </c>
      <c r="D12">
        <v>24</v>
      </c>
      <c r="E12" s="1" t="s">
        <v>199</v>
      </c>
      <c r="G12" t="str">
        <f t="shared" si="0"/>
        <v xml:space="preserve">  /FILE='24'</v>
      </c>
    </row>
    <row r="13" spans="1:7" ht="120" x14ac:dyDescent="0.25">
      <c r="A13" t="s">
        <v>198</v>
      </c>
      <c r="B13">
        <v>25</v>
      </c>
      <c r="C13" s="1" t="s">
        <v>200</v>
      </c>
      <c r="D13">
        <v>25</v>
      </c>
      <c r="E13" s="1" t="s">
        <v>199</v>
      </c>
      <c r="G13" t="str">
        <f t="shared" si="0"/>
        <v xml:space="preserve">  /FILE='25'</v>
      </c>
    </row>
    <row r="14" spans="1:7" ht="120" x14ac:dyDescent="0.25">
      <c r="A14" t="s">
        <v>198</v>
      </c>
      <c r="B14">
        <v>26</v>
      </c>
      <c r="C14" s="1" t="s">
        <v>200</v>
      </c>
      <c r="D14">
        <v>26</v>
      </c>
      <c r="E14" s="1" t="s">
        <v>199</v>
      </c>
      <c r="G14" t="str">
        <f t="shared" si="0"/>
        <v xml:space="preserve">  /FILE='26'</v>
      </c>
    </row>
    <row r="15" spans="1:7" ht="120" x14ac:dyDescent="0.25">
      <c r="A15" t="s">
        <v>198</v>
      </c>
      <c r="B15">
        <v>27</v>
      </c>
      <c r="C15" s="1" t="s">
        <v>200</v>
      </c>
      <c r="D15">
        <v>27</v>
      </c>
      <c r="E15" s="1" t="s">
        <v>199</v>
      </c>
      <c r="G15" t="str">
        <f t="shared" si="0"/>
        <v xml:space="preserve">  /FILE='27'</v>
      </c>
    </row>
    <row r="16" spans="1:7" ht="120" x14ac:dyDescent="0.25">
      <c r="A16" t="s">
        <v>198</v>
      </c>
      <c r="B16">
        <v>28</v>
      </c>
      <c r="C16" s="1" t="s">
        <v>200</v>
      </c>
      <c r="D16">
        <v>28</v>
      </c>
      <c r="E16" s="1" t="s">
        <v>199</v>
      </c>
      <c r="G16" t="str">
        <f t="shared" si="0"/>
        <v xml:space="preserve">  /FILE='28'</v>
      </c>
    </row>
    <row r="17" spans="1:7" ht="120" x14ac:dyDescent="0.25">
      <c r="A17" t="s">
        <v>198</v>
      </c>
      <c r="B17">
        <v>29</v>
      </c>
      <c r="C17" s="1" t="s">
        <v>200</v>
      </c>
      <c r="D17">
        <v>29</v>
      </c>
      <c r="E17" s="1" t="s">
        <v>199</v>
      </c>
      <c r="G17" t="str">
        <f t="shared" si="0"/>
        <v xml:space="preserve">  /FILE='29'</v>
      </c>
    </row>
    <row r="18" spans="1:7" ht="120" x14ac:dyDescent="0.25">
      <c r="A18" t="s">
        <v>198</v>
      </c>
      <c r="B18">
        <v>31</v>
      </c>
      <c r="C18" s="1" t="s">
        <v>200</v>
      </c>
      <c r="D18">
        <v>31</v>
      </c>
      <c r="E18" s="1" t="s">
        <v>199</v>
      </c>
      <c r="G18" t="str">
        <f t="shared" si="0"/>
        <v xml:space="preserve">  /FILE='31'</v>
      </c>
    </row>
    <row r="19" spans="1:7" ht="120" x14ac:dyDescent="0.25">
      <c r="A19" t="s">
        <v>198</v>
      </c>
      <c r="B19">
        <v>32</v>
      </c>
      <c r="C19" s="1" t="s">
        <v>200</v>
      </c>
      <c r="D19">
        <v>32</v>
      </c>
      <c r="E19" s="1" t="s">
        <v>199</v>
      </c>
      <c r="G19" t="str">
        <f t="shared" si="0"/>
        <v xml:space="preserve">  /FILE='32'</v>
      </c>
    </row>
    <row r="20" spans="1:7" ht="120" x14ac:dyDescent="0.25">
      <c r="A20" t="s">
        <v>198</v>
      </c>
      <c r="B20">
        <v>33</v>
      </c>
      <c r="C20" s="1" t="s">
        <v>200</v>
      </c>
      <c r="D20">
        <v>33</v>
      </c>
      <c r="E20" s="1" t="s">
        <v>199</v>
      </c>
      <c r="G20" t="str">
        <f t="shared" si="0"/>
        <v xml:space="preserve">  /FILE='33'</v>
      </c>
    </row>
    <row r="21" spans="1:7" ht="120" x14ac:dyDescent="0.25">
      <c r="A21" t="s">
        <v>198</v>
      </c>
      <c r="B21">
        <v>35</v>
      </c>
      <c r="C21" s="1" t="s">
        <v>200</v>
      </c>
      <c r="D21">
        <v>35</v>
      </c>
      <c r="E21" s="1" t="s">
        <v>199</v>
      </c>
      <c r="G21" t="str">
        <f t="shared" si="0"/>
        <v xml:space="preserve">  /FILE='35'</v>
      </c>
    </row>
    <row r="22" spans="1:7" ht="120" x14ac:dyDescent="0.25">
      <c r="A22" t="s">
        <v>198</v>
      </c>
      <c r="B22">
        <v>41</v>
      </c>
      <c r="C22" s="1" t="s">
        <v>200</v>
      </c>
      <c r="D22">
        <v>41</v>
      </c>
      <c r="E22" s="1" t="s">
        <v>199</v>
      </c>
      <c r="G22" t="str">
        <f t="shared" si="0"/>
        <v xml:space="preserve">  /FILE='41'</v>
      </c>
    </row>
    <row r="23" spans="1:7" ht="120" x14ac:dyDescent="0.25">
      <c r="A23" t="s">
        <v>198</v>
      </c>
      <c r="B23">
        <v>42</v>
      </c>
      <c r="C23" s="1" t="s">
        <v>200</v>
      </c>
      <c r="D23">
        <v>42</v>
      </c>
      <c r="E23" s="1" t="s">
        <v>199</v>
      </c>
      <c r="G23" t="str">
        <f t="shared" si="0"/>
        <v xml:space="preserve">  /FILE='42'</v>
      </c>
    </row>
    <row r="24" spans="1:7" ht="120" x14ac:dyDescent="0.25">
      <c r="A24" t="s">
        <v>198</v>
      </c>
      <c r="B24">
        <v>43</v>
      </c>
      <c r="C24" s="1" t="s">
        <v>200</v>
      </c>
      <c r="D24">
        <v>43</v>
      </c>
      <c r="E24" s="1" t="s">
        <v>199</v>
      </c>
      <c r="G24" t="str">
        <f t="shared" si="0"/>
        <v xml:space="preserve">  /FILE='43'</v>
      </c>
    </row>
    <row r="25" spans="1:7" ht="120" x14ac:dyDescent="0.25">
      <c r="A25" t="s">
        <v>198</v>
      </c>
      <c r="B25">
        <v>50</v>
      </c>
      <c r="C25" s="1" t="s">
        <v>200</v>
      </c>
      <c r="D25">
        <v>50</v>
      </c>
      <c r="E25" s="1" t="s">
        <v>199</v>
      </c>
      <c r="G25" t="str">
        <f t="shared" si="0"/>
        <v xml:space="preserve">  /FILE='50'</v>
      </c>
    </row>
    <row r="26" spans="1:7" ht="120" x14ac:dyDescent="0.25">
      <c r="A26" t="s">
        <v>198</v>
      </c>
      <c r="B26">
        <v>51</v>
      </c>
      <c r="C26" s="1" t="s">
        <v>200</v>
      </c>
      <c r="D26">
        <v>51</v>
      </c>
      <c r="E26" s="1" t="s">
        <v>199</v>
      </c>
      <c r="G26" t="str">
        <f t="shared" si="0"/>
        <v xml:space="preserve">  /FILE='51'</v>
      </c>
    </row>
    <row r="27" spans="1:7" ht="120" x14ac:dyDescent="0.25">
      <c r="A27" t="s">
        <v>198</v>
      </c>
      <c r="B27">
        <v>52</v>
      </c>
      <c r="C27" s="1" t="s">
        <v>200</v>
      </c>
      <c r="D27">
        <v>52</v>
      </c>
      <c r="E27" s="1" t="s">
        <v>199</v>
      </c>
      <c r="G27" t="str">
        <f t="shared" si="0"/>
        <v xml:space="preserve">  /FILE='52'</v>
      </c>
    </row>
    <row r="28" spans="1:7" ht="120" x14ac:dyDescent="0.25">
      <c r="A28" t="s">
        <v>198</v>
      </c>
      <c r="B28">
        <v>53</v>
      </c>
      <c r="C28" s="1" t="s">
        <v>200</v>
      </c>
      <c r="D28">
        <v>53</v>
      </c>
      <c r="E28" s="1" t="s">
        <v>199</v>
      </c>
      <c r="G28" t="str">
        <f t="shared" si="0"/>
        <v xml:space="preserve">  /FILE='53'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Planilha1</vt:lpstr>
      <vt:lpstr>Planilha2</vt:lpstr>
      <vt:lpstr>Planilha3</vt:lpstr>
      <vt:lpstr>Planilha4</vt:lpstr>
      <vt:lpstr>Planilha5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 do Windows</dc:creator>
  <cp:lastModifiedBy>Usuário do Windows</cp:lastModifiedBy>
  <dcterms:created xsi:type="dcterms:W3CDTF">2017-09-14T12:20:46Z</dcterms:created>
  <dcterms:modified xsi:type="dcterms:W3CDTF">2017-09-15T18:07:13Z</dcterms:modified>
</cp:coreProperties>
</file>