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lee/Desktop/2023 Computing EOY/Q1 Combined List/"/>
    </mc:Choice>
  </mc:AlternateContent>
  <xr:revisionPtr revIDLastSave="0" documentId="13_ncr:1_{FC6268E5-A753-D742-9278-2C053231C9C7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G6" i="1"/>
  <c r="G14" i="1"/>
  <c r="E4" i="1"/>
  <c r="G4" i="1" s="1"/>
  <c r="F4" i="1"/>
  <c r="E5" i="1"/>
  <c r="G5" i="1" s="1"/>
  <c r="F5" i="1"/>
  <c r="E6" i="1"/>
  <c r="F6" i="1"/>
  <c r="E7" i="1"/>
  <c r="F7" i="1"/>
  <c r="G7" i="1" s="1"/>
  <c r="E8" i="1"/>
  <c r="G8" i="1" s="1"/>
  <c r="F8" i="1"/>
  <c r="E9" i="1"/>
  <c r="G9" i="1" s="1"/>
  <c r="F9" i="1"/>
  <c r="E10" i="1"/>
  <c r="F10" i="1"/>
  <c r="G10" i="1" s="1"/>
  <c r="E11" i="1"/>
  <c r="G11" i="1" s="1"/>
  <c r="F11" i="1"/>
  <c r="E12" i="1"/>
  <c r="G12" i="1" s="1"/>
  <c r="F12" i="1"/>
  <c r="E13" i="1"/>
  <c r="G13" i="1" s="1"/>
  <c r="F13" i="1"/>
  <c r="E14" i="1"/>
  <c r="F14" i="1"/>
  <c r="F3" i="1"/>
  <c r="F19" i="1"/>
  <c r="F18" i="1"/>
  <c r="F17" i="1"/>
  <c r="E3" i="1"/>
  <c r="G3" i="1" s="1"/>
</calcChain>
</file>

<file path=xl/sharedStrings.xml><?xml version="1.0" encoding="utf-8"?>
<sst xmlns="http://schemas.openxmlformats.org/spreadsheetml/2006/main" count="63" uniqueCount="40">
  <si>
    <t>Name of Customer</t>
  </si>
  <si>
    <t>No</t>
  </si>
  <si>
    <t>Cabin Type</t>
  </si>
  <si>
    <t>Membership</t>
  </si>
  <si>
    <t>Price</t>
  </si>
  <si>
    <t>Business</t>
  </si>
  <si>
    <t>Economy</t>
  </si>
  <si>
    <t>Ticket Information</t>
  </si>
  <si>
    <t>SST AIRLINES TICKETING SALES</t>
  </si>
  <si>
    <t>Bala</t>
  </si>
  <si>
    <t>Charlene</t>
  </si>
  <si>
    <t>Deana</t>
  </si>
  <si>
    <t xml:space="preserve">Alex </t>
  </si>
  <si>
    <t>En Rui</t>
  </si>
  <si>
    <t>Faizal</t>
  </si>
  <si>
    <t>Georgia</t>
  </si>
  <si>
    <t>Harish</t>
  </si>
  <si>
    <t>Ivan</t>
  </si>
  <si>
    <t>Janet</t>
  </si>
  <si>
    <t>Kumar</t>
  </si>
  <si>
    <t>Le Le</t>
  </si>
  <si>
    <t>First</t>
  </si>
  <si>
    <t>Yes</t>
  </si>
  <si>
    <t>Number of Tickets sold</t>
  </si>
  <si>
    <t>Total Number of Tickets Sold</t>
  </si>
  <si>
    <t>Number of Members</t>
  </si>
  <si>
    <t>Discount (in percentage)</t>
  </si>
  <si>
    <t>Price of One Ticket</t>
  </si>
  <si>
    <t>Final Cost Paid By Customer</t>
  </si>
  <si>
    <t>Date of Purchase</t>
  </si>
  <si>
    <t>Question [Marks]</t>
  </si>
  <si>
    <t>Q1 [1]</t>
  </si>
  <si>
    <t>Q2 [1]</t>
  </si>
  <si>
    <t>Q3 [1]</t>
  </si>
  <si>
    <t>Q4 [2]</t>
  </si>
  <si>
    <t>Q5 [2]</t>
  </si>
  <si>
    <t>Q6 [2]</t>
  </si>
  <si>
    <t>Q7 [1]</t>
  </si>
  <si>
    <t>Total</t>
  </si>
  <si>
    <t>Marks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</si>
</sst>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4" zoomScale="125" zoomScaleNormal="150" workbookViewId="0">
      <selection activeCell="E13" sqref="E13"/>
    </sheetView>
  </sheetViews>
  <sheetFormatPr baseColWidth="10" defaultColWidth="11" defaultRowHeight="16" x14ac:dyDescent="0.2"/>
  <cols>
    <col min="1" max="1" width="17" bestFit="1" customWidth="1"/>
    <col min="2" max="2" width="12" customWidth="1"/>
    <col min="3" max="3" width="11.83203125" customWidth="1"/>
    <col min="4" max="4" width="13.33203125" customWidth="1"/>
    <col min="5" max="5" width="13.83203125" customWidth="1"/>
    <col min="6" max="6" width="13.33203125" customWidth="1"/>
    <col min="7" max="7" width="16.5" customWidth="1"/>
  </cols>
  <sheetData>
    <row r="1" spans="1:7" x14ac:dyDescent="0.2">
      <c r="A1" s="16" t="s">
        <v>8</v>
      </c>
      <c r="B1" s="17"/>
      <c r="C1" s="17"/>
      <c r="D1" s="17"/>
      <c r="E1" s="17"/>
      <c r="F1" s="17"/>
      <c r="G1" s="18"/>
    </row>
    <row r="2" spans="1:7" ht="38" customHeight="1" x14ac:dyDescent="0.2">
      <c r="A2" s="4" t="s">
        <v>0</v>
      </c>
      <c r="B2" s="4" t="s">
        <v>2</v>
      </c>
      <c r="C2" s="4" t="s">
        <v>23</v>
      </c>
      <c r="D2" s="4" t="s">
        <v>3</v>
      </c>
      <c r="E2" s="4" t="s">
        <v>27</v>
      </c>
      <c r="F2" s="4" t="s">
        <v>26</v>
      </c>
      <c r="G2" s="4" t="s">
        <v>28</v>
      </c>
    </row>
    <row r="3" spans="1:7" x14ac:dyDescent="0.2">
      <c r="A3" s="1" t="s">
        <v>12</v>
      </c>
      <c r="B3" s="8" t="s">
        <v>6</v>
      </c>
      <c r="C3" s="8">
        <v>3</v>
      </c>
      <c r="D3" s="8" t="s">
        <v>22</v>
      </c>
      <c r="E3" s="10">
        <f>VLOOKUP(B3, $A$19:$B$21, 2, FALSE)</f>
        <v>300</v>
      </c>
      <c r="F3" s="11">
        <f>IF(D3="Yes",20%,0%)</f>
        <v>0.2</v>
      </c>
      <c r="G3" s="10">
        <f>(E3-(E3*F3))*C3</f>
        <v>720</v>
      </c>
    </row>
    <row r="4" spans="1:7" x14ac:dyDescent="0.2">
      <c r="A4" s="1" t="s">
        <v>9</v>
      </c>
      <c r="B4" s="8" t="s">
        <v>21</v>
      </c>
      <c r="C4" s="8">
        <v>2</v>
      </c>
      <c r="D4" s="8" t="s">
        <v>1</v>
      </c>
      <c r="E4" s="10">
        <f t="shared" ref="E4:E14" si="0">VLOOKUP(B4, $A$19:$B$21, 2, FALSE)</f>
        <v>1000</v>
      </c>
      <c r="F4" s="11">
        <f t="shared" ref="F4:F14" si="1">IF(D4="Yes",20%,0%)</f>
        <v>0</v>
      </c>
      <c r="G4" s="10">
        <f t="shared" ref="G4:G14" si="2">(E4-(E4*F4))*C4</f>
        <v>2000</v>
      </c>
    </row>
    <row r="5" spans="1:7" x14ac:dyDescent="0.2">
      <c r="A5" s="1" t="s">
        <v>10</v>
      </c>
      <c r="B5" s="8" t="s">
        <v>5</v>
      </c>
      <c r="C5" s="8">
        <v>1</v>
      </c>
      <c r="D5" s="8" t="s">
        <v>22</v>
      </c>
      <c r="E5" s="10">
        <f t="shared" si="0"/>
        <v>600</v>
      </c>
      <c r="F5" s="11">
        <f t="shared" si="1"/>
        <v>0.2</v>
      </c>
      <c r="G5" s="10">
        <f t="shared" si="2"/>
        <v>480</v>
      </c>
    </row>
    <row r="6" spans="1:7" x14ac:dyDescent="0.2">
      <c r="A6" s="1" t="s">
        <v>11</v>
      </c>
      <c r="B6" s="8" t="s">
        <v>6</v>
      </c>
      <c r="C6" s="8">
        <v>4</v>
      </c>
      <c r="D6" s="8" t="s">
        <v>22</v>
      </c>
      <c r="E6" s="10">
        <f t="shared" si="0"/>
        <v>300</v>
      </c>
      <c r="F6" s="11">
        <f t="shared" si="1"/>
        <v>0.2</v>
      </c>
      <c r="G6" s="10">
        <f t="shared" si="2"/>
        <v>960</v>
      </c>
    </row>
    <row r="7" spans="1:7" x14ac:dyDescent="0.2">
      <c r="A7" s="1" t="s">
        <v>13</v>
      </c>
      <c r="B7" s="8" t="s">
        <v>5</v>
      </c>
      <c r="C7" s="8">
        <v>3</v>
      </c>
      <c r="D7" s="8" t="s">
        <v>1</v>
      </c>
      <c r="E7" s="10">
        <f t="shared" si="0"/>
        <v>600</v>
      </c>
      <c r="F7" s="11">
        <f t="shared" si="1"/>
        <v>0</v>
      </c>
      <c r="G7" s="10">
        <f t="shared" si="2"/>
        <v>1800</v>
      </c>
    </row>
    <row r="8" spans="1:7" x14ac:dyDescent="0.2">
      <c r="A8" s="1" t="s">
        <v>14</v>
      </c>
      <c r="B8" s="8" t="s">
        <v>5</v>
      </c>
      <c r="C8" s="8">
        <v>2</v>
      </c>
      <c r="D8" s="8" t="s">
        <v>22</v>
      </c>
      <c r="E8" s="10">
        <f t="shared" si="0"/>
        <v>600</v>
      </c>
      <c r="F8" s="11">
        <f t="shared" si="1"/>
        <v>0.2</v>
      </c>
      <c r="G8" s="10">
        <f t="shared" si="2"/>
        <v>960</v>
      </c>
    </row>
    <row r="9" spans="1:7" x14ac:dyDescent="0.2">
      <c r="A9" s="1" t="s">
        <v>15</v>
      </c>
      <c r="B9" s="8" t="s">
        <v>6</v>
      </c>
      <c r="C9" s="8">
        <v>1</v>
      </c>
      <c r="D9" s="8" t="s">
        <v>22</v>
      </c>
      <c r="E9" s="10">
        <f t="shared" si="0"/>
        <v>300</v>
      </c>
      <c r="F9" s="11">
        <f t="shared" si="1"/>
        <v>0.2</v>
      </c>
      <c r="G9" s="10">
        <f t="shared" si="2"/>
        <v>240</v>
      </c>
    </row>
    <row r="10" spans="1:7" x14ac:dyDescent="0.2">
      <c r="A10" s="1" t="s">
        <v>16</v>
      </c>
      <c r="B10" s="8" t="s">
        <v>21</v>
      </c>
      <c r="C10" s="8">
        <v>3</v>
      </c>
      <c r="D10" s="8" t="s">
        <v>1</v>
      </c>
      <c r="E10" s="10">
        <f t="shared" si="0"/>
        <v>1000</v>
      </c>
      <c r="F10" s="11">
        <f t="shared" si="1"/>
        <v>0</v>
      </c>
      <c r="G10" s="10">
        <f t="shared" si="2"/>
        <v>3000</v>
      </c>
    </row>
    <row r="11" spans="1:7" x14ac:dyDescent="0.2">
      <c r="A11" s="1" t="s">
        <v>17</v>
      </c>
      <c r="B11" s="8" t="s">
        <v>5</v>
      </c>
      <c r="C11" s="8">
        <v>1</v>
      </c>
      <c r="D11" s="8" t="s">
        <v>22</v>
      </c>
      <c r="E11" s="10">
        <f t="shared" si="0"/>
        <v>600</v>
      </c>
      <c r="F11" s="11">
        <f t="shared" si="1"/>
        <v>0.2</v>
      </c>
      <c r="G11" s="10">
        <f t="shared" si="2"/>
        <v>480</v>
      </c>
    </row>
    <row r="12" spans="1:7" x14ac:dyDescent="0.2">
      <c r="A12" s="1" t="s">
        <v>18</v>
      </c>
      <c r="B12" s="8" t="s">
        <v>6</v>
      </c>
      <c r="C12" s="8">
        <v>5</v>
      </c>
      <c r="D12" s="8" t="s">
        <v>22</v>
      </c>
      <c r="E12" s="10">
        <f t="shared" si="0"/>
        <v>300</v>
      </c>
      <c r="F12" s="11">
        <f t="shared" si="1"/>
        <v>0.2</v>
      </c>
      <c r="G12" s="10">
        <f t="shared" si="2"/>
        <v>1200</v>
      </c>
    </row>
    <row r="13" spans="1:7" x14ac:dyDescent="0.2">
      <c r="A13" s="1" t="s">
        <v>19</v>
      </c>
      <c r="B13" s="8" t="s">
        <v>5</v>
      </c>
      <c r="C13" s="8">
        <v>3</v>
      </c>
      <c r="D13" s="8" t="s">
        <v>22</v>
      </c>
      <c r="E13" s="10">
        <f t="shared" si="0"/>
        <v>600</v>
      </c>
      <c r="F13" s="11">
        <f t="shared" si="1"/>
        <v>0.2</v>
      </c>
      <c r="G13" s="10">
        <f t="shared" si="2"/>
        <v>1440</v>
      </c>
    </row>
    <row r="14" spans="1:7" x14ac:dyDescent="0.2">
      <c r="A14" s="1" t="s">
        <v>20</v>
      </c>
      <c r="B14" s="8" t="s">
        <v>6</v>
      </c>
      <c r="C14" s="8">
        <v>2</v>
      </c>
      <c r="D14" s="8" t="s">
        <v>1</v>
      </c>
      <c r="E14" s="10">
        <f t="shared" si="0"/>
        <v>300</v>
      </c>
      <c r="F14" s="11">
        <f t="shared" si="1"/>
        <v>0</v>
      </c>
      <c r="G14" s="10">
        <f t="shared" si="2"/>
        <v>600</v>
      </c>
    </row>
    <row r="15" spans="1:7" x14ac:dyDescent="0.2">
      <c r="A15" s="3"/>
      <c r="B15" s="3"/>
      <c r="C15" s="3"/>
      <c r="D15" s="3"/>
      <c r="E15" s="3"/>
      <c r="F15" s="3"/>
      <c r="G15" s="3"/>
    </row>
    <row r="17" spans="1:9" ht="52" customHeight="1" x14ac:dyDescent="0.2">
      <c r="A17" s="19" t="s">
        <v>7</v>
      </c>
      <c r="B17" s="20"/>
      <c r="C17" s="5"/>
      <c r="E17" s="4" t="s">
        <v>29</v>
      </c>
      <c r="F17" s="12">
        <f ca="1">TODAY()</f>
        <v>45212</v>
      </c>
    </row>
    <row r="18" spans="1:9" ht="37" customHeight="1" x14ac:dyDescent="0.2">
      <c r="A18" s="7" t="s">
        <v>2</v>
      </c>
      <c r="B18" s="7" t="s">
        <v>4</v>
      </c>
      <c r="C18" s="6"/>
      <c r="E18" s="4" t="s">
        <v>24</v>
      </c>
      <c r="F18" s="13">
        <f>SUM(C3:C14)</f>
        <v>30</v>
      </c>
    </row>
    <row r="19" spans="1:9" ht="34" x14ac:dyDescent="0.2">
      <c r="A19" s="2" t="s">
        <v>5</v>
      </c>
      <c r="B19" s="9">
        <v>600</v>
      </c>
      <c r="E19" s="4" t="s">
        <v>25</v>
      </c>
      <c r="F19" s="13">
        <f>COUNTIF(D3:D14, "Yes")</f>
        <v>8</v>
      </c>
    </row>
    <row r="20" spans="1:9" x14ac:dyDescent="0.2">
      <c r="A20" s="2" t="s">
        <v>6</v>
      </c>
      <c r="B20" s="9">
        <v>300</v>
      </c>
    </row>
    <row r="21" spans="1:9" x14ac:dyDescent="0.2">
      <c r="A21" s="2" t="s">
        <v>21</v>
      </c>
      <c r="B21" s="9">
        <v>1000</v>
      </c>
    </row>
    <row r="24" spans="1:9" x14ac:dyDescent="0.2">
      <c r="A24" s="14" t="s">
        <v>30</v>
      </c>
      <c r="B24" s="15" t="s">
        <v>31</v>
      </c>
      <c r="C24" s="15" t="s">
        <v>32</v>
      </c>
      <c r="D24" s="15" t="s">
        <v>33</v>
      </c>
      <c r="E24" s="15" t="s">
        <v>34</v>
      </c>
      <c r="F24" s="15" t="s">
        <v>35</v>
      </c>
      <c r="G24" s="15" t="s">
        <v>36</v>
      </c>
      <c r="H24" s="15" t="s">
        <v>37</v>
      </c>
      <c r="I24" s="15" t="s">
        <v>38</v>
      </c>
    </row>
    <row r="25" spans="1:9" x14ac:dyDescent="0.2">
      <c r="A25" s="14" t="s">
        <v>39</v>
      </c>
      <c r="B25" s="15">
        <v>1</v>
      </c>
      <c r="C25" s="15">
        <v>1</v>
      </c>
      <c r="D25" s="15">
        <v>1</v>
      </c>
      <c r="E25" s="15">
        <v>2</v>
      </c>
      <c r="F25" s="15">
        <v>2</v>
      </c>
      <c r="G25" s="15">
        <v>2</v>
      </c>
      <c r="H25" s="15">
        <v>0</v>
      </c>
      <c r="I25" s="15">
        <f>SUM(B25:H25)</f>
        <v>9</v>
      </c>
    </row>
  </sheetData>
  <mergeCells count="2">
    <mergeCell ref="A1:G1"/>
    <mergeCell ref="A17:B17"/>
  </mergeCells>
  <conditionalFormatting sqref="A3:XFD3 G4:G14">
    <cfRule type="expression" dxfId="3" priority="3">
      <formula>$G3&gt;1000</formula>
    </cfRule>
  </conditionalFormatting>
  <conditionalFormatting sqref="F4">
    <cfRule type="cellIs" dxfId="2" priority="4" operator="greaterThan">
      <formula>$G$4&gt;1000</formula>
    </cfRule>
  </conditionalFormatting>
  <conditionalFormatting sqref="G3:G14">
    <cfRule type="cellIs" dxfId="1" priority="1" operator="greaterThan">
      <formula>1000</formula>
    </cfRule>
    <cfRule type="expression" dxfId="0" priority="6">
      <formula>"$G2&gt;100"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2023-06-18T07:47:03Z</dcterms:created>
  <dcterms:modified xsi:type="dcterms:W3CDTF">2023-10-13T01:56:57Z</dcterms:modified>
</cp:coreProperties>
</file>