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updateLinks="always" codeName="ThisWorkbook" defaultThemeVersion="166925"/>
  <mc:AlternateContent xmlns:mc="http://schemas.openxmlformats.org/markup-compatibility/2006">
    <mc:Choice Requires="x15">
      <x15ac:absPath xmlns:x15ac="http://schemas.microsoft.com/office/spreadsheetml/2010/11/ac" url="https://d.docs.live.net/fcbcff17622824be/Desktop/AI-Project-1/data/"/>
    </mc:Choice>
  </mc:AlternateContent>
  <xr:revisionPtr revIDLastSave="0" documentId="14_{3E5BFB5C-89D9-4EC3-BAF2-44FD0FCA559B}" xr6:coauthVersionLast="47" xr6:coauthVersionMax="47" xr10:uidLastSave="{00000000-0000-0000-0000-000000000000}"/>
  <bookViews>
    <workbookView xWindow="-108" yWindow="-108" windowWidth="23256" windowHeight="12456" tabRatio="498" activeTab="3" xr2:uid="{D7C07721-8E0D-4B6D-B455-14925D26112C}"/>
  </bookViews>
  <sheets>
    <sheet name="Overview" sheetId="36" r:id="rId1"/>
    <sheet name="Definitions" sheetId="31" r:id="rId2"/>
    <sheet name="Aggregation notes" sheetId="38" r:id="rId3"/>
    <sheet name="CCUS Projects Database" sheetId="28" r:id="rId4"/>
  </sheets>
  <calcPr calcId="191029"/>
  <extLst>
    <ext xmlns:x15="http://schemas.microsoft.com/office/spreadsheetml/2010/11/main" uri="{FCE2AD5D-F65C-4FA6-A056-5C36A1767C68}">
      <x15:dataModel>
        <x15:modelTables>
          <x15:modelTable id="tabCatTS_a34e408f-6a90-44bf-8086-300ed72fda40" name="tabCatTS" connection="Query - tabCatTS"/>
          <x15:modelTable id="tabModSec_3f3d4503-0fcd-434a-96bd-52d7ec42b03e" name="tabModSec" connection="Query - tabModSec"/>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3" i="28" l="1"/>
  <c r="Q403" i="28"/>
  <c r="R403" i="28"/>
  <c r="S403" i="28"/>
  <c r="T403" i="28"/>
  <c r="U403" i="28"/>
  <c r="V403" i="28"/>
  <c r="P19" i="28"/>
  <c r="Q19" i="28"/>
  <c r="R19" i="28"/>
  <c r="S19" i="28"/>
  <c r="T19" i="28"/>
  <c r="U19" i="28"/>
  <c r="V19" i="28"/>
  <c r="P20" i="28"/>
  <c r="Q20" i="28"/>
  <c r="R20" i="28"/>
  <c r="S20" i="28"/>
  <c r="T20" i="28"/>
  <c r="U20" i="28"/>
  <c r="V20" i="28"/>
  <c r="P21" i="28"/>
  <c r="Q21" i="28"/>
  <c r="R21" i="28"/>
  <c r="S21" i="28"/>
  <c r="T21" i="28"/>
  <c r="U21" i="28"/>
  <c r="V21" i="28"/>
  <c r="P22" i="28"/>
  <c r="Q22" i="28"/>
  <c r="R22" i="28"/>
  <c r="S22" i="28"/>
  <c r="T22" i="28"/>
  <c r="U22" i="28"/>
  <c r="V22" i="28"/>
  <c r="P23" i="28"/>
  <c r="Q23" i="28"/>
  <c r="R23" i="28"/>
  <c r="S23" i="28"/>
  <c r="T23" i="28"/>
  <c r="U23" i="28"/>
  <c r="V23" i="28"/>
  <c r="P24" i="28"/>
  <c r="Q24" i="28"/>
  <c r="R24" i="28"/>
  <c r="S24" i="28"/>
  <c r="T24" i="28"/>
  <c r="U24" i="28"/>
  <c r="V24" i="28"/>
  <c r="P25" i="28"/>
  <c r="Q25" i="28"/>
  <c r="R25" i="28"/>
  <c r="S25" i="28"/>
  <c r="T25" i="28"/>
  <c r="U25" i="28"/>
  <c r="V25" i="28"/>
  <c r="P26" i="28"/>
  <c r="Q26" i="28"/>
  <c r="R26" i="28"/>
  <c r="S26" i="28"/>
  <c r="T26" i="28"/>
  <c r="U26" i="28"/>
  <c r="V26" i="28"/>
  <c r="P27" i="28"/>
  <c r="Q27" i="28"/>
  <c r="R27" i="28"/>
  <c r="S27" i="28"/>
  <c r="T27" i="28"/>
  <c r="U27" i="28"/>
  <c r="V27" i="28"/>
  <c r="P28" i="28"/>
  <c r="Q28" i="28"/>
  <c r="R28" i="28"/>
  <c r="S28" i="28"/>
  <c r="T28" i="28"/>
  <c r="U28" i="28"/>
  <c r="V28" i="28"/>
  <c r="P29" i="28"/>
  <c r="Q29" i="28"/>
  <c r="R29" i="28"/>
  <c r="S29" i="28"/>
  <c r="T29" i="28"/>
  <c r="U29" i="28"/>
  <c r="V29" i="28"/>
  <c r="P30" i="28"/>
  <c r="Q30" i="28"/>
  <c r="R30" i="28"/>
  <c r="S30" i="28"/>
  <c r="T30" i="28"/>
  <c r="U30" i="28"/>
  <c r="V30" i="28"/>
  <c r="P31" i="28"/>
  <c r="Q31" i="28"/>
  <c r="R31" i="28"/>
  <c r="S31" i="28"/>
  <c r="T31" i="28"/>
  <c r="U31" i="28"/>
  <c r="V31" i="28"/>
  <c r="P32" i="28"/>
  <c r="Q32" i="28"/>
  <c r="R32" i="28"/>
  <c r="S32" i="28"/>
  <c r="T32" i="28"/>
  <c r="U32" i="28"/>
  <c r="V32" i="28"/>
  <c r="P33" i="28"/>
  <c r="Q33" i="28"/>
  <c r="R33" i="28"/>
  <c r="S33" i="28"/>
  <c r="T33" i="28"/>
  <c r="U33" i="28"/>
  <c r="V33" i="28"/>
  <c r="P34" i="28"/>
  <c r="Q34" i="28"/>
  <c r="R34" i="28"/>
  <c r="S34" i="28"/>
  <c r="T34" i="28"/>
  <c r="U34" i="28"/>
  <c r="V34" i="28"/>
  <c r="P35" i="28"/>
  <c r="Q35" i="28"/>
  <c r="R35" i="28"/>
  <c r="S35" i="28"/>
  <c r="T35" i="28"/>
  <c r="U35" i="28"/>
  <c r="V35" i="28"/>
  <c r="P36" i="28"/>
  <c r="Q36" i="28"/>
  <c r="R36" i="28"/>
  <c r="S36" i="28"/>
  <c r="T36" i="28"/>
  <c r="U36" i="28"/>
  <c r="V36" i="28"/>
  <c r="P37" i="28"/>
  <c r="Q37" i="28"/>
  <c r="R37" i="28"/>
  <c r="S37" i="28"/>
  <c r="T37" i="28"/>
  <c r="U37" i="28"/>
  <c r="V37" i="28"/>
  <c r="P38" i="28"/>
  <c r="Q38" i="28"/>
  <c r="R38" i="28"/>
  <c r="S38" i="28"/>
  <c r="T38" i="28"/>
  <c r="U38" i="28"/>
  <c r="V38" i="28"/>
  <c r="P39" i="28"/>
  <c r="Q39" i="28"/>
  <c r="R39" i="28"/>
  <c r="S39" i="28"/>
  <c r="T39" i="28"/>
  <c r="U39" i="28"/>
  <c r="V39" i="28"/>
  <c r="P40" i="28"/>
  <c r="Q40" i="28"/>
  <c r="R40" i="28"/>
  <c r="S40" i="28"/>
  <c r="T40" i="28"/>
  <c r="U40" i="28"/>
  <c r="V40" i="28"/>
  <c r="P41" i="28"/>
  <c r="Q41" i="28"/>
  <c r="R41" i="28"/>
  <c r="S41" i="28"/>
  <c r="T41" i="28"/>
  <c r="U41" i="28"/>
  <c r="V41" i="28"/>
  <c r="P42" i="28"/>
  <c r="Q42" i="28"/>
  <c r="R42" i="28"/>
  <c r="S42" i="28"/>
  <c r="T42" i="28"/>
  <c r="U42" i="28"/>
  <c r="V42" i="28"/>
  <c r="P43" i="28"/>
  <c r="Q43" i="28"/>
  <c r="R43" i="28"/>
  <c r="S43" i="28"/>
  <c r="T43" i="28"/>
  <c r="U43" i="28"/>
  <c r="V43" i="28"/>
  <c r="P44" i="28"/>
  <c r="Q44" i="28"/>
  <c r="R44" i="28"/>
  <c r="S44" i="28"/>
  <c r="T44" i="28"/>
  <c r="U44" i="28"/>
  <c r="V44" i="28"/>
  <c r="P45" i="28"/>
  <c r="Q45" i="28"/>
  <c r="R45" i="28"/>
  <c r="S45" i="28"/>
  <c r="T45" i="28"/>
  <c r="U45" i="28"/>
  <c r="V45" i="28"/>
  <c r="P46" i="28"/>
  <c r="Q46" i="28"/>
  <c r="R46" i="28"/>
  <c r="S46" i="28"/>
  <c r="T46" i="28"/>
  <c r="U46" i="28"/>
  <c r="V46" i="28"/>
  <c r="P47" i="28"/>
  <c r="Q47" i="28"/>
  <c r="R47" i="28"/>
  <c r="S47" i="28"/>
  <c r="T47" i="28"/>
  <c r="U47" i="28"/>
  <c r="V47" i="28"/>
  <c r="P48" i="28"/>
  <c r="Q48" i="28"/>
  <c r="R48" i="28"/>
  <c r="S48" i="28"/>
  <c r="T48" i="28"/>
  <c r="U48" i="28"/>
  <c r="V48" i="28"/>
  <c r="P49" i="28"/>
  <c r="Q49" i="28"/>
  <c r="R49" i="28"/>
  <c r="S49" i="28"/>
  <c r="T49" i="28"/>
  <c r="U49" i="28"/>
  <c r="V49" i="28"/>
  <c r="P50" i="28"/>
  <c r="Q50" i="28"/>
  <c r="R50" i="28"/>
  <c r="S50" i="28"/>
  <c r="T50" i="28"/>
  <c r="U50" i="28"/>
  <c r="V50" i="28"/>
  <c r="P51" i="28"/>
  <c r="Q51" i="28"/>
  <c r="R51" i="28"/>
  <c r="S51" i="28"/>
  <c r="T51" i="28"/>
  <c r="U51" i="28"/>
  <c r="V51" i="28"/>
  <c r="P52" i="28"/>
  <c r="Q52" i="28"/>
  <c r="R52" i="28"/>
  <c r="S52" i="28"/>
  <c r="T52" i="28"/>
  <c r="U52" i="28"/>
  <c r="V52" i="28"/>
  <c r="P53" i="28"/>
  <c r="Q53" i="28"/>
  <c r="R53" i="28"/>
  <c r="S53" i="28"/>
  <c r="T53" i="28"/>
  <c r="U53" i="28"/>
  <c r="V53" i="28"/>
  <c r="P54" i="28"/>
  <c r="Q54" i="28"/>
  <c r="R54" i="28"/>
  <c r="S54" i="28"/>
  <c r="T54" i="28"/>
  <c r="U54" i="28"/>
  <c r="V54" i="28"/>
  <c r="P55" i="28"/>
  <c r="Q55" i="28"/>
  <c r="R55" i="28"/>
  <c r="S55" i="28"/>
  <c r="T55" i="28"/>
  <c r="U55" i="28"/>
  <c r="V55" i="28"/>
  <c r="P56" i="28"/>
  <c r="Q56" i="28"/>
  <c r="R56" i="28"/>
  <c r="S56" i="28"/>
  <c r="T56" i="28"/>
  <c r="U56" i="28"/>
  <c r="V56" i="28"/>
  <c r="P57" i="28"/>
  <c r="Q57" i="28"/>
  <c r="R57" i="28"/>
  <c r="S57" i="28"/>
  <c r="T57" i="28"/>
  <c r="U57" i="28"/>
  <c r="V57" i="28"/>
  <c r="P58" i="28"/>
  <c r="Q58" i="28"/>
  <c r="R58" i="28"/>
  <c r="S58" i="28"/>
  <c r="T58" i="28"/>
  <c r="U58" i="28"/>
  <c r="V58" i="28"/>
  <c r="P59" i="28"/>
  <c r="Q59" i="28"/>
  <c r="R59" i="28"/>
  <c r="S59" i="28"/>
  <c r="T59" i="28"/>
  <c r="U59" i="28"/>
  <c r="V59" i="28"/>
  <c r="P60" i="28"/>
  <c r="Q60" i="28"/>
  <c r="R60" i="28"/>
  <c r="S60" i="28"/>
  <c r="T60" i="28"/>
  <c r="U60" i="28"/>
  <c r="V60" i="28"/>
  <c r="P61" i="28"/>
  <c r="Q61" i="28"/>
  <c r="R61" i="28"/>
  <c r="S61" i="28"/>
  <c r="T61" i="28"/>
  <c r="U61" i="28"/>
  <c r="V61" i="28"/>
  <c r="P62" i="28"/>
  <c r="Q62" i="28"/>
  <c r="R62" i="28"/>
  <c r="S62" i="28"/>
  <c r="T62" i="28"/>
  <c r="U62" i="28"/>
  <c r="V62" i="28"/>
  <c r="P63" i="28"/>
  <c r="Q63" i="28"/>
  <c r="R63" i="28"/>
  <c r="S63" i="28"/>
  <c r="T63" i="28"/>
  <c r="U63" i="28"/>
  <c r="V63" i="28"/>
  <c r="P64" i="28"/>
  <c r="Q64" i="28"/>
  <c r="R64" i="28"/>
  <c r="S64" i="28"/>
  <c r="T64" i="28"/>
  <c r="U64" i="28"/>
  <c r="V64" i="28"/>
  <c r="P65" i="28"/>
  <c r="Q65" i="28"/>
  <c r="R65" i="28"/>
  <c r="S65" i="28"/>
  <c r="T65" i="28"/>
  <c r="U65" i="28"/>
  <c r="V65" i="28"/>
  <c r="P66" i="28"/>
  <c r="Q66" i="28"/>
  <c r="R66" i="28"/>
  <c r="S66" i="28"/>
  <c r="T66" i="28"/>
  <c r="U66" i="28"/>
  <c r="V66" i="28"/>
  <c r="P67" i="28"/>
  <c r="Q67" i="28"/>
  <c r="R67" i="28"/>
  <c r="S67" i="28"/>
  <c r="T67" i="28"/>
  <c r="U67" i="28"/>
  <c r="V67" i="28"/>
  <c r="P68" i="28"/>
  <c r="Q68" i="28"/>
  <c r="R68" i="28"/>
  <c r="S68" i="28"/>
  <c r="T68" i="28"/>
  <c r="U68" i="28"/>
  <c r="V68" i="28"/>
  <c r="P69" i="28"/>
  <c r="Q69" i="28"/>
  <c r="R69" i="28"/>
  <c r="S69" i="28"/>
  <c r="T69" i="28"/>
  <c r="U69" i="28"/>
  <c r="V69" i="28"/>
  <c r="P70" i="28"/>
  <c r="Q70" i="28"/>
  <c r="R70" i="28"/>
  <c r="S70" i="28"/>
  <c r="T70" i="28"/>
  <c r="U70" i="28"/>
  <c r="V70" i="28"/>
  <c r="P71" i="28"/>
  <c r="Q71" i="28"/>
  <c r="R71" i="28"/>
  <c r="S71" i="28"/>
  <c r="T71" i="28"/>
  <c r="U71" i="28"/>
  <c r="V71" i="28"/>
  <c r="P72" i="28"/>
  <c r="Q72" i="28"/>
  <c r="R72" i="28"/>
  <c r="S72" i="28"/>
  <c r="T72" i="28"/>
  <c r="U72" i="28"/>
  <c r="V72" i="28"/>
  <c r="P73" i="28"/>
  <c r="Q73" i="28"/>
  <c r="R73" i="28"/>
  <c r="S73" i="28"/>
  <c r="T73" i="28"/>
  <c r="U73" i="28"/>
  <c r="V73" i="28"/>
  <c r="P74" i="28"/>
  <c r="Q74" i="28"/>
  <c r="R74" i="28"/>
  <c r="S74" i="28"/>
  <c r="T74" i="28"/>
  <c r="U74" i="28"/>
  <c r="V74" i="28"/>
  <c r="P75" i="28"/>
  <c r="Q75" i="28"/>
  <c r="R75" i="28"/>
  <c r="S75" i="28"/>
  <c r="T75" i="28"/>
  <c r="U75" i="28"/>
  <c r="V75" i="28"/>
  <c r="P76" i="28"/>
  <c r="Q76" i="28"/>
  <c r="R76" i="28"/>
  <c r="S76" i="28"/>
  <c r="T76" i="28"/>
  <c r="U76" i="28"/>
  <c r="V76" i="28"/>
  <c r="P77" i="28"/>
  <c r="Q77" i="28"/>
  <c r="R77" i="28"/>
  <c r="S77" i="28"/>
  <c r="T77" i="28"/>
  <c r="U77" i="28"/>
  <c r="V77" i="28"/>
  <c r="P78" i="28"/>
  <c r="Q78" i="28"/>
  <c r="R78" i="28"/>
  <c r="S78" i="28"/>
  <c r="T78" i="28"/>
  <c r="U78" i="28"/>
  <c r="V78" i="28"/>
  <c r="P79" i="28"/>
  <c r="Q79" i="28"/>
  <c r="R79" i="28"/>
  <c r="S79" i="28"/>
  <c r="T79" i="28"/>
  <c r="U79" i="28"/>
  <c r="V79" i="28"/>
  <c r="P80" i="28"/>
  <c r="Q80" i="28"/>
  <c r="R80" i="28"/>
  <c r="S80" i="28"/>
  <c r="T80" i="28"/>
  <c r="U80" i="28"/>
  <c r="V80" i="28"/>
  <c r="P81" i="28"/>
  <c r="Q81" i="28"/>
  <c r="R81" i="28"/>
  <c r="S81" i="28"/>
  <c r="T81" i="28"/>
  <c r="U81" i="28"/>
  <c r="V81" i="28"/>
  <c r="P82" i="28"/>
  <c r="Q82" i="28"/>
  <c r="R82" i="28"/>
  <c r="S82" i="28"/>
  <c r="T82" i="28"/>
  <c r="U82" i="28"/>
  <c r="V82" i="28"/>
  <c r="P83" i="28"/>
  <c r="Q83" i="28"/>
  <c r="R83" i="28"/>
  <c r="S83" i="28"/>
  <c r="T83" i="28"/>
  <c r="U83" i="28"/>
  <c r="V83" i="28"/>
  <c r="P84" i="28"/>
  <c r="Q84" i="28"/>
  <c r="R84" i="28"/>
  <c r="S84" i="28"/>
  <c r="T84" i="28"/>
  <c r="U84" i="28"/>
  <c r="V84" i="28"/>
  <c r="P85" i="28"/>
  <c r="Q85" i="28"/>
  <c r="R85" i="28"/>
  <c r="S85" i="28"/>
  <c r="T85" i="28"/>
  <c r="U85" i="28"/>
  <c r="V85" i="28"/>
  <c r="P86" i="28"/>
  <c r="Q86" i="28"/>
  <c r="R86" i="28"/>
  <c r="S86" i="28"/>
  <c r="T86" i="28"/>
  <c r="U86" i="28"/>
  <c r="V86" i="28"/>
  <c r="P87" i="28"/>
  <c r="Q87" i="28"/>
  <c r="R87" i="28"/>
  <c r="S87" i="28"/>
  <c r="T87" i="28"/>
  <c r="U87" i="28"/>
  <c r="V87" i="28"/>
  <c r="P88" i="28"/>
  <c r="Q88" i="28"/>
  <c r="R88" i="28"/>
  <c r="S88" i="28"/>
  <c r="T88" i="28"/>
  <c r="U88" i="28"/>
  <c r="V88" i="28"/>
  <c r="P89" i="28"/>
  <c r="Q89" i="28"/>
  <c r="R89" i="28"/>
  <c r="S89" i="28"/>
  <c r="T89" i="28"/>
  <c r="U89" i="28"/>
  <c r="V89" i="28"/>
  <c r="P90" i="28"/>
  <c r="Q90" i="28"/>
  <c r="R90" i="28"/>
  <c r="S90" i="28"/>
  <c r="T90" i="28"/>
  <c r="U90" i="28"/>
  <c r="V90" i="28"/>
  <c r="P91" i="28"/>
  <c r="Q91" i="28"/>
  <c r="R91" i="28"/>
  <c r="S91" i="28"/>
  <c r="T91" i="28"/>
  <c r="U91" i="28"/>
  <c r="V91" i="28"/>
  <c r="P92" i="28"/>
  <c r="Q92" i="28"/>
  <c r="R92" i="28"/>
  <c r="S92" i="28"/>
  <c r="T92" i="28"/>
  <c r="U92" i="28"/>
  <c r="V92" i="28"/>
  <c r="P93" i="28"/>
  <c r="Q93" i="28"/>
  <c r="R93" i="28"/>
  <c r="S93" i="28"/>
  <c r="T93" i="28"/>
  <c r="U93" i="28"/>
  <c r="V93" i="28"/>
  <c r="P94" i="28"/>
  <c r="Q94" i="28"/>
  <c r="R94" i="28"/>
  <c r="S94" i="28"/>
  <c r="T94" i="28"/>
  <c r="U94" i="28"/>
  <c r="V94" i="28"/>
  <c r="P95" i="28"/>
  <c r="Q95" i="28"/>
  <c r="R95" i="28"/>
  <c r="S95" i="28"/>
  <c r="T95" i="28"/>
  <c r="U95" i="28"/>
  <c r="V95" i="28"/>
  <c r="P96" i="28"/>
  <c r="Q96" i="28"/>
  <c r="R96" i="28"/>
  <c r="S96" i="28"/>
  <c r="T96" i="28"/>
  <c r="U96" i="28"/>
  <c r="V96" i="28"/>
  <c r="P97" i="28"/>
  <c r="Q97" i="28"/>
  <c r="R97" i="28"/>
  <c r="S97" i="28"/>
  <c r="T97" i="28"/>
  <c r="U97" i="28"/>
  <c r="V97" i="28"/>
  <c r="P98" i="28"/>
  <c r="Q98" i="28"/>
  <c r="R98" i="28"/>
  <c r="S98" i="28"/>
  <c r="T98" i="28"/>
  <c r="U98" i="28"/>
  <c r="V98" i="28"/>
  <c r="P99" i="28"/>
  <c r="Q99" i="28"/>
  <c r="R99" i="28"/>
  <c r="S99" i="28"/>
  <c r="T99" i="28"/>
  <c r="U99" i="28"/>
  <c r="V99" i="28"/>
  <c r="P100" i="28"/>
  <c r="Q100" i="28"/>
  <c r="R100" i="28"/>
  <c r="S100" i="28"/>
  <c r="T100" i="28"/>
  <c r="U100" i="28"/>
  <c r="V100" i="28"/>
  <c r="P101" i="28"/>
  <c r="Q101" i="28"/>
  <c r="R101" i="28"/>
  <c r="S101" i="28"/>
  <c r="T101" i="28"/>
  <c r="U101" i="28"/>
  <c r="V101" i="28"/>
  <c r="P102" i="28"/>
  <c r="Q102" i="28"/>
  <c r="R102" i="28"/>
  <c r="S102" i="28"/>
  <c r="T102" i="28"/>
  <c r="U102" i="28"/>
  <c r="V102" i="28"/>
  <c r="P103" i="28"/>
  <c r="Q103" i="28"/>
  <c r="R103" i="28"/>
  <c r="S103" i="28"/>
  <c r="T103" i="28"/>
  <c r="U103" i="28"/>
  <c r="V103" i="28"/>
  <c r="P104" i="28"/>
  <c r="Q104" i="28"/>
  <c r="R104" i="28"/>
  <c r="S104" i="28"/>
  <c r="T104" i="28"/>
  <c r="U104" i="28"/>
  <c r="V104" i="28"/>
  <c r="P105" i="28"/>
  <c r="Q105" i="28"/>
  <c r="R105" i="28"/>
  <c r="S105" i="28"/>
  <c r="T105" i="28"/>
  <c r="U105" i="28"/>
  <c r="V105" i="28"/>
  <c r="P106" i="28"/>
  <c r="Q106" i="28"/>
  <c r="R106" i="28"/>
  <c r="S106" i="28"/>
  <c r="T106" i="28"/>
  <c r="U106" i="28"/>
  <c r="V106" i="28"/>
  <c r="P107" i="28"/>
  <c r="Q107" i="28"/>
  <c r="R107" i="28"/>
  <c r="S107" i="28"/>
  <c r="T107" i="28"/>
  <c r="U107" i="28"/>
  <c r="V107" i="28"/>
  <c r="P108" i="28"/>
  <c r="Q108" i="28"/>
  <c r="R108" i="28"/>
  <c r="S108" i="28"/>
  <c r="T108" i="28"/>
  <c r="U108" i="28"/>
  <c r="V108" i="28"/>
  <c r="P109" i="28"/>
  <c r="Q109" i="28"/>
  <c r="R109" i="28"/>
  <c r="S109" i="28"/>
  <c r="T109" i="28"/>
  <c r="U109" i="28"/>
  <c r="V109" i="28"/>
  <c r="P110" i="28"/>
  <c r="Q110" i="28"/>
  <c r="R110" i="28"/>
  <c r="S110" i="28"/>
  <c r="T110" i="28"/>
  <c r="U110" i="28"/>
  <c r="V110" i="28"/>
  <c r="P111" i="28"/>
  <c r="Q111" i="28"/>
  <c r="R111" i="28"/>
  <c r="S111" i="28"/>
  <c r="T111" i="28"/>
  <c r="U111" i="28"/>
  <c r="V111" i="28"/>
  <c r="P112" i="28"/>
  <c r="Q112" i="28"/>
  <c r="R112" i="28"/>
  <c r="S112" i="28"/>
  <c r="T112" i="28"/>
  <c r="U112" i="28"/>
  <c r="V112" i="28"/>
  <c r="P113" i="28"/>
  <c r="Q113" i="28"/>
  <c r="R113" i="28"/>
  <c r="S113" i="28"/>
  <c r="T113" i="28"/>
  <c r="U113" i="28"/>
  <c r="V113" i="28"/>
  <c r="P114" i="28"/>
  <c r="Q114" i="28"/>
  <c r="R114" i="28"/>
  <c r="S114" i="28"/>
  <c r="T114" i="28"/>
  <c r="U114" i="28"/>
  <c r="V114" i="28"/>
  <c r="P115" i="28"/>
  <c r="Q115" i="28"/>
  <c r="R115" i="28"/>
  <c r="S115" i="28"/>
  <c r="T115" i="28"/>
  <c r="U115" i="28"/>
  <c r="V115" i="28"/>
  <c r="P116" i="28"/>
  <c r="Q116" i="28"/>
  <c r="R116" i="28"/>
  <c r="S116" i="28"/>
  <c r="T116" i="28"/>
  <c r="U116" i="28"/>
  <c r="V116" i="28"/>
  <c r="P117" i="28"/>
  <c r="Q117" i="28"/>
  <c r="R117" i="28"/>
  <c r="S117" i="28"/>
  <c r="T117" i="28"/>
  <c r="U117" i="28"/>
  <c r="V117" i="28"/>
  <c r="P118" i="28"/>
  <c r="Q118" i="28"/>
  <c r="R118" i="28"/>
  <c r="S118" i="28"/>
  <c r="T118" i="28"/>
  <c r="U118" i="28"/>
  <c r="V118" i="28"/>
  <c r="P119" i="28"/>
  <c r="Q119" i="28"/>
  <c r="R119" i="28"/>
  <c r="S119" i="28"/>
  <c r="T119" i="28"/>
  <c r="U119" i="28"/>
  <c r="V119" i="28"/>
  <c r="P120" i="28"/>
  <c r="Q120" i="28"/>
  <c r="R120" i="28"/>
  <c r="S120" i="28"/>
  <c r="T120" i="28"/>
  <c r="U120" i="28"/>
  <c r="V120" i="28"/>
  <c r="P121" i="28"/>
  <c r="Q121" i="28"/>
  <c r="R121" i="28"/>
  <c r="S121" i="28"/>
  <c r="T121" i="28"/>
  <c r="U121" i="28"/>
  <c r="V121" i="28"/>
  <c r="P122" i="28"/>
  <c r="Q122" i="28"/>
  <c r="R122" i="28"/>
  <c r="S122" i="28"/>
  <c r="T122" i="28"/>
  <c r="U122" i="28"/>
  <c r="V122" i="28"/>
  <c r="P123" i="28"/>
  <c r="Q123" i="28"/>
  <c r="R123" i="28"/>
  <c r="S123" i="28"/>
  <c r="T123" i="28"/>
  <c r="U123" i="28"/>
  <c r="V123" i="28"/>
  <c r="P124" i="28"/>
  <c r="Q124" i="28"/>
  <c r="R124" i="28"/>
  <c r="S124" i="28"/>
  <c r="T124" i="28"/>
  <c r="U124" i="28"/>
  <c r="V124" i="28"/>
  <c r="P125" i="28"/>
  <c r="Q125" i="28"/>
  <c r="R125" i="28"/>
  <c r="S125" i="28"/>
  <c r="T125" i="28"/>
  <c r="U125" i="28"/>
  <c r="V125" i="28"/>
  <c r="P126" i="28"/>
  <c r="Q126" i="28"/>
  <c r="R126" i="28"/>
  <c r="S126" i="28"/>
  <c r="T126" i="28"/>
  <c r="U126" i="28"/>
  <c r="V126" i="28"/>
  <c r="P127" i="28"/>
  <c r="Q127" i="28"/>
  <c r="R127" i="28"/>
  <c r="S127" i="28"/>
  <c r="T127" i="28"/>
  <c r="U127" i="28"/>
  <c r="V127" i="28"/>
  <c r="P128" i="28"/>
  <c r="Q128" i="28"/>
  <c r="R128" i="28"/>
  <c r="S128" i="28"/>
  <c r="T128" i="28"/>
  <c r="U128" i="28"/>
  <c r="V128" i="28"/>
  <c r="P129" i="28"/>
  <c r="Q129" i="28"/>
  <c r="R129" i="28"/>
  <c r="S129" i="28"/>
  <c r="T129" i="28"/>
  <c r="U129" i="28"/>
  <c r="V129" i="28"/>
  <c r="P130" i="28"/>
  <c r="Q130" i="28"/>
  <c r="R130" i="28"/>
  <c r="S130" i="28"/>
  <c r="T130" i="28"/>
  <c r="U130" i="28"/>
  <c r="V130" i="28"/>
  <c r="P131" i="28"/>
  <c r="Q131" i="28"/>
  <c r="R131" i="28"/>
  <c r="S131" i="28"/>
  <c r="T131" i="28"/>
  <c r="U131" i="28"/>
  <c r="V131" i="28"/>
  <c r="P132" i="28"/>
  <c r="Q132" i="28"/>
  <c r="R132" i="28"/>
  <c r="S132" i="28"/>
  <c r="T132" i="28"/>
  <c r="U132" i="28"/>
  <c r="V132" i="28"/>
  <c r="P133" i="28"/>
  <c r="Q133" i="28"/>
  <c r="R133" i="28"/>
  <c r="S133" i="28"/>
  <c r="T133" i="28"/>
  <c r="U133" i="28"/>
  <c r="V133" i="28"/>
  <c r="P134" i="28"/>
  <c r="Q134" i="28"/>
  <c r="R134" i="28"/>
  <c r="S134" i="28"/>
  <c r="T134" i="28"/>
  <c r="U134" i="28"/>
  <c r="V134" i="28"/>
  <c r="P135" i="28"/>
  <c r="Q135" i="28"/>
  <c r="R135" i="28"/>
  <c r="S135" i="28"/>
  <c r="T135" i="28"/>
  <c r="U135" i="28"/>
  <c r="V135" i="28"/>
  <c r="P136" i="28"/>
  <c r="Q136" i="28"/>
  <c r="R136" i="28"/>
  <c r="S136" i="28"/>
  <c r="T136" i="28"/>
  <c r="U136" i="28"/>
  <c r="V136" i="28"/>
  <c r="P137" i="28"/>
  <c r="Q137" i="28"/>
  <c r="R137" i="28"/>
  <c r="S137" i="28"/>
  <c r="T137" i="28"/>
  <c r="U137" i="28"/>
  <c r="V137" i="28"/>
  <c r="P138" i="28"/>
  <c r="Q138" i="28"/>
  <c r="R138" i="28"/>
  <c r="S138" i="28"/>
  <c r="T138" i="28"/>
  <c r="U138" i="28"/>
  <c r="V138" i="28"/>
  <c r="P139" i="28"/>
  <c r="Q139" i="28"/>
  <c r="R139" i="28"/>
  <c r="S139" i="28"/>
  <c r="T139" i="28"/>
  <c r="U139" i="28"/>
  <c r="V139" i="28"/>
  <c r="P140" i="28"/>
  <c r="Q140" i="28"/>
  <c r="R140" i="28"/>
  <c r="S140" i="28"/>
  <c r="T140" i="28"/>
  <c r="U140" i="28"/>
  <c r="V140" i="28"/>
  <c r="P141" i="28"/>
  <c r="Q141" i="28"/>
  <c r="R141" i="28"/>
  <c r="S141" i="28"/>
  <c r="T141" i="28"/>
  <c r="U141" i="28"/>
  <c r="V141" i="28"/>
  <c r="P142" i="28"/>
  <c r="Q142" i="28"/>
  <c r="R142" i="28"/>
  <c r="S142" i="28"/>
  <c r="T142" i="28"/>
  <c r="U142" i="28"/>
  <c r="V142" i="28"/>
  <c r="P143" i="28"/>
  <c r="Q143" i="28"/>
  <c r="R143" i="28"/>
  <c r="S143" i="28"/>
  <c r="T143" i="28"/>
  <c r="U143" i="28"/>
  <c r="V143" i="28"/>
  <c r="P144" i="28"/>
  <c r="Q144" i="28"/>
  <c r="R144" i="28"/>
  <c r="S144" i="28"/>
  <c r="T144" i="28"/>
  <c r="U144" i="28"/>
  <c r="V144" i="28"/>
  <c r="P145" i="28"/>
  <c r="Q145" i="28"/>
  <c r="R145" i="28"/>
  <c r="S145" i="28"/>
  <c r="T145" i="28"/>
  <c r="U145" i="28"/>
  <c r="V145" i="28"/>
  <c r="P146" i="28"/>
  <c r="Q146" i="28"/>
  <c r="R146" i="28"/>
  <c r="S146" i="28"/>
  <c r="T146" i="28"/>
  <c r="U146" i="28"/>
  <c r="V146" i="28"/>
  <c r="P147" i="28"/>
  <c r="Q147" i="28"/>
  <c r="R147" i="28"/>
  <c r="S147" i="28"/>
  <c r="T147" i="28"/>
  <c r="U147" i="28"/>
  <c r="V147" i="28"/>
  <c r="P148" i="28"/>
  <c r="Q148" i="28"/>
  <c r="R148" i="28"/>
  <c r="S148" i="28"/>
  <c r="T148" i="28"/>
  <c r="U148" i="28"/>
  <c r="V148" i="28"/>
  <c r="P149" i="28"/>
  <c r="Q149" i="28"/>
  <c r="R149" i="28"/>
  <c r="S149" i="28"/>
  <c r="T149" i="28"/>
  <c r="U149" i="28"/>
  <c r="V149" i="28"/>
  <c r="P150" i="28"/>
  <c r="Q150" i="28"/>
  <c r="R150" i="28"/>
  <c r="S150" i="28"/>
  <c r="T150" i="28"/>
  <c r="U150" i="28"/>
  <c r="V150" i="28"/>
  <c r="P151" i="28"/>
  <c r="Q151" i="28"/>
  <c r="R151" i="28"/>
  <c r="S151" i="28"/>
  <c r="T151" i="28"/>
  <c r="U151" i="28"/>
  <c r="V151" i="28"/>
  <c r="P152" i="28"/>
  <c r="Q152" i="28"/>
  <c r="R152" i="28"/>
  <c r="S152" i="28"/>
  <c r="T152" i="28"/>
  <c r="U152" i="28"/>
  <c r="V152" i="28"/>
  <c r="P153" i="28"/>
  <c r="Q153" i="28"/>
  <c r="R153" i="28"/>
  <c r="S153" i="28"/>
  <c r="T153" i="28"/>
  <c r="U153" i="28"/>
  <c r="V153" i="28"/>
  <c r="P154" i="28"/>
  <c r="Q154" i="28"/>
  <c r="R154" i="28"/>
  <c r="S154" i="28"/>
  <c r="T154" i="28"/>
  <c r="U154" i="28"/>
  <c r="V154" i="28"/>
  <c r="P155" i="28"/>
  <c r="Q155" i="28"/>
  <c r="R155" i="28"/>
  <c r="S155" i="28"/>
  <c r="T155" i="28"/>
  <c r="U155" i="28"/>
  <c r="V155" i="28"/>
  <c r="P156" i="28"/>
  <c r="Q156" i="28"/>
  <c r="R156" i="28"/>
  <c r="S156" i="28"/>
  <c r="T156" i="28"/>
  <c r="U156" i="28"/>
  <c r="V156" i="28"/>
  <c r="P157" i="28"/>
  <c r="Q157" i="28"/>
  <c r="R157" i="28"/>
  <c r="S157" i="28"/>
  <c r="T157" i="28"/>
  <c r="U157" i="28"/>
  <c r="V157" i="28"/>
  <c r="P158" i="28"/>
  <c r="Q158" i="28"/>
  <c r="R158" i="28"/>
  <c r="S158" i="28"/>
  <c r="T158" i="28"/>
  <c r="U158" i="28"/>
  <c r="V158" i="28"/>
  <c r="P159" i="28"/>
  <c r="Q159" i="28"/>
  <c r="R159" i="28"/>
  <c r="S159" i="28"/>
  <c r="T159" i="28"/>
  <c r="U159" i="28"/>
  <c r="V159" i="28"/>
  <c r="P160" i="28"/>
  <c r="Q160" i="28"/>
  <c r="R160" i="28"/>
  <c r="S160" i="28"/>
  <c r="T160" i="28"/>
  <c r="U160" i="28"/>
  <c r="V160" i="28"/>
  <c r="P161" i="28"/>
  <c r="Q161" i="28"/>
  <c r="R161" i="28"/>
  <c r="S161" i="28"/>
  <c r="T161" i="28"/>
  <c r="U161" i="28"/>
  <c r="V161" i="28"/>
  <c r="P162" i="28"/>
  <c r="Q162" i="28"/>
  <c r="R162" i="28"/>
  <c r="S162" i="28"/>
  <c r="T162" i="28"/>
  <c r="U162" i="28"/>
  <c r="V162" i="28"/>
  <c r="P163" i="28"/>
  <c r="Q163" i="28"/>
  <c r="R163" i="28"/>
  <c r="S163" i="28"/>
  <c r="T163" i="28"/>
  <c r="U163" i="28"/>
  <c r="V163" i="28"/>
  <c r="P164" i="28"/>
  <c r="Q164" i="28"/>
  <c r="R164" i="28"/>
  <c r="S164" i="28"/>
  <c r="T164" i="28"/>
  <c r="U164" i="28"/>
  <c r="V164" i="28"/>
  <c r="P165" i="28"/>
  <c r="Q165" i="28"/>
  <c r="R165" i="28"/>
  <c r="S165" i="28"/>
  <c r="T165" i="28"/>
  <c r="U165" i="28"/>
  <c r="V165" i="28"/>
  <c r="P166" i="28"/>
  <c r="Q166" i="28"/>
  <c r="R166" i="28"/>
  <c r="S166" i="28"/>
  <c r="T166" i="28"/>
  <c r="U166" i="28"/>
  <c r="V166" i="28"/>
  <c r="P167" i="28"/>
  <c r="Q167" i="28"/>
  <c r="R167" i="28"/>
  <c r="S167" i="28"/>
  <c r="T167" i="28"/>
  <c r="U167" i="28"/>
  <c r="V167" i="28"/>
  <c r="P168" i="28"/>
  <c r="Q168" i="28"/>
  <c r="R168" i="28"/>
  <c r="S168" i="28"/>
  <c r="T168" i="28"/>
  <c r="U168" i="28"/>
  <c r="V168" i="28"/>
  <c r="P169" i="28"/>
  <c r="Q169" i="28"/>
  <c r="R169" i="28"/>
  <c r="S169" i="28"/>
  <c r="T169" i="28"/>
  <c r="U169" i="28"/>
  <c r="V169" i="28"/>
  <c r="P170" i="28"/>
  <c r="Q170" i="28"/>
  <c r="R170" i="28"/>
  <c r="S170" i="28"/>
  <c r="T170" i="28"/>
  <c r="U170" i="28"/>
  <c r="V170" i="28"/>
  <c r="P171" i="28"/>
  <c r="Q171" i="28"/>
  <c r="R171" i="28"/>
  <c r="S171" i="28"/>
  <c r="T171" i="28"/>
  <c r="U171" i="28"/>
  <c r="V171" i="28"/>
  <c r="P172" i="28"/>
  <c r="Q172" i="28"/>
  <c r="R172" i="28"/>
  <c r="S172" i="28"/>
  <c r="T172" i="28"/>
  <c r="U172" i="28"/>
  <c r="V172" i="28"/>
  <c r="P173" i="28"/>
  <c r="Q173" i="28"/>
  <c r="R173" i="28"/>
  <c r="S173" i="28"/>
  <c r="T173" i="28"/>
  <c r="U173" i="28"/>
  <c r="V173" i="28"/>
  <c r="P174" i="28"/>
  <c r="Q174" i="28"/>
  <c r="R174" i="28"/>
  <c r="S174" i="28"/>
  <c r="T174" i="28"/>
  <c r="U174" i="28"/>
  <c r="V174" i="28"/>
  <c r="P175" i="28"/>
  <c r="Q175" i="28"/>
  <c r="R175" i="28"/>
  <c r="S175" i="28"/>
  <c r="T175" i="28"/>
  <c r="U175" i="28"/>
  <c r="V175" i="28"/>
  <c r="P176" i="28"/>
  <c r="Q176" i="28"/>
  <c r="R176" i="28"/>
  <c r="S176" i="28"/>
  <c r="T176" i="28"/>
  <c r="U176" i="28"/>
  <c r="V176" i="28"/>
  <c r="P177" i="28"/>
  <c r="Q177" i="28"/>
  <c r="R177" i="28"/>
  <c r="S177" i="28"/>
  <c r="T177" i="28"/>
  <c r="U177" i="28"/>
  <c r="V177" i="28"/>
  <c r="P178" i="28"/>
  <c r="Q178" i="28"/>
  <c r="R178" i="28"/>
  <c r="S178" i="28"/>
  <c r="T178" i="28"/>
  <c r="U178" i="28"/>
  <c r="V178" i="28"/>
  <c r="P179" i="28"/>
  <c r="Q179" i="28"/>
  <c r="R179" i="28"/>
  <c r="S179" i="28"/>
  <c r="T179" i="28"/>
  <c r="U179" i="28"/>
  <c r="V179" i="28"/>
  <c r="P180" i="28"/>
  <c r="Q180" i="28"/>
  <c r="R180" i="28"/>
  <c r="S180" i="28"/>
  <c r="T180" i="28"/>
  <c r="U180" i="28"/>
  <c r="V180" i="28"/>
  <c r="P181" i="28"/>
  <c r="Q181" i="28"/>
  <c r="R181" i="28"/>
  <c r="S181" i="28"/>
  <c r="T181" i="28"/>
  <c r="U181" i="28"/>
  <c r="V181" i="28"/>
  <c r="P182" i="28"/>
  <c r="Q182" i="28"/>
  <c r="R182" i="28"/>
  <c r="S182" i="28"/>
  <c r="T182" i="28"/>
  <c r="U182" i="28"/>
  <c r="V182" i="28"/>
  <c r="P183" i="28"/>
  <c r="Q183" i="28"/>
  <c r="R183" i="28"/>
  <c r="S183" i="28"/>
  <c r="T183" i="28"/>
  <c r="U183" i="28"/>
  <c r="V183" i="28"/>
  <c r="P184" i="28"/>
  <c r="Q184" i="28"/>
  <c r="R184" i="28"/>
  <c r="S184" i="28"/>
  <c r="T184" i="28"/>
  <c r="U184" i="28"/>
  <c r="V184" i="28"/>
  <c r="P185" i="28"/>
  <c r="Q185" i="28"/>
  <c r="R185" i="28"/>
  <c r="S185" i="28"/>
  <c r="T185" i="28"/>
  <c r="U185" i="28"/>
  <c r="V185" i="28"/>
  <c r="P186" i="28"/>
  <c r="Q186" i="28"/>
  <c r="R186" i="28"/>
  <c r="S186" i="28"/>
  <c r="T186" i="28"/>
  <c r="U186" i="28"/>
  <c r="V186" i="28"/>
  <c r="P187" i="28"/>
  <c r="Q187" i="28"/>
  <c r="R187" i="28"/>
  <c r="S187" i="28"/>
  <c r="T187" i="28"/>
  <c r="U187" i="28"/>
  <c r="V187" i="28"/>
  <c r="P188" i="28"/>
  <c r="Q188" i="28"/>
  <c r="R188" i="28"/>
  <c r="S188" i="28"/>
  <c r="T188" i="28"/>
  <c r="U188" i="28"/>
  <c r="V188" i="28"/>
  <c r="P189" i="28"/>
  <c r="Q189" i="28"/>
  <c r="R189" i="28"/>
  <c r="S189" i="28"/>
  <c r="T189" i="28"/>
  <c r="U189" i="28"/>
  <c r="V189" i="28"/>
  <c r="P190" i="28"/>
  <c r="Q190" i="28"/>
  <c r="R190" i="28"/>
  <c r="S190" i="28"/>
  <c r="T190" i="28"/>
  <c r="U190" i="28"/>
  <c r="V190" i="28"/>
  <c r="P191" i="28"/>
  <c r="Q191" i="28"/>
  <c r="R191" i="28"/>
  <c r="S191" i="28"/>
  <c r="T191" i="28"/>
  <c r="U191" i="28"/>
  <c r="V191" i="28"/>
  <c r="P192" i="28"/>
  <c r="Q192" i="28"/>
  <c r="R192" i="28"/>
  <c r="S192" i="28"/>
  <c r="T192" i="28"/>
  <c r="U192" i="28"/>
  <c r="V192" i="28"/>
  <c r="P193" i="28"/>
  <c r="Q193" i="28"/>
  <c r="R193" i="28"/>
  <c r="S193" i="28"/>
  <c r="T193" i="28"/>
  <c r="U193" i="28"/>
  <c r="V193" i="28"/>
  <c r="P194" i="28"/>
  <c r="Q194" i="28"/>
  <c r="R194" i="28"/>
  <c r="S194" i="28"/>
  <c r="T194" i="28"/>
  <c r="U194" i="28"/>
  <c r="V194" i="28"/>
  <c r="P195" i="28"/>
  <c r="Q195" i="28"/>
  <c r="R195" i="28"/>
  <c r="S195" i="28"/>
  <c r="T195" i="28"/>
  <c r="U195" i="28"/>
  <c r="V195" i="28"/>
  <c r="P196" i="28"/>
  <c r="Q196" i="28"/>
  <c r="R196" i="28"/>
  <c r="S196" i="28"/>
  <c r="T196" i="28"/>
  <c r="U196" i="28"/>
  <c r="V196" i="28"/>
  <c r="P197" i="28"/>
  <c r="Q197" i="28"/>
  <c r="R197" i="28"/>
  <c r="S197" i="28"/>
  <c r="T197" i="28"/>
  <c r="U197" i="28"/>
  <c r="V197" i="28"/>
  <c r="P198" i="28"/>
  <c r="Q198" i="28"/>
  <c r="R198" i="28"/>
  <c r="S198" i="28"/>
  <c r="T198" i="28"/>
  <c r="U198" i="28"/>
  <c r="V198" i="28"/>
  <c r="P199" i="28"/>
  <c r="Q199" i="28"/>
  <c r="R199" i="28"/>
  <c r="S199" i="28"/>
  <c r="T199" i="28"/>
  <c r="U199" i="28"/>
  <c r="V199" i="28"/>
  <c r="P200" i="28"/>
  <c r="Q200" i="28"/>
  <c r="R200" i="28"/>
  <c r="S200" i="28"/>
  <c r="T200" i="28"/>
  <c r="U200" i="28"/>
  <c r="V200" i="28"/>
  <c r="P201" i="28"/>
  <c r="Q201" i="28"/>
  <c r="R201" i="28"/>
  <c r="S201" i="28"/>
  <c r="T201" i="28"/>
  <c r="U201" i="28"/>
  <c r="V201" i="28"/>
  <c r="P202" i="28"/>
  <c r="Q202" i="28"/>
  <c r="R202" i="28"/>
  <c r="S202" i="28"/>
  <c r="T202" i="28"/>
  <c r="U202" i="28"/>
  <c r="V202" i="28"/>
  <c r="P203" i="28"/>
  <c r="Q203" i="28"/>
  <c r="R203" i="28"/>
  <c r="S203" i="28"/>
  <c r="T203" i="28"/>
  <c r="U203" i="28"/>
  <c r="V203" i="28"/>
  <c r="P204" i="28"/>
  <c r="Q204" i="28"/>
  <c r="R204" i="28"/>
  <c r="S204" i="28"/>
  <c r="T204" i="28"/>
  <c r="U204" i="28"/>
  <c r="V204" i="28"/>
  <c r="P205" i="28"/>
  <c r="Q205" i="28"/>
  <c r="R205" i="28"/>
  <c r="S205" i="28"/>
  <c r="T205" i="28"/>
  <c r="U205" i="28"/>
  <c r="V205" i="28"/>
  <c r="P206" i="28"/>
  <c r="Q206" i="28"/>
  <c r="R206" i="28"/>
  <c r="S206" i="28"/>
  <c r="T206" i="28"/>
  <c r="U206" i="28"/>
  <c r="V206" i="28"/>
  <c r="P207" i="28"/>
  <c r="Q207" i="28"/>
  <c r="R207" i="28"/>
  <c r="S207" i="28"/>
  <c r="T207" i="28"/>
  <c r="U207" i="28"/>
  <c r="V207" i="28"/>
  <c r="P208" i="28"/>
  <c r="Q208" i="28"/>
  <c r="R208" i="28"/>
  <c r="S208" i="28"/>
  <c r="T208" i="28"/>
  <c r="U208" i="28"/>
  <c r="V208" i="28"/>
  <c r="P209" i="28"/>
  <c r="Q209" i="28"/>
  <c r="R209" i="28"/>
  <c r="S209" i="28"/>
  <c r="T209" i="28"/>
  <c r="U209" i="28"/>
  <c r="V209" i="28"/>
  <c r="P210" i="28"/>
  <c r="Q210" i="28"/>
  <c r="R210" i="28"/>
  <c r="S210" i="28"/>
  <c r="T210" i="28"/>
  <c r="U210" i="28"/>
  <c r="V210" i="28"/>
  <c r="P211" i="28"/>
  <c r="Q211" i="28"/>
  <c r="R211" i="28"/>
  <c r="S211" i="28"/>
  <c r="T211" i="28"/>
  <c r="U211" i="28"/>
  <c r="V211" i="28"/>
  <c r="P212" i="28"/>
  <c r="Q212" i="28"/>
  <c r="R212" i="28"/>
  <c r="S212" i="28"/>
  <c r="T212" i="28"/>
  <c r="U212" i="28"/>
  <c r="V212" i="28"/>
  <c r="P213" i="28"/>
  <c r="Q213" i="28"/>
  <c r="R213" i="28"/>
  <c r="S213" i="28"/>
  <c r="T213" i="28"/>
  <c r="U213" i="28"/>
  <c r="V213" i="28"/>
  <c r="P214" i="28"/>
  <c r="Q214" i="28"/>
  <c r="R214" i="28"/>
  <c r="S214" i="28"/>
  <c r="T214" i="28"/>
  <c r="U214" i="28"/>
  <c r="V214" i="28"/>
  <c r="P215" i="28"/>
  <c r="Q215" i="28"/>
  <c r="R215" i="28"/>
  <c r="S215" i="28"/>
  <c r="T215" i="28"/>
  <c r="U215" i="28"/>
  <c r="V215" i="28"/>
  <c r="P216" i="28"/>
  <c r="Q216" i="28"/>
  <c r="R216" i="28"/>
  <c r="S216" i="28"/>
  <c r="T216" i="28"/>
  <c r="U216" i="28"/>
  <c r="V216" i="28"/>
  <c r="P217" i="28"/>
  <c r="Q217" i="28"/>
  <c r="R217" i="28"/>
  <c r="S217" i="28"/>
  <c r="T217" i="28"/>
  <c r="U217" i="28"/>
  <c r="V217" i="28"/>
  <c r="P218" i="28"/>
  <c r="Q218" i="28"/>
  <c r="R218" i="28"/>
  <c r="S218" i="28"/>
  <c r="T218" i="28"/>
  <c r="U218" i="28"/>
  <c r="V218" i="28"/>
  <c r="P219" i="28"/>
  <c r="Q219" i="28"/>
  <c r="R219" i="28"/>
  <c r="S219" i="28"/>
  <c r="T219" i="28"/>
  <c r="U219" i="28"/>
  <c r="V219" i="28"/>
  <c r="P220" i="28"/>
  <c r="Q220" i="28"/>
  <c r="R220" i="28"/>
  <c r="S220" i="28"/>
  <c r="T220" i="28"/>
  <c r="U220" i="28"/>
  <c r="V220" i="28"/>
  <c r="P221" i="28"/>
  <c r="Q221" i="28"/>
  <c r="R221" i="28"/>
  <c r="S221" i="28"/>
  <c r="T221" i="28"/>
  <c r="U221" i="28"/>
  <c r="V221" i="28"/>
  <c r="P222" i="28"/>
  <c r="Q222" i="28"/>
  <c r="R222" i="28"/>
  <c r="S222" i="28"/>
  <c r="T222" i="28"/>
  <c r="U222" i="28"/>
  <c r="V222" i="28"/>
  <c r="P223" i="28"/>
  <c r="Q223" i="28"/>
  <c r="R223" i="28"/>
  <c r="S223" i="28"/>
  <c r="T223" i="28"/>
  <c r="U223" i="28"/>
  <c r="V223" i="28"/>
  <c r="P224" i="28"/>
  <c r="Q224" i="28"/>
  <c r="R224" i="28"/>
  <c r="S224" i="28"/>
  <c r="T224" i="28"/>
  <c r="U224" i="28"/>
  <c r="V224" i="28"/>
  <c r="P225" i="28"/>
  <c r="Q225" i="28"/>
  <c r="R225" i="28"/>
  <c r="S225" i="28"/>
  <c r="T225" i="28"/>
  <c r="U225" i="28"/>
  <c r="V225" i="28"/>
  <c r="P226" i="28"/>
  <c r="Q226" i="28"/>
  <c r="R226" i="28"/>
  <c r="S226" i="28"/>
  <c r="T226" i="28"/>
  <c r="U226" i="28"/>
  <c r="V226" i="28"/>
  <c r="P227" i="28"/>
  <c r="Q227" i="28"/>
  <c r="R227" i="28"/>
  <c r="S227" i="28"/>
  <c r="T227" i="28"/>
  <c r="U227" i="28"/>
  <c r="V227" i="28"/>
  <c r="P228" i="28"/>
  <c r="Q228" i="28"/>
  <c r="R228" i="28"/>
  <c r="S228" i="28"/>
  <c r="T228" i="28"/>
  <c r="U228" i="28"/>
  <c r="V228" i="28"/>
  <c r="P229" i="28"/>
  <c r="Q229" i="28"/>
  <c r="R229" i="28"/>
  <c r="S229" i="28"/>
  <c r="T229" i="28"/>
  <c r="U229" i="28"/>
  <c r="V229" i="28"/>
  <c r="P230" i="28"/>
  <c r="Q230" i="28"/>
  <c r="R230" i="28"/>
  <c r="S230" i="28"/>
  <c r="T230" i="28"/>
  <c r="U230" i="28"/>
  <c r="V230" i="28"/>
  <c r="P231" i="28"/>
  <c r="Q231" i="28"/>
  <c r="R231" i="28"/>
  <c r="S231" i="28"/>
  <c r="T231" i="28"/>
  <c r="U231" i="28"/>
  <c r="V231" i="28"/>
  <c r="P232" i="28"/>
  <c r="Q232" i="28"/>
  <c r="R232" i="28"/>
  <c r="S232" i="28"/>
  <c r="T232" i="28"/>
  <c r="U232" i="28"/>
  <c r="V232" i="28"/>
  <c r="P233" i="28"/>
  <c r="Q233" i="28"/>
  <c r="R233" i="28"/>
  <c r="S233" i="28"/>
  <c r="T233" i="28"/>
  <c r="U233" i="28"/>
  <c r="V233" i="28"/>
  <c r="P234" i="28"/>
  <c r="Q234" i="28"/>
  <c r="R234" i="28"/>
  <c r="S234" i="28"/>
  <c r="T234" i="28"/>
  <c r="U234" i="28"/>
  <c r="V234" i="28"/>
  <c r="P235" i="28"/>
  <c r="Q235" i="28"/>
  <c r="R235" i="28"/>
  <c r="S235" i="28"/>
  <c r="T235" i="28"/>
  <c r="U235" i="28"/>
  <c r="V235" i="28"/>
  <c r="P236" i="28"/>
  <c r="Q236" i="28"/>
  <c r="R236" i="28"/>
  <c r="S236" i="28"/>
  <c r="T236" i="28"/>
  <c r="U236" i="28"/>
  <c r="V236" i="28"/>
  <c r="P237" i="28"/>
  <c r="Q237" i="28"/>
  <c r="R237" i="28"/>
  <c r="S237" i="28"/>
  <c r="T237" i="28"/>
  <c r="U237" i="28"/>
  <c r="V237" i="28"/>
  <c r="P238" i="28"/>
  <c r="Q238" i="28"/>
  <c r="R238" i="28"/>
  <c r="S238" i="28"/>
  <c r="T238" i="28"/>
  <c r="U238" i="28"/>
  <c r="V238" i="28"/>
  <c r="P239" i="28"/>
  <c r="Q239" i="28"/>
  <c r="R239" i="28"/>
  <c r="S239" i="28"/>
  <c r="T239" i="28"/>
  <c r="U239" i="28"/>
  <c r="V239" i="28"/>
  <c r="P240" i="28"/>
  <c r="Q240" i="28"/>
  <c r="R240" i="28"/>
  <c r="S240" i="28"/>
  <c r="T240" i="28"/>
  <c r="U240" i="28"/>
  <c r="V240" i="28"/>
  <c r="P241" i="28"/>
  <c r="Q241" i="28"/>
  <c r="R241" i="28"/>
  <c r="S241" i="28"/>
  <c r="T241" i="28"/>
  <c r="U241" i="28"/>
  <c r="V241" i="28"/>
  <c r="P242" i="28"/>
  <c r="Q242" i="28"/>
  <c r="R242" i="28"/>
  <c r="S242" i="28"/>
  <c r="T242" i="28"/>
  <c r="U242" i="28"/>
  <c r="V242" i="28"/>
  <c r="P243" i="28"/>
  <c r="Q243" i="28"/>
  <c r="R243" i="28"/>
  <c r="S243" i="28"/>
  <c r="T243" i="28"/>
  <c r="U243" i="28"/>
  <c r="V243" i="28"/>
  <c r="P244" i="28"/>
  <c r="Q244" i="28"/>
  <c r="R244" i="28"/>
  <c r="S244" i="28"/>
  <c r="T244" i="28"/>
  <c r="U244" i="28"/>
  <c r="V244" i="28"/>
  <c r="P245" i="28"/>
  <c r="Q245" i="28"/>
  <c r="R245" i="28"/>
  <c r="S245" i="28"/>
  <c r="T245" i="28"/>
  <c r="U245" i="28"/>
  <c r="V245" i="28"/>
  <c r="P246" i="28"/>
  <c r="Q246" i="28"/>
  <c r="R246" i="28"/>
  <c r="S246" i="28"/>
  <c r="T246" i="28"/>
  <c r="U246" i="28"/>
  <c r="V246" i="28"/>
  <c r="P247" i="28"/>
  <c r="Q247" i="28"/>
  <c r="R247" i="28"/>
  <c r="S247" i="28"/>
  <c r="T247" i="28"/>
  <c r="U247" i="28"/>
  <c r="V247" i="28"/>
  <c r="P248" i="28"/>
  <c r="Q248" i="28"/>
  <c r="R248" i="28"/>
  <c r="S248" i="28"/>
  <c r="T248" i="28"/>
  <c r="U248" i="28"/>
  <c r="V248" i="28"/>
  <c r="P249" i="28"/>
  <c r="Q249" i="28"/>
  <c r="R249" i="28"/>
  <c r="S249" i="28"/>
  <c r="T249" i="28"/>
  <c r="U249" i="28"/>
  <c r="V249" i="28"/>
  <c r="P250" i="28"/>
  <c r="Q250" i="28"/>
  <c r="R250" i="28"/>
  <c r="S250" i="28"/>
  <c r="T250" i="28"/>
  <c r="U250" i="28"/>
  <c r="V250" i="28"/>
  <c r="P251" i="28"/>
  <c r="Q251" i="28"/>
  <c r="R251" i="28"/>
  <c r="S251" i="28"/>
  <c r="T251" i="28"/>
  <c r="U251" i="28"/>
  <c r="V251" i="28"/>
  <c r="P252" i="28"/>
  <c r="Q252" i="28"/>
  <c r="R252" i="28"/>
  <c r="S252" i="28"/>
  <c r="T252" i="28"/>
  <c r="U252" i="28"/>
  <c r="V252" i="28"/>
  <c r="P253" i="28"/>
  <c r="Q253" i="28"/>
  <c r="R253" i="28"/>
  <c r="S253" i="28"/>
  <c r="T253" i="28"/>
  <c r="U253" i="28"/>
  <c r="V253" i="28"/>
  <c r="P254" i="28"/>
  <c r="Q254" i="28"/>
  <c r="R254" i="28"/>
  <c r="S254" i="28"/>
  <c r="T254" i="28"/>
  <c r="U254" i="28"/>
  <c r="V254" i="28"/>
  <c r="P255" i="28"/>
  <c r="Q255" i="28"/>
  <c r="R255" i="28"/>
  <c r="S255" i="28"/>
  <c r="T255" i="28"/>
  <c r="U255" i="28"/>
  <c r="V255" i="28"/>
  <c r="P256" i="28"/>
  <c r="Q256" i="28"/>
  <c r="R256" i="28"/>
  <c r="S256" i="28"/>
  <c r="T256" i="28"/>
  <c r="U256" i="28"/>
  <c r="V256" i="28"/>
  <c r="P257" i="28"/>
  <c r="Q257" i="28"/>
  <c r="R257" i="28"/>
  <c r="S257" i="28"/>
  <c r="T257" i="28"/>
  <c r="U257" i="28"/>
  <c r="V257" i="28"/>
  <c r="P258" i="28"/>
  <c r="Q258" i="28"/>
  <c r="R258" i="28"/>
  <c r="S258" i="28"/>
  <c r="T258" i="28"/>
  <c r="U258" i="28"/>
  <c r="V258" i="28"/>
  <c r="P259" i="28"/>
  <c r="Q259" i="28"/>
  <c r="R259" i="28"/>
  <c r="S259" i="28"/>
  <c r="T259" i="28"/>
  <c r="U259" i="28"/>
  <c r="V259" i="28"/>
  <c r="P260" i="28"/>
  <c r="Q260" i="28"/>
  <c r="R260" i="28"/>
  <c r="S260" i="28"/>
  <c r="T260" i="28"/>
  <c r="U260" i="28"/>
  <c r="V260" i="28"/>
  <c r="P261" i="28"/>
  <c r="Q261" i="28"/>
  <c r="R261" i="28"/>
  <c r="S261" i="28"/>
  <c r="T261" i="28"/>
  <c r="U261" i="28"/>
  <c r="V261" i="28"/>
  <c r="P262" i="28"/>
  <c r="Q262" i="28"/>
  <c r="R262" i="28"/>
  <c r="S262" i="28"/>
  <c r="T262" i="28"/>
  <c r="U262" i="28"/>
  <c r="V262" i="28"/>
  <c r="P263" i="28"/>
  <c r="Q263" i="28"/>
  <c r="R263" i="28"/>
  <c r="S263" i="28"/>
  <c r="T263" i="28"/>
  <c r="U263" i="28"/>
  <c r="V263" i="28"/>
  <c r="P264" i="28"/>
  <c r="Q264" i="28"/>
  <c r="R264" i="28"/>
  <c r="S264" i="28"/>
  <c r="T264" i="28"/>
  <c r="U264" i="28"/>
  <c r="V264" i="28"/>
  <c r="P265" i="28"/>
  <c r="Q265" i="28"/>
  <c r="R265" i="28"/>
  <c r="S265" i="28"/>
  <c r="T265" i="28"/>
  <c r="U265" i="28"/>
  <c r="V265" i="28"/>
  <c r="P266" i="28"/>
  <c r="Q266" i="28"/>
  <c r="R266" i="28"/>
  <c r="S266" i="28"/>
  <c r="T266" i="28"/>
  <c r="U266" i="28"/>
  <c r="V266" i="28"/>
  <c r="P267" i="28"/>
  <c r="Q267" i="28"/>
  <c r="R267" i="28"/>
  <c r="S267" i="28"/>
  <c r="T267" i="28"/>
  <c r="U267" i="28"/>
  <c r="V267" i="28"/>
  <c r="P268" i="28"/>
  <c r="Q268" i="28"/>
  <c r="R268" i="28"/>
  <c r="S268" i="28"/>
  <c r="T268" i="28"/>
  <c r="U268" i="28"/>
  <c r="V268" i="28"/>
  <c r="P269" i="28"/>
  <c r="Q269" i="28"/>
  <c r="R269" i="28"/>
  <c r="S269" i="28"/>
  <c r="T269" i="28"/>
  <c r="U269" i="28"/>
  <c r="V269" i="28"/>
  <c r="P270" i="28"/>
  <c r="Q270" i="28"/>
  <c r="R270" i="28"/>
  <c r="S270" i="28"/>
  <c r="T270" i="28"/>
  <c r="U270" i="28"/>
  <c r="V270" i="28"/>
  <c r="P271" i="28"/>
  <c r="Q271" i="28"/>
  <c r="R271" i="28"/>
  <c r="S271" i="28"/>
  <c r="T271" i="28"/>
  <c r="U271" i="28"/>
  <c r="V271" i="28"/>
  <c r="P272" i="28"/>
  <c r="Q272" i="28"/>
  <c r="R272" i="28"/>
  <c r="S272" i="28"/>
  <c r="T272" i="28"/>
  <c r="U272" i="28"/>
  <c r="V272" i="28"/>
  <c r="P273" i="28"/>
  <c r="Q273" i="28"/>
  <c r="R273" i="28"/>
  <c r="S273" i="28"/>
  <c r="T273" i="28"/>
  <c r="U273" i="28"/>
  <c r="V273" i="28"/>
  <c r="P274" i="28"/>
  <c r="Q274" i="28"/>
  <c r="R274" i="28"/>
  <c r="S274" i="28"/>
  <c r="T274" i="28"/>
  <c r="U274" i="28"/>
  <c r="V274" i="28"/>
  <c r="P275" i="28"/>
  <c r="Q275" i="28"/>
  <c r="R275" i="28"/>
  <c r="S275" i="28"/>
  <c r="T275" i="28"/>
  <c r="U275" i="28"/>
  <c r="V275" i="28"/>
  <c r="P276" i="28"/>
  <c r="Q276" i="28"/>
  <c r="R276" i="28"/>
  <c r="S276" i="28"/>
  <c r="T276" i="28"/>
  <c r="U276" i="28"/>
  <c r="V276" i="28"/>
  <c r="P277" i="28"/>
  <c r="Q277" i="28"/>
  <c r="R277" i="28"/>
  <c r="S277" i="28"/>
  <c r="T277" i="28"/>
  <c r="U277" i="28"/>
  <c r="V277" i="28"/>
  <c r="P278" i="28"/>
  <c r="Q278" i="28"/>
  <c r="R278" i="28"/>
  <c r="S278" i="28"/>
  <c r="T278" i="28"/>
  <c r="U278" i="28"/>
  <c r="V278" i="28"/>
  <c r="P279" i="28"/>
  <c r="Q279" i="28"/>
  <c r="R279" i="28"/>
  <c r="S279" i="28"/>
  <c r="T279" i="28"/>
  <c r="U279" i="28"/>
  <c r="V279" i="28"/>
  <c r="P280" i="28"/>
  <c r="Q280" i="28"/>
  <c r="R280" i="28"/>
  <c r="S280" i="28"/>
  <c r="T280" i="28"/>
  <c r="U280" i="28"/>
  <c r="V280" i="28"/>
  <c r="P281" i="28"/>
  <c r="Q281" i="28"/>
  <c r="R281" i="28"/>
  <c r="S281" i="28"/>
  <c r="T281" i="28"/>
  <c r="U281" i="28"/>
  <c r="V281" i="28"/>
  <c r="P282" i="28"/>
  <c r="Q282" i="28"/>
  <c r="R282" i="28"/>
  <c r="S282" i="28"/>
  <c r="T282" i="28"/>
  <c r="U282" i="28"/>
  <c r="V282" i="28"/>
  <c r="P283" i="28"/>
  <c r="Q283" i="28"/>
  <c r="R283" i="28"/>
  <c r="S283" i="28"/>
  <c r="T283" i="28"/>
  <c r="U283" i="28"/>
  <c r="V283" i="28"/>
  <c r="P284" i="28"/>
  <c r="Q284" i="28"/>
  <c r="R284" i="28"/>
  <c r="S284" i="28"/>
  <c r="T284" i="28"/>
  <c r="U284" i="28"/>
  <c r="V284" i="28"/>
  <c r="P285" i="28"/>
  <c r="Q285" i="28"/>
  <c r="R285" i="28"/>
  <c r="S285" i="28"/>
  <c r="T285" i="28"/>
  <c r="U285" i="28"/>
  <c r="V285" i="28"/>
  <c r="P286" i="28"/>
  <c r="Q286" i="28"/>
  <c r="R286" i="28"/>
  <c r="S286" i="28"/>
  <c r="T286" i="28"/>
  <c r="U286" i="28"/>
  <c r="V286" i="28"/>
  <c r="P287" i="28"/>
  <c r="Q287" i="28"/>
  <c r="R287" i="28"/>
  <c r="S287" i="28"/>
  <c r="T287" i="28"/>
  <c r="U287" i="28"/>
  <c r="V287" i="28"/>
  <c r="P288" i="28"/>
  <c r="Q288" i="28"/>
  <c r="R288" i="28"/>
  <c r="S288" i="28"/>
  <c r="T288" i="28"/>
  <c r="U288" i="28"/>
  <c r="V288" i="28"/>
  <c r="P289" i="28"/>
  <c r="Q289" i="28"/>
  <c r="R289" i="28"/>
  <c r="S289" i="28"/>
  <c r="T289" i="28"/>
  <c r="U289" i="28"/>
  <c r="V289" i="28"/>
  <c r="P290" i="28"/>
  <c r="Q290" i="28"/>
  <c r="R290" i="28"/>
  <c r="S290" i="28"/>
  <c r="T290" i="28"/>
  <c r="U290" i="28"/>
  <c r="V290" i="28"/>
  <c r="P291" i="28"/>
  <c r="Q291" i="28"/>
  <c r="R291" i="28"/>
  <c r="S291" i="28"/>
  <c r="T291" i="28"/>
  <c r="U291" i="28"/>
  <c r="V291" i="28"/>
  <c r="P292" i="28"/>
  <c r="Q292" i="28"/>
  <c r="R292" i="28"/>
  <c r="S292" i="28"/>
  <c r="T292" i="28"/>
  <c r="U292" i="28"/>
  <c r="V292" i="28"/>
  <c r="P293" i="28"/>
  <c r="Q293" i="28"/>
  <c r="R293" i="28"/>
  <c r="S293" i="28"/>
  <c r="T293" i="28"/>
  <c r="U293" i="28"/>
  <c r="V293" i="28"/>
  <c r="P294" i="28"/>
  <c r="Q294" i="28"/>
  <c r="R294" i="28"/>
  <c r="S294" i="28"/>
  <c r="T294" i="28"/>
  <c r="U294" i="28"/>
  <c r="V294" i="28"/>
  <c r="P295" i="28"/>
  <c r="Q295" i="28"/>
  <c r="R295" i="28"/>
  <c r="S295" i="28"/>
  <c r="T295" i="28"/>
  <c r="U295" i="28"/>
  <c r="V295" i="28"/>
  <c r="P296" i="28"/>
  <c r="Q296" i="28"/>
  <c r="R296" i="28"/>
  <c r="S296" i="28"/>
  <c r="T296" i="28"/>
  <c r="U296" i="28"/>
  <c r="V296" i="28"/>
  <c r="P297" i="28"/>
  <c r="Q297" i="28"/>
  <c r="R297" i="28"/>
  <c r="S297" i="28"/>
  <c r="T297" i="28"/>
  <c r="U297" i="28"/>
  <c r="V297" i="28"/>
  <c r="P298" i="28"/>
  <c r="Q298" i="28"/>
  <c r="R298" i="28"/>
  <c r="S298" i="28"/>
  <c r="T298" i="28"/>
  <c r="U298" i="28"/>
  <c r="V298" i="28"/>
  <c r="P299" i="28"/>
  <c r="Q299" i="28"/>
  <c r="R299" i="28"/>
  <c r="S299" i="28"/>
  <c r="T299" i="28"/>
  <c r="U299" i="28"/>
  <c r="V299" i="28"/>
  <c r="P300" i="28"/>
  <c r="Q300" i="28"/>
  <c r="R300" i="28"/>
  <c r="S300" i="28"/>
  <c r="T300" i="28"/>
  <c r="U300" i="28"/>
  <c r="V300" i="28"/>
  <c r="P301" i="28"/>
  <c r="Q301" i="28"/>
  <c r="R301" i="28"/>
  <c r="S301" i="28"/>
  <c r="T301" i="28"/>
  <c r="U301" i="28"/>
  <c r="V301" i="28"/>
  <c r="P302" i="28"/>
  <c r="Q302" i="28"/>
  <c r="R302" i="28"/>
  <c r="S302" i="28"/>
  <c r="T302" i="28"/>
  <c r="U302" i="28"/>
  <c r="V302" i="28"/>
  <c r="P303" i="28"/>
  <c r="Q303" i="28"/>
  <c r="R303" i="28"/>
  <c r="S303" i="28"/>
  <c r="T303" i="28"/>
  <c r="U303" i="28"/>
  <c r="V303" i="28"/>
  <c r="P304" i="28"/>
  <c r="Q304" i="28"/>
  <c r="R304" i="28"/>
  <c r="S304" i="28"/>
  <c r="T304" i="28"/>
  <c r="U304" i="28"/>
  <c r="V304" i="28"/>
  <c r="P305" i="28"/>
  <c r="Q305" i="28"/>
  <c r="R305" i="28"/>
  <c r="S305" i="28"/>
  <c r="T305" i="28"/>
  <c r="U305" i="28"/>
  <c r="V305" i="28"/>
  <c r="P306" i="28"/>
  <c r="Q306" i="28"/>
  <c r="R306" i="28"/>
  <c r="S306" i="28"/>
  <c r="T306" i="28"/>
  <c r="U306" i="28"/>
  <c r="V306" i="28"/>
  <c r="P307" i="28"/>
  <c r="Q307" i="28"/>
  <c r="R307" i="28"/>
  <c r="S307" i="28"/>
  <c r="T307" i="28"/>
  <c r="U307" i="28"/>
  <c r="V307" i="28"/>
  <c r="P308" i="28"/>
  <c r="Q308" i="28"/>
  <c r="R308" i="28"/>
  <c r="S308" i="28"/>
  <c r="T308" i="28"/>
  <c r="U308" i="28"/>
  <c r="V308" i="28"/>
  <c r="P309" i="28"/>
  <c r="Q309" i="28"/>
  <c r="R309" i="28"/>
  <c r="S309" i="28"/>
  <c r="T309" i="28"/>
  <c r="U309" i="28"/>
  <c r="V309" i="28"/>
  <c r="P310" i="28"/>
  <c r="Q310" i="28"/>
  <c r="R310" i="28"/>
  <c r="S310" i="28"/>
  <c r="T310" i="28"/>
  <c r="U310" i="28"/>
  <c r="V310" i="28"/>
  <c r="P311" i="28"/>
  <c r="Q311" i="28"/>
  <c r="R311" i="28"/>
  <c r="S311" i="28"/>
  <c r="T311" i="28"/>
  <c r="U311" i="28"/>
  <c r="V311" i="28"/>
  <c r="P312" i="28"/>
  <c r="Q312" i="28"/>
  <c r="R312" i="28"/>
  <c r="S312" i="28"/>
  <c r="T312" i="28"/>
  <c r="U312" i="28"/>
  <c r="V312" i="28"/>
  <c r="P313" i="28"/>
  <c r="Q313" i="28"/>
  <c r="R313" i="28"/>
  <c r="S313" i="28"/>
  <c r="T313" i="28"/>
  <c r="U313" i="28"/>
  <c r="V313" i="28"/>
  <c r="P314" i="28"/>
  <c r="Q314" i="28"/>
  <c r="R314" i="28"/>
  <c r="S314" i="28"/>
  <c r="T314" i="28"/>
  <c r="U314" i="28"/>
  <c r="V314" i="28"/>
  <c r="P315" i="28"/>
  <c r="Q315" i="28"/>
  <c r="R315" i="28"/>
  <c r="S315" i="28"/>
  <c r="T315" i="28"/>
  <c r="U315" i="28"/>
  <c r="V315" i="28"/>
  <c r="P316" i="28"/>
  <c r="Q316" i="28"/>
  <c r="R316" i="28"/>
  <c r="S316" i="28"/>
  <c r="T316" i="28"/>
  <c r="U316" i="28"/>
  <c r="V316" i="28"/>
  <c r="P317" i="28"/>
  <c r="Q317" i="28"/>
  <c r="R317" i="28"/>
  <c r="S317" i="28"/>
  <c r="T317" i="28"/>
  <c r="U317" i="28"/>
  <c r="V317" i="28"/>
  <c r="P318" i="28"/>
  <c r="Q318" i="28"/>
  <c r="R318" i="28"/>
  <c r="S318" i="28"/>
  <c r="T318" i="28"/>
  <c r="U318" i="28"/>
  <c r="V318" i="28"/>
  <c r="P319" i="28"/>
  <c r="Q319" i="28"/>
  <c r="R319" i="28"/>
  <c r="S319" i="28"/>
  <c r="T319" i="28"/>
  <c r="U319" i="28"/>
  <c r="V319" i="28"/>
  <c r="P320" i="28"/>
  <c r="Q320" i="28"/>
  <c r="R320" i="28"/>
  <c r="S320" i="28"/>
  <c r="T320" i="28"/>
  <c r="U320" i="28"/>
  <c r="V320" i="28"/>
  <c r="P321" i="28"/>
  <c r="Q321" i="28"/>
  <c r="R321" i="28"/>
  <c r="S321" i="28"/>
  <c r="T321" i="28"/>
  <c r="U321" i="28"/>
  <c r="V321" i="28"/>
  <c r="P322" i="28"/>
  <c r="Q322" i="28"/>
  <c r="R322" i="28"/>
  <c r="S322" i="28"/>
  <c r="T322" i="28"/>
  <c r="U322" i="28"/>
  <c r="V322" i="28"/>
  <c r="P323" i="28"/>
  <c r="Q323" i="28"/>
  <c r="R323" i="28"/>
  <c r="S323" i="28"/>
  <c r="T323" i="28"/>
  <c r="U323" i="28"/>
  <c r="V323" i="28"/>
  <c r="P324" i="28"/>
  <c r="Q324" i="28"/>
  <c r="R324" i="28"/>
  <c r="S324" i="28"/>
  <c r="T324" i="28"/>
  <c r="U324" i="28"/>
  <c r="V324" i="28"/>
  <c r="P325" i="28"/>
  <c r="Q325" i="28"/>
  <c r="R325" i="28"/>
  <c r="S325" i="28"/>
  <c r="T325" i="28"/>
  <c r="U325" i="28"/>
  <c r="V325" i="28"/>
  <c r="P326" i="28"/>
  <c r="Q326" i="28"/>
  <c r="R326" i="28"/>
  <c r="S326" i="28"/>
  <c r="T326" i="28"/>
  <c r="U326" i="28"/>
  <c r="V326" i="28"/>
  <c r="P327" i="28"/>
  <c r="Q327" i="28"/>
  <c r="R327" i="28"/>
  <c r="S327" i="28"/>
  <c r="T327" i="28"/>
  <c r="U327" i="28"/>
  <c r="V327" i="28"/>
  <c r="P328" i="28"/>
  <c r="Q328" i="28"/>
  <c r="R328" i="28"/>
  <c r="S328" i="28"/>
  <c r="T328" i="28"/>
  <c r="U328" i="28"/>
  <c r="V328" i="28"/>
  <c r="P329" i="28"/>
  <c r="Q329" i="28"/>
  <c r="R329" i="28"/>
  <c r="S329" i="28"/>
  <c r="T329" i="28"/>
  <c r="U329" i="28"/>
  <c r="V329" i="28"/>
  <c r="P330" i="28"/>
  <c r="Q330" i="28"/>
  <c r="R330" i="28"/>
  <c r="S330" i="28"/>
  <c r="T330" i="28"/>
  <c r="U330" i="28"/>
  <c r="V330" i="28"/>
  <c r="P331" i="28"/>
  <c r="Q331" i="28"/>
  <c r="R331" i="28"/>
  <c r="S331" i="28"/>
  <c r="T331" i="28"/>
  <c r="U331" i="28"/>
  <c r="V331" i="28"/>
  <c r="P332" i="28"/>
  <c r="Q332" i="28"/>
  <c r="R332" i="28"/>
  <c r="S332" i="28"/>
  <c r="T332" i="28"/>
  <c r="U332" i="28"/>
  <c r="V332" i="28"/>
  <c r="P333" i="28"/>
  <c r="Q333" i="28"/>
  <c r="R333" i="28"/>
  <c r="S333" i="28"/>
  <c r="T333" i="28"/>
  <c r="U333" i="28"/>
  <c r="V333" i="28"/>
  <c r="P334" i="28"/>
  <c r="Q334" i="28"/>
  <c r="R334" i="28"/>
  <c r="S334" i="28"/>
  <c r="T334" i="28"/>
  <c r="U334" i="28"/>
  <c r="V334" i="28"/>
  <c r="P335" i="28"/>
  <c r="Q335" i="28"/>
  <c r="R335" i="28"/>
  <c r="S335" i="28"/>
  <c r="T335" i="28"/>
  <c r="U335" i="28"/>
  <c r="V335" i="28"/>
  <c r="P336" i="28"/>
  <c r="Q336" i="28"/>
  <c r="R336" i="28"/>
  <c r="S336" i="28"/>
  <c r="T336" i="28"/>
  <c r="U336" i="28"/>
  <c r="V336" i="28"/>
  <c r="P337" i="28"/>
  <c r="Q337" i="28"/>
  <c r="R337" i="28"/>
  <c r="S337" i="28"/>
  <c r="T337" i="28"/>
  <c r="U337" i="28"/>
  <c r="V337" i="28"/>
  <c r="P338" i="28"/>
  <c r="Q338" i="28"/>
  <c r="R338" i="28"/>
  <c r="S338" i="28"/>
  <c r="T338" i="28"/>
  <c r="U338" i="28"/>
  <c r="V338" i="28"/>
  <c r="P339" i="28"/>
  <c r="Q339" i="28"/>
  <c r="R339" i="28"/>
  <c r="S339" i="28"/>
  <c r="T339" i="28"/>
  <c r="U339" i="28"/>
  <c r="V339" i="28"/>
  <c r="P340" i="28"/>
  <c r="Q340" i="28"/>
  <c r="R340" i="28"/>
  <c r="S340" i="28"/>
  <c r="T340" i="28"/>
  <c r="U340" i="28"/>
  <c r="V340" i="28"/>
  <c r="P341" i="28"/>
  <c r="Q341" i="28"/>
  <c r="R341" i="28"/>
  <c r="S341" i="28"/>
  <c r="T341" i="28"/>
  <c r="U341" i="28"/>
  <c r="V341" i="28"/>
  <c r="P342" i="28"/>
  <c r="Q342" i="28"/>
  <c r="R342" i="28"/>
  <c r="S342" i="28"/>
  <c r="T342" i="28"/>
  <c r="U342" i="28"/>
  <c r="V342" i="28"/>
  <c r="P343" i="28"/>
  <c r="Q343" i="28"/>
  <c r="R343" i="28"/>
  <c r="S343" i="28"/>
  <c r="T343" i="28"/>
  <c r="U343" i="28"/>
  <c r="V343" i="28"/>
  <c r="P344" i="28"/>
  <c r="Q344" i="28"/>
  <c r="R344" i="28"/>
  <c r="S344" i="28"/>
  <c r="T344" i="28"/>
  <c r="U344" i="28"/>
  <c r="V344" i="28"/>
  <c r="P345" i="28"/>
  <c r="Q345" i="28"/>
  <c r="R345" i="28"/>
  <c r="S345" i="28"/>
  <c r="T345" i="28"/>
  <c r="U345" i="28"/>
  <c r="V345" i="28"/>
  <c r="P346" i="28"/>
  <c r="Q346" i="28"/>
  <c r="R346" i="28"/>
  <c r="S346" i="28"/>
  <c r="T346" i="28"/>
  <c r="U346" i="28"/>
  <c r="V346" i="28"/>
  <c r="P347" i="28"/>
  <c r="Q347" i="28"/>
  <c r="R347" i="28"/>
  <c r="S347" i="28"/>
  <c r="T347" i="28"/>
  <c r="U347" i="28"/>
  <c r="V347" i="28"/>
  <c r="P348" i="28"/>
  <c r="Q348" i="28"/>
  <c r="R348" i="28"/>
  <c r="S348" i="28"/>
  <c r="T348" i="28"/>
  <c r="U348" i="28"/>
  <c r="V348" i="28"/>
  <c r="P349" i="28"/>
  <c r="Q349" i="28"/>
  <c r="R349" i="28"/>
  <c r="S349" i="28"/>
  <c r="T349" i="28"/>
  <c r="U349" i="28"/>
  <c r="V349" i="28"/>
  <c r="P350" i="28"/>
  <c r="Q350" i="28"/>
  <c r="R350" i="28"/>
  <c r="S350" i="28"/>
  <c r="T350" i="28"/>
  <c r="U350" i="28"/>
  <c r="V350" i="28"/>
  <c r="P351" i="28"/>
  <c r="Q351" i="28"/>
  <c r="R351" i="28"/>
  <c r="S351" i="28"/>
  <c r="T351" i="28"/>
  <c r="U351" i="28"/>
  <c r="V351" i="28"/>
  <c r="P352" i="28"/>
  <c r="Q352" i="28"/>
  <c r="R352" i="28"/>
  <c r="S352" i="28"/>
  <c r="T352" i="28"/>
  <c r="U352" i="28"/>
  <c r="V352" i="28"/>
  <c r="P353" i="28"/>
  <c r="Q353" i="28"/>
  <c r="R353" i="28"/>
  <c r="S353" i="28"/>
  <c r="T353" i="28"/>
  <c r="U353" i="28"/>
  <c r="V353" i="28"/>
  <c r="P354" i="28"/>
  <c r="Q354" i="28"/>
  <c r="R354" i="28"/>
  <c r="S354" i="28"/>
  <c r="T354" i="28"/>
  <c r="U354" i="28"/>
  <c r="V354" i="28"/>
  <c r="P355" i="28"/>
  <c r="Q355" i="28"/>
  <c r="R355" i="28"/>
  <c r="S355" i="28"/>
  <c r="T355" i="28"/>
  <c r="U355" i="28"/>
  <c r="V355" i="28"/>
  <c r="P356" i="28"/>
  <c r="Q356" i="28"/>
  <c r="R356" i="28"/>
  <c r="S356" i="28"/>
  <c r="T356" i="28"/>
  <c r="U356" i="28"/>
  <c r="V356" i="28"/>
  <c r="P357" i="28"/>
  <c r="Q357" i="28"/>
  <c r="R357" i="28"/>
  <c r="S357" i="28"/>
  <c r="T357" i="28"/>
  <c r="U357" i="28"/>
  <c r="V357" i="28"/>
  <c r="P358" i="28"/>
  <c r="Q358" i="28"/>
  <c r="R358" i="28"/>
  <c r="S358" i="28"/>
  <c r="T358" i="28"/>
  <c r="U358" i="28"/>
  <c r="V358" i="28"/>
  <c r="P359" i="28"/>
  <c r="Q359" i="28"/>
  <c r="R359" i="28"/>
  <c r="S359" i="28"/>
  <c r="T359" i="28"/>
  <c r="U359" i="28"/>
  <c r="V359" i="28"/>
  <c r="P360" i="28"/>
  <c r="Q360" i="28"/>
  <c r="R360" i="28"/>
  <c r="S360" i="28"/>
  <c r="T360" i="28"/>
  <c r="U360" i="28"/>
  <c r="V360" i="28"/>
  <c r="P361" i="28"/>
  <c r="Q361" i="28"/>
  <c r="R361" i="28"/>
  <c r="S361" i="28"/>
  <c r="T361" i="28"/>
  <c r="U361" i="28"/>
  <c r="V361" i="28"/>
  <c r="P362" i="28"/>
  <c r="Q362" i="28"/>
  <c r="R362" i="28"/>
  <c r="S362" i="28"/>
  <c r="T362" i="28"/>
  <c r="U362" i="28"/>
  <c r="V362" i="28"/>
  <c r="P363" i="28"/>
  <c r="Q363" i="28"/>
  <c r="R363" i="28"/>
  <c r="S363" i="28"/>
  <c r="T363" i="28"/>
  <c r="U363" i="28"/>
  <c r="V363" i="28"/>
  <c r="P364" i="28"/>
  <c r="Q364" i="28"/>
  <c r="R364" i="28"/>
  <c r="S364" i="28"/>
  <c r="T364" i="28"/>
  <c r="U364" i="28"/>
  <c r="V364" i="28"/>
  <c r="P365" i="28"/>
  <c r="Q365" i="28"/>
  <c r="R365" i="28"/>
  <c r="S365" i="28"/>
  <c r="T365" i="28"/>
  <c r="U365" i="28"/>
  <c r="V365" i="28"/>
  <c r="P366" i="28"/>
  <c r="Q366" i="28"/>
  <c r="R366" i="28"/>
  <c r="S366" i="28"/>
  <c r="T366" i="28"/>
  <c r="U366" i="28"/>
  <c r="V366" i="28"/>
  <c r="P367" i="28"/>
  <c r="Q367" i="28"/>
  <c r="R367" i="28"/>
  <c r="S367" i="28"/>
  <c r="T367" i="28"/>
  <c r="U367" i="28"/>
  <c r="V367" i="28"/>
  <c r="P368" i="28"/>
  <c r="Q368" i="28"/>
  <c r="R368" i="28"/>
  <c r="S368" i="28"/>
  <c r="T368" i="28"/>
  <c r="U368" i="28"/>
  <c r="V368" i="28"/>
  <c r="P369" i="28"/>
  <c r="Q369" i="28"/>
  <c r="R369" i="28"/>
  <c r="S369" i="28"/>
  <c r="T369" i="28"/>
  <c r="U369" i="28"/>
  <c r="V369" i="28"/>
  <c r="P370" i="28"/>
  <c r="Q370" i="28"/>
  <c r="R370" i="28"/>
  <c r="S370" i="28"/>
  <c r="T370" i="28"/>
  <c r="U370" i="28"/>
  <c r="V370" i="28"/>
  <c r="P371" i="28"/>
  <c r="Q371" i="28"/>
  <c r="R371" i="28"/>
  <c r="S371" i="28"/>
  <c r="T371" i="28"/>
  <c r="U371" i="28"/>
  <c r="V371" i="28"/>
  <c r="P372" i="28"/>
  <c r="Q372" i="28"/>
  <c r="R372" i="28"/>
  <c r="S372" i="28"/>
  <c r="T372" i="28"/>
  <c r="U372" i="28"/>
  <c r="V372" i="28"/>
  <c r="P373" i="28"/>
  <c r="Q373" i="28"/>
  <c r="R373" i="28"/>
  <c r="S373" i="28"/>
  <c r="T373" i="28"/>
  <c r="U373" i="28"/>
  <c r="V373" i="28"/>
  <c r="P374" i="28"/>
  <c r="Q374" i="28"/>
  <c r="R374" i="28"/>
  <c r="S374" i="28"/>
  <c r="T374" i="28"/>
  <c r="U374" i="28"/>
  <c r="V374" i="28"/>
  <c r="P375" i="28"/>
  <c r="Q375" i="28"/>
  <c r="R375" i="28"/>
  <c r="S375" i="28"/>
  <c r="T375" i="28"/>
  <c r="U375" i="28"/>
  <c r="V375" i="28"/>
  <c r="P376" i="28"/>
  <c r="Q376" i="28"/>
  <c r="R376" i="28"/>
  <c r="S376" i="28"/>
  <c r="T376" i="28"/>
  <c r="U376" i="28"/>
  <c r="V376" i="28"/>
  <c r="P377" i="28"/>
  <c r="Q377" i="28"/>
  <c r="R377" i="28"/>
  <c r="S377" i="28"/>
  <c r="T377" i="28"/>
  <c r="U377" i="28"/>
  <c r="V377" i="28"/>
  <c r="P378" i="28"/>
  <c r="Q378" i="28"/>
  <c r="R378" i="28"/>
  <c r="S378" i="28"/>
  <c r="T378" i="28"/>
  <c r="U378" i="28"/>
  <c r="V378" i="28"/>
  <c r="P379" i="28"/>
  <c r="Q379" i="28"/>
  <c r="R379" i="28"/>
  <c r="S379" i="28"/>
  <c r="T379" i="28"/>
  <c r="U379" i="28"/>
  <c r="V379" i="28"/>
  <c r="P380" i="28"/>
  <c r="Q380" i="28"/>
  <c r="R380" i="28"/>
  <c r="S380" i="28"/>
  <c r="T380" i="28"/>
  <c r="U380" i="28"/>
  <c r="V380" i="28"/>
  <c r="P381" i="28"/>
  <c r="Q381" i="28"/>
  <c r="R381" i="28"/>
  <c r="S381" i="28"/>
  <c r="T381" i="28"/>
  <c r="U381" i="28"/>
  <c r="V381" i="28"/>
  <c r="P382" i="28"/>
  <c r="Q382" i="28"/>
  <c r="R382" i="28"/>
  <c r="S382" i="28"/>
  <c r="T382" i="28"/>
  <c r="U382" i="28"/>
  <c r="V382" i="28"/>
  <c r="P383" i="28"/>
  <c r="Q383" i="28"/>
  <c r="R383" i="28"/>
  <c r="S383" i="28"/>
  <c r="T383" i="28"/>
  <c r="U383" i="28"/>
  <c r="V383" i="28"/>
  <c r="P384" i="28"/>
  <c r="Q384" i="28"/>
  <c r="R384" i="28"/>
  <c r="S384" i="28"/>
  <c r="T384" i="28"/>
  <c r="U384" i="28"/>
  <c r="V384" i="28"/>
  <c r="P385" i="28"/>
  <c r="Q385" i="28"/>
  <c r="R385" i="28"/>
  <c r="S385" i="28"/>
  <c r="T385" i="28"/>
  <c r="U385" i="28"/>
  <c r="V385" i="28"/>
  <c r="P386" i="28"/>
  <c r="Q386" i="28"/>
  <c r="R386" i="28"/>
  <c r="S386" i="28"/>
  <c r="T386" i="28"/>
  <c r="U386" i="28"/>
  <c r="V386" i="28"/>
  <c r="P387" i="28"/>
  <c r="Q387" i="28"/>
  <c r="R387" i="28"/>
  <c r="S387" i="28"/>
  <c r="T387" i="28"/>
  <c r="U387" i="28"/>
  <c r="V387" i="28"/>
  <c r="P388" i="28"/>
  <c r="Q388" i="28"/>
  <c r="R388" i="28"/>
  <c r="S388" i="28"/>
  <c r="T388" i="28"/>
  <c r="U388" i="28"/>
  <c r="V388" i="28"/>
  <c r="P389" i="28"/>
  <c r="Q389" i="28"/>
  <c r="R389" i="28"/>
  <c r="S389" i="28"/>
  <c r="T389" i="28"/>
  <c r="U389" i="28"/>
  <c r="V389" i="28"/>
  <c r="P390" i="28"/>
  <c r="Q390" i="28"/>
  <c r="R390" i="28"/>
  <c r="S390" i="28"/>
  <c r="T390" i="28"/>
  <c r="U390" i="28"/>
  <c r="V390" i="28"/>
  <c r="P391" i="28"/>
  <c r="Q391" i="28"/>
  <c r="R391" i="28"/>
  <c r="S391" i="28"/>
  <c r="T391" i="28"/>
  <c r="U391" i="28"/>
  <c r="V391" i="28"/>
  <c r="P392" i="28"/>
  <c r="Q392" i="28"/>
  <c r="R392" i="28"/>
  <c r="S392" i="28"/>
  <c r="T392" i="28"/>
  <c r="U392" i="28"/>
  <c r="V392" i="28"/>
  <c r="P393" i="28"/>
  <c r="Q393" i="28"/>
  <c r="R393" i="28"/>
  <c r="S393" i="28"/>
  <c r="T393" i="28"/>
  <c r="U393" i="28"/>
  <c r="V393" i="28"/>
  <c r="P394" i="28"/>
  <c r="Q394" i="28"/>
  <c r="R394" i="28"/>
  <c r="S394" i="28"/>
  <c r="T394" i="28"/>
  <c r="U394" i="28"/>
  <c r="V394" i="28"/>
  <c r="P395" i="28"/>
  <c r="Q395" i="28"/>
  <c r="R395" i="28"/>
  <c r="S395" i="28"/>
  <c r="T395" i="28"/>
  <c r="U395" i="28"/>
  <c r="V395" i="28"/>
  <c r="P396" i="28"/>
  <c r="Q396" i="28"/>
  <c r="R396" i="28"/>
  <c r="S396" i="28"/>
  <c r="T396" i="28"/>
  <c r="U396" i="28"/>
  <c r="V396" i="28"/>
  <c r="P397" i="28"/>
  <c r="Q397" i="28"/>
  <c r="R397" i="28"/>
  <c r="S397" i="28"/>
  <c r="T397" i="28"/>
  <c r="U397" i="28"/>
  <c r="V397" i="28"/>
  <c r="P398" i="28"/>
  <c r="Q398" i="28"/>
  <c r="R398" i="28"/>
  <c r="S398" i="28"/>
  <c r="T398" i="28"/>
  <c r="U398" i="28"/>
  <c r="V398" i="28"/>
  <c r="P399" i="28"/>
  <c r="Q399" i="28"/>
  <c r="R399" i="28"/>
  <c r="S399" i="28"/>
  <c r="T399" i="28"/>
  <c r="U399" i="28"/>
  <c r="V399" i="28"/>
  <c r="P400" i="28"/>
  <c r="Q400" i="28"/>
  <c r="R400" i="28"/>
  <c r="S400" i="28"/>
  <c r="T400" i="28"/>
  <c r="U400" i="28"/>
  <c r="V400" i="28"/>
  <c r="P401" i="28"/>
  <c r="Q401" i="28"/>
  <c r="R401" i="28"/>
  <c r="S401" i="28"/>
  <c r="T401" i="28"/>
  <c r="U401" i="28"/>
  <c r="V401" i="28"/>
  <c r="P402" i="28"/>
  <c r="Q402" i="28"/>
  <c r="R402" i="28"/>
  <c r="S402" i="28"/>
  <c r="T402" i="28"/>
  <c r="U402" i="28"/>
  <c r="V402" i="28"/>
  <c r="P404" i="28"/>
  <c r="Q404" i="28"/>
  <c r="R404" i="28"/>
  <c r="S404" i="28"/>
  <c r="T404" i="28"/>
  <c r="U404" i="28"/>
  <c r="V404" i="28"/>
  <c r="P405" i="28"/>
  <c r="Q405" i="28"/>
  <c r="R405" i="28"/>
  <c r="S405" i="28"/>
  <c r="T405" i="28"/>
  <c r="U405" i="28"/>
  <c r="V405" i="28"/>
  <c r="P406" i="28"/>
  <c r="Q406" i="28"/>
  <c r="R406" i="28"/>
  <c r="S406" i="28"/>
  <c r="T406" i="28"/>
  <c r="U406" i="28"/>
  <c r="V406" i="28"/>
  <c r="P407" i="28"/>
  <c r="Q407" i="28"/>
  <c r="R407" i="28"/>
  <c r="S407" i="28"/>
  <c r="T407" i="28"/>
  <c r="U407" i="28"/>
  <c r="V407" i="28"/>
  <c r="P408" i="28"/>
  <c r="Q408" i="28"/>
  <c r="R408" i="28"/>
  <c r="S408" i="28"/>
  <c r="T408" i="28"/>
  <c r="U408" i="28"/>
  <c r="V408" i="28"/>
  <c r="P409" i="28"/>
  <c r="Q409" i="28"/>
  <c r="R409" i="28"/>
  <c r="S409" i="28"/>
  <c r="T409" i="28"/>
  <c r="U409" i="28"/>
  <c r="V409" i="28"/>
  <c r="P410" i="28"/>
  <c r="Q410" i="28"/>
  <c r="R410" i="28"/>
  <c r="S410" i="28"/>
  <c r="T410" i="28"/>
  <c r="U410" i="28"/>
  <c r="V410" i="28"/>
  <c r="P411" i="28"/>
  <c r="Q411" i="28"/>
  <c r="R411" i="28"/>
  <c r="S411" i="28"/>
  <c r="T411" i="28"/>
  <c r="U411" i="28"/>
  <c r="V411" i="28"/>
  <c r="P412" i="28"/>
  <c r="Q412" i="28"/>
  <c r="R412" i="28"/>
  <c r="S412" i="28"/>
  <c r="T412" i="28"/>
  <c r="U412" i="28"/>
  <c r="V412" i="28"/>
  <c r="P413" i="28"/>
  <c r="Q413" i="28"/>
  <c r="R413" i="28"/>
  <c r="S413" i="28"/>
  <c r="T413" i="28"/>
  <c r="U413" i="28"/>
  <c r="V413" i="28"/>
  <c r="P414" i="28"/>
  <c r="Q414" i="28"/>
  <c r="R414" i="28"/>
  <c r="S414" i="28"/>
  <c r="T414" i="28"/>
  <c r="U414" i="28"/>
  <c r="V414" i="28"/>
  <c r="P415" i="28"/>
  <c r="Q415" i="28"/>
  <c r="R415" i="28"/>
  <c r="S415" i="28"/>
  <c r="T415" i="28"/>
  <c r="U415" i="28"/>
  <c r="V415" i="28"/>
  <c r="P416" i="28"/>
  <c r="Q416" i="28"/>
  <c r="R416" i="28"/>
  <c r="S416" i="28"/>
  <c r="T416" i="28"/>
  <c r="U416" i="28"/>
  <c r="V416" i="28"/>
  <c r="P417" i="28"/>
  <c r="Q417" i="28"/>
  <c r="R417" i="28"/>
  <c r="S417" i="28"/>
  <c r="T417" i="28"/>
  <c r="U417" i="28"/>
  <c r="V417" i="28"/>
  <c r="P418" i="28"/>
  <c r="Q418" i="28"/>
  <c r="R418" i="28"/>
  <c r="S418" i="28"/>
  <c r="T418" i="28"/>
  <c r="U418" i="28"/>
  <c r="V418" i="28"/>
  <c r="P419" i="28"/>
  <c r="Q419" i="28"/>
  <c r="R419" i="28"/>
  <c r="S419" i="28"/>
  <c r="T419" i="28"/>
  <c r="U419" i="28"/>
  <c r="V419" i="28"/>
  <c r="P420" i="28"/>
  <c r="Q420" i="28"/>
  <c r="R420" i="28"/>
  <c r="S420" i="28"/>
  <c r="T420" i="28"/>
  <c r="U420" i="28"/>
  <c r="V420" i="28"/>
  <c r="P421" i="28"/>
  <c r="Q421" i="28"/>
  <c r="R421" i="28"/>
  <c r="S421" i="28"/>
  <c r="T421" i="28"/>
  <c r="U421" i="28"/>
  <c r="V421" i="28"/>
  <c r="P422" i="28"/>
  <c r="Q422" i="28"/>
  <c r="R422" i="28"/>
  <c r="S422" i="28"/>
  <c r="T422" i="28"/>
  <c r="U422" i="28"/>
  <c r="V422" i="28"/>
  <c r="P423" i="28"/>
  <c r="Q423" i="28"/>
  <c r="R423" i="28"/>
  <c r="S423" i="28"/>
  <c r="T423" i="28"/>
  <c r="U423" i="28"/>
  <c r="V423" i="28"/>
  <c r="P424" i="28"/>
  <c r="Q424" i="28"/>
  <c r="R424" i="28"/>
  <c r="S424" i="28"/>
  <c r="T424" i="28"/>
  <c r="U424" i="28"/>
  <c r="V424" i="28"/>
  <c r="P425" i="28"/>
  <c r="Q425" i="28"/>
  <c r="R425" i="28"/>
  <c r="S425" i="28"/>
  <c r="T425" i="28"/>
  <c r="U425" i="28"/>
  <c r="V425" i="28"/>
  <c r="P426" i="28"/>
  <c r="Q426" i="28"/>
  <c r="R426" i="28"/>
  <c r="S426" i="28"/>
  <c r="T426" i="28"/>
  <c r="U426" i="28"/>
  <c r="V426" i="28"/>
  <c r="P427" i="28"/>
  <c r="Q427" i="28"/>
  <c r="R427" i="28"/>
  <c r="S427" i="28"/>
  <c r="T427" i="28"/>
  <c r="U427" i="28"/>
  <c r="V427" i="28"/>
  <c r="P428" i="28"/>
  <c r="Q428" i="28"/>
  <c r="R428" i="28"/>
  <c r="S428" i="28"/>
  <c r="T428" i="28"/>
  <c r="U428" i="28"/>
  <c r="V428" i="28"/>
  <c r="P429" i="28"/>
  <c r="Q429" i="28"/>
  <c r="R429" i="28"/>
  <c r="S429" i="28"/>
  <c r="T429" i="28"/>
  <c r="U429" i="28"/>
  <c r="V429" i="28"/>
  <c r="P430" i="28"/>
  <c r="Q430" i="28"/>
  <c r="R430" i="28"/>
  <c r="S430" i="28"/>
  <c r="T430" i="28"/>
  <c r="U430" i="28"/>
  <c r="V430" i="28"/>
  <c r="P431" i="28"/>
  <c r="Q431" i="28"/>
  <c r="R431" i="28"/>
  <c r="S431" i="28"/>
  <c r="T431" i="28"/>
  <c r="U431" i="28"/>
  <c r="V431" i="28"/>
  <c r="P432" i="28"/>
  <c r="Q432" i="28"/>
  <c r="R432" i="28"/>
  <c r="S432" i="28"/>
  <c r="T432" i="28"/>
  <c r="U432" i="28"/>
  <c r="V432" i="28"/>
  <c r="P433" i="28"/>
  <c r="Q433" i="28"/>
  <c r="R433" i="28"/>
  <c r="S433" i="28"/>
  <c r="T433" i="28"/>
  <c r="U433" i="28"/>
  <c r="V433" i="28"/>
  <c r="P434" i="28"/>
  <c r="Q434" i="28"/>
  <c r="R434" i="28"/>
  <c r="S434" i="28"/>
  <c r="T434" i="28"/>
  <c r="U434" i="28"/>
  <c r="V434" i="28"/>
  <c r="P435" i="28"/>
  <c r="Q435" i="28"/>
  <c r="R435" i="28"/>
  <c r="S435" i="28"/>
  <c r="T435" i="28"/>
  <c r="U435" i="28"/>
  <c r="V435" i="28"/>
  <c r="P436" i="28"/>
  <c r="Q436" i="28"/>
  <c r="R436" i="28"/>
  <c r="S436" i="28"/>
  <c r="T436" i="28"/>
  <c r="U436" i="28"/>
  <c r="V436" i="28"/>
  <c r="P437" i="28"/>
  <c r="Q437" i="28"/>
  <c r="R437" i="28"/>
  <c r="S437" i="28"/>
  <c r="T437" i="28"/>
  <c r="U437" i="28"/>
  <c r="V437" i="28"/>
  <c r="P438" i="28"/>
  <c r="Q438" i="28"/>
  <c r="R438" i="28"/>
  <c r="S438" i="28"/>
  <c r="T438" i="28"/>
  <c r="U438" i="28"/>
  <c r="V438" i="28"/>
  <c r="P439" i="28"/>
  <c r="Q439" i="28"/>
  <c r="R439" i="28"/>
  <c r="S439" i="28"/>
  <c r="T439" i="28"/>
  <c r="U439" i="28"/>
  <c r="V439" i="28"/>
  <c r="P440" i="28"/>
  <c r="Q440" i="28"/>
  <c r="R440" i="28"/>
  <c r="S440" i="28"/>
  <c r="T440" i="28"/>
  <c r="U440" i="28"/>
  <c r="V440" i="28"/>
  <c r="P441" i="28"/>
  <c r="Q441" i="28"/>
  <c r="R441" i="28"/>
  <c r="S441" i="28"/>
  <c r="T441" i="28"/>
  <c r="U441" i="28"/>
  <c r="V441" i="28"/>
  <c r="P442" i="28"/>
  <c r="Q442" i="28"/>
  <c r="R442" i="28"/>
  <c r="S442" i="28"/>
  <c r="T442" i="28"/>
  <c r="U442" i="28"/>
  <c r="V442" i="28"/>
  <c r="P443" i="28"/>
  <c r="Q443" i="28"/>
  <c r="R443" i="28"/>
  <c r="S443" i="28"/>
  <c r="T443" i="28"/>
  <c r="U443" i="28"/>
  <c r="V443" i="28"/>
  <c r="P444" i="28"/>
  <c r="Q444" i="28"/>
  <c r="R444" i="28"/>
  <c r="S444" i="28"/>
  <c r="T444" i="28"/>
  <c r="U444" i="28"/>
  <c r="V444" i="28"/>
  <c r="P446" i="28"/>
  <c r="Q446" i="28"/>
  <c r="R446" i="28"/>
  <c r="S446" i="28"/>
  <c r="T446" i="28"/>
  <c r="U446" i="28"/>
  <c r="V446" i="28"/>
  <c r="P445" i="28"/>
  <c r="Q445" i="28"/>
  <c r="R445" i="28"/>
  <c r="S445" i="28"/>
  <c r="T445" i="28"/>
  <c r="U445" i="28"/>
  <c r="V445" i="28"/>
  <c r="P447" i="28"/>
  <c r="Q447" i="28"/>
  <c r="R447" i="28"/>
  <c r="S447" i="28"/>
  <c r="T447" i="28"/>
  <c r="U447" i="28"/>
  <c r="V447" i="28"/>
  <c r="P448" i="28"/>
  <c r="Q448" i="28"/>
  <c r="R448" i="28"/>
  <c r="S448" i="28"/>
  <c r="T448" i="28"/>
  <c r="U448" i="28"/>
  <c r="V448" i="28"/>
  <c r="P449" i="28"/>
  <c r="Q449" i="28"/>
  <c r="R449" i="28"/>
  <c r="S449" i="28"/>
  <c r="T449" i="28"/>
  <c r="U449" i="28"/>
  <c r="V449" i="28"/>
  <c r="P450" i="28"/>
  <c r="Q450" i="28"/>
  <c r="R450" i="28"/>
  <c r="S450" i="28"/>
  <c r="T450" i="28"/>
  <c r="U450" i="28"/>
  <c r="V450" i="28"/>
  <c r="P451" i="28"/>
  <c r="Q451" i="28"/>
  <c r="R451" i="28"/>
  <c r="S451" i="28"/>
  <c r="T451" i="28"/>
  <c r="U451" i="28"/>
  <c r="V451" i="28"/>
  <c r="P452" i="28"/>
  <c r="Q452" i="28"/>
  <c r="R452" i="28"/>
  <c r="S452" i="28"/>
  <c r="T452" i="28"/>
  <c r="U452" i="28"/>
  <c r="V452" i="28"/>
  <c r="P453" i="28"/>
  <c r="Q453" i="28"/>
  <c r="R453" i="28"/>
  <c r="S453" i="28"/>
  <c r="T453" i="28"/>
  <c r="U453" i="28"/>
  <c r="V453" i="28"/>
  <c r="P454" i="28"/>
  <c r="Q454" i="28"/>
  <c r="R454" i="28"/>
  <c r="S454" i="28"/>
  <c r="T454" i="28"/>
  <c r="U454" i="28"/>
  <c r="V454" i="28"/>
  <c r="P455" i="28"/>
  <c r="Q455" i="28"/>
  <c r="R455" i="28"/>
  <c r="S455" i="28"/>
  <c r="T455" i="28"/>
  <c r="U455" i="28"/>
  <c r="V455" i="28"/>
  <c r="P456" i="28"/>
  <c r="Q456" i="28"/>
  <c r="R456" i="28"/>
  <c r="S456" i="28"/>
  <c r="T456" i="28"/>
  <c r="U456" i="28"/>
  <c r="V456" i="28"/>
  <c r="P457" i="28"/>
  <c r="Q457" i="28"/>
  <c r="R457" i="28"/>
  <c r="S457" i="28"/>
  <c r="T457" i="28"/>
  <c r="U457" i="28"/>
  <c r="V457" i="28"/>
  <c r="P458" i="28"/>
  <c r="Q458" i="28"/>
  <c r="R458" i="28"/>
  <c r="S458" i="28"/>
  <c r="T458" i="28"/>
  <c r="U458" i="28"/>
  <c r="V458" i="28"/>
  <c r="P459" i="28"/>
  <c r="Q459" i="28"/>
  <c r="R459" i="28"/>
  <c r="S459" i="28"/>
  <c r="T459" i="28"/>
  <c r="U459" i="28"/>
  <c r="V459" i="28"/>
  <c r="P460" i="28"/>
  <c r="Q460" i="28"/>
  <c r="R460" i="28"/>
  <c r="S460" i="28"/>
  <c r="T460" i="28"/>
  <c r="U460" i="28"/>
  <c r="V460" i="28"/>
  <c r="P461" i="28"/>
  <c r="Q461" i="28"/>
  <c r="R461" i="28"/>
  <c r="S461" i="28"/>
  <c r="T461" i="28"/>
  <c r="U461" i="28"/>
  <c r="V461" i="28"/>
  <c r="P462" i="28"/>
  <c r="Q462" i="28"/>
  <c r="R462" i="28"/>
  <c r="S462" i="28"/>
  <c r="T462" i="28"/>
  <c r="U462" i="28"/>
  <c r="V462" i="28"/>
  <c r="P463" i="28"/>
  <c r="Q463" i="28"/>
  <c r="R463" i="28"/>
  <c r="S463" i="28"/>
  <c r="T463" i="28"/>
  <c r="U463" i="28"/>
  <c r="V463" i="28"/>
  <c r="P464" i="28"/>
  <c r="Q464" i="28"/>
  <c r="R464" i="28"/>
  <c r="S464" i="28"/>
  <c r="T464" i="28"/>
  <c r="U464" i="28"/>
  <c r="V464" i="28"/>
  <c r="P465" i="28"/>
  <c r="Q465" i="28"/>
  <c r="R465" i="28"/>
  <c r="S465" i="28"/>
  <c r="T465" i="28"/>
  <c r="U465" i="28"/>
  <c r="V465" i="28"/>
  <c r="P466" i="28"/>
  <c r="Q466" i="28"/>
  <c r="R466" i="28"/>
  <c r="S466" i="28"/>
  <c r="T466" i="28"/>
  <c r="U466" i="28"/>
  <c r="V466" i="28"/>
  <c r="P467" i="28"/>
  <c r="Q467" i="28"/>
  <c r="R467" i="28"/>
  <c r="S467" i="28"/>
  <c r="T467" i="28"/>
  <c r="U467" i="28"/>
  <c r="V467" i="28"/>
  <c r="P468" i="28"/>
  <c r="Q468" i="28"/>
  <c r="R468" i="28"/>
  <c r="S468" i="28"/>
  <c r="T468" i="28"/>
  <c r="U468" i="28"/>
  <c r="V468" i="28"/>
  <c r="P469" i="28"/>
  <c r="Q469" i="28"/>
  <c r="R469" i="28"/>
  <c r="S469" i="28"/>
  <c r="T469" i="28"/>
  <c r="U469" i="28"/>
  <c r="V469" i="28"/>
  <c r="P470" i="28"/>
  <c r="Q470" i="28"/>
  <c r="R470" i="28"/>
  <c r="S470" i="28"/>
  <c r="T470" i="28"/>
  <c r="U470" i="28"/>
  <c r="V470" i="28"/>
  <c r="P471" i="28"/>
  <c r="Q471" i="28"/>
  <c r="R471" i="28"/>
  <c r="S471" i="28"/>
  <c r="T471" i="28"/>
  <c r="U471" i="28"/>
  <c r="V471" i="28"/>
  <c r="P472" i="28"/>
  <c r="Q472" i="28"/>
  <c r="R472" i="28"/>
  <c r="S472" i="28"/>
  <c r="T472" i="28"/>
  <c r="U472" i="28"/>
  <c r="V472" i="28"/>
  <c r="P473" i="28"/>
  <c r="Q473" i="28"/>
  <c r="R473" i="28"/>
  <c r="S473" i="28"/>
  <c r="T473" i="28"/>
  <c r="U473" i="28"/>
  <c r="V473" i="28"/>
  <c r="P474" i="28"/>
  <c r="Q474" i="28"/>
  <c r="R474" i="28"/>
  <c r="S474" i="28"/>
  <c r="T474" i="28"/>
  <c r="U474" i="28"/>
  <c r="V474" i="28"/>
  <c r="P475" i="28"/>
  <c r="Q475" i="28"/>
  <c r="R475" i="28"/>
  <c r="S475" i="28"/>
  <c r="T475" i="28"/>
  <c r="U475" i="28"/>
  <c r="V475" i="28"/>
  <c r="P476" i="28"/>
  <c r="Q476" i="28"/>
  <c r="R476" i="28"/>
  <c r="S476" i="28"/>
  <c r="T476" i="28"/>
  <c r="U476" i="28"/>
  <c r="V476" i="28"/>
  <c r="P477" i="28"/>
  <c r="Q477" i="28"/>
  <c r="R477" i="28"/>
  <c r="S477" i="28"/>
  <c r="T477" i="28"/>
  <c r="U477" i="28"/>
  <c r="V477" i="28"/>
  <c r="P478" i="28"/>
  <c r="Q478" i="28"/>
  <c r="R478" i="28"/>
  <c r="S478" i="28"/>
  <c r="T478" i="28"/>
  <c r="U478" i="28"/>
  <c r="V478" i="28"/>
  <c r="P479" i="28"/>
  <c r="Q479" i="28"/>
  <c r="R479" i="28"/>
  <c r="S479" i="28"/>
  <c r="T479" i="28"/>
  <c r="U479" i="28"/>
  <c r="V479" i="28"/>
  <c r="P480" i="28"/>
  <c r="Q480" i="28"/>
  <c r="R480" i="28"/>
  <c r="S480" i="28"/>
  <c r="T480" i="28"/>
  <c r="U480" i="28"/>
  <c r="V480" i="28"/>
  <c r="P481" i="28"/>
  <c r="Q481" i="28"/>
  <c r="R481" i="28"/>
  <c r="S481" i="28"/>
  <c r="T481" i="28"/>
  <c r="U481" i="28"/>
  <c r="V481" i="28"/>
  <c r="P482" i="28"/>
  <c r="Q482" i="28"/>
  <c r="R482" i="28"/>
  <c r="S482" i="28"/>
  <c r="T482" i="28"/>
  <c r="U482" i="28"/>
  <c r="V482" i="28"/>
  <c r="P483" i="28"/>
  <c r="Q483" i="28"/>
  <c r="R483" i="28"/>
  <c r="S483" i="28"/>
  <c r="T483" i="28"/>
  <c r="U483" i="28"/>
  <c r="V483" i="28"/>
  <c r="P484" i="28"/>
  <c r="Q484" i="28"/>
  <c r="R484" i="28"/>
  <c r="S484" i="28"/>
  <c r="T484" i="28"/>
  <c r="U484" i="28"/>
  <c r="V484" i="28"/>
  <c r="P485" i="28"/>
  <c r="Q485" i="28"/>
  <c r="R485" i="28"/>
  <c r="S485" i="28"/>
  <c r="T485" i="28"/>
  <c r="U485" i="28"/>
  <c r="V485" i="28"/>
  <c r="P486" i="28"/>
  <c r="Q486" i="28"/>
  <c r="R486" i="28"/>
  <c r="S486" i="28"/>
  <c r="T486" i="28"/>
  <c r="U486" i="28"/>
  <c r="V486" i="28"/>
  <c r="P487" i="28"/>
  <c r="Q487" i="28"/>
  <c r="R487" i="28"/>
  <c r="S487" i="28"/>
  <c r="T487" i="28"/>
  <c r="U487" i="28"/>
  <c r="V487" i="28"/>
  <c r="P488" i="28"/>
  <c r="Q488" i="28"/>
  <c r="R488" i="28"/>
  <c r="S488" i="28"/>
  <c r="T488" i="28"/>
  <c r="U488" i="28"/>
  <c r="V488" i="28"/>
  <c r="P489" i="28"/>
  <c r="Q489" i="28"/>
  <c r="R489" i="28"/>
  <c r="S489" i="28"/>
  <c r="T489" i="28"/>
  <c r="U489" i="28"/>
  <c r="V489" i="28"/>
  <c r="P490" i="28"/>
  <c r="Q490" i="28"/>
  <c r="R490" i="28"/>
  <c r="S490" i="28"/>
  <c r="T490" i="28"/>
  <c r="U490" i="28"/>
  <c r="V490" i="28"/>
  <c r="P491" i="28"/>
  <c r="Q491" i="28"/>
  <c r="R491" i="28"/>
  <c r="S491" i="28"/>
  <c r="T491" i="28"/>
  <c r="U491" i="28"/>
  <c r="V491" i="28"/>
  <c r="P492" i="28"/>
  <c r="Q492" i="28"/>
  <c r="R492" i="28"/>
  <c r="S492" i="28"/>
  <c r="T492" i="28"/>
  <c r="U492" i="28"/>
  <c r="V492" i="28"/>
  <c r="P493" i="28"/>
  <c r="Q493" i="28"/>
  <c r="R493" i="28"/>
  <c r="S493" i="28"/>
  <c r="T493" i="28"/>
  <c r="U493" i="28"/>
  <c r="V493" i="28"/>
  <c r="P494" i="28"/>
  <c r="Q494" i="28"/>
  <c r="R494" i="28"/>
  <c r="S494" i="28"/>
  <c r="T494" i="28"/>
  <c r="U494" i="28"/>
  <c r="V494" i="28"/>
  <c r="P495" i="28"/>
  <c r="Q495" i="28"/>
  <c r="R495" i="28"/>
  <c r="S495" i="28"/>
  <c r="T495" i="28"/>
  <c r="U495" i="28"/>
  <c r="V495" i="28"/>
  <c r="P496" i="28"/>
  <c r="Q496" i="28"/>
  <c r="R496" i="28"/>
  <c r="S496" i="28"/>
  <c r="T496" i="28"/>
  <c r="U496" i="28"/>
  <c r="V496" i="28"/>
  <c r="P497" i="28"/>
  <c r="Q497" i="28"/>
  <c r="R497" i="28"/>
  <c r="S497" i="28"/>
  <c r="T497" i="28"/>
  <c r="U497" i="28"/>
  <c r="V497" i="28"/>
  <c r="P498" i="28"/>
  <c r="Q498" i="28"/>
  <c r="R498" i="28"/>
  <c r="S498" i="28"/>
  <c r="T498" i="28"/>
  <c r="U498" i="28"/>
  <c r="V498" i="28"/>
  <c r="P499" i="28"/>
  <c r="Q499" i="28"/>
  <c r="R499" i="28"/>
  <c r="S499" i="28"/>
  <c r="T499" i="28"/>
  <c r="U499" i="28"/>
  <c r="V499" i="28"/>
  <c r="P500" i="28"/>
  <c r="Q500" i="28"/>
  <c r="R500" i="28"/>
  <c r="S500" i="28"/>
  <c r="T500" i="28"/>
  <c r="U500" i="28"/>
  <c r="V500" i="28"/>
  <c r="P501" i="28"/>
  <c r="Q501" i="28"/>
  <c r="R501" i="28"/>
  <c r="S501" i="28"/>
  <c r="T501" i="28"/>
  <c r="U501" i="28"/>
  <c r="V501" i="28"/>
  <c r="P502" i="28"/>
  <c r="Q502" i="28"/>
  <c r="R502" i="28"/>
  <c r="S502" i="28"/>
  <c r="T502" i="28"/>
  <c r="U502" i="28"/>
  <c r="V502" i="28"/>
  <c r="P503" i="28"/>
  <c r="Q503" i="28"/>
  <c r="R503" i="28"/>
  <c r="S503" i="28"/>
  <c r="T503" i="28"/>
  <c r="U503" i="28"/>
  <c r="V503" i="28"/>
  <c r="P504" i="28"/>
  <c r="Q504" i="28"/>
  <c r="R504" i="28"/>
  <c r="S504" i="28"/>
  <c r="T504" i="28"/>
  <c r="U504" i="28"/>
  <c r="V504" i="28"/>
  <c r="P505" i="28"/>
  <c r="Q505" i="28"/>
  <c r="R505" i="28"/>
  <c r="S505" i="28"/>
  <c r="T505" i="28"/>
  <c r="U505" i="28"/>
  <c r="V505" i="28"/>
  <c r="P506" i="28"/>
  <c r="Q506" i="28"/>
  <c r="R506" i="28"/>
  <c r="S506" i="28"/>
  <c r="T506" i="28"/>
  <c r="U506" i="28"/>
  <c r="V506" i="28"/>
  <c r="P507" i="28"/>
  <c r="Q507" i="28"/>
  <c r="R507" i="28"/>
  <c r="S507" i="28"/>
  <c r="T507" i="28"/>
  <c r="U507" i="28"/>
  <c r="V507" i="28"/>
  <c r="P508" i="28"/>
  <c r="Q508" i="28"/>
  <c r="R508" i="28"/>
  <c r="S508" i="28"/>
  <c r="T508" i="28"/>
  <c r="U508" i="28"/>
  <c r="V508" i="28"/>
  <c r="P509" i="28"/>
  <c r="Q509" i="28"/>
  <c r="R509" i="28"/>
  <c r="S509" i="28"/>
  <c r="T509" i="28"/>
  <c r="U509" i="28"/>
  <c r="V509" i="28"/>
  <c r="P510" i="28"/>
  <c r="Q510" i="28"/>
  <c r="R510" i="28"/>
  <c r="S510" i="28"/>
  <c r="T510" i="28"/>
  <c r="U510" i="28"/>
  <c r="V510" i="28"/>
  <c r="P511" i="28"/>
  <c r="Q511" i="28"/>
  <c r="R511" i="28"/>
  <c r="S511" i="28"/>
  <c r="T511" i="28"/>
  <c r="U511" i="28"/>
  <c r="V511" i="28"/>
  <c r="P512" i="28"/>
  <c r="Q512" i="28"/>
  <c r="R512" i="28"/>
  <c r="S512" i="28"/>
  <c r="T512" i="28"/>
  <c r="U512" i="28"/>
  <c r="V512" i="28"/>
  <c r="P513" i="28"/>
  <c r="Q513" i="28"/>
  <c r="R513" i="28"/>
  <c r="S513" i="28"/>
  <c r="T513" i="28"/>
  <c r="U513" i="28"/>
  <c r="V513" i="28"/>
  <c r="P514" i="28"/>
  <c r="Q514" i="28"/>
  <c r="R514" i="28"/>
  <c r="S514" i="28"/>
  <c r="T514" i="28"/>
  <c r="U514" i="28"/>
  <c r="V514" i="28"/>
  <c r="P515" i="28"/>
  <c r="Q515" i="28"/>
  <c r="R515" i="28"/>
  <c r="S515" i="28"/>
  <c r="T515" i="28"/>
  <c r="U515" i="28"/>
  <c r="V515" i="28"/>
  <c r="P516" i="28"/>
  <c r="Q516" i="28"/>
  <c r="R516" i="28"/>
  <c r="S516" i="28"/>
  <c r="T516" i="28"/>
  <c r="U516" i="28"/>
  <c r="V516" i="28"/>
  <c r="P517" i="28"/>
  <c r="Q517" i="28"/>
  <c r="R517" i="28"/>
  <c r="S517" i="28"/>
  <c r="T517" i="28"/>
  <c r="U517" i="28"/>
  <c r="V517" i="28"/>
  <c r="P518" i="28"/>
  <c r="Q518" i="28"/>
  <c r="R518" i="28"/>
  <c r="S518" i="28"/>
  <c r="T518" i="28"/>
  <c r="U518" i="28"/>
  <c r="V518" i="28"/>
  <c r="P519" i="28"/>
  <c r="Q519" i="28"/>
  <c r="R519" i="28"/>
  <c r="S519" i="28"/>
  <c r="T519" i="28"/>
  <c r="U519" i="28"/>
  <c r="V519" i="28"/>
  <c r="P520" i="28"/>
  <c r="Q520" i="28"/>
  <c r="R520" i="28"/>
  <c r="S520" i="28"/>
  <c r="T520" i="28"/>
  <c r="U520" i="28"/>
  <c r="V520" i="28"/>
  <c r="P521" i="28"/>
  <c r="Q521" i="28"/>
  <c r="R521" i="28"/>
  <c r="S521" i="28"/>
  <c r="T521" i="28"/>
  <c r="U521" i="28"/>
  <c r="V521" i="28"/>
  <c r="P522" i="28"/>
  <c r="Q522" i="28"/>
  <c r="R522" i="28"/>
  <c r="S522" i="28"/>
  <c r="T522" i="28"/>
  <c r="U522" i="28"/>
  <c r="V522" i="28"/>
  <c r="P523" i="28"/>
  <c r="Q523" i="28"/>
  <c r="R523" i="28"/>
  <c r="S523" i="28"/>
  <c r="T523" i="28"/>
  <c r="U523" i="28"/>
  <c r="V523" i="28"/>
  <c r="P524" i="28"/>
  <c r="Q524" i="28"/>
  <c r="R524" i="28"/>
  <c r="S524" i="28"/>
  <c r="T524" i="28"/>
  <c r="U524" i="28"/>
  <c r="V524" i="28"/>
  <c r="P525" i="28"/>
  <c r="Q525" i="28"/>
  <c r="R525" i="28"/>
  <c r="S525" i="28"/>
  <c r="T525" i="28"/>
  <c r="U525" i="28"/>
  <c r="V525" i="28"/>
  <c r="P526" i="28"/>
  <c r="Q526" i="28"/>
  <c r="R526" i="28"/>
  <c r="S526" i="28"/>
  <c r="T526" i="28"/>
  <c r="U526" i="28"/>
  <c r="V526" i="28"/>
  <c r="P527" i="28"/>
  <c r="Q527" i="28"/>
  <c r="R527" i="28"/>
  <c r="S527" i="28"/>
  <c r="T527" i="28"/>
  <c r="U527" i="28"/>
  <c r="V527" i="28"/>
  <c r="P528" i="28"/>
  <c r="Q528" i="28"/>
  <c r="R528" i="28"/>
  <c r="S528" i="28"/>
  <c r="T528" i="28"/>
  <c r="U528" i="28"/>
  <c r="V528" i="28"/>
  <c r="P529" i="28"/>
  <c r="Q529" i="28"/>
  <c r="R529" i="28"/>
  <c r="S529" i="28"/>
  <c r="T529" i="28"/>
  <c r="U529" i="28"/>
  <c r="V529" i="28"/>
  <c r="P530" i="28"/>
  <c r="Q530" i="28"/>
  <c r="R530" i="28"/>
  <c r="S530" i="28"/>
  <c r="T530" i="28"/>
  <c r="U530" i="28"/>
  <c r="V530" i="28"/>
  <c r="P531" i="28"/>
  <c r="Q531" i="28"/>
  <c r="R531" i="28"/>
  <c r="S531" i="28"/>
  <c r="T531" i="28"/>
  <c r="U531" i="28"/>
  <c r="V531" i="28"/>
  <c r="P532" i="28"/>
  <c r="Q532" i="28"/>
  <c r="R532" i="28"/>
  <c r="S532" i="28"/>
  <c r="T532" i="28"/>
  <c r="U532" i="28"/>
  <c r="V532" i="28"/>
  <c r="P533" i="28"/>
  <c r="Q533" i="28"/>
  <c r="R533" i="28"/>
  <c r="S533" i="28"/>
  <c r="T533" i="28"/>
  <c r="U533" i="28"/>
  <c r="V533" i="28"/>
  <c r="P534" i="28"/>
  <c r="Q534" i="28"/>
  <c r="R534" i="28"/>
  <c r="S534" i="28"/>
  <c r="T534" i="28"/>
  <c r="U534" i="28"/>
  <c r="V534" i="28"/>
  <c r="P535" i="28"/>
  <c r="Q535" i="28"/>
  <c r="R535" i="28"/>
  <c r="S535" i="28"/>
  <c r="T535" i="28"/>
  <c r="U535" i="28"/>
  <c r="V535" i="28"/>
  <c r="P536" i="28"/>
  <c r="Q536" i="28"/>
  <c r="R536" i="28"/>
  <c r="S536" i="28"/>
  <c r="T536" i="28"/>
  <c r="U536" i="28"/>
  <c r="V536" i="28"/>
  <c r="P537" i="28"/>
  <c r="Q537" i="28"/>
  <c r="R537" i="28"/>
  <c r="S537" i="28"/>
  <c r="T537" i="28"/>
  <c r="U537" i="28"/>
  <c r="V537" i="28"/>
  <c r="P538" i="28"/>
  <c r="Q538" i="28"/>
  <c r="R538" i="28"/>
  <c r="S538" i="28"/>
  <c r="T538" i="28"/>
  <c r="U538" i="28"/>
  <c r="V538" i="28"/>
  <c r="P539" i="28"/>
  <c r="Q539" i="28"/>
  <c r="R539" i="28"/>
  <c r="S539" i="28"/>
  <c r="T539" i="28"/>
  <c r="U539" i="28"/>
  <c r="V539" i="28"/>
  <c r="P540" i="28"/>
  <c r="Q540" i="28"/>
  <c r="R540" i="28"/>
  <c r="S540" i="28"/>
  <c r="T540" i="28"/>
  <c r="U540" i="28"/>
  <c r="V540" i="28"/>
  <c r="P541" i="28"/>
  <c r="Q541" i="28"/>
  <c r="R541" i="28"/>
  <c r="S541" i="28"/>
  <c r="T541" i="28"/>
  <c r="U541" i="28"/>
  <c r="V541" i="28"/>
  <c r="P542" i="28"/>
  <c r="Q542" i="28"/>
  <c r="R542" i="28"/>
  <c r="S542" i="28"/>
  <c r="T542" i="28"/>
  <c r="U542" i="28"/>
  <c r="V542" i="28"/>
  <c r="P543" i="28"/>
  <c r="Q543" i="28"/>
  <c r="R543" i="28"/>
  <c r="S543" i="28"/>
  <c r="T543" i="28"/>
  <c r="U543" i="28"/>
  <c r="V543" i="28"/>
  <c r="P544" i="28"/>
  <c r="Q544" i="28"/>
  <c r="R544" i="28"/>
  <c r="S544" i="28"/>
  <c r="T544" i="28"/>
  <c r="U544" i="28"/>
  <c r="V544" i="28"/>
  <c r="P545" i="28"/>
  <c r="Q545" i="28"/>
  <c r="R545" i="28"/>
  <c r="S545" i="28"/>
  <c r="T545" i="28"/>
  <c r="U545" i="28"/>
  <c r="V545" i="28"/>
  <c r="P546" i="28"/>
  <c r="Q546" i="28"/>
  <c r="R546" i="28"/>
  <c r="S546" i="28"/>
  <c r="T546" i="28"/>
  <c r="U546" i="28"/>
  <c r="V546" i="28"/>
  <c r="P547" i="28"/>
  <c r="Q547" i="28"/>
  <c r="R547" i="28"/>
  <c r="S547" i="28"/>
  <c r="T547" i="28"/>
  <c r="U547" i="28"/>
  <c r="V547" i="28"/>
  <c r="P548" i="28"/>
  <c r="Q548" i="28"/>
  <c r="R548" i="28"/>
  <c r="S548" i="28"/>
  <c r="T548" i="28"/>
  <c r="U548" i="28"/>
  <c r="V548" i="28"/>
  <c r="P549" i="28"/>
  <c r="Q549" i="28"/>
  <c r="R549" i="28"/>
  <c r="S549" i="28"/>
  <c r="T549" i="28"/>
  <c r="U549" i="28"/>
  <c r="V549" i="28"/>
  <c r="P550" i="28"/>
  <c r="Q550" i="28"/>
  <c r="R550" i="28"/>
  <c r="S550" i="28"/>
  <c r="T550" i="28"/>
  <c r="U550" i="28"/>
  <c r="V550" i="28"/>
  <c r="P551" i="28"/>
  <c r="Q551" i="28"/>
  <c r="R551" i="28"/>
  <c r="S551" i="28"/>
  <c r="T551" i="28"/>
  <c r="U551" i="28"/>
  <c r="V551" i="28"/>
  <c r="P552" i="28"/>
  <c r="Q552" i="28"/>
  <c r="R552" i="28"/>
  <c r="S552" i="28"/>
  <c r="T552" i="28"/>
  <c r="U552" i="28"/>
  <c r="V552" i="28"/>
  <c r="P553" i="28"/>
  <c r="Q553" i="28"/>
  <c r="R553" i="28"/>
  <c r="S553" i="28"/>
  <c r="T553" i="28"/>
  <c r="U553" i="28"/>
  <c r="V553" i="28"/>
  <c r="P554" i="28"/>
  <c r="Q554" i="28"/>
  <c r="R554" i="28"/>
  <c r="S554" i="28"/>
  <c r="T554" i="28"/>
  <c r="U554" i="28"/>
  <c r="V554" i="28"/>
  <c r="P555" i="28"/>
  <c r="Q555" i="28"/>
  <c r="R555" i="28"/>
  <c r="S555" i="28"/>
  <c r="T555" i="28"/>
  <c r="U555" i="28"/>
  <c r="V555" i="28"/>
  <c r="P556" i="28"/>
  <c r="Q556" i="28"/>
  <c r="R556" i="28"/>
  <c r="S556" i="28"/>
  <c r="T556" i="28"/>
  <c r="U556" i="28"/>
  <c r="V556" i="28"/>
  <c r="P557" i="28"/>
  <c r="Q557" i="28"/>
  <c r="R557" i="28"/>
  <c r="S557" i="28"/>
  <c r="T557" i="28"/>
  <c r="U557" i="28"/>
  <c r="V557" i="28"/>
  <c r="P558" i="28"/>
  <c r="Q558" i="28"/>
  <c r="R558" i="28"/>
  <c r="S558" i="28"/>
  <c r="T558" i="28"/>
  <c r="U558" i="28"/>
  <c r="V558" i="28"/>
  <c r="P559" i="28"/>
  <c r="Q559" i="28"/>
  <c r="R559" i="28"/>
  <c r="S559" i="28"/>
  <c r="T559" i="28"/>
  <c r="U559" i="28"/>
  <c r="V559" i="28"/>
  <c r="P560" i="28"/>
  <c r="Q560" i="28"/>
  <c r="R560" i="28"/>
  <c r="S560" i="28"/>
  <c r="T560" i="28"/>
  <c r="U560" i="28"/>
  <c r="V560" i="28"/>
  <c r="P561" i="28"/>
  <c r="Q561" i="28"/>
  <c r="R561" i="28"/>
  <c r="S561" i="28"/>
  <c r="T561" i="28"/>
  <c r="U561" i="28"/>
  <c r="V561" i="28"/>
  <c r="P562" i="28"/>
  <c r="Q562" i="28"/>
  <c r="R562" i="28"/>
  <c r="S562" i="28"/>
  <c r="T562" i="28"/>
  <c r="U562" i="28"/>
  <c r="V562" i="28"/>
  <c r="P563" i="28"/>
  <c r="Q563" i="28"/>
  <c r="R563" i="28"/>
  <c r="S563" i="28"/>
  <c r="T563" i="28"/>
  <c r="U563" i="28"/>
  <c r="V563" i="28"/>
  <c r="P564" i="28"/>
  <c r="Q564" i="28"/>
  <c r="R564" i="28"/>
  <c r="S564" i="28"/>
  <c r="T564" i="28"/>
  <c r="U564" i="28"/>
  <c r="V564" i="28"/>
  <c r="P565" i="28"/>
  <c r="Q565" i="28"/>
  <c r="R565" i="28"/>
  <c r="S565" i="28"/>
  <c r="T565" i="28"/>
  <c r="U565" i="28"/>
  <c r="V565" i="28"/>
  <c r="P566" i="28"/>
  <c r="Q566" i="28"/>
  <c r="R566" i="28"/>
  <c r="S566" i="28"/>
  <c r="T566" i="28"/>
  <c r="U566" i="28"/>
  <c r="V566" i="28"/>
  <c r="P567" i="28"/>
  <c r="Q567" i="28"/>
  <c r="R567" i="28"/>
  <c r="S567" i="28"/>
  <c r="T567" i="28"/>
  <c r="U567" i="28"/>
  <c r="V567" i="28"/>
  <c r="P568" i="28"/>
  <c r="Q568" i="28"/>
  <c r="R568" i="28"/>
  <c r="S568" i="28"/>
  <c r="T568" i="28"/>
  <c r="U568" i="28"/>
  <c r="V568" i="28"/>
  <c r="P569" i="28"/>
  <c r="Q569" i="28"/>
  <c r="R569" i="28"/>
  <c r="S569" i="28"/>
  <c r="T569" i="28"/>
  <c r="U569" i="28"/>
  <c r="V569" i="28"/>
  <c r="P570" i="28"/>
  <c r="Q570" i="28"/>
  <c r="R570" i="28"/>
  <c r="S570" i="28"/>
  <c r="T570" i="28"/>
  <c r="U570" i="28"/>
  <c r="V570" i="28"/>
  <c r="P571" i="28"/>
  <c r="Q571" i="28"/>
  <c r="R571" i="28"/>
  <c r="S571" i="28"/>
  <c r="T571" i="28"/>
  <c r="U571" i="28"/>
  <c r="V571" i="28"/>
  <c r="P572" i="28"/>
  <c r="Q572" i="28"/>
  <c r="R572" i="28"/>
  <c r="S572" i="28"/>
  <c r="T572" i="28"/>
  <c r="U572" i="28"/>
  <c r="V572" i="28"/>
  <c r="P573" i="28"/>
  <c r="Q573" i="28"/>
  <c r="R573" i="28"/>
  <c r="S573" i="28"/>
  <c r="T573" i="28"/>
  <c r="U573" i="28"/>
  <c r="V573" i="28"/>
  <c r="P574" i="28"/>
  <c r="Q574" i="28"/>
  <c r="R574" i="28"/>
  <c r="S574" i="28"/>
  <c r="T574" i="28"/>
  <c r="U574" i="28"/>
  <c r="V574" i="28"/>
  <c r="P13" i="28"/>
  <c r="Q13" i="28"/>
  <c r="R13" i="28"/>
  <c r="S13" i="28"/>
  <c r="T13" i="28"/>
  <c r="U13" i="28"/>
  <c r="V13" i="28"/>
  <c r="P14" i="28"/>
  <c r="Q14" i="28"/>
  <c r="R14" i="28"/>
  <c r="S14" i="28"/>
  <c r="T14" i="28"/>
  <c r="U14" i="28"/>
  <c r="V14" i="28"/>
  <c r="P15" i="28"/>
  <c r="Q15" i="28"/>
  <c r="R15" i="28"/>
  <c r="S15" i="28"/>
  <c r="T15" i="28"/>
  <c r="U15" i="28"/>
  <c r="V15" i="28"/>
  <c r="P16" i="28"/>
  <c r="Q16" i="28"/>
  <c r="R16" i="28"/>
  <c r="S16" i="28"/>
  <c r="T16" i="28"/>
  <c r="U16" i="28"/>
  <c r="V16" i="28"/>
  <c r="P17" i="28"/>
  <c r="Q17" i="28"/>
  <c r="R17" i="28"/>
  <c r="S17" i="28"/>
  <c r="T17" i="28"/>
  <c r="U17" i="28"/>
  <c r="V17" i="28"/>
  <c r="P18" i="28"/>
  <c r="Q18" i="28"/>
  <c r="R18" i="28"/>
  <c r="S18" i="28"/>
  <c r="T18" i="28"/>
  <c r="U18" i="28"/>
  <c r="V18" i="28"/>
  <c r="P3" i="28"/>
  <c r="Q3" i="28"/>
  <c r="R3" i="28"/>
  <c r="S3" i="28"/>
  <c r="T3" i="28"/>
  <c r="U3" i="28"/>
  <c r="V3" i="28"/>
  <c r="P4" i="28"/>
  <c r="Q4" i="28"/>
  <c r="R4" i="28"/>
  <c r="S4" i="28"/>
  <c r="T4" i="28"/>
  <c r="U4" i="28"/>
  <c r="V4" i="28"/>
  <c r="P5" i="28"/>
  <c r="Q5" i="28"/>
  <c r="R5" i="28"/>
  <c r="S5" i="28"/>
  <c r="T5" i="28"/>
  <c r="U5" i="28"/>
  <c r="V5" i="28"/>
  <c r="P6" i="28"/>
  <c r="Q6" i="28"/>
  <c r="R6" i="28"/>
  <c r="S6" i="28"/>
  <c r="T6" i="28"/>
  <c r="U6" i="28"/>
  <c r="V6" i="28"/>
  <c r="P7" i="28"/>
  <c r="Q7" i="28"/>
  <c r="R7" i="28"/>
  <c r="S7" i="28"/>
  <c r="T7" i="28"/>
  <c r="U7" i="28"/>
  <c r="V7" i="28"/>
  <c r="P8" i="28"/>
  <c r="Q8" i="28"/>
  <c r="R8" i="28"/>
  <c r="S8" i="28"/>
  <c r="T8" i="28"/>
  <c r="U8" i="28"/>
  <c r="V8" i="28"/>
  <c r="P9" i="28"/>
  <c r="Q9" i="28"/>
  <c r="R9" i="28"/>
  <c r="S9" i="28"/>
  <c r="T9" i="28"/>
  <c r="U9" i="28"/>
  <c r="V9" i="28"/>
  <c r="P10" i="28"/>
  <c r="Q10" i="28"/>
  <c r="R10" i="28"/>
  <c r="S10" i="28"/>
  <c r="T10" i="28"/>
  <c r="U10" i="28"/>
  <c r="V10" i="28"/>
  <c r="P11" i="28"/>
  <c r="Q11" i="28"/>
  <c r="R11" i="28"/>
  <c r="S11" i="28"/>
  <c r="T11" i="28"/>
  <c r="U11" i="28"/>
  <c r="V11" i="28"/>
  <c r="P12" i="28"/>
  <c r="Q12" i="28"/>
  <c r="R12" i="28"/>
  <c r="S12" i="28"/>
  <c r="T12" i="28"/>
  <c r="U12" i="28"/>
  <c r="V12" i="28"/>
  <c r="V2" i="28"/>
  <c r="U2" i="28"/>
  <c r="T2" i="28"/>
  <c r="S2" i="28"/>
  <c r="R2" i="28"/>
  <c r="Q2" i="28"/>
  <c r="P2" i="2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5F01EE-9D0E-46FF-9728-A49D2BB45532}" keepAlive="1" name="Query - DAC List" description="Connection to the 'DAC List' query in the workbook." type="5" refreshedVersion="7" background="1" saveData="1">
    <dbPr connection="Provider=Microsoft.Mashup.OleDb.1;Data Source=$Workbook$;Location=&quot;DAC List&quot;;Extended Properties=&quot;&quot;" command="SELECT * FROM [DAC List]"/>
  </connection>
  <connection id="2" xr16:uid="{00000000-0015-0000-FFFF-FFFF02000000}" keepAlive="1" name="Query - tabCatCap" description="Connection to the 'tabCatCap' query in the workbook." type="5" refreshedVersion="7" background="1" saveData="1">
    <dbPr connection="Provider=Microsoft.Mashup.OleDb.1;Data Source=$Workbook$;Location=tabCatCap;Extended Properties=&quot;&quot;" command="SELECT * FROM [tabCatCap]"/>
  </connection>
  <connection id="3" xr16:uid="{00000000-0015-0000-FFFF-FFFF03000000}" keepAlive="1" name="Query - tabCatProj" description="Connection to the 'tabCatProj' query in the workbook." type="5" refreshedVersion="7" background="1" saveData="1">
    <dbPr connection="Provider=Microsoft.Mashup.OleDb.1;Data Source=$Workbook$;Location=tabCatProj;Extended Properties=&quot;&quot;" command="SELECT * FROM [tabCatProj]"/>
  </connection>
  <connection id="4" xr16:uid="{00000000-0015-0000-FFFF-FFFF04000000}" name="Query - tabCatTS" description="Connection to the 'tabCatTS' query in the workbook." type="100" refreshedVersion="7" minRefreshableVersion="5">
    <extLst>
      <ext xmlns:x15="http://schemas.microsoft.com/office/spreadsheetml/2010/11/main" uri="{DE250136-89BD-433C-8126-D09CA5730AF9}">
        <x15:connection id="ed053c90-a31e-4f94-b597-ccc9b8878105"/>
      </ext>
    </extLst>
  </connection>
  <connection id="5" xr16:uid="{00000000-0015-0000-FFFF-FFFF05000000}" name="Query - tabModSec" description="Connection to the 'tabModSec' query in the workbook." type="100" refreshedVersion="7" minRefreshableVersion="5">
    <extLst>
      <ext xmlns:x15="http://schemas.microsoft.com/office/spreadsheetml/2010/11/main" uri="{DE250136-89BD-433C-8126-D09CA5730AF9}">
        <x15:connection id="6628c719-63fc-44c3-b30b-7167b766a693"/>
      </ext>
    </extLst>
  </connection>
  <connection id="6" xr16:uid="{00000000-0015-0000-FFFF-FFFF06000000}" keepAlive="1" name="Query - tabRegion" description="Connection to the 'tabRegion' query in the workbook." type="5" refreshedVersion="7" background="1" saveData="1">
    <dbPr connection="Provider=Microsoft.Mashup.OleDb.1;Data Source=$Workbook$;Location=tabRegion;Extended Properties=&quot;&quot;" command="SELECT * FROM [tabRegion]"/>
  </connection>
  <connection id="7" xr16:uid="{6324E842-8832-4EAD-8A7B-80172F521F78}" keepAlive="1" name="Query - tabSector" description="Connection to the 'tabSector' query in the workbook." type="5" refreshedVersion="7" background="1" saveData="1">
    <dbPr connection="Provider=Microsoft.Mashup.OleDb.1;Data Source=$Workbook$;Location=tabSector;Extended Properties=&quot;&quot;" command="SELECT * FROM [tabSector]"/>
  </connection>
  <connection id="8" xr16:uid="{00000000-0015-0000-FFFF-FFFF07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<sst xmlns="http://schemas.openxmlformats.org/spreadsheetml/2006/main" count="9578" uniqueCount="2029">
  <si>
    <t>Country</t>
  </si>
  <si>
    <t>Capture</t>
  </si>
  <si>
    <t>Equinor</t>
  </si>
  <si>
    <t>Storage</t>
  </si>
  <si>
    <t>Germany</t>
  </si>
  <si>
    <t>Australia</t>
  </si>
  <si>
    <t>CCU</t>
  </si>
  <si>
    <t>France</t>
  </si>
  <si>
    <t>Norway</t>
  </si>
  <si>
    <t>Canada</t>
  </si>
  <si>
    <t>Sweden</t>
  </si>
  <si>
    <t>Indonesia</t>
  </si>
  <si>
    <t>Singapore</t>
  </si>
  <si>
    <t>Project name</t>
  </si>
  <si>
    <t>Project type</t>
  </si>
  <si>
    <t>United States</t>
  </si>
  <si>
    <t>Full chain</t>
  </si>
  <si>
    <t>Natural gas processing</t>
  </si>
  <si>
    <t>EOR</t>
  </si>
  <si>
    <t>Petrobras Santos Basin pre-salt oilfield CCS</t>
  </si>
  <si>
    <t>Brazil</t>
  </si>
  <si>
    <t>Petrobas</t>
  </si>
  <si>
    <t>Saskpower</t>
  </si>
  <si>
    <t>Uthmaniyah CO2-EOR demonstration</t>
  </si>
  <si>
    <t>Saudi Arabia</t>
  </si>
  <si>
    <t>Saudi Aramco</t>
  </si>
  <si>
    <t>Iron and steel</t>
  </si>
  <si>
    <t>Suspended</t>
  </si>
  <si>
    <t>Qatar LNG</t>
  </si>
  <si>
    <t>Qatar</t>
  </si>
  <si>
    <t>Cement</t>
  </si>
  <si>
    <t>Netherlands</t>
  </si>
  <si>
    <t>Hydrogen 2 Magnum (H2M)</t>
  </si>
  <si>
    <t>United Kingdom</t>
  </si>
  <si>
    <t>Direct Air Capture</t>
  </si>
  <si>
    <t>Ireland</t>
  </si>
  <si>
    <t>Korea</t>
  </si>
  <si>
    <t>Sinopec Shengli Power Plant CCS</t>
  </si>
  <si>
    <t>Acorn H2</t>
  </si>
  <si>
    <t>Project Pouakai Hydrogen Production with CCS</t>
  </si>
  <si>
    <t>New Zealand</t>
  </si>
  <si>
    <t>Hydrogen to Humber (H2H) Saltend</t>
  </si>
  <si>
    <t>https://sequestration.mit.edu/tools/projects/val_verde.html</t>
  </si>
  <si>
    <t>http://www.bluesource.com/portfolio/val-verde-pipeline-co2-emission-reductions-as-a-powerful-economic-tool/</t>
  </si>
  <si>
    <t>https://energy.uq.edu.au/files/2283/WP3_CCS%20Roadmaps%20and%20Projects.pdf</t>
  </si>
  <si>
    <t>Algeria</t>
  </si>
  <si>
    <t>Austria</t>
  </si>
  <si>
    <t>Decommissioned</t>
  </si>
  <si>
    <t>Belgium</t>
  </si>
  <si>
    <t>Bahrain</t>
  </si>
  <si>
    <t>Chile</t>
  </si>
  <si>
    <t>Denmark</t>
  </si>
  <si>
    <t>Finland</t>
  </si>
  <si>
    <t>Greece</t>
  </si>
  <si>
    <t>India</t>
  </si>
  <si>
    <t>Iceland</t>
  </si>
  <si>
    <t>Italy</t>
  </si>
  <si>
    <t>Japan</t>
  </si>
  <si>
    <t>Mexico</t>
  </si>
  <si>
    <t>Malaysia</t>
  </si>
  <si>
    <t>Oman</t>
  </si>
  <si>
    <t>Poland</t>
  </si>
  <si>
    <t>Portugal</t>
  </si>
  <si>
    <t>Thailand</t>
  </si>
  <si>
    <t>https://www.osti.gov/servlets/purl/1478726</t>
  </si>
  <si>
    <t>Transport</t>
  </si>
  <si>
    <t>Qatar North Field East Project CCS</t>
  </si>
  <si>
    <t>Polaris offshore storage facility</t>
  </si>
  <si>
    <t>https://www.bp.com/en/global/corporate/news-and-insights/press-releases/bp-plans-uks-largest-hydrogen-project.html</t>
  </si>
  <si>
    <t>Repsol Sakakemang Block carbon capture</t>
  </si>
  <si>
    <t>https://www.energyvoice.com/oilandgas/asia/307399/repsol-eyes-giant-carbon-storage-scheme-in-indonesia/</t>
  </si>
  <si>
    <t>https://theinsiderstories.com/repsol-explores-the-carbon-dioxide-project-in-sakakemang-block/</t>
  </si>
  <si>
    <t>https://www.ssethermal.com/flexible-generation/development/keadby-3-ccs/</t>
  </si>
  <si>
    <t>https://www.prnewswire.com/news-releases/8-rivers-capital-adm-announce-intention-to-make-illinois-home-to-game-changing-zero-emissions-project-301269296.html</t>
  </si>
  <si>
    <t>http://ctsco.com.au/wp-content/uploads/2020/09/CTSCo-Project-Factsheet.pdf</t>
  </si>
  <si>
    <t>https://www.geos.ed.ac.uk/sccs/project-info/2042</t>
  </si>
  <si>
    <t>https://www.geos.ed.ac.uk/sccs/project-info/89</t>
  </si>
  <si>
    <t>https://www.energi.se/artiklar/2021/maj-2021/darfor-tar-vaxjo-energi-klivet-till-bio-ccs/</t>
  </si>
  <si>
    <t>H2morrow</t>
  </si>
  <si>
    <t>https://oge.net/en/us/projects/h2morrow</t>
  </si>
  <si>
    <t>https://www.chemengonline.com/equinor-thyssenkrupp-steel-and-oge-complete-blue-hydrogen-feasibility-study/?printmode=1</t>
  </si>
  <si>
    <t>Karamay Xinjiang Dunhua methanol plant</t>
  </si>
  <si>
    <t>https://www.sciencedirect.com/science/article/abs/pii/S1364032119308093</t>
  </si>
  <si>
    <t>https://www.researchgate.net/publication/342354904_China_Status_of_CO2_Capture_Utilization_and_Storage_CCUS_2019</t>
  </si>
  <si>
    <t>https://www.adb.org/publications/roadmap-carbon-capture-and-storage-demonstration-and-deployment-prc</t>
  </si>
  <si>
    <t>https://www.netl.doe.gov/projects/project-information.aspx?p=FE0031626</t>
  </si>
  <si>
    <t>https://carbonengineering.com/news-updates/uks-first-large-scale-dac-facility/?utm_campaign=Newsletter%20Content&amp;utm_source=email&amp;utm_content=Carbon%20Quarterly%20Q2%202021</t>
  </si>
  <si>
    <t>DAC</t>
  </si>
  <si>
    <t>Bulgaria</t>
  </si>
  <si>
    <t>Papua New Guinea</t>
  </si>
  <si>
    <t>Northern Endurance Partnership</t>
  </si>
  <si>
    <t>https://www.netzeroteesside.co.uk/northern-endurance-partnership/</t>
  </si>
  <si>
    <t>https://www.wvresc.com/</t>
  </si>
  <si>
    <t>Sinopec, Qilu Petrochemical</t>
  </si>
  <si>
    <t>https://baijiahao.baidu.com/s?id=1704431415159222866&amp;wfr=spider&amp;for=pc</t>
  </si>
  <si>
    <t>https://en.wikipedia.org/wiki/Horizon_Oil_Sands</t>
  </si>
  <si>
    <t>https://www.scoop.co.nz/stories/BU1910/S00041/update-8-rivers-ccs-project-in-60m-capital-raise.htm</t>
  </si>
  <si>
    <t>Whitetail Clean Energy</t>
  </si>
  <si>
    <t>https://whitetail.energy/</t>
  </si>
  <si>
    <t>https://wintershalldea.com/en/newsroom/offshore-ccs-planned-2025-project-greensand</t>
  </si>
  <si>
    <t>https://www.globenewswire.com/news-release/2021/08/18/2282675/0/en/Aemetis-CCS-Drilling-Study-by-Baker-Hughes-Confirms-Feasibility-of-Sequestering-Two-Million-MT-per-Year-of-CO2-at-California-Ethanol-Plant-Sites.html</t>
  </si>
  <si>
    <t>https://www.upstreamonline.com/energy-transition/shell-unveils-plans-for-giant-canadian-carbon-capture-and-storage-project/2-1-1039795</t>
  </si>
  <si>
    <t>https://www.offshore-energy.biz/petronas-picks-xodus-for-malaysian-offshore-carbon-capture-project/</t>
  </si>
  <si>
    <t>https://www.cbc.ca/news/canada/calgary/suncor-atco-hydrogen-project-alberta-1.6021796</t>
  </si>
  <si>
    <t>https://www.reuters.com/business/sustainable-business/chinas-cnooc-launches-first-offshore-carbon-capture-project-2021-08-30/</t>
  </si>
  <si>
    <t>https://www.upstreamonline.com/energy-transition/sinopec-launches-china-s-largest-ccus-project/2-1-1035803</t>
  </si>
  <si>
    <t>https://www.reuters.com/article/us-britain-hydrogen-equinor-sse-idUSKBN2BV15V</t>
  </si>
  <si>
    <t>https://www.nppd.com/press-releases/department-of-energy-awards-funding-for-phase-ii-of-carbon-capture-study-for-gentleman-station?locale=en</t>
  </si>
  <si>
    <t>https://www.equinor.com/en/where-we-are/united-kingdom/110521-peterhead-CCS.html</t>
  </si>
  <si>
    <t>https://www.maritime-executive.com/article/copenhagen-port-participates-in-carbon-capture-and-storage-project</t>
  </si>
  <si>
    <t>https://www.globenewswire.com/en/news-release/2021/05/27/2237301/0/en/Pieridae-Creating-Caroline-Carbon-Capture-Power-Complex.html</t>
  </si>
  <si>
    <t>https://www.powermag.com/inside-net-power-gas-power-goes-supercritical/</t>
  </si>
  <si>
    <t>https://www.drax.com/press_release/drax-and-mitsubishi-heavy-industries-sign-pioneering-deal-to-deliver-the-worlds-largest-carbon-capture-power-project/</t>
  </si>
  <si>
    <t>http://www.ethanolproducer.com/articles/18527/rex-reports-profitable-q2-for-ethanol-segment</t>
  </si>
  <si>
    <t>One Earth Energy</t>
  </si>
  <si>
    <t>https://prax.com/prax-lindsey-oil-refinery-joins-v-net-zero-humber-cluster/</t>
  </si>
  <si>
    <t>Storegga, Carbon Engineering. This project is led by Storegga, through its wholly owned subsidiary Pale Blue Dot Energy, with technology partner Carbon Engineering (CE), engineering partner Petrofac Facilities Management, and support from the Universities of Cambridge and Edinburgh.</t>
  </si>
  <si>
    <t>LanzaTech, Carbon Engineering, Virgin Atlantic, British Airways</t>
  </si>
  <si>
    <t>https://carbonengineering.com/news-updates/ce-lanzatech-jet-fuel/</t>
  </si>
  <si>
    <t>https://www.greencarcongress.com/2021/06/20210623-blue.html</t>
  </si>
  <si>
    <t>https://www.chevron.com/stories/chevron-microsoft-and-schlumberger-partner-on-carbon-negative-bioenergy</t>
  </si>
  <si>
    <t>Pieridae Energy Ltd.</t>
  </si>
  <si>
    <t>https://gascompressionmagazine.com/2021/06/04/6014/</t>
  </si>
  <si>
    <t/>
  </si>
  <si>
    <t>https://www.akersolutions.com/news/news-archive/2019/aker-solutions-signs-carbon-capture-contract-with-twence-in-the-netherlands/</t>
  </si>
  <si>
    <t>https://ec.europa.eu/info/news/state-aid-commission-approves-eu143-million-dutch-aid-support-carbon-capture-and-use-facility-2021-jul-30_en</t>
  </si>
  <si>
    <t>https://www.greencarcongress.com/2021/08/20210819-bakken.html</t>
  </si>
  <si>
    <t>https://www.reuters.com/business/sustainable-business/indonesia-approves-plan-develop-ubadari-gas-field-vorwata-carbon-project-2021-08-30/</t>
  </si>
  <si>
    <t>https://www.upstreamonline.com/energy-transition/santos-betting-big-on-carbon-capture-in-bid-to-drive-down-emissions/2-1-1053585</t>
  </si>
  <si>
    <t>https://portofcc.com/port-of-corpus-christi-responds-to-united-nations-intergovernmental-panel-on-climate-change-announces-carbon-neutral-blue-hydrogen-production-facility/</t>
  </si>
  <si>
    <t>https://www.pilotenergy.com.au/sites/pilotenergy.com.au/files/asx-announcements/61045427.pdf</t>
  </si>
  <si>
    <t>https://environmental.pasenategop.com/wp-content/uploads/sites/34/2021/03/03.10.2021-Babb-Perry-KeyState-Senate-Energy-Comm.-Hearing-3.10.21.pdf</t>
  </si>
  <si>
    <t>https://hynet.co.uk/wp-content/uploads/2020/10/HyNet_NW-Vision-Document-2020_FINAL.pdf</t>
  </si>
  <si>
    <t>https://www.ammoniaenergy.org/articles/barents-blue-ammonia-plant-gains-new-partners-set-to-triple-in-size/</t>
  </si>
  <si>
    <t>Yamal LNG</t>
  </si>
  <si>
    <t>https://www.mitsubishicorp.com/jp/en/pr/archive/2021/html/0000046720.html</t>
  </si>
  <si>
    <t>https://www.upstreamonline.com/energy-transition/novatek-speeds-up-hydrogen-and-ccs-preparations/2-1-1046544</t>
  </si>
  <si>
    <t>https://www.kmaland.com/news/carbon-capture-and-storage-project-coming-to-iowa/article_5da1dd3a-f088-11eb-bcd4-47799904c966.html</t>
  </si>
  <si>
    <t>https://orsted.com/en/media/newsroom/news/2021/06/857452362384936</t>
  </si>
  <si>
    <t>https://www.frontiersin.org/articles/10.3389/fenrg.2021.644796/full</t>
  </si>
  <si>
    <t>https://www.noreco.com/news/2021/q3/noreco-announces-the-ccs-partnership-project-bifrost</t>
  </si>
  <si>
    <t>Project Bifrost</t>
  </si>
  <si>
    <t>https://www.offshore-energy.biz/carbon-clean-to-carry-out-feed-on-acorn-carbon-capture-plant/</t>
  </si>
  <si>
    <t>https://www.backthescottishcluster.co.uk/the-scottish-cluster-supply-chain</t>
  </si>
  <si>
    <t>Peterhead Carbon Capture Power Station</t>
  </si>
  <si>
    <t>https://assets.publishing.service.gov.uk/government/uploads/system/uploads/attachment_data/file/866401/HS384_-_Progressive_Energy_-_HyNet_hydrogen.pdf</t>
  </si>
  <si>
    <t>https://www.spglobal.com/platts/en/market-insights/latest-news/electric-power/092221-ineos-to-invest-14-bil-in-blue-hydrogen-production-at-grangemouth-refinery</t>
  </si>
  <si>
    <t>https://www.storegga.earth/news/2021/news/acorn-project-partners-storegga-shell-u-k-and-harbour-energy-sign-mou-with-the-owners-of-the-segal-and-fuka-gas-terminals-at-st-fergus/</t>
  </si>
  <si>
    <t>Phillips 66 Humber refinery</t>
  </si>
  <si>
    <t>https://www.harbourenergy.com/sustainability/v-net-zero/</t>
  </si>
  <si>
    <t>https://www.shell.ca/en_ca/about-us/projects-and-sites/scotford.html</t>
  </si>
  <si>
    <t>https://www.energyvoice.com/renewables-energy-transition/ccs/americas-ccs/336709/shell-polaris-ccs-alberta/</t>
  </si>
  <si>
    <t>https://www.gasworld.com/air-liquide-and-totalenergies-join-forces-to-develop-normandy-ccs-project/2021712.article</t>
  </si>
  <si>
    <t>TotalEnergies Normandy hydrogen production unit</t>
  </si>
  <si>
    <t>http://www.koreaherald.com/view.php?ud=20210831000937</t>
  </si>
  <si>
    <t>https://splash247.com/hyundai-heavy-develops-offshore-co2-storage-platform/</t>
  </si>
  <si>
    <t>https://www.kedglobal.com/newsView/ked202105260012</t>
  </si>
  <si>
    <t>https://www.borgco2.no/reports</t>
  </si>
  <si>
    <t>https://www.geos.ed.ac.uk/sccs/project-info/2222</t>
  </si>
  <si>
    <t>https://www.worldoil.com/news/2021/9/16/petrofac-and-co2-capsol-collaborate-on-carbon-capture-initiatives</t>
  </si>
  <si>
    <t>https://www.stockholmexergi.se/om-stockholm-exergi/about-stockholm-exergi/negative-emissions/bio-ccs/</t>
  </si>
  <si>
    <t>Frevar KF / Kvitebjorn BIO-EL (Borg CO2)</t>
  </si>
  <si>
    <t>Borregaard / SAE (Borg CO2)</t>
  </si>
  <si>
    <t>Norske Skog Saugbrugs (Borg CO2)</t>
  </si>
  <si>
    <t>https://northernlightsccs.com/news/northern-lights-signs-memorandum-of-understanding-mou-with-future-biogas/</t>
  </si>
  <si>
    <t>FS Lucas do Rio Verde ethanol biorefinery complex</t>
  </si>
  <si>
    <t>https://bioenergyinternational.com/biofuels-oils/fs-plans-south-americas-first-beccs-project-at-fs-lucas-do-rio-verde-in-brazil</t>
  </si>
  <si>
    <t>https://api.mziq.com/mzfilemanager/v2/d/34aeec8a-d08e-440f-ad7f-324e1e1e7745/68cf1f6d-4617-75a2-7b52-410a119594ca?origin=2</t>
  </si>
  <si>
    <t>Operational</t>
  </si>
  <si>
    <t>https://www.engineering-airliquide.com/air-liquide-engineering-construction-supports-decarbonization-zeeland-refinery</t>
  </si>
  <si>
    <t>https://www.businesswire.com/news/home/20210921005260/en/Denbury-Executes-Term-Sheet-with-Mitsubishi-Corporation-for-CO2-Transport-and-Storage-from-Ammonia-Project</t>
  </si>
  <si>
    <t>https://www.mitsubishicorp.com/jp/en/pr/archive/2021/html/0000047790.html</t>
  </si>
  <si>
    <t>https://www.eni.com/en-IT/operations/italy-ravenna-upstream-activities.html</t>
  </si>
  <si>
    <t>https://www.offshore-energy.biz/the-first-hydrogen-supply-chain-project-to-start-operations/</t>
  </si>
  <si>
    <t>https://www.basf.com/global/en/media/news-releases/2021/03/p-21-166.html</t>
  </si>
  <si>
    <t>Borealis Antwerp CCS</t>
  </si>
  <si>
    <t>Ineos Antwerp CCS</t>
  </si>
  <si>
    <t>Exxonmobil Antwerp Refinery CCS</t>
  </si>
  <si>
    <t>https://www.borealisgroup.com/news/lafarge-omv-verbund-and-borealis-join-hands-to-capture-and-utilize-co2-on-an-industrial-scale</t>
  </si>
  <si>
    <t>https://netherlandsnewslive.com/the-botlek-oil-industry-wants-2-1-billion-euros-for-co2-storage/62256/</t>
  </si>
  <si>
    <t>https://www.offshore-technology.com/news/shell-biofuels-refinery-netherlands/</t>
  </si>
  <si>
    <t>https://www.offshore-energy.biz/preem-kicks-off-swedens-largest-ccs-project/</t>
  </si>
  <si>
    <t>https://www.upstreamonline.com/energy-transition/five-proposed-uk-carbon-capture-projects-meet-governments-eligibility-test/2-1-1047222</t>
  </si>
  <si>
    <t>https://www.suez.co.uk/en-gb/news/press-releases/201116-reduction-of-co2-emissions-by-2030</t>
  </si>
  <si>
    <t>Suez Tees Valley / Haverton Hill Waste to Energy CCS</t>
  </si>
  <si>
    <t>https://www.summitcarbonsolutions.com/our-partners</t>
  </si>
  <si>
    <t>https://www.offshore-energy.biz/g2-advances-its-net-zero-lng-export-project/</t>
  </si>
  <si>
    <t>https://energynorthern.com/2020/09/18/further-development-of-co2ment-project/</t>
  </si>
  <si>
    <t>https://www.holcim.com/joint-carbon-capture-project-usa-plant</t>
  </si>
  <si>
    <t>https://www.biofuelsdigest.com/bdigest/2020/10/14/midwest-agenergy-drilling-ccs-test-well-at-blue-flint-ethanol-plant/</t>
  </si>
  <si>
    <t>CRP Haifeng Project</t>
  </si>
  <si>
    <t>https://ihsmarkit.com/research-analysis/dow-to-build-first-netzero-ethylene-derivatives-complex-in-alb.html</t>
  </si>
  <si>
    <t>https://corporate.dow.com/en-us/news/press-releases/dow-announces-plan-to-build-world-s-first-net-zero-carbon-emissi</t>
  </si>
  <si>
    <t>https://www.edfenergy.com/energy/nuclear-new-build-projects/sizewell-c/news-views/sizewell-c-and-partners-awarded-direct-air-capture-funding</t>
  </si>
  <si>
    <t>https://www.energy-supply.dk/procurement/view/138997/market_dialogue_project_climaid_copenhagen_delivery_and_commissioning_of_a_carbon_capture_unit_at_arc_premises</t>
  </si>
  <si>
    <t>Vestforbrænding's Ejby incineration plant </t>
  </si>
  <si>
    <t>https://a-r-c.dk/app/uploads/2021/02/C4-press_release.pdf</t>
  </si>
  <si>
    <t>https://www.vestfor.dk/nyheder-og-presse/nyheder/vestforbraending-vil-indfange-co2-i-fremtiden/</t>
  </si>
  <si>
    <t>https://www.globalccsinstitute.com/wp-content/uploads/2021/10/2021-Global-Status-of-CCS-Report_Global_CCS_Institute.pdf</t>
  </si>
  <si>
    <t>https://www.repsol.com/content/dam/repsol-corporate/es/accionistas-e-inversores/pdf/low-carbon-initiatives-in-exploration-css.pdf</t>
  </si>
  <si>
    <t>https://www.petronas.com/flow/business/offer-no-other</t>
  </si>
  <si>
    <t>https://www.portofgothenburg.com/the-project-of-the-port/cinfracap/</t>
  </si>
  <si>
    <t>https://breakbulk.com/Articles/stocking-the-carbon-stores</t>
  </si>
  <si>
    <t>CinfraCap (Carbon Infrastructure Capture) - Port of Gothenburg</t>
  </si>
  <si>
    <t xml:space="preserve"> </t>
  </si>
  <si>
    <t>Air Liquide Botlek Rotterdam refinery</t>
  </si>
  <si>
    <t>https://48qdhih3uxxncvf45h3e296c-wpengine.netdna-ssl.com/wp-content/uploads/2021/09/China_CCUS_paper_September_2021.pdf</t>
  </si>
  <si>
    <t>Barossa and Darwin liquefied natural gas (DLNG) CCUS</t>
  </si>
  <si>
    <t>https://www.gem.wiki/Qatar_North_Field_LNG_Terminal</t>
  </si>
  <si>
    <t>https://www.aa.com.tr/en/energy/projects/qatar-to-store-more-than-5m-tons-of-co2-a-year-by-2025/26924</t>
  </si>
  <si>
    <t>https://www.osti.gov/servlets/purl/1547301</t>
  </si>
  <si>
    <t>https://www.prnewswire.com/news-releases/systems-international-announces-two-power-plants-300973783.html</t>
  </si>
  <si>
    <t>https://zerosinc.com/</t>
  </si>
  <si>
    <t>https://actl.ca/actl-project/about-actl/</t>
  </si>
  <si>
    <t>https://www.santos.com/wp-content/uploads/2021/11/211101-Santos-announces-FID-on-Moomba-carbon-capture-and-storage-project.pdf</t>
  </si>
  <si>
    <t>https://projectgreensand.com/</t>
  </si>
  <si>
    <t>https://www.oedigital.com/news/490432-duc-rsted-dtu-enter-ccs-project-in-denmark</t>
  </si>
  <si>
    <t>https://automotive.arcelormittal.com/news_and_stories/news/2019DMXproject</t>
  </si>
  <si>
    <t>https://3d-ccus.com/3d-overview/</t>
  </si>
  <si>
    <t>https://www.sohu.com/a/474302630_100273878</t>
  </si>
  <si>
    <t>https://www.spglobal.com/platts/ru/market-insights/latest-news/electric-power/110221-equinor-progresses-uk-blue-hydrogen-plant-project-with-pre-feed-contracts</t>
  </si>
  <si>
    <t>https://www.santos.com/news/moomba-carbon-capture-and-storage-injection-trial-successful/</t>
  </si>
  <si>
    <t>https://www.dnv.com/cases/advancing-ccs-for-victoria-australia-the-carbonnet-project-181994</t>
  </si>
  <si>
    <t>https://www.arabnews.jp/en/saudi-arabia/article_39452/</t>
  </si>
  <si>
    <t>CORY EfW plant</t>
  </si>
  <si>
    <t>https://www.corygroup.co.uk/media/news-insights/cory-announces-plans-worlds-biggest-energy-waste-decarbonisation-project/</t>
  </si>
  <si>
    <t>Cory</t>
  </si>
  <si>
    <t>https://www.talosenergy.com/news/press-release-details/2021/Talos-Energy-And-Freeport-LNG-To-Develop-Carbon-Capture-And-Sequestration-Project-On-Texas-Gulf-Coast/default.aspx</t>
  </si>
  <si>
    <t>Ervia Cork CCS - Irving refinery</t>
  </si>
  <si>
    <t>TA’ZIZ blue ammonia</t>
  </si>
  <si>
    <t>https://adnoc.ae/en/news-and-media/press-releases/2021/adnoc-to-build-world-scale-blue-ammonia-project</t>
  </si>
  <si>
    <t>https://files.woodside/docs/default-source/media-releases/woodside%27s-h2perth-to-make-western-australia-a-hydrogen-powerhouse.pdf?sfvrsn=3857b154_2</t>
  </si>
  <si>
    <t>SK E&amp;S</t>
  </si>
  <si>
    <t>https://www.seetao.com/details/95655.html</t>
  </si>
  <si>
    <t>Huaneng</t>
  </si>
  <si>
    <t>https://pmt.honeywell.com/us/en/about-pmt/newsroom/press-release/2021/11/sk-innovation-to-use-honeywell-technology-for-carbon-capture-and-sequestration-feasibility-study-in-korea?utm_medium=social&amp;utm_source=everyonesocial&amp;es_id=41eb30e602</t>
  </si>
  <si>
    <t>Kairos@C</t>
  </si>
  <si>
    <t>https://ec.europa.eu/clima/system/files/2021-11/policy_funding_innovation-fund_large-scale_successful_projects_en.pdf</t>
  </si>
  <si>
    <t>Stockholm Exergi Värtan CHP CCS (BECCS@STHLM)</t>
  </si>
  <si>
    <t>https://www.spglobal.com/platts/en/market-insights/latest-news/electric-power/110221-equinor-progresses-uk-blue-hydrogen-plant-project-with-pre-feed-contracts</t>
  </si>
  <si>
    <t>SHARC Neste</t>
  </si>
  <si>
    <t>Neste
Oyj</t>
  </si>
  <si>
    <t>https://www.mitsubishicorp.com/jp/en/pr/archive/2021/html/0000047710.html</t>
  </si>
  <si>
    <t>https://www.equinor.com/en/news/evaluating-conversion-natural-gas-hydrogen.html</t>
  </si>
  <si>
    <t>https://www.nsenergybusiness.com/projects/nuon-magnum-power-plant/</t>
  </si>
  <si>
    <t>https://www.twence.com/news/twence-co2-capture-plant-in-hengelo-sets-an-example-for-the-netherlands?_ga=2.60540654.276142154.1637244258-770985229.1619165454</t>
  </si>
  <si>
    <t>https://www.google.com/search?q=HESC+pilot+project&amp;rlz=1C1GCEA_enFR968FR968&amp;oq=HESC+pilot+project&amp;aqs=chrome..69i57j69i60.3115j0j7&amp;sourceid=chrome&amp;ie=UTF-8</t>
  </si>
  <si>
    <t>https://www.pilotenergy.com.au/sites/pilotenergy.com.au/files/asx-announcements/61013340.pdf</t>
  </si>
  <si>
    <t>https://fuelcellsworks.com/news/consortium-formed-to-progress-pilots-mid-west-blue-hydrogen-and-carbon-capture-storage-ccs-project/</t>
  </si>
  <si>
    <t>https://www.thenewswire.com/press-releases/1BNMFP4a8-treaty-six-first-nations-and-partners-submit-application-to-build-indigenous-led-carbon-hub-in-alberta.html</t>
  </si>
  <si>
    <t>https://www.theedgemarkets.com/article/japans-itochu-conduct-feasibility-study-petronas-subsidiary-canada-production-ammonia</t>
  </si>
  <si>
    <t>https://www.lehighhanson.com/resources/news/news/2021/01/22/low-carbon-cement-possible-with-ccs</t>
  </si>
  <si>
    <t>https://enhanceenergy.com/nauticol-energy-and-enhance-energy-partner/</t>
  </si>
  <si>
    <t>https://www.h-vision.nl/en</t>
  </si>
  <si>
    <t>https://www.districtenergy.org/blogs/district-energy/2021/02/03/aker-carbon-capture-eyes-ccs-project-at-waste-to-e</t>
  </si>
  <si>
    <t>https://www.projecttundrand.com/co2-storage</t>
  </si>
  <si>
    <t>https://www.greencarcongress.com/2021/08/20210814-pocc.html</t>
  </si>
  <si>
    <t>https://carbonengineering.com/news-updates/partnership-dac-norway/?utm_campaign=CE%20Announcements&amp;utm_content=188638613&amp;utm_medium=social&amp;utm_source=twitter&amp;hss_channel=tw-1000093259207655425</t>
  </si>
  <si>
    <t>https://adnoc.ae/en/news-and-media/press-releases/2020/adnoc-to-build-on-its-position-as-one-of-the-least-carbon-intensive-oil-and-gas-producers</t>
  </si>
  <si>
    <t>https://www-sasac-gov-cn.translate.goog/n2588025/n2588124/c20501671/content.html?_x_tr_sch=http&amp;_x_tr_sl=zh-CN&amp;_x_tr_tl=en&amp;_x_tr_hl=fr&amp;_x_tr_pto=nui</t>
  </si>
  <si>
    <t>https://www.reuters.com/markets/commodities/giant-pipeline-us-midwest-tests-future-carbon-capture-2021-11-23/</t>
  </si>
  <si>
    <t>https://www.summitcarbonsolutions.com/news/scsexpansionannouncement</t>
  </si>
  <si>
    <t>https://en.yna.co.kr/view/AEN20211118006300320</t>
  </si>
  <si>
    <t>https://www.upstreamonline.com/energy-transition/north-dakota-approves-landmark-ccs-project/2-1-1085735</t>
  </si>
  <si>
    <t>https://www.basf.com/global/en/media/news-releases/2021/11/p-21-385.html</t>
  </si>
  <si>
    <t>Biofuels</t>
  </si>
  <si>
    <t>Storegga, Chrysaor, Shell and Total</t>
  </si>
  <si>
    <t>Wabash Valley Resources</t>
  </si>
  <si>
    <t>Shell</t>
  </si>
  <si>
    <t>Velocys, Oxy Low Carbon Ventures</t>
  </si>
  <si>
    <t>White Energy, Oxy Low Carbon Ventures</t>
  </si>
  <si>
    <t>Midwest Ag Energy</t>
  </si>
  <si>
    <t>Qatar Petroleum, ExxonMobil</t>
  </si>
  <si>
    <t>Climeworks, CarbFix</t>
  </si>
  <si>
    <t>https://globalthermostat.com/the-gt-solution/</t>
  </si>
  <si>
    <t>Valero, Black rock, Navigator</t>
  </si>
  <si>
    <t>https://bioenergyinternational.com/storage-logistics/valero-and-blackrock-partner-with-navigator-to-develop-major-ccs-project</t>
  </si>
  <si>
    <t>https://ijglobal.com/articles/160281/petronas-moves-forward-kasawari-ccs</t>
  </si>
  <si>
    <t>ExxonMobil (UK affilIate Esso), SGN, Macquarie</t>
  </si>
  <si>
    <t>https://gaspathways.com/exxonmobil-in-uk-blue-hydrogen-partnership-397</t>
  </si>
  <si>
    <t>South West Blue Hydrogen</t>
  </si>
  <si>
    <t>https://www.projectcavendish.com/</t>
  </si>
  <si>
    <t>Santos, Beach Energy</t>
  </si>
  <si>
    <t>https://www.carboncapturejournal.com/ViewNews.aspx?NewsID=4894</t>
  </si>
  <si>
    <t>Mote, CarbonCure, Fluor Corporation, SungasRenewables</t>
  </si>
  <si>
    <t>https://www.greencarcongress.com/2021/12/20211216-mote.html</t>
  </si>
  <si>
    <t>H2BE</t>
  </si>
  <si>
    <t>Equinor, Engie</t>
  </si>
  <si>
    <t>https://www.equinor.com/en/news/20211215-launch-h2be-project-hydrogen-belgium.html</t>
  </si>
  <si>
    <t>https://www.ogci.com/action-and-engagement/removing-carbon-dioxide-ccus/our-kickstarter-hubs/#hub4</t>
  </si>
  <si>
    <t>https://www.ogci.com/new-ogci-report-on-ccus-in-china/</t>
  </si>
  <si>
    <t>CNPC, OGCI</t>
  </si>
  <si>
    <t>CNPC China Northwest (Xinjiang) hub refinery hydrogen</t>
  </si>
  <si>
    <t>Yanchang Petroleum</t>
  </si>
  <si>
    <t>https://www.sciencedirect.com/science/article/pii/S1750583620305983</t>
  </si>
  <si>
    <t>https://www.modernpowersystems.com/features/featureccus-becoming-a-commercial-reality-in-china-8770880/</t>
  </si>
  <si>
    <t>https://www.spglobal.com/platts/en/market-insights/latest-news/electric-power/062521-interview-german-heide-refinery-targets-300-mw-electrolyzer-by-end-2025</t>
  </si>
  <si>
    <t>https://a-r-c.dk/klima-og-miljo/co2-fangst/</t>
  </si>
  <si>
    <t>EQIOM, Air Liquide, France Industries, VDZ</t>
  </si>
  <si>
    <t>Harbour Energy</t>
  </si>
  <si>
    <t>Eni</t>
  </si>
  <si>
    <t>Neptune Energy, EBN, Rosewood Exploration, and XTO Netherlands</t>
  </si>
  <si>
    <t>https://www.offshore-mag.com/renewable-energy/article/14188825/neptune-energy-leading-dutch-north-sea-carbon-capture-and-storage-study</t>
  </si>
  <si>
    <t>Jambaran Tiung Biru gas processing Sukowati oil field EOR</t>
  </si>
  <si>
    <t>Pertamina, Lemigas</t>
  </si>
  <si>
    <t>https://www.japanccs.com/wp/wp-content/uploads/2020/10/CCUS-Activities-in-Indonesia_Dr.-Adhi-Wibowo.pdf</t>
  </si>
  <si>
    <t>http://www.uwyo.edu/cegr/research-projects/wyoming-carbonsafe.html</t>
  </si>
  <si>
    <t>https://www.porthosco2.nl/en/</t>
  </si>
  <si>
    <t>Air Liquide</t>
  </si>
  <si>
    <t>Sinopec</t>
  </si>
  <si>
    <t>https://www.upstreamonline.com/energy-transition/sinopec-utilising-carbon-capture-to-enhance-oil-recovery/2-1-1142311</t>
  </si>
  <si>
    <t>Sinopec Qilu Petrochemical Shengli</t>
  </si>
  <si>
    <t>Acorn CCS phase 2</t>
  </si>
  <si>
    <t>Aramis CCS phase 1</t>
  </si>
  <si>
    <t>Aramis CCS phase 2</t>
  </si>
  <si>
    <t>Project Greensand phase 1</t>
  </si>
  <si>
    <t>Project Greensand phase 2</t>
  </si>
  <si>
    <t>Porthos phase 1</t>
  </si>
  <si>
    <t>Porthos phase 2</t>
  </si>
  <si>
    <t>Neptune Energy L10 Area CCS development phase 1</t>
  </si>
  <si>
    <t>Neptune Energy L10 Area CCS development phase 2</t>
  </si>
  <si>
    <t>Liverpool Bay CO2 storage phase 1</t>
  </si>
  <si>
    <t>Liverpool Bay CO2 storage phase 2</t>
  </si>
  <si>
    <t>Talos Energy, Freeport LNG, Storegga</t>
  </si>
  <si>
    <t>https://www.1pointfive.com/1pointfive-selects-worley-for-feed</t>
  </si>
  <si>
    <t>https://www.grandforksherald.com/news/local/although-no-word-northern-plains-nitrogen-plant-is-imminent-in-grand-forks-press-release-sparks-discussion</t>
  </si>
  <si>
    <t>https://www.businesswire.com/news/home/20220110006079/en/</t>
  </si>
  <si>
    <t>Tallgrass energy</t>
  </si>
  <si>
    <t>Enhance Energy</t>
  </si>
  <si>
    <t>Aluminium Bahrain MHI capture</t>
  </si>
  <si>
    <t>https://www.reuters.com/business/sustainable-business/aluminium-bahrain-mitsubishi-heavy-industries-sign-mou-carbon-capture-2022-01-19/</t>
  </si>
  <si>
    <t>H2biscus</t>
  </si>
  <si>
    <t xml:space="preserve">SEDC, Lotte Chemical, Samsung Engineering, POSCO
</t>
  </si>
  <si>
    <t>https://www.upstreamonline.com/hydrogen/south-korean-malaysian-players-tie-up-on-green-hydrogen-venture-in-sarawak/2-1-1155773</t>
  </si>
  <si>
    <t>https://www.rigzone.com/news/sinopec_finishes_first_megaton_ccus_project_in_china-31-jan-2022-167744-article/</t>
  </si>
  <si>
    <t>https://www.cemnet.com/News/story/172124/lehigh-cement-signs-mou-for-edmonton-ccus-project.html</t>
  </si>
  <si>
    <t>Aukra Hydrogen Hub</t>
  </si>
  <si>
    <t>Aker, Shell, CapeOmega</t>
  </si>
  <si>
    <t>https://news.cision.com/aker-clean-hydrogen/r/aker-clean-hydrogen-to-explore-hydrogen-production-facility-opportunities-in-aukra-in-norway,c3382436</t>
  </si>
  <si>
    <t>https://www.oedigital.com/news/491510-santos-could-store-co2-from-barossa-field-in-depleted-bayu-undan-reservoir</t>
  </si>
  <si>
    <t>Marubeni Pertamina pulp mill BECCS project</t>
  </si>
  <si>
    <t>Marubeni Corp, Pertamina</t>
  </si>
  <si>
    <t>https://www.bioenergy-news.com/news/marubeni-corp-pt-pertamina-to-develop-beccs-at-pulp-mill/</t>
  </si>
  <si>
    <t>ExxonMobil Fawley refinery</t>
  </si>
  <si>
    <t>\\vfiler1\group0\IEA\DOCS\Hydrogen\Global Hydrogen Review 2022\3. Research\Russia_Atlas_Hydrogen_Projects.pdf</t>
  </si>
  <si>
    <t>Novatek</t>
  </si>
  <si>
    <t>Novatek Obskiy Gas Chemical Complex Blue ammonia</t>
  </si>
  <si>
    <t>Corporation Energy, Toyo Engineering Corporation, Itochu Plantech Inc, Others</t>
  </si>
  <si>
    <t>Corporation Energy Blue Ammonia/hydrogen Baidaratskaya Bay</t>
  </si>
  <si>
    <t>Corporation Energy Blue Ammonia/hydrogen Seyakha</t>
  </si>
  <si>
    <t>Suek Blue Ammonia Borodinsky</t>
  </si>
  <si>
    <t xml:space="preserve">North East Alliance, Gas production companies in Western Yakutia
</t>
  </si>
  <si>
    <t>ExxonMobil</t>
  </si>
  <si>
    <t>https://corporate.exxonmobil.com/News/Newsroom/News-releases/2022/0301_ExxonMobil-planning-hydrogen-production-carbon-capture-and-storage-at-Baytown-complex</t>
  </si>
  <si>
    <t>Indian Oil Corporation Koyali refinery</t>
  </si>
  <si>
    <t>Indian Oil Corporation (IOCL), Dastur, Air Liquide and BEG for FEED</t>
  </si>
  <si>
    <t>https://www.gasworld.com/indian-oils-mammoth-ccus-project-progresses/2020367.article</t>
  </si>
  <si>
    <t>Gundih gas field EGR</t>
  </si>
  <si>
    <t>Muara Enim Downstream Coal to Dimethyl Ether (DME) Project</t>
  </si>
  <si>
    <t>https://www.pertamina.com/en/news-room/news-release/from-biodiesel-dme-to-carbon-capture-pertamina-realizes-a-sustainable-green-economy</t>
  </si>
  <si>
    <t>PT Panca Amara Utama (PAU) Banggai ammonia plant, Luwuk Central Sulawesi</t>
  </si>
  <si>
    <t>Inpex Abadi LNG</t>
  </si>
  <si>
    <t>https://www.upstreamonline.com/lng/inpex-further-delays-flagship-abadi-lng-project/2-1-1173044</t>
  </si>
  <si>
    <t>https://www.energy.gov/fecm/foa-1999-project-selections</t>
  </si>
  <si>
    <t>https://netl.doe.gov/project-information?p=FE0031892</t>
  </si>
  <si>
    <t>PEMA, Tutuka Ariadji, Carbon Aceh</t>
  </si>
  <si>
    <t>https://www.upstreamonline.com/energy-transition/reinvigorating-indonesian-giant-as-ccs-project/2-1-1190849</t>
  </si>
  <si>
    <t>https://www.lakecharlesmethanol.com/</t>
  </si>
  <si>
    <t>Air Products</t>
  </si>
  <si>
    <t>https://www.airproducts.com/campaigns/la-blue-hydrogen-project</t>
  </si>
  <si>
    <t>Altera Stella Maris CCS Project</t>
  </si>
  <si>
    <t>Altera, Hoegh LNG, Sevan SSP (FEED)</t>
  </si>
  <si>
    <t>https://alterainfra.com/what-we-do/ccs</t>
  </si>
  <si>
    <t>https://h21.green/projects/h21-leeds-city-gate/</t>
  </si>
  <si>
    <t>Northern Gas Networks</t>
  </si>
  <si>
    <t>H21 Leeds City Gate - Teesside hydrogen</t>
  </si>
  <si>
    <t>https://www.babcock.com/home/about/corporate/news/babcock-and-wilcox-with-kiewit-industrial-to-develop-and-deliver-worlds-largest-net-negative-co2-biomass-to-energy-facility-oxybright-carbon-capture-technologies</t>
  </si>
  <si>
    <t>Advantage Entropy Inc. ABC Engineering, University of Regina</t>
  </si>
  <si>
    <t>https://www.newswire.ca/news-releases/advantage-announces-advanced-modular-carbon-capture-and-storage-mccs-technology-first-commercial-mccs-deployment-at-glacier-and-founding-of-entropy-inc--817009085.html</t>
  </si>
  <si>
    <t>Repsol, Petronas, MOECO</t>
  </si>
  <si>
    <t>https://www.upstreamonline.com/energy-transition/repsol-details-indonesia-ccs-project-linked-to-giant-gas-development/2-1-1081373</t>
  </si>
  <si>
    <t>Under construction</t>
  </si>
  <si>
    <t>Fate of carbon</t>
  </si>
  <si>
    <t>https://www.sciencedirect.com/science/article/pii/S1876610211008101</t>
  </si>
  <si>
    <t xml:space="preserve">ExxonMobil </t>
  </si>
  <si>
    <t>Dates</t>
  </si>
  <si>
    <t>http://www.zeroco2.no/projects/the-great-plains-synfuels-plant</t>
  </si>
  <si>
    <t>http://www.zeroco2.no/projects/enid-fertiliser-plant</t>
  </si>
  <si>
    <t>Sleipner</t>
  </si>
  <si>
    <t>https://www.cslforum.org/cslf/sites/default/files/documents/AbuDhabi2017/AbuDhabi17-TW-Sakaria-Session2.pdf</t>
  </si>
  <si>
    <t>http://sequestration.mit.edu/tools/projects/boundary_dam.html</t>
  </si>
  <si>
    <t>Core Energy</t>
  </si>
  <si>
    <t>https://www.sciencedirect.com/science/article/pii/S187661021300492X</t>
  </si>
  <si>
    <t>https://www.offshore-technology.com/projects/snohvit-field/</t>
  </si>
  <si>
    <t>Snohvit CO2 capture and storage</t>
  </si>
  <si>
    <t>Use</t>
  </si>
  <si>
    <t>https://www.industryweek.com/leadership/companies-executives/article/21946093/occidental-to-develop-enhanced-oil-recovery-assets-in-texas</t>
  </si>
  <si>
    <t>Conestoga</t>
  </si>
  <si>
    <t>http://epubs.democratprinting.com/publication/?m=5729&amp;i=39669&amp;p=30&amp;ver=html5</t>
  </si>
  <si>
    <t>https://ieaghg.org/publications/technical-reports/reports-list/9-technical-reports/956-2018-05-the-ccs-project-at-air-products-port-arthur-hydrogen-production-facility</t>
  </si>
  <si>
    <t>https://sequestration.mit.edu/tools/projects/lula.html</t>
  </si>
  <si>
    <t>https://www.offshore-mag.com/geosciences/article/16763789/petrobras-tests-new-technologies-for-co2-capture-storage</t>
  </si>
  <si>
    <t>https://www.spglobal.com/commodityinsights/en/market-insights/latest-news/natural-gas/063021-qp-to-spend-200-million-on-emissions-reduction-technology-for-lng-expansion-project</t>
  </si>
  <si>
    <t>https://www.globenewswire.com/news-release/2011/03/29/443163/10562/en/Chaparral-Energy-Agrees-to-a-CO2-Purchase-and-Sale-Agreement-With-CVR-Energy-for-Capture-of-CO2-for-Enhanced-Oil-Recovery.html</t>
  </si>
  <si>
    <t>https://sequestration.mit.edu/tools/projects/coffeyville.html</t>
  </si>
  <si>
    <t>Air products, Denbury</t>
  </si>
  <si>
    <t>https://www.bizjournals.com/dallas/news/2013/05/10/denbury-using-plant-emissions-for-oil.html</t>
  </si>
  <si>
    <t>https://www.ammoniaenergy.org/wp-content/uploads/2020/12/Blake-Adair.pdf</t>
  </si>
  <si>
    <t>https://s1.q4cdn.com/594864049/files/doc_presentations/2017/2017-February-Corporate-Presentation-Final.pdf</t>
  </si>
  <si>
    <t>Nutrien, ACTL</t>
  </si>
  <si>
    <t>Nutrien, Denbury</t>
  </si>
  <si>
    <t>https://www.wafb.com/story/13947240/pcs-nitrogen-plant-will-restart/</t>
  </si>
  <si>
    <t>https://www.aramco.com/en/creating-value/technology-development/globalresearchcenters/carbon-management</t>
  </si>
  <si>
    <t>https://japan.aramco.com/en/news-media/news/2015/20150730_carbon_capture_project</t>
  </si>
  <si>
    <t>Dunhua Oil Company</t>
  </si>
  <si>
    <t>https://investigatemidwest.org/2020/11/19/despite-hundreds-of-millions-in-tax-dollars-adms-carbon-capture-program-still-hasnt-met-promised-goals/</t>
  </si>
  <si>
    <t>Unknown/unspecified</t>
  </si>
  <si>
    <t>https://www.aljazeera.com/economy/2019/10/8/qatar-building-large-co2-storage-plant</t>
  </si>
  <si>
    <t>https://open.alberta.ca/publications/quest-carbon-capture-and-storage-project-annual-report-2020</t>
  </si>
  <si>
    <t>https://gassnova.no/app/uploads/2020/11/Gassnova-Developing-Longship-FINAL-1.pdf</t>
  </si>
  <si>
    <t>https://www.dakotagas.com/about-us/co2-capture-and-storage/</t>
  </si>
  <si>
    <t>https://www.bakkenenergy.com/press-releases/mha-nation-partnering-with-bakken-energy-and-mitsubishi-power-on-great-plains-hydrogen-hub/</t>
  </si>
  <si>
    <t>https://www.ammoniaenergy.org/articles/decarbonising-the-great-plains-synfuel-plant/</t>
  </si>
  <si>
    <t>https://www.greencarcongress.com/2011/08/iccs-20110826.html</t>
  </si>
  <si>
    <t>https://assets.adm.com/Sustainability/2019-Reports/ADM-WSP-Feasibility-Study-and-Goal-Document.pdf</t>
  </si>
  <si>
    <t>PetroChina, CNPC</t>
  </si>
  <si>
    <t>https://www.eesi.org/articles/view/adm-deploys-carbon-capture-and-sequestration-project-at-illinois-ethanol-pl</t>
  </si>
  <si>
    <t>https://www.sciencedirect.com/science/article/pii/S1876610213008849</t>
  </si>
  <si>
    <t>Northwest Redwater Partnership</t>
  </si>
  <si>
    <t>Bison Low Carbon Ventures , Enerflex, PrairieSky Royalty, IRC Enterprises</t>
  </si>
  <si>
    <t>https://fortsaskonline.com/articles/alberta-picks-six-proposals-to-develop-carbon-storage-hubs-in-industrial-heartland</t>
  </si>
  <si>
    <t>Shell Canada Limited, ATCO Energy Solutions, Suncor Energy</t>
  </si>
  <si>
    <t>https://www.alberta.ca/carbon-sequestration-tenure-management.aspx</t>
  </si>
  <si>
    <t>https://genesisenergies.com/news/genesis-awarded-northern-endurance-partnership-nep-offshore-feed</t>
  </si>
  <si>
    <t>https://www.energy.gov/fecm/articles/selections-funding-opportunity-announcement-2560-direct-air-capture-combined</t>
  </si>
  <si>
    <t>Qatar Petroleum</t>
  </si>
  <si>
    <t>https://www.white-energy.com/occidental-petroleum-and-white-energy-to-study-feasibility-of-capturing-co2for-use-in-enhanced-oil-recovery-operations/</t>
  </si>
  <si>
    <t>Project Interseqt - Hereford Ethanol Plant (TX)</t>
  </si>
  <si>
    <t>Project Interseqt - Plainview Ethanol Plant (TX)</t>
  </si>
  <si>
    <t>Midwest AgEnergy Blue Flint ethanol (ND)</t>
  </si>
  <si>
    <t>https://www.midwestagenergy.com/story-midwest-agenergys-blue-flint-facility-advancing-co2-project-receives-34-million-grant-375-204078</t>
  </si>
  <si>
    <t>Twence Hengelo facility</t>
  </si>
  <si>
    <t>https://www.upstreamonline.com/exclusive/petronas-awards-dual-feed-contracts-for-worlds-largest-offshore-ccs-project/2-1-1167988</t>
  </si>
  <si>
    <t>https://pboilandgasmagazine.com/oxy-outlines-plans-for-direct-air-carbon-capture-plant-in-permian-basin/</t>
  </si>
  <si>
    <t>Wabash Valley Resources (IN)</t>
  </si>
  <si>
    <t>https://www.velocys.com/projects/bayou-fuels/</t>
  </si>
  <si>
    <t>https://fuelcellsworks.com/news/air-products-announces-1-3-billion-dollar-net-zero-hydrogen-energy-complex-in-edmonton-alberta-canada/</t>
  </si>
  <si>
    <t>https://www.upstreamonline.com/energy-transition/novatek-steps-up-ambitions-on-blue-ammonia-and-hydrogen/2-1-1090858</t>
  </si>
  <si>
    <t>https://www.capitalpower.com/media/media_releases/capital-power-and-enbridge-collaborate-to-reduce-co2-emissions-in-alberta/</t>
  </si>
  <si>
    <t>https://eralberta.ca/wp-content/uploads/2022/04/Lehigh-Edmonton-CCS-Feasibility-ERA-Project-Outcomes-Non-Confidential.pdf</t>
  </si>
  <si>
    <t xml:space="preserve">Carbon Removal, Carbon Engineering, Oxy Low Carbon Ventures </t>
  </si>
  <si>
    <t>Kollsnes DAC facility</t>
  </si>
  <si>
    <t>ADNOC, TA'ZIZ, Fertiglobe, Mitsui, GS Energy</t>
  </si>
  <si>
    <t>https://www.offshore-energy.biz/mitsui-and-gs-join-taziz-in-blue-ammonia-project/</t>
  </si>
  <si>
    <t>Corn LP, Summit Carbon Solutions</t>
  </si>
  <si>
    <t>Corn LP Goldfield biorefinery (IA)</t>
  </si>
  <si>
    <t>In Salah</t>
  </si>
  <si>
    <t>https://www.europeanfiles.eu/environment/carbon2productaustria-c2pat</t>
  </si>
  <si>
    <t>OGE, Equinor, Thyssenkrupp Steel Europe</t>
  </si>
  <si>
    <t>Summit Agricultural group, Tapajós Participações S.A</t>
  </si>
  <si>
    <t>South East Australia carbon capture and storage (SEA CCS) hub</t>
  </si>
  <si>
    <t>Dakota Ethanol Wentworth biorefinery (SD)</t>
  </si>
  <si>
    <t>Dakota Ethanol, Summit Carbon Solutions</t>
  </si>
  <si>
    <t>Glacial Lakes Energy Aberdeen biorefinery (SD)</t>
  </si>
  <si>
    <t>Glacial Lakes Energy, Summit Carbon Solutions</t>
  </si>
  <si>
    <t>Glacial Lakes Energy Mina biorefinery (SD)</t>
  </si>
  <si>
    <t>Glacial Lakes Energy Watertown biorefinery (SD)</t>
  </si>
  <si>
    <t>Golden Grain Energy Mason City biorefinery (IA)</t>
  </si>
  <si>
    <t>Golden Grain Energy, Summit Carbon Solutions</t>
  </si>
  <si>
    <t>Granite Falls biorefinery (MN)</t>
  </si>
  <si>
    <t>Granite Falls Energy, Summit Carbon Solutions</t>
  </si>
  <si>
    <t>Green Plains Atkinson biorefinery (NE)</t>
  </si>
  <si>
    <t>Green Plains Atkinson, Summit Carbon Solutions</t>
  </si>
  <si>
    <t>Green Plains Central City biorefinery (NE)</t>
  </si>
  <si>
    <t>Green Plains Central City, Summit Carbon Solutions</t>
  </si>
  <si>
    <t>Green Plains Fairmont biorefinery (MN)</t>
  </si>
  <si>
    <t>Green Plains Fairmont, Summit Carbon Solutions</t>
  </si>
  <si>
    <t>Green Plains Shenandoah biorefinery (MN)</t>
  </si>
  <si>
    <t>Green Plains Otter Tail biorefinery (MN)</t>
  </si>
  <si>
    <t>Green Plains Otter Tail, Summit Carbon Solutions</t>
  </si>
  <si>
    <t>Green Plains Shenandoah, Summit Carbon Solutions</t>
  </si>
  <si>
    <t>Green Plains Superior biorefinery (IA)</t>
  </si>
  <si>
    <t>Green Plains Superior, Summit Carbon Solutions</t>
  </si>
  <si>
    <t>Green Plains Wood River biorefinery (NE)</t>
  </si>
  <si>
    <t>Green Plains Wood River, Summit Carbon Solutions</t>
  </si>
  <si>
    <t>Green Plains York biorefinery (NE)</t>
  </si>
  <si>
    <t>Heron Lake biorefinery (MN)</t>
  </si>
  <si>
    <t>Heron Lake BioEnergy, Summit Carbon Solutions</t>
  </si>
  <si>
    <t>Highwater Ethanol Lamberton biorefinery (MN)</t>
  </si>
  <si>
    <t>Highwater Ethanol Lamberton, Summit Carbon Solutions</t>
  </si>
  <si>
    <t>Homeland Energy Solutions Lawler biorefinery (IA)</t>
  </si>
  <si>
    <t>Homeland Energy Solutions, Summit Carbon Solutions</t>
  </si>
  <si>
    <t>Husker Ag Plainview biorefinery (NE)</t>
  </si>
  <si>
    <t>Husker Ag, Summit Carbon Solutions</t>
  </si>
  <si>
    <t>Lincolnway Energy Nevada biorefinery (IA)</t>
  </si>
  <si>
    <t>Lincolnway Energy, Summit Carbon Solutions</t>
  </si>
  <si>
    <t>Little Sioux Corn Processors Marcus biorefinery (IA)</t>
  </si>
  <si>
    <t>Little Sioux Corn Processors, Summit Carbon Solutions</t>
  </si>
  <si>
    <t>Louis Dreyfus Grand Junction, Summit Carbon Solutions</t>
  </si>
  <si>
    <t>Louis Dreyfus Grand Junction biorefinery (IA)</t>
  </si>
  <si>
    <t>Louis Dreyfus Norfolk, Summit Carbon Solutions</t>
  </si>
  <si>
    <t>Louis Dreyfus Norfolk biorefinery (IA)</t>
  </si>
  <si>
    <t>Pine Lake Corn Processors, Summit Carbon Solutions</t>
  </si>
  <si>
    <t>Pine Lake Corn Processors Steamboat Rock biorefinery (IA)</t>
  </si>
  <si>
    <t>Plymouth Energy Merrill biorefinery (IA)</t>
  </si>
  <si>
    <t>Plymouth Energy, Summit Carbon Solutions</t>
  </si>
  <si>
    <t>Quad County Corn Processors Galva biorefinery (IA)</t>
  </si>
  <si>
    <t>Quad County Corn Processors, Summit Carbon Solutions</t>
  </si>
  <si>
    <t>Red River BioRefinery, Summit Carbon Solutions</t>
  </si>
  <si>
    <t>Redfield Energy biorefinery (ND)</t>
  </si>
  <si>
    <t>Ringneck Energy, Summit Carbon Solutions</t>
  </si>
  <si>
    <t>Ringneck Energy &amp; Feed Onida biorefinery (SD)</t>
  </si>
  <si>
    <t>Siouxland Energy Cooperative Sioux Center biorefinery (IA)</t>
  </si>
  <si>
    <t>Siouxland Energy Cooperative, Summit Carbon Solutions</t>
  </si>
  <si>
    <t>Tharaldson Ethanol, Summit Carbon Solutions</t>
  </si>
  <si>
    <t>Tharaldson Ethanol Casselton biorefinery (ND)</t>
  </si>
  <si>
    <t>Green Plains York, Summit Carbon Solutions</t>
  </si>
  <si>
    <t>https://summitpower.com/wp-content/uploads/2018/06/CCEP-Feasibilility-Final-Report-MAY-2018-SUMMARY-VERSION.pdf</t>
  </si>
  <si>
    <t>http://tradearabia.com/touch/article/OGN/395506</t>
  </si>
  <si>
    <t>Bushmills Ethanol, Summit Carbon Solutions</t>
  </si>
  <si>
    <t>https://summitcarbonsolutions.com/summit-carbon-solutions-partners-with-bushmills-ethanol%ef%bf%bc/</t>
  </si>
  <si>
    <t>Mikawa Power Plant BECCS Fukuoka Prefecture</t>
  </si>
  <si>
    <t>https://www.global.toshiba/ww/news/energy/2020/10/news-20201031-01.html</t>
  </si>
  <si>
    <t>https://www.chemengonline.com/japanese-consortium-begins-five-year-large-scale-carbon-capture-project/</t>
  </si>
  <si>
    <t>Southern Company Services, Linde Gas North America LLC</t>
  </si>
  <si>
    <t>Russian Federation</t>
  </si>
  <si>
    <t>T&amp;S</t>
  </si>
  <si>
    <t>Partners</t>
  </si>
  <si>
    <t>CO2 transport</t>
  </si>
  <si>
    <t>CO2 storage</t>
  </si>
  <si>
    <t>CO2 T&amp;S</t>
  </si>
  <si>
    <t>https://www.ogj.com/general-interest/companies/article/17284133/exxonmobil-finishes-shute-creek-carbon-capture-expansion</t>
  </si>
  <si>
    <t>Northern Lights Phase 1</t>
  </si>
  <si>
    <t>Northern Lights Phase 2</t>
  </si>
  <si>
    <t>Denbury, Fluor</t>
  </si>
  <si>
    <t>Plains CO2 Reduction Partnership,  Energy &amp; Environmental Research Centre,  Red Trail Energy</t>
  </si>
  <si>
    <t>ION Engineering, Nebraska Public Power District, Siemens, Koch Modular, Sargent &amp; Lundy</t>
  </si>
  <si>
    <t>Gerald Gentleman Station Carbon Capture (NE)</t>
  </si>
  <si>
    <t>Babcock &amp; Wilcox, Copenhagen Port</t>
  </si>
  <si>
    <t>Texas Water Resources Institute</t>
  </si>
  <si>
    <t>Stockolm Exergi, CO2 Capsol</t>
  </si>
  <si>
    <t>FID</t>
  </si>
  <si>
    <t>Coda terminal Phase 1</t>
  </si>
  <si>
    <t>Coda terminal Phase 2</t>
  </si>
  <si>
    <t>Coda terminal phase 3</t>
  </si>
  <si>
    <t>https://www.carbfix.com/codaterminal</t>
  </si>
  <si>
    <t>Carbfix, Dan-unity CO2</t>
  </si>
  <si>
    <t>https://bcforum.net/presentations2021/0301_K%C3%A1ri_Helgason.pdf</t>
  </si>
  <si>
    <t>https://ec.europa.eu/energy/maps/pci_fiches/PciFiche_12.9.pdf</t>
  </si>
  <si>
    <t>https://broadwing.energy/</t>
  </si>
  <si>
    <t>https://www.shell.nl/media/persberichten/2022-media-releases/delta-corridor-links-industry-with-clean-h2-and-offshore-ccs-sol.html</t>
  </si>
  <si>
    <t>https://www.argusmedia.com/en/news/2249753-south-koreas-sk-es-plans-hydrogen-lng-expansion</t>
  </si>
  <si>
    <t>https://www.skens.com/en/sk/press/view.do?seq=3306&amp;head=&amp;keyword=&amp;type=</t>
  </si>
  <si>
    <t>Bridgeport Energy Limited</t>
  </si>
  <si>
    <t>https://research.csiro.au/hyresource/h2perth-new-project-added-november-2021/</t>
  </si>
  <si>
    <t>https://www.linkedin.com/posts/bob-slettehaugh_we-are-excited-to-be-working-with-holcim-activity-6925459018538700800-H4-M?utm_source=linkedin_share&amp;utm_medium=member_desktop_web</t>
  </si>
  <si>
    <t>ADM &amp; Wolf Carbon Solutions pipeline (IA)</t>
  </si>
  <si>
    <t>James M  Barry Electric Generating Plant CCUS (AL)</t>
  </si>
  <si>
    <t>https://netl.doe.gov/project-information?p=FE0032131</t>
  </si>
  <si>
    <t>TotalEnergies, Air Liquide</t>
  </si>
  <si>
    <t>L10 CCS</t>
  </si>
  <si>
    <t>https://www.neptuneenergy.com/media/press-releases/year/2022/neptune-announces-aim-store-more-carbon-it-emits-2030</t>
  </si>
  <si>
    <t>https://www.globalccsinstitute.com/wp-content/uploads/2020/03/2-ION-CLEAN-ENERGY-DC-FORUM.pdf</t>
  </si>
  <si>
    <t>https://www.energy.gov/fecm/foa-2058-front-end-engineering-design-feed-studies-carbon-capture-systems-coal-and-natural-gas</t>
  </si>
  <si>
    <t>https://prairiestateenergycampus.com/carbon_capture_retrofit_project/</t>
  </si>
  <si>
    <t>https://www.scottishconstructionnow.com/articles/acorn-project-partners-select-carbon-clean-to-deliver-st-fergus-carbon-capture-plant-feed-study</t>
  </si>
  <si>
    <t>https://www.upstreamonline.com/energy-transition/pertamina-drives-forward-with-ambitious-indonesia-ccus-project-plans/2-1-1032284</t>
  </si>
  <si>
    <t>https://www.woodplc.com/news/latest-press-releases/2021/wood-awarded-contract-for-humber-zero-project</t>
  </si>
  <si>
    <t>https://www.shell.com/business-customers/catalysts-technologies/resources-library/trade-release-shell-catalysts-and-technologies-carbon-capture-technology-at-vpi.html</t>
  </si>
  <si>
    <t>https://netl.doe.gov/project-information?p=FE0031847</t>
  </si>
  <si>
    <t>https://s3.amazonaws.com/kajabi-storefronts-production/sites/115985/themes/2148343364/downloads/PvmersByTLqblK07dsqx_200721_Stockholm_Exergi_has_selected_CO2_Capsol_s_End_of_Pipe_solution_.pdf</t>
  </si>
  <si>
    <t>https://www.energyvoice.com/renewables-energy-transition/393749/santos-enters-feed-for-giant-ccs-project-at-bayu-undan-offshore-east-timor/</t>
  </si>
  <si>
    <t>https://strategicbiofuels.com/</t>
  </si>
  <si>
    <t>https://bioenergyinternational.com/strategic-biofuels-completes-ccs-test-well-program-at-planned-biorefinery-site/</t>
  </si>
  <si>
    <t>https://www.halliburton.com/en/about-us/press-release/energean-selects-halliburton-carbon-storage-subsurface-study-greece</t>
  </si>
  <si>
    <t>Pertamina, ITB, the Japan Group, Exxon?</t>
  </si>
  <si>
    <t>https://jakartaglobe.id/business/air-products-chemicals-breaks-ground-for-23b-dme-plant-in-s-sumatra</t>
  </si>
  <si>
    <t>https://voi.id/en/economy/127348/investment-minister-brings-good-news-the-muara-enim-coal-dme-project-in-south-sumatra-will-absorb-12-000-local-workers</t>
  </si>
  <si>
    <t>https://www.sciencedirect.com/science/article/pii/S0921344921006777#!</t>
  </si>
  <si>
    <t>Arun CCS (Arun LNG)</t>
  </si>
  <si>
    <t>Inpex 65%, Shell (trying to find a buyer for its shares)</t>
  </si>
  <si>
    <t>Lake Charles Methanol (LA)</t>
  </si>
  <si>
    <t>ADM Cedar rapids bioethanol (IA)</t>
  </si>
  <si>
    <t>ADM Clinton bioethanol (IA)</t>
  </si>
  <si>
    <t>K6 Program- Lumbres cement plant</t>
  </si>
  <si>
    <t>Arkalon CO2 Compression Facility (KS)</t>
  </si>
  <si>
    <t>Bonanza BioEnergy CCUS (KS)</t>
  </si>
  <si>
    <t>https://www.basinelectric.com/News-Center/news-releases/carbon-capture-project-at-dry-fork-station-begins-phase-3-testing</t>
  </si>
  <si>
    <t>https://www.coalage.com/breaking-news/wyoming-carbonsafe-project-drills-second-exploratory-well-at-dry-fork-station/</t>
  </si>
  <si>
    <t>https://www.netl.doe.gov/node/1303</t>
  </si>
  <si>
    <t>https://kanataclean.com/2022/01/31/510/</t>
  </si>
  <si>
    <t xml:space="preserve">Pilot Energy, Warrego Energy, APA group
</t>
  </si>
  <si>
    <t>KeyState</t>
  </si>
  <si>
    <t>KeyState Natural Gas Synthesis &amp; CCUS (PA)</t>
  </si>
  <si>
    <t>Port of Corpus Christi Authority, Howard Midstream</t>
  </si>
  <si>
    <t>Javelina Refinery CCS (TX)</t>
  </si>
  <si>
    <t>Shell Energy and Chemicals Park Rotterdam biodiesel &amp; SAF (former Pernis)</t>
  </si>
  <si>
    <t>Tangguh LNG Vorwata LNG</t>
  </si>
  <si>
    <t>https://news.bjx.com.cn/html/20211230/1196712.shtml</t>
  </si>
  <si>
    <t>Climeworks Norsk e fuel phase 2</t>
  </si>
  <si>
    <t>https://www.norsk-e-fuel.com/articles/coming-soon-green-jet-fuel-from-mosjoen</t>
  </si>
  <si>
    <t>LIPOR (Intermunicipal Waste Management of Greater Porto), P2X Europe and Veolia</t>
  </si>
  <si>
    <t>https://www.veolia.com/en/our-media/newsroom/press-releases/power-liquid-project-transforms-municipal-waste-waste-derived-CO2-portugal</t>
  </si>
  <si>
    <t>LIPOR Maia Energy Recovery Plant PtL facility</t>
  </si>
  <si>
    <t>https://www.carboncapturejournal.com/ViewNews.aspx?NewsID=5056</t>
  </si>
  <si>
    <t>MEPAU Mid West CCUS hub</t>
  </si>
  <si>
    <t>https://www.energyvoice.com/renewables-energy-transition/ccs/404600/australia-pledges-50m-for-two-ccs-hubs/</t>
  </si>
  <si>
    <t>https://www.energyvoice.com/oilandgas/north-sea/370332/st-fergus-terminal-owner-joins-acorn-ccs-project-as-partner</t>
  </si>
  <si>
    <t>Acorn CCS phase 1-Capture at St Fergus</t>
  </si>
  <si>
    <t>Acorn CCS phase 1-T&amp;S</t>
  </si>
  <si>
    <t>https://www.spglobal.com/commodityinsights/en/market-insights/latest-news/natural-gas/022820-californias-elk-hills-carbon-capture-plant-gets-backing-from-oil-and-gas-industry-fund</t>
  </si>
  <si>
    <t>https://poweringcalifornia.com/newsletter/crc-designing-californias-first-carbon-capture-and-sequestration-project/</t>
  </si>
  <si>
    <t>Net Zero Teesside Power</t>
  </si>
  <si>
    <t>Preem, Aker solutions, Equinor</t>
  </si>
  <si>
    <t>Preem CCS at Lysekil refinery</t>
  </si>
  <si>
    <t>Mustang Station Carbon Capture (TX)</t>
  </si>
  <si>
    <t>Golden Spread Electric Cooperative,  University of Texas at Austin </t>
  </si>
  <si>
    <t>Project Tundra at Milton R Young Station (ND)</t>
  </si>
  <si>
    <t>https://www.projecttundrand.com/post/minnkota-and-summit-carbon-solutions-announce-co2-storage-partnership</t>
  </si>
  <si>
    <t>CO2 capture at Coal Creek (ND)</t>
  </si>
  <si>
    <t>https://insideclimatenews.org/news/17072021/north-dakota-coal-energy-transition-jobs-carbon-capture/</t>
  </si>
  <si>
    <t>https://www.inforum.com/news/north-dakota/with-cost-upped-to-1-45b-project-tundra-seeks-funds-from-north-dakota-energy-board</t>
  </si>
  <si>
    <t>https://www.lucid-energy.com/news/lucid-energy-group-receives-milestone-approval-epa-plans-develop-largest-carbon-capture-and</t>
  </si>
  <si>
    <t>https://www.upstreamonline.com/energy-transition/epa-approves-lucid-energy-ccs-project-the-largest-in-the-permian-basin/2-1-1145816</t>
  </si>
  <si>
    <t>CCUS at Red Hills natural gas processing complex (NM) EOR Phase 3</t>
  </si>
  <si>
    <t>https://www.mrt.com/business/energy/article/EPA-approves-Lucid-s-plan-for-major-Permian-CCS-16772892.php</t>
  </si>
  <si>
    <t>Barents Blue ammonia project Train 1</t>
  </si>
  <si>
    <t>Barents Blue ammonia project Train 2</t>
  </si>
  <si>
    <t>Barents Blue ammonia project Train 3</t>
  </si>
  <si>
    <t>Broadwing Clean Energy Complex (IL)</t>
  </si>
  <si>
    <t>8Rivers, Southern Ute Indian Reservation</t>
  </si>
  <si>
    <t>Coyote Clean Power Project (CO)</t>
  </si>
  <si>
    <t>8Rivers, Toshiba, McDermott, Exelon, Oxy</t>
  </si>
  <si>
    <t>Project Phoenix ammonia (WY)</t>
  </si>
  <si>
    <t>North Shore Energy, Starwood Energy Group</t>
  </si>
  <si>
    <t xml:space="preserve">Plant Daniel Carbon Capture (MS) </t>
  </si>
  <si>
    <t>Venture Global</t>
  </si>
  <si>
    <t>https://venturegloballng.com/press/venture-global-launches-carbon-capture-and-sequestration-project/</t>
  </si>
  <si>
    <t>https://venturegloballng.com/press/venture-global-and-louisiana-governor-john-bel-edwards-announce-proposed-cp2-lng-export-facility/</t>
  </si>
  <si>
    <t>https://www.reuters.com/business/sustainable-business/reuters-events-venture-global-can-use-existing-technology-louisiana-carbon-2021-06-23/</t>
  </si>
  <si>
    <t>Nauticol, Enhance Energy</t>
  </si>
  <si>
    <t>https://www.shell.ca/en_ca/media/news-and-media-releases/news-releases-2021/shell-proposes-large-scale-ccs-facility-in-alberta.html</t>
  </si>
  <si>
    <t>Dow Chemical</t>
  </si>
  <si>
    <t>Suncor, ATCO</t>
  </si>
  <si>
    <t>https://entropyinc.com/</t>
  </si>
  <si>
    <t>Pembina Pipeline Corporation, TC Energy</t>
  </si>
  <si>
    <t>Project phase</t>
  </si>
  <si>
    <t>Kawasaki heavy industries, J-POWER, Iwatani Corporation, Marubeni Corporation, AGL, Sumitomo Corporation</t>
  </si>
  <si>
    <t>https://www.agl.com.au/content/aglenergy/nsw/en/about-agl/media-centre/asx-and-media-releases/2018/april/agl-part-of-world-first-hydrogen-energy-supply-chain-project</t>
  </si>
  <si>
    <t>Nuon (Vattenfall sub.), Equinor, Gasunie</t>
  </si>
  <si>
    <t>https://ifrf.net/ifrf-blog/vattenfall-investigates-sale-of-magnum-power-plant-in-the-netherlands/</t>
  </si>
  <si>
    <t>H-Vision consortium</t>
  </si>
  <si>
    <t>SK Innovation, Honeywell Tech, Hyundai, Korea National Oil Corp.</t>
  </si>
  <si>
    <t>H-vision plant 1</t>
  </si>
  <si>
    <t>H-vision plant 2</t>
  </si>
  <si>
    <t>https://northernplainsnitrogen.com/summit-carbon-solutions-partners-with-blue-ammonia-project-to-decarbonize-ag-supply-chain/</t>
  </si>
  <si>
    <t>CF Fertilisers</t>
  </si>
  <si>
    <t>Carbon Capture at Ince Fertiliser Site</t>
  </si>
  <si>
    <t>https://www.ukpia.com/media-centre/news/2020/ukpia-welcomes-hynet-hydrogen-investments-at-essar-stanlow-refinery/</t>
  </si>
  <si>
    <t>https://hynet.co.uk/wp-content/uploads/2021/11/102021-WWU-supports-decarbonisation-cluster-in-North-Wales-and-North-West.docx.pdf</t>
  </si>
  <si>
    <t>8Rivers, Sembcorp Energy UK</t>
  </si>
  <si>
    <t>https://www.snclavalin.com/en/media/trade-releases/2021/2021-09-09</t>
  </si>
  <si>
    <t>https://www.sse.com/news-and-views/2022/03/peterhead-takes-major-step-towards-low-carbon-power-as-planning-application-submitted/</t>
  </si>
  <si>
    <t>https://nextdecade.gcs-web.com/static-files/ce6f04c5-06c0-4a99-b89e-dd70344bac4e</t>
  </si>
  <si>
    <t>https://www.constructionnews.co.uk/news/cement-giant-aims-to-bring-uk-first-net-zero-plant-online-by-2027-06-04-2022/</t>
  </si>
  <si>
    <t>Prax</t>
  </si>
  <si>
    <t>https://www.energyvoice.com/oilandgas/north-sea/355353/harbour-energy-wins-ccs-storage-licence-for-v-net-zero/</t>
  </si>
  <si>
    <t>https://carbonherald.com/v-net-zero-carbon-capture-project-enters-planning-phase/</t>
  </si>
  <si>
    <t>Prax Lindsey Oil Refinery Phase 1</t>
  </si>
  <si>
    <t>Prax Lindsey Oil Refinery Phase 2</t>
  </si>
  <si>
    <t>https://www.nstauthority.co.uk/news-publications/news/2021/oga-grants-carbon-storage-licence-to-harbour-energy/</t>
  </si>
  <si>
    <t>Vitol VPI Immingham</t>
  </si>
  <si>
    <t>VPI Immingham CHP plant CCS</t>
  </si>
  <si>
    <t>Phillips 66</t>
  </si>
  <si>
    <t>Venture Global LNG CP2 liquefaction facility CCS (LA)</t>
  </si>
  <si>
    <t>Aemetis</t>
  </si>
  <si>
    <t>Borealis</t>
  </si>
  <si>
    <t>Borg Havn, Borregaard</t>
  </si>
  <si>
    <t>Bushmills Ethanol Atwater (MN)</t>
  </si>
  <si>
    <t>ClimAid Copenhagen Malmö Port Amager Bakke CO2 capture</t>
  </si>
  <si>
    <t>Ervia Cork CCS -  Aghada CCGT</t>
  </si>
  <si>
    <t>Aghata, Ervia Cork</t>
  </si>
  <si>
    <t>Irving Oil, Ervia Cork</t>
  </si>
  <si>
    <t>Ervia Cork CCS - Whitegate CCGT</t>
  </si>
  <si>
    <t>Whitegate, Ervia Cork</t>
  </si>
  <si>
    <t>Exxonmobil</t>
  </si>
  <si>
    <t>Exxonmobil Botlek Rotterdam refinery</t>
  </si>
  <si>
    <t>Fidelis new energy  (Cyclus Steam &amp; Power, Gron Fuels, Capio Sequestration)</t>
  </si>
  <si>
    <t>Borg Havn, Kvitebjørn Bio-El and FREVAR</t>
  </si>
  <si>
    <t>Strategic Biofuels LLC</t>
  </si>
  <si>
    <t>Borg Havn, Norske Skog Saugbrugs</t>
  </si>
  <si>
    <t>Agency for Economic Development of the Leningrad Region, Suek</t>
  </si>
  <si>
    <t>Suez</t>
  </si>
  <si>
    <t>Växjö Energi CHP CCS Sandviksverket</t>
  </si>
  <si>
    <t xml:space="preserve">Växjö Energi </t>
  </si>
  <si>
    <t>Yangchang integrated CCUS Yulin Coal Chemical</t>
  </si>
  <si>
    <t>https://www.global.toshiba/ww/news/corporate/2016/07/pr2601.html</t>
  </si>
  <si>
    <t>https://m.21jingji.com/article/20210531/herald/4759d551021ce607cd22ef008b83889e_zaker.html</t>
  </si>
  <si>
    <t>https://www.dmp.wa.gov.au/South-West-Hub-CCS-1489.aspx</t>
  </si>
  <si>
    <t>https://www.shell.com/business-customers/catalysts-technologies/resources-library/trade-release-shell-catalysts-and-technologies-and-calpine-deer-park-energy-center.html</t>
  </si>
  <si>
    <t>G:\ETP\CCUS\1_Publications\3_External\1_IEAGHG\2021 information papers\2021-IP15 Carbon Management and Oil and Gas Research Project Review Meeting</t>
  </si>
  <si>
    <t>http://ethanolproducer.com/articles/17119/doe-funds-ccus-project-at-ethanol-plant-opens-new-ccus-foa</t>
  </si>
  <si>
    <t>https://www.cleanenergysystems.com/MendotaBECCS</t>
  </si>
  <si>
    <t>https://biomassmagazine.com/articles/18800/strategic-biofuels-project-moves-into-feed#:~:text=Strategic%20Biofuels%2C%20the%20leader%20in,end%20engineering%20design%20(FEED)%20or</t>
  </si>
  <si>
    <t>https://ec.europa.eu/clima/system/files/2022-04/if_pf%202022_beccs_en_0.pdf</t>
  </si>
  <si>
    <t>https://www.veab.se/om-oss/hallbarhet/satsningar-och-projekt/bio-ccs/</t>
  </si>
  <si>
    <t>https://www.fertilizerdaily.com/20211111-suek-is-exploring-the-way-to-the-ammonia-market/</t>
  </si>
  <si>
    <t>https://www.bbc.com/news/uk-england-tees-61231252</t>
  </si>
  <si>
    <t>https://www.letsrecycle.com/news/cory-in-187m-accounting-loss-despite-record-2021/</t>
  </si>
  <si>
    <t>Future Biogas</t>
  </si>
  <si>
    <t>CNOOC</t>
  </si>
  <si>
    <t>Vestforbrænding</t>
  </si>
  <si>
    <t>https://www.vestfor.dk/nyheder-og-presse/nyheder/vestforbraending-intensiverer-sin-co2-indsats/</t>
  </si>
  <si>
    <t>CarbonEngineering Lanzatech Project AtmosFUEL</t>
  </si>
  <si>
    <t>https://news.bjx.com.cn/html/20210628/1160627.shtml</t>
  </si>
  <si>
    <t>https://news.bjx.com.cn/html/20211105/1186184.shtml</t>
  </si>
  <si>
    <t>https://www.globaltimes.cn/page/202112/1241339.shtml</t>
  </si>
  <si>
    <t>Neptune Energy</t>
  </si>
  <si>
    <t>DelpHYnus hydrogen production Theddlethorpe</t>
  </si>
  <si>
    <t>https://www.neptuneenergy.com/esg/delphynus-project</t>
  </si>
  <si>
    <t>Kellas Midestream</t>
  </si>
  <si>
    <t>https://www.kellasmidstream.com/news-kellas/kellas-announces-the-development-of-h2northeast-a-low-carbon-blue-hydrogen-production-site-in-teesside-uk#:~:text=H2%20NorthEast%20is%20being%20developed,blue%20hydrogen%20capacity%20by%202030.</t>
  </si>
  <si>
    <t>Project Cavendish Phase 1</t>
  </si>
  <si>
    <t>Project Cavendish Phase 2</t>
  </si>
  <si>
    <t>https://www.spglobal.com/commodityinsights/en/market-insights/latest-news/electric-power/101221-consortium-plans-700-mw-blue-hydrogen-project-in-thames-with-scottish-ccs-by-2027</t>
  </si>
  <si>
    <t>Pilot Energy</t>
  </si>
  <si>
    <t>https://www.mitsui.com/jp/en/topics/2021/1242033_12171.html</t>
  </si>
  <si>
    <t>Mitsui E&amp;P Australia (MEPAU), JOGMEC</t>
  </si>
  <si>
    <t>Climeworks Norsk e fuel phase 1</t>
  </si>
  <si>
    <t>CF Industries, Mitsui</t>
  </si>
  <si>
    <t>https://www.cfindustries.com/newsroom/2022/cf-mitsui-update</t>
  </si>
  <si>
    <t>https://www.heiderefinery.com/en/energy-transition-large-scale-hydrogen-technology-project-qualifies-for-the-next-round</t>
  </si>
  <si>
    <t>CNOOC Enping offshore CCS</t>
  </si>
  <si>
    <t>GreenGen Tianjin Huaneng IGCC Project Phase III</t>
  </si>
  <si>
    <t>INEOS, Petroineos</t>
  </si>
  <si>
    <t>https://www.spglobal.com/commodityinsights/en/market-insights/latest-news/electric-power/092221-ineos-to-invest-14-bil-in-blue-hydrogen-production-at-grangemouth-refinery</t>
  </si>
  <si>
    <t>https://aecom.com/uk/press-releases/aecom-to-continue-its-role-on-keadby-3-carbon-capture-power-station-project/</t>
  </si>
  <si>
    <t>Keadby Hydrogen Power Station Project</t>
  </si>
  <si>
    <t>https://www.spglobal.com/commodityinsights/en/market-insights/latest-news/electric-power/110221-equinor-progresses-uk-blue-hydrogen-plant-project-with-pre-feed-contracts</t>
  </si>
  <si>
    <t>NextDecade Rio Grande LNG (TX)</t>
  </si>
  <si>
    <t>INEOS Grangemouth refinery and hydrogen production</t>
  </si>
  <si>
    <t>Net Power, Siemens, EJM</t>
  </si>
  <si>
    <t>G2 Net-Zero (LA)</t>
  </si>
  <si>
    <t>https://lngprime.com/americas/mcdermott-bags-g2-power-plant-feed-gig/38487/</t>
  </si>
  <si>
    <t>http://g2netzero.com/about.html</t>
  </si>
  <si>
    <t>Caledonia Clean Energy (previously Captain Clean Energy)</t>
  </si>
  <si>
    <t>Summit Power</t>
  </si>
  <si>
    <t>Sinopec Nanjing Chemical Industries CCUS Cooperation Project</t>
  </si>
  <si>
    <t>CNPC China Northwest (Xinjiang) hub phase 1</t>
  </si>
  <si>
    <t>CNPC China Northwest (Xinjiang) hub phase 2</t>
  </si>
  <si>
    <t>Mendota BECCS power project (Clean Energy Systems Carbon Negative Energy Plant - Central Valley) (CA)</t>
  </si>
  <si>
    <t>Schlumberger New Energy, Chevron Corp., Microsoft and Clean Energy Systems
Chevron Corporation, Schlumberger New Energy, Microsoft and Clean Energy Systems</t>
  </si>
  <si>
    <t>http://icfuels.com/</t>
  </si>
  <si>
    <t>Illinois clean fuels,</t>
  </si>
  <si>
    <t>https://www.santos.com/news/moomba-ccs-project-boosted-by-a15-million-grant-from-carbon-capture-use-and-storage-development-fund/</t>
  </si>
  <si>
    <t>https://www.ice.org.uk/knowledge-and-resources/case-studies/sleipner-carbon-capture-storage-project</t>
  </si>
  <si>
    <t>https://www.eia.gov/todayinenergy/detail.php?id=33552</t>
  </si>
  <si>
    <t>https://www.energy.gov/fecm/petra-nova-wa-parish-project</t>
  </si>
  <si>
    <t>https://www.energy.gov/articles/breakthrough-industrial-carbon-capture-utilization-and-storage-project-begins-full-scale</t>
  </si>
  <si>
    <t>https://sequestration.mit.edu/tools/projects/boundary_dam.html</t>
  </si>
  <si>
    <t>https://www.nsenergybusiness.com/features/top-carbon-capture-storage-projects/</t>
  </si>
  <si>
    <t>https://pubs.naruc.org/pub.cfm?id=4AE5E75F-2354-D714-51B7-59DE74C41F5E</t>
  </si>
  <si>
    <t>Decatur project (IL)</t>
  </si>
  <si>
    <t>Illinois Industrial Carbon Capture and Storage (IL)</t>
  </si>
  <si>
    <t>ADNOC</t>
  </si>
  <si>
    <t>Abu Dhabi CCS Phase 2: Shah gas plant</t>
  </si>
  <si>
    <t>Abu Dhabi CCS Phase 2: Habshan and Bab gas plant</t>
  </si>
  <si>
    <t>Abu Dhabi CCS Phase 1: Emirates Steel Industries</t>
  </si>
  <si>
    <t>https://www.asce.org/publications-and-news/civil-engineering-source/civil-engineering-magazine/article/2021/04/companies-join-forces-to-develop-carbon-negative-bioenergy-facility</t>
  </si>
  <si>
    <t>Drax BECCS Project (Phase 1)</t>
  </si>
  <si>
    <t>Drax BECCS Project (Phase 2)</t>
  </si>
  <si>
    <t>https://biomassmagazine.com/articles/18574/drax-to-invest-l40m-in-next-stage-of-beccs-project</t>
  </si>
  <si>
    <t>https://www.norcem.no/en/CCS%20at%20Brevik</t>
  </si>
  <si>
    <t>https://www.spglobal.com/commodityinsights/en/market-insights/latest-news/electric-power/111621-interview-fortum-oslo-varme-hails-ccs-for-waste-plant-as-model-for-hard-to-abate-sectors</t>
  </si>
  <si>
    <t>https://www.naturalgasintel.com/louisiana-green-diesel-project-using-ccs-advancing-for-caldwell-parish-port/</t>
  </si>
  <si>
    <t>Future Biogas plants phase 1</t>
  </si>
  <si>
    <t>Future Biogas plants phase 2</t>
  </si>
  <si>
    <t>https://www.climatexchange.org.uk/media/5132/cxc-review-of-international-delivery-of-negative-emission-technologies-february-2022.pdf</t>
  </si>
  <si>
    <t>Redcar Energy Centre EfW</t>
  </si>
  <si>
    <t>https://www.redcarenergycentre.co.uk/redcar-energy-centre-applies-to-support-uk-governments-carbon-capture-ambitions/</t>
  </si>
  <si>
    <t>Redcar Energy (Low Carbon and PMAC Energy)</t>
  </si>
  <si>
    <t>https://www.aemetis.com/products/carbon-capture/</t>
  </si>
  <si>
    <t>Biorecro Igelsta plant</t>
  </si>
  <si>
    <t>Biorecro, Soderenergi</t>
  </si>
  <si>
    <t>http://www.energimyndigheten.se/forskning-och-innovation/projektdatabas/sokresultat/?projectid=32420</t>
  </si>
  <si>
    <t>https://www.energy.gov/sites/prod/files/2017/12/f46/jordan_bioeconomy_2017.pdf</t>
  </si>
  <si>
    <t>https://www.viridor.co.uk/siteassets/document-repository/sustainability-reports/07125-02-viridor-sustainability-report_v8-ia.pdf</t>
  </si>
  <si>
    <t>https://norsus.no/wp-content/uploads/LCA-of-CCS-and-CCU_OR-28.21_final-report-1-1.pdf</t>
  </si>
  <si>
    <t>https://a-r-c.dk/about-arc/carbon-capture/</t>
  </si>
  <si>
    <t>https://www.hifglobal.com/hif-chile</t>
  </si>
  <si>
    <t>https://globalthermostat.com/2021/04/global-thermostat-to-supply-equipment-needed-to-remove-atmospheric-co2-for-hifs-haru-oni-efuels-pilot-plant/</t>
  </si>
  <si>
    <t>HIF USA eFuels Matagorda County (TX)</t>
  </si>
  <si>
    <t>HIF USA</t>
  </si>
  <si>
    <t>https://www.hifglobal.com/docs/default-source/default-document-library/hif-global-selects-matagorda-county-for-efuels-facility.pdf?sfvrsn=6c09dfb1_3</t>
  </si>
  <si>
    <t>https://www.dasturenergy.com/dastur-successfully-completes-techno-economic-feasibility-of-indias-largest-carbon-capture-and-utilization-project/</t>
  </si>
  <si>
    <t>Dalstur Energy Coal India coal hydrogen</t>
  </si>
  <si>
    <t>Dalstur Energy (Kolkata), Coal India (CIL)</t>
  </si>
  <si>
    <t>https://energy.economictimes.indiatimes.com/news/coal/dastur-energy-to-set-up-blue-hydrogen-unit-with-coal-india/91455574</t>
  </si>
  <si>
    <t>Shell, Uniper</t>
  </si>
  <si>
    <t>Shell Uniper Humber Hub Blue North Killingholme</t>
  </si>
  <si>
    <t>https://www.business-live.co.uk/manufacturing/energy-giants-uniper-shell-unite-23666723</t>
  </si>
  <si>
    <t>https://www.airliquide.com/group/press-releases-news/2022-05-09/air-liquide-and-lhoist-join-forces-launch-first-its-kind-decarbonization-project-lime-production</t>
  </si>
  <si>
    <t>Air Liquide, Lhoist</t>
  </si>
  <si>
    <t>Wintershall Dea</t>
  </si>
  <si>
    <t>Wilhelmshaven Energy Hub BlueHyNow</t>
  </si>
  <si>
    <t>https://wintershalldea.com/en/newsroom/wintershall-dea-helps-shape-wilhelmshaven-energy-hub</t>
  </si>
  <si>
    <t>https://www.talosenergy.com/news/press-release-details/2022/TALOS-CARBONVERT-AND-CHEVRON-ANNOUNCE-PROPOSED-JOINT-VENTURE-EXPANSION-TO-ENHANCE-THE-BAYOU-BEND-CCS-PROJECT-OFFSHORE-JEFFERSON-COUNTY-TEXAS/default.aspx</t>
  </si>
  <si>
    <t>https://fuelcellsworks.com/news/abs-awards-aip-to-hhi-groups-green-hydrogen-production-platform-and-carbon-dioxide-injection-platform-design/</t>
  </si>
  <si>
    <t>Arcelor LanzaTech Carbalyst (Steelanol) Ghent</t>
  </si>
  <si>
    <t>ArcelorMittal, LanzaTech</t>
  </si>
  <si>
    <t>https://corporate.arcelormittal.com/climate-action/decarbonisation-technologies/carbalyst-capturing-and-re-using-our-carbon-rich-waste-gases-to-make-valuable-chemical-products</t>
  </si>
  <si>
    <t>http://www.steelanol.eu/en</t>
  </si>
  <si>
    <t>Lapis Energy El Dorado (AR)</t>
  </si>
  <si>
    <t>Lapis Energy, LSB</t>
  </si>
  <si>
    <t>https://lapisenergy.com/lapis-energy-to-develop-carbon-capture-sequestration-project-with-lsb-industries/</t>
  </si>
  <si>
    <t>https://www.santos.com/news/globally-significant-carbon-capture-and-storage-project-a-step-closer/</t>
  </si>
  <si>
    <t>Santos (43.4%) , SK E&amp;S (25%), INPEX (11.4%), ENI (11%), JERA (6.1%), Tokyo Gas (3.1%)</t>
  </si>
  <si>
    <t>H2Perth Woodside</t>
  </si>
  <si>
    <t>https://earthresources.vic.gov.au/projects/carbonnet-project</t>
  </si>
  <si>
    <t>CarbonNET</t>
  </si>
  <si>
    <t>Santos Moomba storage Hub</t>
  </si>
  <si>
    <t>South West Hub Project</t>
  </si>
  <si>
    <t>Department of Mines, Industry Regulation and Safety (DMIRS)</t>
  </si>
  <si>
    <t>https://www.linkedin.com/pulse/alberta-selects-shell-suncor-atco-atlas-carbon-hub-proposal-/?trk=organization-update-content_share-article</t>
  </si>
  <si>
    <t>https://www.nd.gov/ndic/csea/applications/r1/C-01-08%20public%20documents/MAG%20CSEA%20Application%20-Carbon%20Capture%20&amp;%20Sequestration%20Project%20110121.pdf</t>
  </si>
  <si>
    <t>Energie Beheer Nederland (EBN), Gasunie, and the Port of Rotterdam</t>
  </si>
  <si>
    <t>https://www.equinor.com/news/uk/20220512-east-coast-cluster-carbon-storage-licences</t>
  </si>
  <si>
    <t>Cerilon gas-to-liquids complex (ND)</t>
  </si>
  <si>
    <t>Cerilon GTL</t>
  </si>
  <si>
    <t>https://www.bicmagazine.com/projects-expansions/downstream/cerilon-gtl-facility-to-be-be-built-in-north-dakota/</t>
  </si>
  <si>
    <t>Dakota H2 Hub (ND)</t>
  </si>
  <si>
    <t>Carbon America Sterling ethanol (CO)</t>
  </si>
  <si>
    <t>Carbon America</t>
  </si>
  <si>
    <t>http://www.ethanolproducer.com/articles/19256/carbon-america-plans-ccs-projects-at-2-colorado-ethanol-plants%20https://coloradosun.com/2022/05/12/carbon-capture-colorado-ethanol-plants-greenhouse-gas-emissions/</t>
  </si>
  <si>
    <t>https://gassnova.no/en/news/revised-state-budget-government-guarantees-carbon-capture-at-klemetsrud</t>
  </si>
  <si>
    <t>https://research.csiro.au/hyresource/hydrogen-energy-supply-chain-pilot-project/</t>
  </si>
  <si>
    <t>Eneos Holdings, J-Power</t>
  </si>
  <si>
    <t>Eneos J-Power coal power capture</t>
  </si>
  <si>
    <t>Summit carbon solutions (SK E&amp;S 10%)</t>
  </si>
  <si>
    <t>https://fueloilnews.co.uk/2022/05/shell-tech-deal-will-see-phillips-66-refinery-first-to-reduce-co2-emissions/</t>
  </si>
  <si>
    <t xml:space="preserve">Lyse Forus Energigjenvinning Stavanger </t>
  </si>
  <si>
    <t>https://akercarboncapture.com/about-us/key-projects/</t>
  </si>
  <si>
    <t>Bayou Bend CCS offshore (TX)</t>
  </si>
  <si>
    <t>Chevron (50%), Talos Energy (25% and operator), Carbonvert (25%)</t>
  </si>
  <si>
    <t>Constellation, 1PointFive, Worley, Carbon Engineering, PNNL, U of IL</t>
  </si>
  <si>
    <t>https://www.constellationenergy.com/newsroom/2022/doe-awards-2-5-million-for-direct-air-capture-study-at-constellation-nuclear-plant-in-illinois.html</t>
  </si>
  <si>
    <t>Carbon Engineering Constellation Nuclear DACS at Byron Generation Station (IL)</t>
  </si>
  <si>
    <t>Linde-bp Texas CCS H2 (TX)-Transport and storage</t>
  </si>
  <si>
    <t>https://www.bp.com/en/global/corporate/news-and-insights/press-releases/bp-and-linde-plan-major-ccs-project-to-advance-decarbonization-efforts-across-texas-gulf-coast.html</t>
  </si>
  <si>
    <t>https://www.upstreamonline.com/hydrogen/santos-looking-to-supply-blue-hydrogen-to-new-south-wales-in-study-with-qenos/2-1-1093360</t>
  </si>
  <si>
    <t>Santos Port Botany, New South Wales</t>
  </si>
  <si>
    <t>North East Alliance blue ammonia Yakutia Phase 1</t>
  </si>
  <si>
    <t>North East Alliance blue ammonia Yakutia Phase 2</t>
  </si>
  <si>
    <t>Santos, Qenos</t>
  </si>
  <si>
    <t>https://www.santos.com/news/qenos-and-santos-announce-feasibility-study-for-the-supply-of-hydrogen-to-reduce-emissions-in-new-south-wales/</t>
  </si>
  <si>
    <t>Balikpapan Refinery</t>
  </si>
  <si>
    <t>Pertamina, Air Liquide</t>
  </si>
  <si>
    <t>Nordion Energi, Göteborg Energi, Renova, Gothenburg Port Authority, Preem, and St1.</t>
  </si>
  <si>
    <t xml:space="preserve"> Danish Underground Consortium (TotalEnergies, Noreco, Nordsofonden), Orsted, TU Denmark</t>
  </si>
  <si>
    <t>https://www.projectgreensand.com/en/hvad-er-project-greensand</t>
  </si>
  <si>
    <t>Southern States Energy Board</t>
  </si>
  <si>
    <t>Project ECO2S: Early CO2 Storage Complex in Kemper County (MS)</t>
  </si>
  <si>
    <t>https://heartlandgreenway.com/</t>
  </si>
  <si>
    <t>Alberta Carbon Trunk Line (ACTL) (ALB)</t>
  </si>
  <si>
    <t>Nauticol and Enhance Energy blue methanol project (ALB)</t>
  </si>
  <si>
    <t>Pieridae Caroline Carbon Capture Power Complex Phase 1 (ALB)</t>
  </si>
  <si>
    <t>Polaris CCS capture (ALB)</t>
  </si>
  <si>
    <t>Frog Lake Power Plant (ALB)</t>
  </si>
  <si>
    <t>Meadowbrook storage hub (ALB)</t>
  </si>
  <si>
    <t>Open Access Wabamun Carbon Hub (ALB)</t>
  </si>
  <si>
    <t>Origins Project (ALB)</t>
  </si>
  <si>
    <t>Quest (ALB)</t>
  </si>
  <si>
    <t>Dow Fort Saskatchewan ethylene facility (ALB)</t>
  </si>
  <si>
    <t>Horizon H2 capture tailings CCS (ALB)</t>
  </si>
  <si>
    <t>Itochu/Petronas ammonia project (ALB)</t>
  </si>
  <si>
    <t>Boundary Dam CCS (SASK)</t>
  </si>
  <si>
    <t>ADM</t>
  </si>
  <si>
    <t>ADM, Midwest Geological Sequestration Consortium</t>
  </si>
  <si>
    <t>Hackberry Carbon Sequestration (HCS) project at Cameron LNG (LA)</t>
  </si>
  <si>
    <t>TotalEnergies, Sempra Infrastructure, Mitsui, and Mitsubishi</t>
  </si>
  <si>
    <t>Venture Global LNG Calcasieu Pass CCS (LA)</t>
  </si>
  <si>
    <t>Venture Global LNG Plaquemines CCS (LA)</t>
  </si>
  <si>
    <t>Freeport LNG CCS (TX)</t>
  </si>
  <si>
    <t>https://totalenergies.com/media/news/press-releases/united-states-launch-carbon-capture-project-decarbonize-liquefied-natural</t>
  </si>
  <si>
    <t>https://www.chevron.com/newsroom/2022/q2/chevron-launches-carbon-capture-and-storage-project-in-san-joaquin-valley</t>
  </si>
  <si>
    <t>Chevron</t>
  </si>
  <si>
    <t>Kern River Eastridge cogeneration plant San Joaquin Valley (CA)</t>
  </si>
  <si>
    <t>https://nutrien-prod-asset.s3.us-east-2.amazonaws.com/s3fs-public/uploads/2022-05/Nutrien%20Announces%20Intention%20to%20Build%20World%E2%80%99s%20Largest%20Clean%20Ammonia%20Production%20Facility.pdf</t>
  </si>
  <si>
    <t>BP, Linde</t>
  </si>
  <si>
    <t>Enbridge, Humble Midstream</t>
  </si>
  <si>
    <t>https://www.enbridge.com/media-center/news/details?id=123722&amp;lang=en</t>
  </si>
  <si>
    <t>Enbridge Ingleside Energy Center Low carbon ammonia (TX)</t>
  </si>
  <si>
    <t>https://www.aramis-ccs.com/faq</t>
  </si>
  <si>
    <t>https://www.neptuneenergy.com/esg/l10-area-ccs-development</t>
  </si>
  <si>
    <t>https://www.horisontenergi.no/carbon-storage/</t>
  </si>
  <si>
    <t>https://www.offshore-mag.com/renewable-energy/article/14203679/equinor-horisont-progressing-polaris-carbon-storage-project-offshore-northern-norway</t>
  </si>
  <si>
    <t>https://www.offshore-energy.biz/danish-govt-bankrolls-two-projects-for-co2-storage-in-north-sea/</t>
  </si>
  <si>
    <t>Integrated Mid-Continent Stacked Carbon Storage Hub CarbonSAFE (NB, KS)</t>
  </si>
  <si>
    <t>T6-Kanata CarbonHub (ALB)</t>
  </si>
  <si>
    <t>https://www.offshore-energy.biz/woodside-bp-and-mimi-join-forces-for-ccs-study-in-australia/</t>
  </si>
  <si>
    <t>One Earth Energy ethanol CCS (IL)</t>
  </si>
  <si>
    <t>Oslo Waste to Energy Capture Klemetsrud</t>
  </si>
  <si>
    <t>Hafslund Oslo Celsio (formerly Fortum Oslo Varme)</t>
  </si>
  <si>
    <t>https://www.linkedin.com/posts/jannicke-gerner-bjerk%C3%A5s-a65aa86b_hafslundoslocelsio-celsio-ccs-activity-6937322763439230976-87Bf?utm_source=linkedin_share&amp;utm_medium=member_desktop_web</t>
  </si>
  <si>
    <t>PCS Nitrogen Geismar Ammonia plant (LA)</t>
  </si>
  <si>
    <t>PCS Nitrogen-Geismar plant (LA)</t>
  </si>
  <si>
    <t>Niigata East Port CCUS Hub &amp; Cluster</t>
  </si>
  <si>
    <t>JAPEX</t>
  </si>
  <si>
    <t>https://www.japex.co.jp/en/news/detail/20220530_02/</t>
  </si>
  <si>
    <t>https://www.argusmedia.com/en/news/2329764-japans-eneos-jpower-to-study-domestic-ccs-project</t>
  </si>
  <si>
    <t>https://www.pttep.com/en/Newsandnmedia/Mediacorner/Pressreleases/Pttep-Initiates-Thailand-First-Ccs-Project-Pushing-Towards-Net-Zero-Green-House-Gas-Emissions.aspx</t>
  </si>
  <si>
    <t>Arthit offshore gas field CCS</t>
  </si>
  <si>
    <t>https://www.upstreamonline.com/energy-transition/carbon-capture-investment-decisions-to-watch-in-2022-woodmac/2-1-1160392?utm_content=205143412&amp;utm_medium=social&amp;utm_source=linkedin&amp;hss_channel=lcp-68760596</t>
  </si>
  <si>
    <t>https://www.rigzone.com/news/technip_energies_to_add_co2_capture_to_giant_adnoc_gas_project-08-dec-2021-167245-article/</t>
  </si>
  <si>
    <t>https://www.adnoc.ae/our-projects/hail-ghasha/ghasha-mega-project</t>
  </si>
  <si>
    <t>Gasha Mega-project gas concession</t>
  </si>
  <si>
    <t>https://carbonengineering.com/news-updates/large-scale-commercial-facility-fuel-from-air/</t>
  </si>
  <si>
    <t>https://www.radionl.com/2021/10/14/84335/</t>
  </si>
  <si>
    <t>https://www.boilingcold.com.au/times-up-on-gorgons-five-years-of-carbon-storage-failure/</t>
  </si>
  <si>
    <t>Kemper county CCUS (MS)</t>
  </si>
  <si>
    <t>Mississippi Power, Souther Energy</t>
  </si>
  <si>
    <t>http://www.zeroco2.no/projects/kemper-county-igcc</t>
  </si>
  <si>
    <t>https://sequestration.mit.edu/tools/projects/kemper.html</t>
  </si>
  <si>
    <t>https://www.prnewswire.com/news-releases/navigator-co2-poet-sign-letter-of-intent-to-capture-transport-and-store-five-5-million-tons-of-co2-annually-301562239.html?tc=eml_cleartime</t>
  </si>
  <si>
    <t>https://poet.com/resources/documents/POET-sustainability-report.pdf</t>
  </si>
  <si>
    <t>POET</t>
  </si>
  <si>
    <t>Shell heavy residue gasification CCU - Pernis refinery</t>
  </si>
  <si>
    <t>http://media.hydrocarbonengineering.com/whitepapers/files/The-Shell-Blue-Hydrogen-Process.pdf</t>
  </si>
  <si>
    <t>https://ec.europa.eu/energy/maps/pci_fiches/PciFiche_12.8.pdf</t>
  </si>
  <si>
    <t>Climeworks Norsk e fuel phase 3</t>
  </si>
  <si>
    <t>https://www.newswire.ca/news-releases/enhance-energy-announces-the-origins-project-a-carbon-sequestration-hub-in-central-alberta-814211988.html</t>
  </si>
  <si>
    <t>https://ec.europa.eu/energy/sites/default/files/detailed_information_regarding_the_candidate_projects_in_co2_network.pdf</t>
  </si>
  <si>
    <t>ArcelorMittal, Port of Dunkerque, Chaux et Dolomines du boulonnais, Verdalis, Air Liquide</t>
  </si>
  <si>
    <t>Aemetis CCS Riverbank facility (CA)</t>
  </si>
  <si>
    <t>Prairie State Generating Station Carbon Capture (IL)</t>
  </si>
  <si>
    <t>Labarge Shute Creek Gas Processing Plant 1.2 Mtpa expansion (WY)</t>
  </si>
  <si>
    <t>Dry Fork Integrated Commercial CCS (WY)</t>
  </si>
  <si>
    <t>Mote biomass-to-hydrogen plant (CA)</t>
  </si>
  <si>
    <t>Lost Cabin Gas Plant (WY)</t>
  </si>
  <si>
    <t>Petra Nova Carbon Capture (TX)</t>
  </si>
  <si>
    <t>The ZEROS project Chambers &amp; Liberty County (Jefferson) (TX)</t>
  </si>
  <si>
    <t>Century plant - (TX)</t>
  </si>
  <si>
    <t>Red Trail Energy BECCS Project (ND)</t>
  </si>
  <si>
    <t>Labarge Shute Creek Gas Processing Plant original (WY)</t>
  </si>
  <si>
    <t>Terrell Natural Gas Processing Plant (former Val Verde) (TX)</t>
  </si>
  <si>
    <t>Fidelis Project Cyclus Baton Rouge (LA)</t>
  </si>
  <si>
    <t>Labarge Shute Creek Gas Processing Plant 2010 expansion (WY)</t>
  </si>
  <si>
    <t>Denbury / Mitsubishi Gulf Coast ammonia project (TBD)</t>
  </si>
  <si>
    <t>Eastern Wyoming Sequestration Hub (WY)</t>
  </si>
  <si>
    <t>Core Energy CO2-EOR South Chester plant (MI)</t>
  </si>
  <si>
    <t>Enid fertiliser (OK)</t>
  </si>
  <si>
    <t>Illinois Clean Fuels Project (IL)</t>
  </si>
  <si>
    <t>POET 18 bioprocessing plants (IA, NE, SD)</t>
  </si>
  <si>
    <t>Aemetis CCS Keyes facility (CA)</t>
  </si>
  <si>
    <t>Northern Plains Nitrogen Blue ammonia (ND)</t>
  </si>
  <si>
    <t>Midwest Carbon Express (NE, SD, ND, MI, IA)</t>
  </si>
  <si>
    <t>Velocys Bayou Fuels (MS)</t>
  </si>
  <si>
    <t>https://newsroom.portofantwerpbruges.com/the-antwerpc-project-takes-a-major-next-step-towards-halving-co2-footprint#</t>
  </si>
  <si>
    <t>Clive CO2-EOR (ACTL) (ALB)</t>
  </si>
  <si>
    <t>https://news.cision.com/aker-carbon-capture-as/r/new-flagship-project-for-aker-carbon-capture-in-the-uk,c3586443</t>
  </si>
  <si>
    <t>Jiangsu Sailboat Green Methanol plant Shengong petrochemical</t>
  </si>
  <si>
    <t xml:space="preserve"> Jiangsu Sailboat Petrochemicals, Carbon Recycling International</t>
  </si>
  <si>
    <t>https://www.carbonrecycling.is/news-media/cri-chemical-plant-project-in-china-will-recycle-150000-tons-of-co2-per-year-to-make-materials-for-solar-panels</t>
  </si>
  <si>
    <t>Statkraft, Carbon Recycling International</t>
  </si>
  <si>
    <t>https://www.carbonrecycling.is/projects#finnfjord-emethanol</t>
  </si>
  <si>
    <t>https://industrienergi.no/nyhet/finnfjord-vil-lage-fiskefor-av-co2/</t>
  </si>
  <si>
    <t>https://www.drax.com/press_release/british-steel-forges-new-partnership-to-support-draxs-world-leading-carbon-capture-project/</t>
  </si>
  <si>
    <t>8Rivers H2 (8RH2) (WY)</t>
  </si>
  <si>
    <t>CO2 TO METHANOL Finnfjord Ferrosilicon</t>
  </si>
  <si>
    <t>LafargeHolcim Ste Genevieve plant (MO)</t>
  </si>
  <si>
    <t>https://cementproducts.com/2021/12/06/lafargeholcim-study-to-advance-carbon-capture-tech/</t>
  </si>
  <si>
    <t>https://calix.global/co2-mitigation-focus-area/calix-and-boral-to-develop-carbon-abatement-project/</t>
  </si>
  <si>
    <t>https://calix.global/co2-mitigation-focus-area/awarded-11m-in-government-funding-for-low-emissions-lime-project-with-adbri/</t>
  </si>
  <si>
    <t>Boral, Calix</t>
  </si>
  <si>
    <t>Boral Southern Highlands cement and lime facilities</t>
  </si>
  <si>
    <t>Adbri, Calix, CarbonTP, Heavy Industry Low Emissions Technology Co-Operative Research Centre</t>
  </si>
  <si>
    <t>Adbri Calix new Lime plant Kwinana</t>
  </si>
  <si>
    <t>Link 1</t>
  </si>
  <si>
    <t>Link 2</t>
  </si>
  <si>
    <t>Link 3</t>
  </si>
  <si>
    <t>Link 4</t>
  </si>
  <si>
    <t>Link 5</t>
  </si>
  <si>
    <t>Link 6</t>
  </si>
  <si>
    <t>Link 7</t>
  </si>
  <si>
    <t>https://hydrogen-central.com/pilot-energy-studies-competitive-clean-hydrogen-ammonia-producer/</t>
  </si>
  <si>
    <t>https://www.ammoniaenergy.org/articles/maire-tecnimont-plans-million-tonne-per-year-blue-ammonia-plant-in-the-us/</t>
  </si>
  <si>
    <t>Climeworks Orca</t>
  </si>
  <si>
    <t>https://www.sciencedirect.com/science/article/pii/S1876610213007947</t>
  </si>
  <si>
    <t>https://sequestration.mit.edu/tools/projects/in_salah.html</t>
  </si>
  <si>
    <t>Sizewell C,  Nottingham University, Strata Technology, Atkins and Doosan Babcock</t>
  </si>
  <si>
    <t>Sizewell C nuclear-powered DAC Full-scale</t>
  </si>
  <si>
    <t>https://world-nuclear-news.org/Articles/%E2%80%98Megatonne%E2%80%99-CO2-capture-plant-plan-for-Sizewell-C</t>
  </si>
  <si>
    <t>Climeworks Mammoth Project</t>
  </si>
  <si>
    <t>Climeworks, Carbfix</t>
  </si>
  <si>
    <t>Daya Bay CCS Hub</t>
  </si>
  <si>
    <t>Nanhai petrochemical plant-Capture for Daya bay CCS</t>
  </si>
  <si>
    <t>Tomakomai CCS demonstration project</t>
  </si>
  <si>
    <t>Japan CCS</t>
  </si>
  <si>
    <t>Hynet Northwest phase 2</t>
  </si>
  <si>
    <t>Fluxys, Equinor</t>
  </si>
  <si>
    <t>https://www.industryandenergy.eu/ccus/fluxys-and-equinor-to-move-captured-co2-to-north-sea-storage/</t>
  </si>
  <si>
    <t>https://climeworks.com/news/climeworks-announces-groundbreaking-on-mammoth?utm_source=Twitter&amp;utm_medium=Social&amp;utm_campaign=mammothannouncement&amp;utm_content=mammothnews</t>
  </si>
  <si>
    <t>https://www.shell.com.cn/en_cn/media/media-releases/2022-media-releases/shell-partners-with-cnooc-guangdong-government-exxonmobil-on-offshore-carbon-capture-and-storage-hub-in-china.html</t>
  </si>
  <si>
    <t>https://www.eib.org/en/projects/pipelines/all/20170622</t>
  </si>
  <si>
    <t>BP, ADNOC</t>
  </si>
  <si>
    <t>Coffeyville fertiliser Plant (KS)</t>
  </si>
  <si>
    <t>ExxonMobil Baytown petrochemical site (TX)</t>
  </si>
  <si>
    <t>MMEX</t>
  </si>
  <si>
    <t>Pecos County Ultra Clean Fuels Refining (TX)</t>
  </si>
  <si>
    <t>https://mmexresources.com/project/pecos-county-ultra-clean-fuels-refining/</t>
  </si>
  <si>
    <t>Dos Bocas refinery</t>
  </si>
  <si>
    <t>Pemex</t>
  </si>
  <si>
    <t>https://www.nauticolenergy.com/2022/04/22/nauticol-energys-inaugural-sustainability-report/</t>
  </si>
  <si>
    <t>Equinor, VNG</t>
  </si>
  <si>
    <t>H2GE Rostock</t>
  </si>
  <si>
    <t>https://www.equinor.com/energy/hydrogen</t>
  </si>
  <si>
    <t>https://www.businesswire.com/news/home/20220524005541/en/Mote-Enters-Advanced-Stage-of-Engineering-Design-for-Southern-California-Carbon-Negative-Hydrogen-Facility</t>
  </si>
  <si>
    <t>https://www.businesswire.com/news/home/20220703005020/en/Technip-Energies-Awarded-a-Large-EPC-Contract-by-Hafslund-Oslo-Celsio-for-a-World-First-Carbon-Capture-and-Storage-Project-at-Waste-to-Energy-Plant-in-Norway</t>
  </si>
  <si>
    <t>https://www.edfenergy.com/energy/nuclear-new-build-projects/sizewell-c/news-views/sizewell-c-and-partners-awarded-dac-funding</t>
  </si>
  <si>
    <t>https://www.capitalpower.com/media/media_releases/capital-power-advances-carbon-capture-project-at-genesee/</t>
  </si>
  <si>
    <t>Project Phase</t>
  </si>
  <si>
    <t>https://www.ssethermal.com/news-and-views/2022/07/major-engineering-contract-awarded-at-landmark-peterhead-carbon-capture-power-station</t>
  </si>
  <si>
    <t>https://bioenergyinternational.com/huron-clean-energy-begins-pre-feed-on-commercial-scale-dac-to-fuels-facility/</t>
  </si>
  <si>
    <t>https://www.esdm.go.id/en/media-center/news-archives/coal-gasification-in-tanjung-enim-cuts-lpg-imports-by-up-to-1-million-tones-per-year</t>
  </si>
  <si>
    <t>Carbon America Yuma ethanol (CO)</t>
  </si>
  <si>
    <t>https://albertacarbongrid.ca/</t>
  </si>
  <si>
    <t>https://www.aa.com.tr/en/economy/adnoc-bp-masdar-ink-deal-for-clean-hydrogen-development/2596124</t>
  </si>
  <si>
    <t>CF Industries</t>
  </si>
  <si>
    <t>CF Industries blue ammonia Donaldsonville (LA)</t>
  </si>
  <si>
    <t>CF Industries blue ammonia Yazoo (LA)</t>
  </si>
  <si>
    <t>https://www.ammoniaenergy.org/articles/cf-industries-invests-in-blue-ammonia-capacity-in-the-us/</t>
  </si>
  <si>
    <t>https://cen.acs.org/business/Chemical-makers-plan-blue-ammonia/100/i16</t>
  </si>
  <si>
    <t>https://www.gasworld.com/cf-industries-unveils-2bn-ammonia-complex-plans-in-louisiana/2023620.article</t>
  </si>
  <si>
    <t>ADNOC, ENEOS, Mitsui</t>
  </si>
  <si>
    <t>https://www.cfindustries.com/globalassets/cf-industries/media/documents/2020-downloads/cf-industries-2020-annual-report.pdf</t>
  </si>
  <si>
    <t>https://www.offshore-energy.biz/adnoc-eneos-mitsui-to-look-into-clean-hydrogen-supply-chain-between-uae-and-japan/</t>
  </si>
  <si>
    <t>Yara Sluiskil fertiliser</t>
  </si>
  <si>
    <t>Yara</t>
  </si>
  <si>
    <t>https://norlights.com/news/major-milestone-for-decarbonising-europe%ef%bf%bc/</t>
  </si>
  <si>
    <t>https://www.oxy.com/news/news-releases/1pointfive-and-carbon-engineering-announce-direct-air-capture-deployment-approach-to-enable-global-build-out-of-plants/</t>
  </si>
  <si>
    <t>HIF, Porsche, Siemens Energy, Enel Green Power, Enap, Empresas Gasco, ExxconMobil, Global thermostat</t>
  </si>
  <si>
    <t>Haru Oni HIF Chile eFuels Magallanes phase 1</t>
  </si>
  <si>
    <t>Haru Oni HIF Chile eFuels Magallanes phase 2</t>
  </si>
  <si>
    <t>https://www.siemens-energy.com/global/en/news/magazine/2021/haru-oni.html</t>
  </si>
  <si>
    <t>Project Bison (WY) Phase 1</t>
  </si>
  <si>
    <t>CarbonCapture, Frontier Carbon Solutions</t>
  </si>
  <si>
    <t>Project Bison (WY) Phase 2</t>
  </si>
  <si>
    <t>Project Bison (WY) Phase 3</t>
  </si>
  <si>
    <t>Project Bison (WY) Phase 4</t>
  </si>
  <si>
    <t>https://www.carboncapture.com/project-bison</t>
  </si>
  <si>
    <t>https://gov.louisiana.gov/index.cfm/newsroom/detail/3858#.Y0djknbtXMp.twitter</t>
  </si>
  <si>
    <t>https://www.marubeni.com/en/news/2022/release/00016.html</t>
  </si>
  <si>
    <t>https://a-r-c.dk/c4/</t>
  </si>
  <si>
    <t>https://orsted.com/en/media/newsroom/news/2022/02/20220204476711</t>
  </si>
  <si>
    <t>https://majorprojects.alberta.ca/details/Alberta-Carbon-Trunk-Line/622</t>
  </si>
  <si>
    <t>https://www.osti.gov/biblio/1437618</t>
  </si>
  <si>
    <t>Centrica, Equinor</t>
  </si>
  <si>
    <t>https://www.centrica.com/media-centre/news/2022/centrica-and-equinor-sign-co-operation-agreement-for-east-yorkshire-hydrogen-hub/</t>
  </si>
  <si>
    <t>Centrica Equinor hydrogen hub Easington collaboration</t>
  </si>
  <si>
    <t>http://www.sinopecgroup.com/group/en/Sinopecnews/20220130/news_20220130_467995626111.shtml</t>
  </si>
  <si>
    <t>Ascension Clean Energy (ACE) complex (LA)</t>
  </si>
  <si>
    <t>Clean Hydrogen Works, Denbury Carbon Solutions (CO2 T&amp;S), Hafnia (ammonia export)</t>
  </si>
  <si>
    <t>Denbury Carbon Solutions</t>
  </si>
  <si>
    <t>Denbury Green Pipeline (LA-TX)</t>
  </si>
  <si>
    <t>https://www.denbury.com/operations/operations-overview/gulf-coast-region/Pipelines/default.aspx</t>
  </si>
  <si>
    <t>Denbury NEJD Pipeline (MS-LA)</t>
  </si>
  <si>
    <t>Denbury West Gwinville Pipeline (MS)</t>
  </si>
  <si>
    <t>Denbury Free state Pipeline (MS)</t>
  </si>
  <si>
    <t>Denbury Delta Pipeline (MS)</t>
  </si>
  <si>
    <t>Cortez Pipeline (CO-TX)</t>
  </si>
  <si>
    <t>Kinder Morgan</t>
  </si>
  <si>
    <t>https://www.kindermorgan.com/Operations/CO2/Index</t>
  </si>
  <si>
    <t>https://www.cleanhydrogenworks.com/_files/ugd/9b794f_71f2bbea67dc4ebb8ab789194a19132a.pdf</t>
  </si>
  <si>
    <t>https://www.denbury.com/investor-relations/press-releases/press-release-details/2022/Denbury-Expands-CO2-Sequestration-Portfolio-With-Additional-Site-in-Louisianas-Industrial-Corridor/default.aspx</t>
  </si>
  <si>
    <t>Denbury Ascension Parish sequestration (LA)</t>
  </si>
  <si>
    <t>Oxy CE Kleberg County DAC plants (TX)</t>
  </si>
  <si>
    <t>https://carbonengineering.com/news-updates/multi-million-tonne-south-texas/</t>
  </si>
  <si>
    <t>Oxy CO2 sequestration hub (TX)</t>
  </si>
  <si>
    <t>https://www.oxy.com/news/news-releases/oxy-low-carbon-ventures-and-natural-resource-partners-l.p.-enter-into-co2-sequestration-agreement/</t>
  </si>
  <si>
    <t>Southern Company Services, Linde Gas North America LLC, GE Gas Power</t>
  </si>
  <si>
    <t>Alberta Carbon Grid (ALB) phase 1 (Industrial heartland)</t>
  </si>
  <si>
    <t>Alberta Carbon Grid (ALB) phase 2</t>
  </si>
  <si>
    <t>https://albertacarbongrid.ca/news/acg-secures-rights-to-evaluate-one-of-the-largest-carbon-storage-areas-in-alberta/</t>
  </si>
  <si>
    <t>Taiwan cement</t>
  </si>
  <si>
    <t>Taiwan Cement Hoping/Heping plant</t>
  </si>
  <si>
    <t>https://www.taiwancement.com/en/esgGhgCarbonEmissions.html</t>
  </si>
  <si>
    <t>EnLink Midstream</t>
  </si>
  <si>
    <t>EnLink midstream network (LA)</t>
  </si>
  <si>
    <t>https://sustainability.enlink.com/carbon-solutions/</t>
  </si>
  <si>
    <t xml:space="preserve"> Vault 44.01 Ltd. and Moraine Initiatives Ltd.</t>
  </si>
  <si>
    <t xml:space="preserve"> Heartland Generation Ltd. </t>
  </si>
  <si>
    <t xml:space="preserve"> Inter Pipeline Ltd. and Entropy Inc. </t>
  </si>
  <si>
    <t xml:space="preserve"> Tidewater Midstream &amp; Infrastructure Ltd.</t>
  </si>
  <si>
    <t xml:space="preserve"> Reconciliation Energy Transition Inc. (RETI)</t>
  </si>
  <si>
    <t xml:space="preserve"> Keyera Corp.  and Entropy Inc. </t>
  </si>
  <si>
    <t xml:space="preserve"> ARC Resources Ltd. </t>
  </si>
  <si>
    <t xml:space="preserve"> Kiwetinohk Energy Corp.</t>
  </si>
  <si>
    <t xml:space="preserve"> Bison Low Carbon Ventures Inc. </t>
  </si>
  <si>
    <t xml:space="preserve"> West Lake Energy Corp.</t>
  </si>
  <si>
    <t xml:space="preserve"> City of Medicine Hat</t>
  </si>
  <si>
    <t xml:space="preserve"> Vault 44.01 Ltd.</t>
  </si>
  <si>
    <t xml:space="preserve"> AltaGas Ltd. and Whitecap Resources Inc.</t>
  </si>
  <si>
    <t xml:space="preserve"> Enhance Energy Inc.</t>
  </si>
  <si>
    <t xml:space="preserve"> Tourmaline Oil Corp.</t>
  </si>
  <si>
    <t>Athabasca Banks Carbon Hub (ALB)</t>
  </si>
  <si>
    <t>Battle River Carbon Hub (ALB)</t>
  </si>
  <si>
    <t>Bow River Hub (ALB)</t>
  </si>
  <si>
    <t>Brazeau Carbon Sequestration Hub (ALB)</t>
  </si>
  <si>
    <t>Central Alberta Hub (ALB)</t>
  </si>
  <si>
    <t>East Calgary Region Carbon Sequestration Hub (ALB)</t>
  </si>
  <si>
    <t>Greenview Region CCS Project (ALB)</t>
  </si>
  <si>
    <t>Maskwa Project (ALB)</t>
  </si>
  <si>
    <t>North Drumheller Hub (ALB)</t>
  </si>
  <si>
    <t>Opal Carbon Hub (ALB)</t>
  </si>
  <si>
    <t>Pincher Creek Carbon Sequestration Hub (ALB)</t>
  </si>
  <si>
    <t>Project Clear Horizon (ALB)</t>
  </si>
  <si>
    <t>Ram River Carbon Sequestration Hub (ALB)</t>
  </si>
  <si>
    <t>Rocky Mountain Carbon Vault (ALB)</t>
  </si>
  <si>
    <t>Rolling Hills Carbon Sequestration Hub (ALB)</t>
  </si>
  <si>
    <t>The Grande Prairie CCS Hub (ALB)</t>
  </si>
  <si>
    <t>Tourmaline Clearwater CCUS (ALB)</t>
  </si>
  <si>
    <t>ExxonMobil Vermilion parish storage (LA)</t>
  </si>
  <si>
    <t>Pembroke Net Zero Centre (PNZC)</t>
  </si>
  <si>
    <t>RWE</t>
  </si>
  <si>
    <t>https://uk-ireland.rwe.com/innovation/pembroke-net-zero-centre-pnzc</t>
  </si>
  <si>
    <t>Competitive Power Ventures</t>
  </si>
  <si>
    <t>Competitive Power Ventures CCGT (WV)</t>
  </si>
  <si>
    <t>https://www.cpv.com/2022/09/16/multi-billion-dollar-combined-cycle-natural-gas-power-station-with-carbon-capture-announced-in-west-virginia/</t>
  </si>
  <si>
    <t>Bacton Thames Net Zero initiative</t>
  </si>
  <si>
    <t>https://www.eni.com/en-IT/media/press-release/2022/09/eni-uk-applies-for-carbon-storage-license-for-hewett-depleted-field.html</t>
  </si>
  <si>
    <t>Cstore 1</t>
  </si>
  <si>
    <t>https://www.deepcstore.com/news/australian-ccs-conference-2021</t>
  </si>
  <si>
    <t>https://www.deepcstore.com/cstore1</t>
  </si>
  <si>
    <t>https://www.deepcstore.com/news/deepc-store-signs-loi-with-mol-and-ten-floating-ccs-hub-development</t>
  </si>
  <si>
    <t>deepC-store (dev and operator), Mitsui (for shipping), Technip Energies (TEN) (pre-FEED for hub facility)</t>
  </si>
  <si>
    <t>OCI Fertilizer plant phase 1</t>
  </si>
  <si>
    <t>OCI Fertilizer plant phase 2</t>
  </si>
  <si>
    <t xml:space="preserve">Heartland Greenway (IA, IL, MN, NE, SD) </t>
  </si>
  <si>
    <t>https://www.oci.nl/news/2022-oci-progresses-iowa-s-carbon-capture-sequestration-project-to-abate-its-co2-emissions-and-produce-low-carbon-ammonia-urea-and-def-in-the-us/</t>
  </si>
  <si>
    <t>OCI, Enerflex (CO2 capture), Blackrock (funding), Navigor (T)</t>
  </si>
  <si>
    <t>https://www.oci.nl/news/2022-oci-to-start-construction-of-new-world-scale-hydrogen-based-blue-ammonia-facility-in-texas-with-production-expected-in-q1-2025/</t>
  </si>
  <si>
    <t>Santos Offshore Pty Ltd (50% and Operator) and Chevron Australia Pty Ltd (50%)</t>
  </si>
  <si>
    <t xml:space="preserve">Santos Offshore Pty Ltd (40% and Operator), Chevron Australia Pty Ltd (30%) and SK E&amp;S (30%) </t>
  </si>
  <si>
    <t>Santos Bonaparte Basin storage</t>
  </si>
  <si>
    <t>https://www.santos.com/news/santos-awarded-co2-storage-permits-for-more-ccs-opportunities/</t>
  </si>
  <si>
    <t>Errai storage project</t>
  </si>
  <si>
    <t>Horisont Energi, Neptune Energy</t>
  </si>
  <si>
    <t>https://www.neptuneenergy.com/media/press-releases/year/2022/neptune-energy-and-horisont-energi-cooperate-errai-ccs-project</t>
  </si>
  <si>
    <t>CO2nnectNow HES Wilhelmshaven Tank Terminal phase 1</t>
  </si>
  <si>
    <t>Wintershall Dea, Equinor</t>
  </si>
  <si>
    <t>https://wintershalldea.com/en/newsroom/wintershall-dea-and-hes-wilhelmshaven-tank-terminal-intend-jointly-develop-co2-hub-wilhelmshaven</t>
  </si>
  <si>
    <t>Wintershall Dea Luna storage</t>
  </si>
  <si>
    <t>Wintershall Dea (60%), CapeOmega (40%)</t>
  </si>
  <si>
    <t>https://wintershalldea.com/en/newsroom/wintershall-dea-awarded-its-first-co2-licence-norway</t>
  </si>
  <si>
    <t>https://wintershalldea.com/en/newsroom/wintershall-dea-and-equinor-partner-large-scale-ccs-value-chain-north-sea</t>
  </si>
  <si>
    <t>Bonaparte CCS Assessment G7-AP</t>
  </si>
  <si>
    <t>https://totalenergies.com/media/news/press-releases/totalenergies-inpex-and-woodside-join-forces-develop-major-offshore-CO2-sequestration-project</t>
  </si>
  <si>
    <t>Ghent Carbon Hub</t>
  </si>
  <si>
    <t>Fluxys, ArcelorMittal, North Sea Port</t>
  </si>
  <si>
    <t>https://www.fluxys.com/en/press-releases/fluxys-group/2022/220818_press_ghent_carbon_hub</t>
  </si>
  <si>
    <t>HyNet Hydrogen Production Project (HPP) Stanlow (Hynet Nortwest phase 1)</t>
  </si>
  <si>
    <t>Vertex Hydrogen (Essar Oil and progressive energy), Johnson Matthey</t>
  </si>
  <si>
    <t>http://www.essaroil.co.uk/news/low-carbon-project-at-stanlow-secures-government-backing/</t>
  </si>
  <si>
    <t>Removr large-scale plant</t>
  </si>
  <si>
    <t>Removr (Greencap 40%, Vanir Green Industries 60%), Carbfix</t>
  </si>
  <si>
    <t>https://www.removr.no/news/remove-launch</t>
  </si>
  <si>
    <t>Project Hajar</t>
  </si>
  <si>
    <t>Mission Zero, 44.01</t>
  </si>
  <si>
    <t>https://www.missionzero.tech/news/mission-zero-and-4401-team-up-for-project-hajar</t>
  </si>
  <si>
    <t>CEMEX, carbon clean</t>
  </si>
  <si>
    <t>https://www.carbonclean.com/news/cemex-carbon-capture-project</t>
  </si>
  <si>
    <t>https://www.carbonclean.com/news/kbr-carbonclean</t>
  </si>
  <si>
    <t>Carbon Clean CEMEX Rudersdorf plant phase 1</t>
  </si>
  <si>
    <t>Carbon Clean CEMEX Rudersdorf plant phase 2</t>
  </si>
  <si>
    <t>Net Power Odessa gas plant (TX)</t>
  </si>
  <si>
    <t>https://netpower.com/net-power-announces-its-first-utility-scale-clean-energy-power-plant-integrated-with-co2-sequestration/</t>
  </si>
  <si>
    <t>Bioenergy Infrastructure Group (BIG), Peel NRE</t>
  </si>
  <si>
    <t>Ince Bioenergy Carbon Capture and Storage (InBECCS) phase 2</t>
  </si>
  <si>
    <t>https://www.protos.co.uk/news/peel-nre-reveals-plans-for-co2-network-at-protos-in-cheshire/</t>
  </si>
  <si>
    <t>https://bioenergyinfrastructure.co.uk/news-article/ince-bio-power-secures-funding-for-carbon-capture-demonstration-project-in-win-for-net-zero-ambitions-in-north-west/</t>
  </si>
  <si>
    <t>https://bioenergyinfrastructure.co.uk/news-article/bioenergy-infrastructure-group-partner-with-c-capture-on-project-awarded-1-7m-in-beis-funding-to-demonstrate-feasibility-of-next-generation-low-cost-carbon-capture-solutions-in-hard-to-decarbonise-in/</t>
  </si>
  <si>
    <t>https://bioenergyinfrastructure.co.uk/news-article/ince-biomass-plant-chosen-as-site-for-innovative-carbon-capture-technology-project-at-protos-in-northwest/</t>
  </si>
  <si>
    <t>Protos CO2 network phase 1</t>
  </si>
  <si>
    <t>Protos CO2 network phase 2</t>
  </si>
  <si>
    <t>Peel NRE, Progressive Energy</t>
  </si>
  <si>
    <t>https://corporate.exxonmobil.com/news/newsroom/news-releases/2022/1012_landmark-emissions-reduction-project-in-louisiana-announced</t>
  </si>
  <si>
    <t>Papua LNG CCS</t>
  </si>
  <si>
    <t>Total Energies</t>
  </si>
  <si>
    <t>https://totalenergies.com/fr/medias/actualite/communiques/total-et-letat-de-papouasie-nouvelle-guinee-signent-laccord-gaz-pour-le-projet-papua-lng</t>
  </si>
  <si>
    <t>https://totalenergies.com/media/news/press-releases/papua-new-guinea-totalenergies-announces-new-milestone-towards-papua-lng</t>
  </si>
  <si>
    <t>https://www.energyvoice.com/oilandgas/436132/bp-seeks-feed-contractor-for-ccs-project-at-tangguh-lng/</t>
  </si>
  <si>
    <t>https://www.energy.gov/fecm/additional-selections-funding-opportunity-announcement-2515</t>
  </si>
  <si>
    <t>LG&amp;E Cane Run, Electric Power Research Institute (FEED), University of Kentucky (tech), DOE (FEED funding)</t>
  </si>
  <si>
    <t>Tampa Electric Company Polk Power station NGCC (FL)</t>
  </si>
  <si>
    <t>Tampa Electric Company, ION Clean Energy, DOE (FEED funding)</t>
  </si>
  <si>
    <t>CEMEX Balcones Cement plant (TX)</t>
  </si>
  <si>
    <t>http://coolplanettech.com/wp/wp-content/uploads/2022/05/21-10-04-Hover-ESG-Announcment.pdf</t>
  </si>
  <si>
    <t>http://coolplanettech.com/wp/wp-content/uploads/2022/10/22-09-29-CPT-Press-release-Final.pdf</t>
  </si>
  <si>
    <t>Holcim Oburg cement plant</t>
  </si>
  <si>
    <t>https://totalenergies.com/media/news/press-releases/TotalEnergies_and_Holcim_Join_Forces_for_First_Carbon-Free_Cement_Plant</t>
  </si>
  <si>
    <t>SIGMA Power Ariake (Toshiba), ESS</t>
  </si>
  <si>
    <t>https://www.heidelbergmaterials.com/en/pr-12-07-2022</t>
  </si>
  <si>
    <t>Hynovi project (Vicat Montalieu plant)</t>
  </si>
  <si>
    <t>Vicat</t>
  </si>
  <si>
    <t>https://www.vicat.com/news/low-carbon-trajectory-vicat-and-hynamics-unveil-hynovi-project</t>
  </si>
  <si>
    <t>https://www.westkueste100.de/en/reallabor-westkueste-100-ausgewaehlt/</t>
  </si>
  <si>
    <t>https://www.holcim.com/media/media-releases/joint-carbon-capture-project-usa-plant</t>
  </si>
  <si>
    <t>LafargeHolcim Hover cement works Hannover phase 2</t>
  </si>
  <si>
    <t>LafargeHolcim Hover cement works Hannover phase 3</t>
  </si>
  <si>
    <t>Carbon2Business LafargeHolcim Laegerdorf (Westkuste100/Hyscale100)</t>
  </si>
  <si>
    <t>Project Air</t>
  </si>
  <si>
    <t>https://climate.ec.europa.eu/system/files/2022-07/LSC2_List_of_pre-selected_projects_6.pdf</t>
  </si>
  <si>
    <t>https://projectair.se/en/news/project-air-receives-eur-30-million-from-the-swedish-energy-agency/</t>
  </si>
  <si>
    <t>https://www.icis.com/explore/resources/news/2020/11/24/10578851/sweden-s-perstorp-to-produce-biomethanol-at-stenungsund-includes-ccu-unit/</t>
  </si>
  <si>
    <t>Perstorp Oxo AB (capture and methanol), FORTUM SVERIGE AB (hydrogen), Sydkraft AB</t>
  </si>
  <si>
    <t>Hyskies Vattenfall CHP Lanzatech</t>
  </si>
  <si>
    <t>Vattenfall, SAS, Shell, Lanzatech</t>
  </si>
  <si>
    <t>https://group.vattenfall.com/press-and-media/pressreleases/2021/sas-vattenfall-shell-and-lanzatech-to-explore-synthetic-sustainable-aviation-fuel-production</t>
  </si>
  <si>
    <t>Go4ECOPlant Lafarge Polska Kujawy plant</t>
  </si>
  <si>
    <t>CalCC Lhoist Air Liquide Lime plant Rety</t>
  </si>
  <si>
    <t>Medway CCGT power station</t>
  </si>
  <si>
    <t>Oilex</t>
  </si>
  <si>
    <t>https://www.synergiaenergy.com/sites/synergia-energy-ltd/files/synergia-energy-ltd/operations/united-kingdom/medway-hub-ccs-r7-we.pdf</t>
  </si>
  <si>
    <t>Medway CCS Hub</t>
  </si>
  <si>
    <t>Damhead Creek CCGT power station</t>
  </si>
  <si>
    <t>Grain CCGT power station</t>
  </si>
  <si>
    <t>Longford gas plant</t>
  </si>
  <si>
    <t>https://www.fcl.crs/news-reports/news/article/fcl-exploring-carbon-capture-with-whitecap-to-meet-emissions</t>
  </si>
  <si>
    <t>Gulf Coast Sequestration Hub Lake Charles (LA)</t>
  </si>
  <si>
    <t>Gulf Coast Sequestration</t>
  </si>
  <si>
    <t>https://gcscarbon.com/media/gulf-coast-sequestration-makes-initial-filing-to-obtain-epa-permit-for-ccs-project/</t>
  </si>
  <si>
    <t>https://gcscarbon.com/gulf-coast-sequestration-and-climeworks-sign-mou-to-develop-first-direct-air-capture-and-storage-hub-on-the-gulf-coast-in-louisiana/</t>
  </si>
  <si>
    <t>Climeworks, Gulf Coast Sequestration</t>
  </si>
  <si>
    <t>https://carbonherald.com/navigator-co2-files-for-eminent-domain-and-carbon-pipeline-permit-in-iowa/</t>
  </si>
  <si>
    <t>https://www.airliquide.com/group/press-releases-news/2022-11-22/circular-economy-air-liquide-and-totalenergies-innovate-produce-renewable-and-low-carbon-hydrogen</t>
  </si>
  <si>
    <t>Climeworks Gulf Coast MoU (LA)</t>
  </si>
  <si>
    <t>http://www.energyglobalnews.com/transocean-enabler-to-drill-two-wells-for-the-northern-lights-ccs-project/</t>
  </si>
  <si>
    <t>https://www.energiron.com/wp-content/uploads/2019/05/ENERGIRON-DR-Technology-Overview.pdf</t>
  </si>
  <si>
    <t>NWR CO2 Recovery Unit (Sturgeon Refinery) (ACTL) (ALB)</t>
  </si>
  <si>
    <t>https://www.energy.gov/fecm/archer-daniels-midland-company</t>
  </si>
  <si>
    <t>https://open.alberta.ca/dataset/67f52cd3-8dce-4f56-ad62-a00ff7948fd0/resource/c4e6d05d-7b7c-439a-9f5c-c4ab91853803/download/ccsquestreport2015.pdf</t>
  </si>
  <si>
    <t>Dedicated storage</t>
  </si>
  <si>
    <t>Arcelor Mittal, Air Liquide</t>
  </si>
  <si>
    <t>https://corporate.arcelormittal.com/media/press-releases/arcelormittal-accelerates-its-decarbonisation-with-a-1-7-billion-investment-programme-in-france-supported-by-the-french-government</t>
  </si>
  <si>
    <t>Arcelor Mittal Air Liquide Low-carbon steel (phase 2?)</t>
  </si>
  <si>
    <t>3D DMX ArcelorMittal and IFPEN Dunkirk (full-scale)</t>
  </si>
  <si>
    <t>https://www.petronas.com/media/media-releases/petronas-carigali-reaches-final-investment-decision-kasawari-ccs-project</t>
  </si>
  <si>
    <t>North London Waste Authority (NLWA)</t>
  </si>
  <si>
    <t>Energy Recovery Facility Edmonton EcoPark</t>
  </si>
  <si>
    <t>http://www.northlondonheatandpower.london/project/</t>
  </si>
  <si>
    <t>http://northlondonheatandpower.london/news/nlwa-takes-next-step-towards-carbon-capture-in-edmonton/</t>
  </si>
  <si>
    <t>https://www.nlwa.gov.uk/news/edmonton-ecopark-steps-closer-towards-net-zero-and-beyond-major-new-partnership</t>
  </si>
  <si>
    <t>Oxy CE Kleberg County DAC plants (TX) expansion 2030 (15 plants)</t>
  </si>
  <si>
    <t>Oxy CE Kleberg County DAC plants (TX) expansion 2035 (15 plants)</t>
  </si>
  <si>
    <t>https://www.linkedin.com/posts/sverre-over%C3%A5-43854b71_northernlights-ccs-activity-7002252711698022400-ac6c?utm_source=share&amp;utm_medium=member_desktop</t>
  </si>
  <si>
    <t>Merritt Electrofuels Project DAC (BC)</t>
  </si>
  <si>
    <t>Northeast Scotland DAC</t>
  </si>
  <si>
    <t>https://www.exxonmobil.com.au/-/media/australia/files/energy-and-environment/upstream-operations/sea-ccs-project-pcp.pdf</t>
  </si>
  <si>
    <t>https://www.essaroil.co.uk/news/essar-oil-uk-to-build-360-million-carbon-capture-facility-to-deliver-on-its-ambition-to-be-a-leading-low-carbon-refinery/</t>
  </si>
  <si>
    <t>Donghae CCS Project</t>
  </si>
  <si>
    <t>http://www.businesskorea.co.kr/news/articleView.html?idxno=106374</t>
  </si>
  <si>
    <t>Boryeong LNG Terminal blue hydrogen</t>
  </si>
  <si>
    <t>Runcorn CCS project</t>
  </si>
  <si>
    <t>https://akercarboncapture.com/?cision_id=5BE999397FF49444</t>
  </si>
  <si>
    <t>https://www.offshore-technology.com/news/totalenergies-carbon-papua-lng/</t>
  </si>
  <si>
    <t>https://www.pbl.nl/sites/default/files/downloads/pbl-2022-decarbonisation-of-the-industry-cluster-botlek-pernis-rotterdam-4946.pdf</t>
  </si>
  <si>
    <t>https://www.airliquide.com/group/press-releases-news/2022-12-12/air-liquide-fluxys-belgium-and-port-antwerp-bruges-awarded-eu-funding-building-antwerpc-co2-export</t>
  </si>
  <si>
    <t>Antwerp@C CO2 Export Hub phase 1</t>
  </si>
  <si>
    <t>Antwerp@C CO2 Export Hub phase 2</t>
  </si>
  <si>
    <t>https://www.horisontenergi.no/esa-approves-state-aid-for-barents-blue-project/</t>
  </si>
  <si>
    <t>Chevron Mitsui CO2 shipping SGP-AUS</t>
  </si>
  <si>
    <t>Chevron, Mitsui</t>
  </si>
  <si>
    <t>https://www.chevron.com/newsroom/2022/q4/chevron-and-mol-to-study-co2-shipping-from-singapore-to-australia</t>
  </si>
  <si>
    <t>https://www.equinor.com/news/uk/landmark-power-ccs-project-in-humber-becomes-uk%27s-first-to-gain-planning-consent</t>
  </si>
  <si>
    <t>https://www.globenewswire.com/news-release/2022/12/08/2569976/0/en/ArcelorMittal-S-A-ArcelorMittal-inaugurates-flagship-carbon-capture-and-utilisation-project-at-its-steel-plant-in-Ghent-Belgium.html</t>
  </si>
  <si>
    <t>INEOS E&amp;P, Wintershell Dea, Welltec (storage)</t>
  </si>
  <si>
    <t>https://www.denbury.com/wp-content/uploads/2022/11/DEN-Pipeline-Schedule.pdf</t>
  </si>
  <si>
    <t>https://energy.ec.europa.eu/news/connecting-europe-facility-over-eu-600-million-energy-infrastructure-support-european-green-deal-and-2022-12-08_en</t>
  </si>
  <si>
    <t>D'Artagnan Dunkirk CO2 Hub Phase 1</t>
  </si>
  <si>
    <t>D'Artagnan Dunkirk CO2 Hub Phase 2</t>
  </si>
  <si>
    <t>D'Artagnan Dunkirk CO2 Hub Phase 3</t>
  </si>
  <si>
    <t>https://www.mhi.com/news/22121502.html</t>
  </si>
  <si>
    <t>https://norlights.com/news/northern-lights-awards-ship-management-contract-to-k-line/</t>
  </si>
  <si>
    <t>Carbon capture plant Stanlow (FCC)</t>
  </si>
  <si>
    <t>Essar Oil, Kent (pre-FEED)</t>
  </si>
  <si>
    <t>https://kentplc.com/news-insights/kent-wins-pre-feed-engineering-contract-for-360m-carbon-capture-plant-at-essar-stanlow-refinery-uk</t>
  </si>
  <si>
    <t>https://www.gem.wiki/Huaneng_Zhengning_power_station</t>
  </si>
  <si>
    <t>China Huaneng</t>
  </si>
  <si>
    <t>https://news.bjx.com.cn/html/20221229/1279649.shtml</t>
  </si>
  <si>
    <t>Huaneng Zhengning coal power plant</t>
  </si>
  <si>
    <t>https://news.bjx.com.cn/html/20221230/1280026.shtml</t>
  </si>
  <si>
    <t>Changling Gas plant /Jilin Oil Field CO2-EOR Full-scale (Jilin)</t>
  </si>
  <si>
    <t>Petronas, JX Nippon</t>
  </si>
  <si>
    <t>BIGST gas fiels Cluster Heads of Agreement</t>
  </si>
  <si>
    <t>https://www.petronas.com/media/media-releases/petronas-carigali-jx-nippon-enter-heads-agreement-bigst-cluster-offshore</t>
  </si>
  <si>
    <t>Lone Cypress Hydrogen project (CA)</t>
  </si>
  <si>
    <t>Lone Cypress Energy services, California Resources Corporation (Carbon TerraVault)</t>
  </si>
  <si>
    <t>Next carbon solutions (NextDecade), California Resource Corporation (Carbon TerraVault)</t>
  </si>
  <si>
    <t>https://investors.crc.com/news/news-details/2022/California-Resources-Corporation-Announces-Carbon-Dioxide-Management-Agreement-For-CTVs-First-Permanent-Carbon-Storage-Project/default.aspx</t>
  </si>
  <si>
    <t>http://www.asiachem.org/en/2018CO2-1005</t>
  </si>
  <si>
    <t>Air Liquide, TotalEnergies</t>
  </si>
  <si>
    <t>Air Liquide, BASF</t>
  </si>
  <si>
    <t>https://www.holcim.com/sites/holcim/files/documents/holcim_ccus_july_2021.docx.pdf</t>
  </si>
  <si>
    <t>Carbon2ProductAustria (C2PAT) - Lafarge Mannersdorf</t>
  </si>
  <si>
    <t>Holcim Group</t>
  </si>
  <si>
    <t>Holcim Group, Cool Planet Technologies</t>
  </si>
  <si>
    <t>Holcim Group, Hyscale100 consortium</t>
  </si>
  <si>
    <t>Orsted, Aker CC (tech)</t>
  </si>
  <si>
    <t>Lyse, Forus Energi, Aker CC (tech)</t>
  </si>
  <si>
    <t>Twence, Aker CC (tech)</t>
  </si>
  <si>
    <t>Viridor, Aker CC (tech)</t>
  </si>
  <si>
    <t>Wolf Carbon Solutions (Wolf Midstream), Enhance energy</t>
  </si>
  <si>
    <t>ADM, Wolf Carbon Solutions (Wolf Midstream)</t>
  </si>
  <si>
    <t>Battelle Memorial Institute, ADM, Schlumberger Carbon Services, and the Geological Survey of the Nebraska Conservation and Survey Division</t>
  </si>
  <si>
    <t>8Rivers, ADM</t>
  </si>
  <si>
    <t>Shell, TotalEnergies, Equinor</t>
  </si>
  <si>
    <t>ArcelorMittal, ifp, Axens, Uetikon, Grassco, brevik, TotalEnergies</t>
  </si>
  <si>
    <t>BP, Mitsubishi, Inpex,  JX  Nippon,  KG  Mitsui,  LNG  Japan,  CNOOC</t>
  </si>
  <si>
    <t>Drax, Worley (FEED), Mitsubishi HI (tech)</t>
  </si>
  <si>
    <t>EERC, NDIC, Rainbow Energy, Mitshubishi HI, Kiewit</t>
  </si>
  <si>
    <t>BP, National Grid, Equinor, Shell and Total (partners), Worley (technical advisors)</t>
  </si>
  <si>
    <t>Moomba Carbon Capture and Storage</t>
  </si>
  <si>
    <t>Victorian Government/Australian Government, (DNV)</t>
  </si>
  <si>
    <t>Jubail CCS Hub agreement</t>
  </si>
  <si>
    <t>https://www.reuters.com/business/energy/saudi-aramco-energy-ministry-sign-agreement-establish-carbon-capture-storage-hub-2022-11-10/</t>
  </si>
  <si>
    <t>https://www.horisontenergi.no/haugaland-naeringspark-at-gismarvik-is-the-planned-location-for-the-onshore-co2-terminal-for-the-large-scale-ccs-project-errai/</t>
  </si>
  <si>
    <t>Equinor, SSE Thermal, Linde (FEED), BOC (Operation and maintenance)</t>
  </si>
  <si>
    <t>https://www.offshore-energy.biz/equinor-advances-its-low-carbon-hydrogen-project-with-major-feed-contract-in-place/#:~:text=Equinor's%20UK%20project%2C%20named%20Hydrogen,hub%20for%20low%2Dcarbon%20hydrogen.</t>
  </si>
  <si>
    <t>https://www.naturalgasintel.com/nextdecade-targets-rio-grande-fid-early-next-year-after-latest-spa/</t>
  </si>
  <si>
    <t>Eni, Snam</t>
  </si>
  <si>
    <t>ENI Venice bio-refinery Porto Marghera (Ravenna phase 2)</t>
  </si>
  <si>
    <t>ENI Casalborsetti (Ravenna) power plant (Ravenna phase 2)</t>
  </si>
  <si>
    <t>https://www.williamsnd.com/williams-county-issues-loan-to-cerilon-gtl-nd-as-development-plans-advance/</t>
  </si>
  <si>
    <t>https://www.eni.com/en-IT/net-zero/hynet-cattura-co2-uk.html</t>
  </si>
  <si>
    <t>https://www.reuters.com/world/europe/carbon-capture-storage-projects-across-europe-2022-12-28/</t>
  </si>
  <si>
    <t>Woodside, McDermott (pre-FEED)</t>
  </si>
  <si>
    <t>https://www.mcdermott-investors.com/news/press-release-details/2022/McDermott-Awarded-Pre-FEED-Contract-for-Proposed-H2Perth-Project-from-Woodside-Energy/default.aspx</t>
  </si>
  <si>
    <t>https://www.adnoc.ae/en/news-and-media/press-releases/2023/taziz-progresses-with-low-carbon-ammonia-shareholder-agreement</t>
  </si>
  <si>
    <t>https://www.newswire.ca/news-releases/entropy-inc-provides-operational-update-on-glacier-ccs-project-854756477.html</t>
  </si>
  <si>
    <t>Northern Plains Nitrogen, Summit Carbon Solutions (T&amp;S)</t>
  </si>
  <si>
    <t>https://www.prnewswire.com/news-releases/summit-carbon-solutions-partners-with-blue-ammonia-project-to-decarbonize-ag-supply-chain-301457380.html</t>
  </si>
  <si>
    <t>Pieridae Caroline Carbon Capture Power Complex Phase 2 (ALB)</t>
  </si>
  <si>
    <t>https://www.eralberta.ca/projects/details/oil-sands-ccus-pathways-to-net-zero/</t>
  </si>
  <si>
    <t>https://www.eralberta.ca/projects/details/innovative-integration-of-carbon-capture-for-clean-power/</t>
  </si>
  <si>
    <t>Lafarge Canada</t>
  </si>
  <si>
    <t>https://www.eralberta.ca/projects/details/exshaw-cement-carbon-capture-and-bow-valley-decarbonization/</t>
  </si>
  <si>
    <t>Genesee CCS (ALB)</t>
  </si>
  <si>
    <t>https://www.eralberta.ca/projects/details/feasibility-and-feed-for-post-combustion-flue-gas-carbon-capture-at-strathcona-resources-ltd-cold-lake-region-sagd-facilities-lindbergh-orion-and-tucker/</t>
  </si>
  <si>
    <t>Entropy Inc</t>
  </si>
  <si>
    <t>https://www.eralberta.ca/projects/details/entropy-carbon-capture-and-sequestration-of-in-situ-oil-production-process-at-athabascas-leismer-facility/</t>
  </si>
  <si>
    <t>WCS Redwater CO2 Recovery Unit (formerly nutrien) (ACTL) (ALB) phase 1</t>
  </si>
  <si>
    <t>WCS Redwater CO2 Recovery Unit (formerly nutrien) (ACTL) (ALB) phase 2</t>
  </si>
  <si>
    <t>Agrium Canada Partnership</t>
  </si>
  <si>
    <t>https://www.eralberta.ca/projects/details/nutrien-redwater-carbon-capture-study/</t>
  </si>
  <si>
    <t>Athabasca Leismer project (ALB)</t>
  </si>
  <si>
    <t>Exshaw Cement Carbon Capture and Bow Valley Decarbonization (ALB)</t>
  </si>
  <si>
    <t>Innovative Integration of Carbon Capture for Clean Power (ALB)</t>
  </si>
  <si>
    <t>https://www.eralberta.ca/projects/details/shepard-energy-centre-carbon-capture-unit-feed-study/</t>
  </si>
  <si>
    <t>https://www.eralberta.ca/projects/details/project-clear-horizon/</t>
  </si>
  <si>
    <t>Hinton Bioenergy CCS project (ALB)</t>
  </si>
  <si>
    <t xml:space="preserve"> Vault 44.01 Ltd, West Fraser, TorchLight Bioresources</t>
  </si>
  <si>
    <t>https://www.eralberta.ca/projects/details/hinton-bioenergy-carbon-capture-and-storage-project/</t>
  </si>
  <si>
    <t>Suncor, Svante</t>
  </si>
  <si>
    <t>Suncor Edmonton Refinery (ALB) phase 2</t>
  </si>
  <si>
    <t>Suncor Edmonton Refinery (ALB) phase 1</t>
  </si>
  <si>
    <t>Shepard Energy Centre (SEC) (ALB)</t>
  </si>
  <si>
    <t>Enmax Energy Corporation</t>
  </si>
  <si>
    <t>Gulf of Mexico CCS Partnership Hub</t>
  </si>
  <si>
    <t>Carbon Zero (Storage), Cox (field owner), Crescent Midstream (pipeline operator), Repsol</t>
  </si>
  <si>
    <t>https://www.crescentmidstream.com/news/gulf-mexico-carbon-capture-and-sequestration-partnership</t>
  </si>
  <si>
    <t>ADNOC, Masdar</t>
  </si>
  <si>
    <t>Planned</t>
  </si>
  <si>
    <t>Announcement</t>
  </si>
  <si>
    <t>Operation</t>
  </si>
  <si>
    <t>Announced capacity (Mt CO2 per year)</t>
  </si>
  <si>
    <t>Power and heat</t>
  </si>
  <si>
    <t>Other industry</t>
  </si>
  <si>
    <t>Other fuel transformation</t>
  </si>
  <si>
    <t>Natural gas processing/LNG</t>
  </si>
  <si>
    <t>Capture, full chain, and CCU projects which capture CO2 from bioethanol, biodiesel, and biogas facilities.</t>
  </si>
  <si>
    <t>Capture, full chain, and CCU projects which capture CO2 from off-site hydrogen and ammonia production. When CO2 is captured on a hydrogen production plant for on-site use (e.g. iron and steel, refinery, fertiliser), the sector is tagged as the main application.</t>
  </si>
  <si>
    <t>Project partners</t>
  </si>
  <si>
    <t>Chemicals</t>
  </si>
  <si>
    <t>Capture, full chain, and CCU projects which capture CO2 from other industrial facilities including aluminium smelters, pulp and paper mills, etc.</t>
  </si>
  <si>
    <t>Unknown</t>
  </si>
  <si>
    <r>
      <t>These sector categories will be published in the online version. For capture, full chain, and CCU projects, the sector corresponds to the</t>
    </r>
    <r>
      <rPr>
        <b/>
        <sz val="10"/>
        <color theme="0" tint="-0.499984740745262"/>
        <rFont val="Corbel"/>
        <family val="2"/>
      </rPr>
      <t xml:space="preserve"> </t>
    </r>
    <r>
      <rPr>
        <b/>
        <sz val="10"/>
        <color rgb="FFFF0000"/>
        <rFont val="Corbel"/>
        <family val="2"/>
      </rPr>
      <t>source of capture.</t>
    </r>
  </si>
  <si>
    <t>Suspension/decommissioning</t>
  </si>
  <si>
    <t>https://8rivers.com/portfolio/8-rivers-hydrogen/#</t>
  </si>
  <si>
    <t>United Arab Emirates</t>
  </si>
  <si>
    <t>https://assets.publishing.service.gov.uk/government/uploads/system/uploads/attachment_data/file/866380/Phase_1_-_Pale_Blue_Dot_Energy_-_Acorn_Hydrogen.pdf</t>
  </si>
  <si>
    <t>Advanced CO2 Capture from Hydrogen Production Unit at Phillips 66 Rodeo Refinery (CA)</t>
  </si>
  <si>
    <t>https://www.netl.doe.gov/node/10875</t>
  </si>
  <si>
    <t>AirCapture DACU at Nutrien Kennewick Fertilizer (WA)</t>
  </si>
  <si>
    <t>AirCapture, Nutrien</t>
  </si>
  <si>
    <t>AirCapture Nuclear DAC at JM Farley Nuclear (AL)</t>
  </si>
  <si>
    <t>Southern Company, Battelle, AirCapture LLC</t>
  </si>
  <si>
    <t>https://www.power-eng.com/emissions/doe-funds-direct-air-capture-project-at-alabama-nuclear-plant/</t>
  </si>
  <si>
    <t>https://alterainfra.com/articles/one-step-closer-to-realising-stella-maris-ccs</t>
  </si>
  <si>
    <t>Aluminium Bahrain (Alba), Mitsubishi HI (Feasibility/tech)</t>
  </si>
  <si>
    <t>https://www.heidelbergmaterials.com/en/pr-2023-01-20</t>
  </si>
  <si>
    <t>https://ec.europa.eu/eusurvey/runner/Consultation_PCIcandidates_CO2networks</t>
  </si>
  <si>
    <t>https://www.netl.doe.gov/sites/default/files/2018-11/Farnsworth-Unit-Project.pdf</t>
  </si>
  <si>
    <t>PTTEP, Honeywell (tech and FEED)</t>
  </si>
  <si>
    <t>https://en.prnasia.com/releases/apac/honeywell-provides-carbon-capture-technology-for-pttep-391078.shtml</t>
  </si>
  <si>
    <t>https://carbonherald.com/honeywell-wins-carbon-capture-contract-from-pttep-in-thailand/</t>
  </si>
  <si>
    <t>https://www.carbonaceh.com/press-release-1</t>
  </si>
  <si>
    <t>https://financialpost.com/commodities/energy/oil-gas/athabasca-oil-carbon-capture-project-oilsands</t>
  </si>
  <si>
    <t>Atlas Carbon Sequestration Hub Phase 1 (former Polaris Shell hub) (ALB)</t>
  </si>
  <si>
    <t>https://www.linkedin.com/pulse/alberta-selects-shell-suncor-atco-atlas-carbon-hub-proposal-/</t>
  </si>
  <si>
    <t>Atlas Carbon Sequestration Hub Phase 2 (former Polaris Shell hub) (Alb)</t>
  </si>
  <si>
    <t xml:space="preserve">Augusta C2 </t>
  </si>
  <si>
    <t>Buzzi Unicem Spa</t>
  </si>
  <si>
    <t>Avedøre and Asnæs Power Station (Ørsted)</t>
  </si>
  <si>
    <t>https://orsted.com/en/media/newsroom/news/2022/06/20220613532911</t>
  </si>
  <si>
    <t>https://www.eni.com/static/bactonthamesnetzero/</t>
  </si>
  <si>
    <t>https://www.corygroup.co.uk/media/news-insights/cory-supports-launch-bacton-thames-net-zero-cooperation-agreement/</t>
  </si>
  <si>
    <t>https://www.pertamina.com/en/news-room/news-release/pertamina-air-liquide-agree-to-collaborate-in-developing-ccu-technology-at-the-balikpapan-refinery</t>
  </si>
  <si>
    <t>Horisont Energi, Fertiberia</t>
  </si>
  <si>
    <t>Santos (43.4%), SK E&amp;S, JERA</t>
  </si>
  <si>
    <t>https://www.spglobal.com/commodityinsights/en/ci/research-analysis/santos-darwin-pipeline-duplication-dpd-project-confirmed-au.html</t>
  </si>
  <si>
    <t>https://www.alberta.ca/carbon-capture-utilization-and-storage-hub-development-process.aspx</t>
  </si>
  <si>
    <t>https://www.linkedin.com/posts/carbon-alpha_heartland-generation-battle-river-carbon-activity-6973270756914851840-aiw8/?trk=public_profile_like_view&amp;originalSubdomain=ca</t>
  </si>
  <si>
    <t>Bayu-Undan field storage hub Timor-Leste phase 1</t>
  </si>
  <si>
    <t>https://www.santos.com/wp-content/uploads/2022/03/Santos-2022-Climate-Change-Report_web.pdf</t>
  </si>
  <si>
    <t>Bayu-Undan field storage hub Timor-Leste phase 2</t>
  </si>
  <si>
    <t>BIR Waste-to-Energy Bergen</t>
  </si>
  <si>
    <t>BIR, Aker Carbon Capture</t>
  </si>
  <si>
    <t>https://akercarboncapture.com/?cision_id=92D8BAC2851B0A03</t>
  </si>
  <si>
    <t>Blue Biston ATR advanced CCUS system (WY)</t>
  </si>
  <si>
    <t>Tallgrass MLP Operations, LLC</t>
  </si>
  <si>
    <t>Blue but better (ALB) (Air Products Hydrogen Production and Liquefaction Facility)</t>
  </si>
  <si>
    <t>https://www.airproducts.com/news-center/2022/11/1108-air-products-receive-475-million-cad-net-zero-hydrogen-complex-funding</t>
  </si>
  <si>
    <t>https://www.airproducts.com/news-center/2022/09/0906-imperial-advances-renewable-diesel-plans-awards-hydrogen-contract-to-air-products</t>
  </si>
  <si>
    <t>https://majorprojects.alberta.ca/details/Air-Products-Hydrogen-Production-and-Liquefaction-Facility/4461/</t>
  </si>
  <si>
    <t>Inpex (53%), TotalEnergies (26%), Woodside (21%, operator)</t>
  </si>
  <si>
    <t>https://www.offshore-energy.biz/jogmec-to-support-inpexs-assessment-of-australian-ccs-potential/</t>
  </si>
  <si>
    <t>https://public.neats.nopta.gov.au/</t>
  </si>
  <si>
    <t>https://www.saskpower.com/about-us/our-company/blog/2023/bd3-status-update-q4-2022</t>
  </si>
  <si>
    <t>https://www.newswire.ca/news-releases/entropy-inc-provides-operational-and-corporate-update-821286982.html</t>
  </si>
  <si>
    <t>BP H2Teesside Phase 1</t>
  </si>
  <si>
    <t>BP H2Teesside Phase 2</t>
  </si>
  <si>
    <t>Bridgeport Energy Moonie CCUS Project</t>
  </si>
  <si>
    <t>Buxton Lime Net Zero</t>
  </si>
  <si>
    <t>Tarmac</t>
  </si>
  <si>
    <t>https://www.gov.uk/government/publications/cluster-sequencing-phase-2-eligible-projects-power-ccus-hydrogen-and-icc/cluster-sequencing-phase-2-shortlisted-projects-power-ccus-hydrogen-and-icc-august-2022</t>
  </si>
  <si>
    <t>Buzzi Unicem Augusta cement plant</t>
  </si>
  <si>
    <t>C Zero phase 1</t>
  </si>
  <si>
    <t>Air Liquide, Lhoist, Duisport</t>
  </si>
  <si>
    <t>C Zero phase 2</t>
  </si>
  <si>
    <t>C Zero phase 3</t>
  </si>
  <si>
    <t xml:space="preserve">CalCapture CCS+ Elk Hills power plant (CA) </t>
  </si>
  <si>
    <t>https://www.energy.gov/fecm/articles/foa-2187-and-foa-2188-project-selections</t>
  </si>
  <si>
    <t>https://www.nsenergybusiness.com/news/fluor-crcs-cal-capture-project/</t>
  </si>
  <si>
    <t>Callisto phase 1</t>
  </si>
  <si>
    <t>Air Liquide, Snam, Eni, Elengy</t>
  </si>
  <si>
    <t>Callisto phase 2</t>
  </si>
  <si>
    <t>Calpine Baytown Energy Center (TX)</t>
  </si>
  <si>
    <t>Calpine, Technip Energies, Shell, Zachry Group</t>
  </si>
  <si>
    <t>https://www.technipenergies.com/en/media/press-releases/technip-energies-shell-catalysts-technologies-and-zachry-group-selected-calpines-carbon-capture</t>
  </si>
  <si>
    <t>Calpine Deer Park Energy Center (TX)</t>
  </si>
  <si>
    <t>Calpine Texas CCUS Holdings</t>
  </si>
  <si>
    <t>https://netl.doe.gov/node/11224</t>
  </si>
  <si>
    <t>Calpine Delta Energy Center (CA)</t>
  </si>
  <si>
    <t>ION Clean Energy, Inc., Calpine</t>
  </si>
  <si>
    <t>https://www.energy.gov/fecm/articles/funding-opportunity-announcement-2515-carbon-capture-rd-natural-gas-and-industrial</t>
  </si>
  <si>
    <t>https://calpinecarboncapture.com/</t>
  </si>
  <si>
    <t>https://www.energy.gov/articles/doe-invests-45-million-decarbonize-natural-gas-power-and-industrial-sectors-using-carbon</t>
  </si>
  <si>
    <t>Carbon America Bridgeport Ethanol (NE)</t>
  </si>
  <si>
    <t>https://www.tallgrass.com/newsroom/press-releases/tallgrass-to-capture-and-sequester-co2-emissions-from-adm-corn-processing-complex-in-nebraska</t>
  </si>
  <si>
    <t>Carbon Capture at Corn-processing complex (NE)</t>
  </si>
  <si>
    <t>https://www.essaroil.co.uk/news/essar-launches-eet-to-invest-us-36-billion-in-energy-transition-in-the-uk-and-india/</t>
  </si>
  <si>
    <t>Carbon Capture Retrofit at Sherman Generating Station (TX)</t>
  </si>
  <si>
    <t>Bechtel National, Inc.</t>
  </si>
  <si>
    <t>https://www.osti.gov/biblio/1836563</t>
  </si>
  <si>
    <t>Carbon Storage Complect Southeastern Michigan (Mi)</t>
  </si>
  <si>
    <t>Battelle Memorial Institute</t>
  </si>
  <si>
    <t>https://www.energy.gov/fecm/project-selections-foa-2610-carbonsafe-phase-ii-storage-complex-feasibility</t>
  </si>
  <si>
    <t>CarbonCapture DACU Carbon Cure at Gary Works (IN)</t>
  </si>
  <si>
    <t>CarbonCapture, CarbonCure, US Steel</t>
  </si>
  <si>
    <t>CarbonNet</t>
  </si>
  <si>
    <t>https://earthresources.vic.gov.au/projects/carbonnet-project/about-the-project#:~:text=The%20CarbonNet%20Project%20aims%20to,sites%20in%20the%20Gippsland%20Basin.</t>
  </si>
  <si>
    <t>Cardinal Ethanol Union City (IN)</t>
  </si>
  <si>
    <t>One Carbon Partnership (Cardinal Ethanol, Vault 44.01 joint venture)</t>
  </si>
  <si>
    <t>https://www.businesswire.com/news/home/20230130005121/en/Cardinal-Ethanol-and-Vault-44.01-Form-Joint-Venture-to-Implement-a-Carbon-Capture-and-Sequestration-Project-in-Indiana</t>
  </si>
  <si>
    <t>CCS Baltic Constium, Klapeida terminal</t>
  </si>
  <si>
    <t>Kalipedos Nafta AB</t>
  </si>
  <si>
    <t>Targa Resources Group</t>
  </si>
  <si>
    <t>CCUS hub at Strahcona Resources Cold Lake Lindbergh, Orion, and Tucker SAGD facilities (x 3 projects) (ALB)</t>
  </si>
  <si>
    <t>Strathcona Resources Ltd.</t>
  </si>
  <si>
    <t>Cementa Slite plant</t>
  </si>
  <si>
    <t>Research Triangle Institute (RTI) International, Cemex</t>
  </si>
  <si>
    <t>https://www.cemexusa.com/-/cemex-and-rti-awarded-3.7-million-cooperative-agreement-to-advance-carbon-capture-technology-in-cement-manufacturing</t>
  </si>
  <si>
    <t xml:space="preserve"> Wolf Carbon Solutions Inc., Whitecap Resources Inc., The First Nation Capital Investment Partnership (FNCIP), and Heart Lake First Nation</t>
  </si>
  <si>
    <t>Central Louisiana Regional Carbon Storage (CENLA) Hub (LA)</t>
  </si>
  <si>
    <t>CapturePoint Solutions, Energy transfer</t>
  </si>
  <si>
    <t>https://capturepointllc.com/news/capturepoint-announces-intent-proceed-central-louisiana-carbon-capture-and-sequestration</t>
  </si>
  <si>
    <t>https://ghgdata.epa.gov/ghgp/service/facilityDetail/2021?id=1012121&amp;ds=A&amp;et=&amp;popup=true</t>
  </si>
  <si>
    <t>CF Fertilisers Billingham Ammonia CCS</t>
  </si>
  <si>
    <t>https://www.greencarcongress.com/2021/08/20210806-bp.html</t>
  </si>
  <si>
    <t>CF Industries and Mitsui Blue ammonia complex (LA)</t>
  </si>
  <si>
    <t>https://www.gasworld.com/story/cf-industries-unveils-2bn-ammonia-complex-plans-in-louisiana/2095031.article/?red=1</t>
  </si>
  <si>
    <t>CF Industries, ExxonMobil (storage), EnLink Midstream (transport)</t>
  </si>
  <si>
    <t>http://www.caep.org.cn/sy/dqhj/gh/202107/W020210726513427451694.pdf</t>
  </si>
  <si>
    <t>China Energy Jinjie Power</t>
  </si>
  <si>
    <t>China Energy</t>
  </si>
  <si>
    <t>China Energy Taizhou power</t>
  </si>
  <si>
    <t>Climeworks DAC at Brawley Geothermal (CA)</t>
  </si>
  <si>
    <t>University of Illinios, Climeworks</t>
  </si>
  <si>
    <t>https://www.bloomberg.com/news/features/2021-09-08/inside-the-world-s-largest-direct-carbon-capture-plant</t>
  </si>
  <si>
    <t>https://enhanceenergy.com/megatonne-milestone-charting-a-new-and-cleaner-path-forward-by-capturing-co2-and-producing-lower-carbon-energy/</t>
  </si>
  <si>
    <t>https://alberta.csaregistries.ca/GHGR_Listing/AEOR_ListingDetail.aspx?ProjectId=157</t>
  </si>
  <si>
    <t>https://www.reuters.com/business/environment/chinas-cnooc-completes-first-offshore-carbon-capture-site-2022-06-15/</t>
  </si>
  <si>
    <t>CO2 capture at Duke Energy's East Bend Station (KY)</t>
  </si>
  <si>
    <t>EPRI, MTR</t>
  </si>
  <si>
    <t>https://netl.doe.gov/sites/default/files/netl-file/D-Dillon-EPRI-East-Bend-Membrane.pdf</t>
  </si>
  <si>
    <t>CO2MENT LafargeHolcim Florence (CO)</t>
  </si>
  <si>
    <t>Electricore, Svante, Holcim Group, Oxy Low Carbon Venture, TotalEnergies</t>
  </si>
  <si>
    <t>CO2TransPorts phase 2 (cross-border pipeline, phase 1 is Portos and Antwerp?)</t>
  </si>
  <si>
    <t>Port of Rotterdam, port of Antwerp, North Sea Port, Fluxys, Gasunie</t>
  </si>
  <si>
    <t>Coastal Bend Carbon Management Partnership (TX)</t>
  </si>
  <si>
    <t>Port of Corpus Christi,Talos Energy, Howard Energy Partners,Texas A&amp;M University System</t>
  </si>
  <si>
    <t>https://portofcc.com/port-of-corpus-christi-enters-into-agreement-with-talos-energy-and-howard-energy-partners-for-carbon-capture-and-sequestration-opportunities/</t>
  </si>
  <si>
    <t>https://portofcc.com/port-of-corpus-christi-awarded-16-4m-in-carbonsafe-grants-from-u-s-department-of-energy/</t>
  </si>
  <si>
    <t>https://www.linkedin.com/posts/carbfix_eu-cinea-environment-activity-7021767287204409344-DI_z/?utm_source=share&amp;utm_medium=member_desktop</t>
  </si>
  <si>
    <t>https://ghgdata.epa.gov/ghgp/service/facilityDetail/2021?id=1010975&amp;ds=A&amp;et=&amp;popup=true</t>
  </si>
  <si>
    <t>Co-op Belle Plain Ethanol Complex</t>
  </si>
  <si>
    <t>Federated Co-operatives (FCL) and Whitecap Resources Inc.</t>
  </si>
  <si>
    <t>https://www.newswire.ca/news-releases/whitecap-resources-inc-partners-with-federated-co-operatives-limited-to-reduce-co2-emissions-in-saskatchewan-807417476.html</t>
  </si>
  <si>
    <t>Co-op Regina Refinery Complex</t>
  </si>
  <si>
    <t>https://ghgdata.epa.gov/ghgp/service/facilityDetail/2020?id=1010117&amp;ds=A&amp;et=&amp;popup=true</t>
  </si>
  <si>
    <t>Corpus Christi offshore storage (TX)</t>
  </si>
  <si>
    <t>Port of Corpus Christi, 1845 Carbon Storage LLC, Strategic Sequestration Development LLC, and the University of Texas Bureau of Economic Geology’s Gulf Coast Carbon Center</t>
  </si>
  <si>
    <t>China Resources Power</t>
  </si>
  <si>
    <t>CTSCo Project</t>
  </si>
  <si>
    <t>Glencore Carbon Transport and Storage Company (CTSCo)</t>
  </si>
  <si>
    <t>https://www.glencore.com/media-and-insights/news/china-huaneng-and-glencore-sign-mou-on-ccus-project</t>
  </si>
  <si>
    <t>https://www.reuters.com/business/energy/occidental-misses-fourth-quarter-profit-estimates-2023-02-27/</t>
  </si>
  <si>
    <t>Bakken Energy, Mitsubishi HI (as Mitsubishi Power Americas), Mandan, Hidatsa, and Arikara Nation</t>
  </si>
  <si>
    <t>Shell, ExxonMobil, CNOOC, and Guangdong Provincial Development &amp; Reform Commission (JSA)</t>
  </si>
  <si>
    <t>https://www.linkedin.com/posts/jasonwongshell_ccs-poweringprogress-activity-7021325298562437121-tk54/?utm_source=share&amp;utm_medium=member_desktop</t>
  </si>
  <si>
    <t>Delta Rhyne Corridor_CO2</t>
  </si>
  <si>
    <t>Mitsubishi, Denbury</t>
  </si>
  <si>
    <t>https://www.energytech.com/energy-storage/article/21253915/denbury-gains-ccs-rights-for-proposed-hydrogenammonia-complex-in-louisiana</t>
  </si>
  <si>
    <t>https://cen.acs.org/environment/greenhouse-gases/Dow-details-plan-decarbonize-petrochemical/99/i37#:~:text=Its%20biggest%20initiative%20is%20to,the%20entire%20site%20by%202029</t>
  </si>
  <si>
    <t>Membrane Technology and Research, Basin Electric Power Cooperative, Electric Power Research Institute, University of Wyoming, Bismarck</t>
  </si>
  <si>
    <t>https://www.mining.com/co2-storage-project-in-americas-coal-country-one-step-closer-to-becoming-a-reality/</t>
  </si>
  <si>
    <t>https://www.osti.gov/biblio/1897679</t>
  </si>
  <si>
    <t>https://finance.yahoo.com/news/reconciliation-energy-transition-inc-announces-130000578.html</t>
  </si>
  <si>
    <t>https://www.newswire.ca/news-releases/reconciliation-energy-transition-inc-announces-successful-proposal-for-the-east-calgary-region-carbon-sequestration-hub-899913131.html</t>
  </si>
  <si>
    <t xml:space="preserve">Eastern Louisiana Clean Hydrogen Complex (LA) </t>
  </si>
  <si>
    <t>ECO2CEE (previously Poland EU CCS Interconnector) phase 1</t>
  </si>
  <si>
    <t>Air Liquide Polska, PKN Orlen, Lafarge Cement, Orlen Lietuva</t>
  </si>
  <si>
    <t>ECO2CEE (previously Poland EU CCS Interconnector) phase 2</t>
  </si>
  <si>
    <t>ECO2CEE (previously Poland EU CCS Interconnector) phase 3</t>
  </si>
  <si>
    <t>ECO2Normandy phase 1</t>
  </si>
  <si>
    <t>Air Liquide, Borealis, Esso, TotalEnergies, Yara</t>
  </si>
  <si>
    <t>https://www.airliquide.com/group/press-releases-news/2021-07-12/air-liquide-borealis-esso-totalenergies-and-yara-collaborate-help-decarbonize-industrial-basin</t>
  </si>
  <si>
    <t>ECO2Normandy phase 2</t>
  </si>
  <si>
    <t>ECO2Normandy phase 3</t>
  </si>
  <si>
    <t>Edmonton Blue Hydrogen plant (ALB) (Shell Polaris)</t>
  </si>
  <si>
    <t>Mitsubishi Coporation, Shell Canada</t>
  </si>
  <si>
    <t>Eemshaven port terminal (NoordKaap) phase 1</t>
  </si>
  <si>
    <t>Cape Omega, Neptune Energy</t>
  </si>
  <si>
    <t>https://benelux.rwe.com/en/press/2023-02-22-capeomega-and-neptune-energy-announce-noordkaap-rwe-signs-letter-of-intent-/</t>
  </si>
  <si>
    <t>Enabling Production of Low Carbon Emissions Steel through CO2 Capture from Blast Furnace Gases (Cleaveland-Cliffs Burns Harbors steel plant DOE pre-FEED) (IN)</t>
  </si>
  <si>
    <t>Dastur International Inc., ON Clean Energy, Inc., University of Texas</t>
  </si>
  <si>
    <t>Equinor Smeaheia storage</t>
  </si>
  <si>
    <t>Equinord</t>
  </si>
  <si>
    <t>https://www.equinor.com/news/archive/20220405-awarded-smeaheia-polaris-co2-licenses</t>
  </si>
  <si>
    <t>https://www.ervia.ie/who-we-are/carbon-capture-storage/Cork-CCUS-CEF-PreFEED-Study-Presentation-Final-Report.pdf</t>
  </si>
  <si>
    <t>EU2NSEA</t>
  </si>
  <si>
    <t>https://network.bellona.org/content/uploads/sites/3/2023/01/EU-CO2-INFRASTRUCTURE-IN-BLOOM-1.pdf</t>
  </si>
  <si>
    <t>ExxonMobil, Honeywell (tech), Technip Energies (FEED)</t>
  </si>
  <si>
    <t>https://corporate.exxonmobil.com/news/newsroom/news-releases/2023/0130_exxonmobil-awards-feed-for-worlds-largest-low-carbon-hydrogen-facility?sf174743581=1</t>
  </si>
  <si>
    <t>https://www.honeywell.com/us/en/press/2023/02/exxonmobil-to-deploy-honeywell-carbon-capture-technology</t>
  </si>
  <si>
    <t xml:space="preserve">Fluxys-Equinor Belgium-Norway Trunk Line </t>
  </si>
  <si>
    <t>https://www.equinor.com/news/fluxys-and-equinor-launch-solution-large-scale-decarbonisation</t>
  </si>
  <si>
    <t>Net Power, Kanata Clean Power, WSP Canada, VAULT 44.01</t>
  </si>
  <si>
    <t>ADNOC (55%), Eni (25%), Wintershall Dea (10%), OMV (5%), Lukoil (5%)</t>
  </si>
  <si>
    <t>Capital Power, Enbridge</t>
  </si>
  <si>
    <t>Geothermal CCS Croatia</t>
  </si>
  <si>
    <t>Croatia</t>
  </si>
  <si>
    <t>Hydrocarbons Agency Croatia</t>
  </si>
  <si>
    <t>Geovault Carnarvon Basin CCS assessment</t>
  </si>
  <si>
    <t>Buru Energy (Geovault) and Energy Resources Ltd</t>
  </si>
  <si>
    <t>https://www.buruenergy.com/site/PDF/4bae9a34-0ffa-4e0e-8489-040130e66b92/BuruofferedGovernmentGrantforonshoreCCSProject</t>
  </si>
  <si>
    <t>German carbon transport grid</t>
  </si>
  <si>
    <t>Open Grid Europe (OGE), TES</t>
  </si>
  <si>
    <t>https://oge.net/en/press-releases/2022/oge-and-tes-join-forces-to-develop-a-1-000-km-co-2-transmission-system</t>
  </si>
  <si>
    <t>Glacier Gas Plant CCS Full capacity (ALB)</t>
  </si>
  <si>
    <t>Lafarge Cement Polska (Holcim Group), Air Liquide</t>
  </si>
  <si>
    <t>Gorgon CCS</t>
  </si>
  <si>
    <t>https://www.chevron.com/-/media/shared-media/documents/chevron-sustainability-report-2021.pdf</t>
  </si>
  <si>
    <t>Grande Prairie Net Zero Gateway (ALB)</t>
  </si>
  <si>
    <t>Great Plains Synfuel Plant (ND) Weyburn-Midale (SK)</t>
  </si>
  <si>
    <t>https://www.wcap.ca/sustainability/co2-sequestration</t>
  </si>
  <si>
    <t>Guanghui Energy CCUS integation project Phase 1</t>
  </si>
  <si>
    <t>Guanghui Energy CO., Ltd</t>
  </si>
  <si>
    <t>https://www.crescentmidstream.com/news/carbon-capture-hub-could-be-coming-gulf-mexico-near-grand-isle-see-whos-involved</t>
  </si>
  <si>
    <t>H2NorthEast (Kellas Midstream Teesside Blue Hydrogen) Phase 1</t>
  </si>
  <si>
    <t>H2NorthEast (Kellas Midstream Teesside Blue Hydrogen) Phase 2</t>
  </si>
  <si>
    <t>Hanson UK Padeswood Plant CCS</t>
  </si>
  <si>
    <t>Haynesville Shale natural gas (LA)</t>
  </si>
  <si>
    <t>https://www.businesswire.com/news/home/20220804005835/en/CapturePoint-Solutions-LLC-Announces-Intended-Partnership-With-Energy-Transfer</t>
  </si>
  <si>
    <t>Heidelberg Materials CBR Antoing Cement Plant (Project Anthemis)</t>
  </si>
  <si>
    <t>Heidelberg Materials</t>
  </si>
  <si>
    <t>https://www.cbr.be/fr/cbr-a-lintention-de-construire-une-unite-hybride-de-capture-de-carbone-unique-en-son-genre-dans-sa-cimenterie-dantoing</t>
  </si>
  <si>
    <t>HERO basalt CarbonSafe (OR)</t>
  </si>
  <si>
    <t>University of Wyoming</t>
  </si>
  <si>
    <t>Holcim Exshaw Plant</t>
  </si>
  <si>
    <t>Holcim Group and partners</t>
  </si>
  <si>
    <t>https://annual-report.holcim.com/fileadmin/user_upload/2022/pdf/24022023-finance-holcim-fy-2022-report-full-en-3914999618.pdf</t>
  </si>
  <si>
    <t>Holcim Koromacno Plant</t>
  </si>
  <si>
    <t>Holcim Milaki Plant</t>
  </si>
  <si>
    <t>Canadian Natural Resources Ltd</t>
  </si>
  <si>
    <t>https://www.cnrl.com/content/uploads/2022-technology-and-innovation-case-studies.pdf</t>
  </si>
  <si>
    <t>HyDEMO (shelved??)</t>
  </si>
  <si>
    <t>Hydrogen Energy Supply Chain (HESC) Project Full scale (CarbonNET)</t>
  </si>
  <si>
    <t>https://www.hydrogenenergysupplychain.com/japan-commits-aud2-35-billion-to-establish-liquefied-hydrogen-supply-chain/</t>
  </si>
  <si>
    <t>http://www.essaroil.co.uk/news/world-first-low-carbon-hydrogen-projects-in-the-north-west-win-13m-government-backing/</t>
  </si>
  <si>
    <t>https://ghgdata.epa.gov/ghgp/service/facilityDetail/2021?id=1005661&amp;ds=A&amp;et=&amp;popup=true</t>
  </si>
  <si>
    <t>bp, Sonatrach, Equinor</t>
  </si>
  <si>
    <t>Heartland Generation Ltd</t>
  </si>
  <si>
    <t>Integratred clean ammonia production, Port of Corpus Christi (TX) phase 1</t>
  </si>
  <si>
    <t>Rwe, Lotte Chemical Corporation, Mitsubishi Corporation (JSA)</t>
  </si>
  <si>
    <t>https://www.rwe.com/en/press/rwe-supply-and-trading/2023-02-08-rwe-lotte-mc-enter-into-jsa-to-develop-clean-ammonia-project/</t>
  </si>
  <si>
    <t>Integratred clean ammonia production, Port of Corpus Christi (TX) phase 2</t>
  </si>
  <si>
    <t>Itochu Corporation, Petronas Energy Canada Ltd</t>
  </si>
  <si>
    <t>https://www.itochu.co.jp/en/news/press/2022/220524.html</t>
  </si>
  <si>
    <t>Jiling Petrochemical CCUS (Nanjing refinery)</t>
  </si>
  <si>
    <t>http://www.tanjiaoyi.com/article-44241-1.html</t>
  </si>
  <si>
    <t>J-Power Sumitomo joint feasibility clean hydrogen Latrobe Valley (VI)</t>
  </si>
  <si>
    <t>J-Power, Sumitomo corporation</t>
  </si>
  <si>
    <t>https://www.jpower.co.jp/english/news_release/pdf/news230308e.pdf</t>
  </si>
  <si>
    <t>Keadby 3 Carbon Capture Power Station</t>
  </si>
  <si>
    <t>SSE Thermal, Equinor, Fugro (ground investigation contract)</t>
  </si>
  <si>
    <t>https://www.fugro.com/media-centre/news/fulldetails/2023/01/17/fugro-s-geo-data-supports-development-of-uk-s-first-flexible-power-station-with-carbon-capture-technology</t>
  </si>
  <si>
    <t>KVA Linth Waste-to-Energy Bergen</t>
  </si>
  <si>
    <t>Switzerland</t>
  </si>
  <si>
    <t>KVA Linth, Aker Carbon Capture</t>
  </si>
  <si>
    <t>ttps://www.akersolutions.com/globalassets/investors/presentations/aker-carbon-capture-company-presentation-aug-6-2020.pdf</t>
  </si>
  <si>
    <t>Neptune, EBN &amp; Rosewood Exploration &amp; XTO Netherlands (Feasibility study)</t>
  </si>
  <si>
    <t>https://corporate.exxonmobil.com/news/newsroom/news-releases/2022/0225_exxonmobil-to-expand-carbon-capture-and-storage-at-labarge-wyoming-facility</t>
  </si>
  <si>
    <t>https://corporate.exxonmobil.com/-/media/global/files/advancing-climate-solutions-progress-report/2023/2023-acs-progress-report.pdf</t>
  </si>
  <si>
    <t>https://ghgdata.epa.gov/ghgp/service/facilityDetail/2021?id=1002150&amp;ds=A&amp;et=&amp;popup=true</t>
  </si>
  <si>
    <t>University of Illinois, Holcim Group, Air Liquide</t>
  </si>
  <si>
    <t>https://netl.doe.gov/sites/default/files/netl-file/22CM_PSC15_Salih.pdf</t>
  </si>
  <si>
    <t>Large-Scale and Wide-Area Carbon Capture and Storage</t>
  </si>
  <si>
    <t>ITOCHU, Mitsubishi HI, INPEX, Taisei</t>
  </si>
  <si>
    <t>https://www.itochu.co.jp/en/news/press/2023/230126.html</t>
  </si>
  <si>
    <t>LG&amp;E Cane Run NGCC CR7 (KY)</t>
  </si>
  <si>
    <t>Linde hydrogen plant for OCI fertilizer blue ammonia Beaumont (TX)</t>
  </si>
  <si>
    <t>Linde (owns, builds, operates)</t>
  </si>
  <si>
    <t>https://www.linde.com/news-media/press-releases/2023/linde-to-invest-1-8-billion-to-supply-clean-hydrogen-to-oci-s-world-scale-blue-ammonia-project-in-the-u-s-gulf-coast</t>
  </si>
  <si>
    <t>Linde-BASF capture SMR plant Covent (LA)</t>
  </si>
  <si>
    <t>Praxair</t>
  </si>
  <si>
    <t>https://www.osti.gov/servlets/purl/1898038</t>
  </si>
  <si>
    <t>https://s201.q4cdn.com/317576541/files/doc_presentation/2022/08/08/2022-08-DEN-August-Corporate-Presentation_MASTER-(1).pdf</t>
  </si>
  <si>
    <t>https://www.naturalgasintel.com/contango-snags-conocophillips-gassy-wind-river-assets-for-67m/</t>
  </si>
  <si>
    <t>Louisiana Green Fuels Project  (LA)</t>
  </si>
  <si>
    <t>https://matthey.com/jm-and-bp-strategic-biofuels-project</t>
  </si>
  <si>
    <t>Marquis Industrial Complex (IL)</t>
  </si>
  <si>
    <t>Marquis Inc.</t>
  </si>
  <si>
    <t>https://marquisindustrialcomplex.com/who-we-are</t>
  </si>
  <si>
    <t xml:space="preserve">Huron Clean Energy , Oxy Low Carbon Ventures, Upper Nicola Band and Carbon Engineering </t>
  </si>
  <si>
    <t>Mid West Clean Energy Project</t>
  </si>
  <si>
    <t>Mineral carbonation international Carbon Plant demonstrator</t>
  </si>
  <si>
    <t>Mineral Carbonation International</t>
  </si>
  <si>
    <t>https://www.mineralcarbonation.com/blog/ccus-grant-awarded?categoryId=12078</t>
  </si>
  <si>
    <t>https://www.mineralcarbonation.com/customers</t>
  </si>
  <si>
    <t>Minnkota-Summit Carbon Solutions storage (ND)</t>
  </si>
  <si>
    <t>Summit Carbon solutions, Minnkota</t>
  </si>
  <si>
    <t>Mitchell CarbonSAFE (IL)</t>
  </si>
  <si>
    <t>Board of Trustees of the University of Illinois</t>
  </si>
  <si>
    <t>MOL Szank field CO2 EOR</t>
  </si>
  <si>
    <t>Hungary</t>
  </si>
  <si>
    <t>MOL group</t>
  </si>
  <si>
    <t>https://molgroup.info/storage/documents/publications/annual_reports/2021/mol_plc_consolidated_annual_report_2021_eng.pdf</t>
  </si>
  <si>
    <t>MoU ADNOC ENEOS Mitsui Ruwais Industrial Area (2  phases?)</t>
  </si>
  <si>
    <t>Pertamina</t>
  </si>
  <si>
    <t>Multi-user Burrup CCUS hub and network (Karratha CCS Project)</t>
  </si>
  <si>
    <t>Woodside, bp, Shell, Chevron, MIMI (50/50 Mitsubishi and Mitsui)</t>
  </si>
  <si>
    <t>Net Power, Oxy (T&amp;S), 8 Rivers capital (funding)</t>
  </si>
  <si>
    <t>NextDecade, Mitsubishi HI (ESA/Tech)</t>
  </si>
  <si>
    <t>Norcem Brevik</t>
  </si>
  <si>
    <t>Norcem, Aker CC (tech)</t>
  </si>
  <si>
    <t>https://www.stalbertgazette.com/local-news/carbon-capture-plant-proposed-west-of-legal-bison-brister-comeau-wierzba-5969255</t>
  </si>
  <si>
    <t>Northern America Edmonton Cement (ALB)</t>
  </si>
  <si>
    <t xml:space="preserve">Shell, TotalEnergies, Equinor, Yara Slusiskil (Source of CO2) </t>
  </si>
  <si>
    <t>https://open.alberta.ca/dataset/90f61413-0ef1-45a4-9e1c-6bff7c23fd7e/resource/f63e6823-4eec-4a62-9590-b6a091c7a058/download/energy-actl-knowledge-sharing-2019-summary-report.pdf</t>
  </si>
  <si>
    <t>Pathways Alliance (CNRL, Cenovus Energy, ConocoPhilips, Imperial, MEG Energy, and Suncor)</t>
  </si>
  <si>
    <t>https://pathwaysalliance.ca/release-detailed-evaluation/</t>
  </si>
  <si>
    <t>https://www.cbc.ca/news/canada/calgary/oilsands-group-pledges-to-spend-16-5b-on-carbon-capture-project-by-2030-1.6616689</t>
  </si>
  <si>
    <t>https://www.woodplc.com/news/latest-press-releases/2023/wood-secures-engineering-contract-for-pathways-alliance-ccs-pipeline</t>
  </si>
  <si>
    <t>Omifco ammonia capture</t>
  </si>
  <si>
    <t>OQ group, Omifco</t>
  </si>
  <si>
    <t>https://www.zawya.com/en/projects/industry/omans-oq-weighs-blue-ammonia-production-from-omifco-plant-d6jrc6bz</t>
  </si>
  <si>
    <t>Enbridge, Capital Power, Lehigh Cement and  First Nation Capital Investment Partnership (FNCIP)</t>
  </si>
  <si>
    <t>https://www.prnewswire.com/news-releases/lehigh-cement-and-enbridge-agree-to-advance-a-co2-storage-solution-in-alberta-301468110.html</t>
  </si>
  <si>
    <t>https://www.eralberta.ca/projects/details/genesee-ccs/</t>
  </si>
  <si>
    <t>https://majorprojects.alberta.ca/details/Origins-Carbon-Sequestration-Hub-Project/8539</t>
  </si>
  <si>
    <t>Oxy BlueBonnet CO2 sequestration hub (TX)</t>
  </si>
  <si>
    <t>1PointFive (Oxy Low carbon ventures), Natural Resource Partners L.P</t>
  </si>
  <si>
    <t>https://www.1pointfive.com/1pointfive-announces-plan-to-develop-carbon-capture-and-sequestration-hub-in-southeast-texas</t>
  </si>
  <si>
    <t>1PointFive, Carbon Engineering</t>
  </si>
  <si>
    <t>https://localtoday.news/tx/the-worlds-largest-carbon-capture-facility-is-getting-a-second-chance-in-texas-164853.html</t>
  </si>
  <si>
    <t>https://sustentabilidade.petrobras.com.br/documents/42532/0/2021%20SUSTAINABILITY%20REPORT/343f2b9c-8bbb-ef73-0cb9-b797fad3f896</t>
  </si>
  <si>
    <t>https://www.ogci.com/case-study/petrobras-applying-carbon-capture-and-eor-at-scale-in-ultra-deep-waters-case-study/</t>
  </si>
  <si>
    <t>Petronas Kasawari gas field CCS project (Kasawari Phase 2 project)</t>
  </si>
  <si>
    <t>Petronas, Technip, National Petroleum Construction Company, Baker Hughes (compressor)</t>
  </si>
  <si>
    <t>https://investors.bakerhughes.com/news-releases/news-release-details/baker-hughes-supply-key-technology-one-worlds-largest-offshore</t>
  </si>
  <si>
    <t>Phillips 66, Babcock &amp; Wilcox (FEED)</t>
  </si>
  <si>
    <t>https://investors.babcock.com/press-releases/press-release-details/2023/Babcock--Wilcox-Awarded-Contract-to-Support-Phillips-66-Carbon-Capture-Project-in-U.K/default.aspx</t>
  </si>
  <si>
    <t>http://www.westlakeenergy.ca/pincher-creek-waterton-ccus-hub/</t>
  </si>
  <si>
    <t xml:space="preserve">Horisont Energi, Fertiberia </t>
  </si>
  <si>
    <t>Port of Aalborg terminal and pipeline to Fyrkat</t>
  </si>
  <si>
    <t>Capio Danmark</t>
  </si>
  <si>
    <t>Port of Kalundborg terminal and pipeline to Trelleborg phase 1</t>
  </si>
  <si>
    <t>Port of Kalundborg terminal and pipeline to Trelleborg phase 2</t>
  </si>
  <si>
    <t>Prairie Research Institute (University of Illinois), Mitsubishi Heavy Industries, Kiewit Engineering Group, Sargent &amp; Lundy</t>
  </si>
  <si>
    <t>https://netl.doe.gov/projects/project-information.aspx?p=FE0031841</t>
  </si>
  <si>
    <t>Prinos CCS phase 1</t>
  </si>
  <si>
    <t>Energean</t>
  </si>
  <si>
    <t>https://www.energean.com/media/5183/energean-annual-report-2021.pdf</t>
  </si>
  <si>
    <t>Prinos sigma plant</t>
  </si>
  <si>
    <t>Project Bifrost Phase 1</t>
  </si>
  <si>
    <t>https://offshore.dtu.dk/english/press-room/news/project-bifrost-new-promising-ccs-results?id=32a4bc2b-ac81-42c7-bcd0-145f189df19a</t>
  </si>
  <si>
    <t>Project Bifrost Phase 2</t>
  </si>
  <si>
    <t xml:space="preserve">Arup, VPI, National Grid Ventures, Shell, SSE Thermal, Uniper, Acorn
</t>
  </si>
  <si>
    <t>https://www.ineos.com/news/ineos-group/ineos-led-consortium-announces-breakthrough-in-carbon-capture-and-storage/</t>
  </si>
  <si>
    <t>Project Lochridge (LA)</t>
  </si>
  <si>
    <t>Project OASIS Shelby County (AL)</t>
  </si>
  <si>
    <t>Minnkota Power Cooperative Inc.</t>
  </si>
  <si>
    <t>\\vfiler2\group4\STO\WEO\ETP\CCUS\3_Databases\CCUS Tracking\References\Front-End Engineering &amp; Design Project Tundra Carbon Capture System.pdf</t>
  </si>
  <si>
    <t>https://www.projecttundrand.com/post/fluor-awarded-project-tundra-feed-study</t>
  </si>
  <si>
    <t>Projects Trelleborg and Fyrkat (2 storage sites) phase 1</t>
  </si>
  <si>
    <t>Projects Trelleborg and Fyrkat (2 storage sites) phase 2</t>
  </si>
  <si>
    <t>JOGMEC, Mitsubishi, PT Panca Amara Utama, ITB</t>
  </si>
  <si>
    <t>PYCASSO hub phase 1 - eastern and western pipeline</t>
  </si>
  <si>
    <t>Terega, Pole Avenia, Agglo Pau, Holcim Group, Université de Pau, BGRM, IFPEN, Schlumberger, Repsol, CNAM, geostock, geopetrol</t>
  </si>
  <si>
    <t>PYCASSO hub phase 2 - northern and cross-border pipeline</t>
  </si>
  <si>
    <t>https://www.qatargas.com/english/sustainability/Sustainability%20Reports/Sustainability%20%20Report%202021_English.pdf</t>
  </si>
  <si>
    <t>https://open.alberta.ca/dataset/113f470b-7230-408b-a4f6-8e1917f4e608/resource/e957e772-4fe2-4504-8fea-439120134427/download/quest-annual-summary-report-alberta-department-of-energy-2021.pdf</t>
  </si>
  <si>
    <t>Ravenna Hub phase 1</t>
  </si>
  <si>
    <t>https://www.eni.com/en-IT/media/press-release/2022/12/eni-snam-form-joint-venture-develop-first-ccs-project-in-italy.html</t>
  </si>
  <si>
    <t>Ravenna Hub phase 2</t>
  </si>
  <si>
    <t>Rockpoint and Inter Pipeline Carbon Sequestration Hub</t>
  </si>
  <si>
    <t>Inter Pipeline and Rockpoint Gas Storage</t>
  </si>
  <si>
    <t>https://www.sherwoodparknews.com/news/local-news/carbon-sequestration-hub-proposal-launched-by-inter-pipeline-and-rockpoint-gas</t>
  </si>
  <si>
    <t>Rocky Mountain Carbon (ALB)</t>
  </si>
  <si>
    <t>West Fraser, Torchlight Bioresources</t>
  </si>
  <si>
    <t>https://www.rockymountaincarbon.com/</t>
  </si>
  <si>
    <t>Rohm chemical plant (x2)</t>
  </si>
  <si>
    <t>Rohm, Aker carbon capture</t>
  </si>
  <si>
    <t>https://akercarboncapture.com/?cision_id=4435469A86CA6227</t>
  </si>
  <si>
    <t>Roughrider Carbon Storage Hub (ND)</t>
  </si>
  <si>
    <t>University of North Dakota</t>
  </si>
  <si>
    <t>RWE Amer power plant</t>
  </si>
  <si>
    <t>https://benelux.rwe.com/en/press/2022-12-13-rwe-launches-project-for-large-scale-capture-and-storage-of-co/</t>
  </si>
  <si>
    <t>RWE CCGT Staythorpe (+ another new build?)</t>
  </si>
  <si>
    <t>https://www.rwe.com/en/press/rwe-generation/2022-12-20-rwe-enters-partnership-with-harbour-energy-to-explore-ccs-opportunities-at-uk-po/</t>
  </si>
  <si>
    <t>RWE Eemshaven power plant</t>
  </si>
  <si>
    <t>Santos Carnavon Basin storage (Reindeer CCS)</t>
  </si>
  <si>
    <t xml:space="preserve">https://www.santos.com/wp-content/uploads/2022/03/Santos-2022-Climate-Change-Report_web.pdf </t>
  </si>
  <si>
    <t>https://www.santos.com/news/santos-announces-fid-on-moomba-carbon-capture-and-storage-project/</t>
  </si>
  <si>
    <t>Shell Deer Park Chemical complex (TX)</t>
  </si>
  <si>
    <t>Wood Environment &amp; Infrastructure Solutions</t>
  </si>
  <si>
    <t>http://www.sinopec.com/listco/en/csr/kcx/hjjx.shtml</t>
  </si>
  <si>
    <t>Equinor, Eni</t>
  </si>
  <si>
    <t>https://www.equinor.com/news/20220318-annual-sustainability-reports-2021</t>
  </si>
  <si>
    <t>Equinor, Petoro, TotalEnergies, Neptune, Wintershall</t>
  </si>
  <si>
    <t xml:space="preserve">Esso Australia Resources Pty Ltd, BHP Petroleum Pty Ltd </t>
  </si>
  <si>
    <t>https://www.exxonmobil.com.au/-/media/Australia/Files/Energy-and-environment/Upstream-operations/SEA-CCS-Pipeline-Fact-Sheet--About-the-Project.pdf</t>
  </si>
  <si>
    <t>https://www.pilotenergy.com.au/blue-hydrogen</t>
  </si>
  <si>
    <t>Spirit Energy CCUS hub</t>
  </si>
  <si>
    <t>Spirit Energy (Centrica and Stadtwerke Mucnchen GmbH joint venture)</t>
  </si>
  <si>
    <t>https://www.spirit-energy.com/newsroom/press-releases/spirit-energy-launches-plan-for-carbon-storage-cluster/</t>
  </si>
  <si>
    <t>Structure A&amp;E</t>
  </si>
  <si>
    <t>Eni, National Oil Corporation (NOC) Libya</t>
  </si>
  <si>
    <t>https://www.eni.com/en-IT/media/press-release/2023/01/eni-launches-a-major-gas-development-project-in-libya.html</t>
  </si>
  <si>
    <t>https://www.seetao.com/details/200627.html</t>
  </si>
  <si>
    <t>https://www.eralberta.ca/projects/details/svantes-co2-capture-process-for-suncors-fluid-catalytic-cracker/</t>
  </si>
  <si>
    <t>Sutter CO CCS Project (CA)</t>
  </si>
  <si>
    <t>Gas Technology Institute</t>
  </si>
  <si>
    <t xml:space="preserve">Svante capture Linde SMR plant (TX) </t>
  </si>
  <si>
    <t>Linde, Svante</t>
  </si>
  <si>
    <t>https://www.energy.gov/fecm/articles/us-department-energy-selects-12-projects-improve-fossil-based-hydrogen-production</t>
  </si>
  <si>
    <t>Kanata Clean Power &amp; Climate Technologies Corp, Vault 44.01, Carbonvert Inc., Frog Lake First Nations #121 &amp; #122, and  Kehewin Cree Nation, Tribal Chiefs Ventures Inc.</t>
  </si>
  <si>
    <t>https://www.zawya.com/en/press-release/companies-news/taziz-progresses-with-low-carbon-ammonia-shareholder-agreement-a0zxqo6i</t>
  </si>
  <si>
    <t>Chinese Taipei</t>
  </si>
  <si>
    <t>Tees Valley Energy Recovery Facility (TVERF)</t>
  </si>
  <si>
    <t>Hartlepool Borough Council (leading partnership with 6 other councils)</t>
  </si>
  <si>
    <t>https://www.tverf.co.uk/</t>
  </si>
  <si>
    <t>Tomakomai CCUS hub &amp; cluster</t>
  </si>
  <si>
    <t>Idemitsu, Hokkaido Electric Power, JAPEX</t>
  </si>
  <si>
    <t>https://www.japex.co.jp/en/news/detail/20230126_01/</t>
  </si>
  <si>
    <t>Trudvang storage project</t>
  </si>
  <si>
    <t>https://www.neptuneenergy.com/media/press-releases/year/2023/neptune-energy-partners-sval-and-storegga-co2-storage-licence</t>
  </si>
  <si>
    <t>Tulare County Carbon Storage Project (CA)</t>
  </si>
  <si>
    <t>Advanced Resources International Inc.</t>
  </si>
  <si>
    <t>Uinta Basin Carbon SAFE (UT)</t>
  </si>
  <si>
    <t>University of Utah</t>
  </si>
  <si>
    <t>Valero Port Arthur Refinery (TX)</t>
  </si>
  <si>
    <t>\\vfiler2\group4\STO\WEO\ETP\CCUS\3_Databases\CCUS Tracking\References\Port Arthur final report.pdf</t>
  </si>
  <si>
    <t>https://s27.q4cdn.com/166477028/files/doc_downloads/Denbury-2021-Corporate-Responsibility-Report.pdf</t>
  </si>
  <si>
    <t>Viking CCS Phase 1</t>
  </si>
  <si>
    <t xml:space="preserve">Harbour Energg, kent (engineering provider) </t>
  </si>
  <si>
    <t>Viking CCS Phase 2</t>
  </si>
  <si>
    <t>Viking CCS Phase 3</t>
  </si>
  <si>
    <t>https://www.vikingccs.co.uk/capture</t>
  </si>
  <si>
    <t>Voestalpine hot briquetted iron plant Portland (TX)</t>
  </si>
  <si>
    <t>Board of Trustees of the University of Illinois, Voestalpine, Air Liquide</t>
  </si>
  <si>
    <t>WH2V therminal (Wilhelshaven green energy hub phase 1)</t>
  </si>
  <si>
    <t>TES</t>
  </si>
  <si>
    <t>Wintershall Dea-Equinor Gernany-Norway pipeline phase 1</t>
  </si>
  <si>
    <t>Wintershall Dea-Equinor Gernany-Norway pipeline phase 2</t>
  </si>
  <si>
    <t>Wintershell dea-Fluxys belgium-germany pipeline</t>
  </si>
  <si>
    <t>Wintershell dea, Fluxys</t>
  </si>
  <si>
    <t>https://wintershalldea.com/en/newsroom/pi-23-04-fluxys</t>
  </si>
  <si>
    <t>Woodside Browse CCS Assessment</t>
  </si>
  <si>
    <t>Woodside energy</t>
  </si>
  <si>
    <t>Zeeland Refinery</t>
  </si>
  <si>
    <t>ZerCal250</t>
  </si>
  <si>
    <t>Origin, Singleton Birch</t>
  </si>
  <si>
    <t>https://birchchemicals.co.uk/birch-chemicals-begins-the-journey-to-zero-carbon-production/</t>
  </si>
  <si>
    <t>Acorn CCS</t>
  </si>
  <si>
    <t>ADM &amp; Wolf Carbon Solutions pipeline</t>
  </si>
  <si>
    <t>Aemetis CCS</t>
  </si>
  <si>
    <t>Porthos</t>
  </si>
  <si>
    <t>Alberta Carbon Grid (ALB)</t>
  </si>
  <si>
    <t>Alberta Carbon Trunk Line (ACTL)</t>
  </si>
  <si>
    <t xml:space="preserve">Altera Stella Maris CCS/ Havstjerne </t>
  </si>
  <si>
    <t>Antwerp@C</t>
  </si>
  <si>
    <t>Aramis CCS</t>
  </si>
  <si>
    <t>Denbury Green Pipeline/Denbury Ascension Parish sequestration</t>
  </si>
  <si>
    <t>Atlas Carbon Sequestration Hub</t>
  </si>
  <si>
    <t>Augusta-C2/Prinos CO2 storage</t>
  </si>
  <si>
    <t>Bayu-Undan field storage hub</t>
  </si>
  <si>
    <t>Northern Lights</t>
  </si>
  <si>
    <t>Decatur IL</t>
  </si>
  <si>
    <t>Midwest carbon express</t>
  </si>
  <si>
    <t>C Zero/Nautilus</t>
  </si>
  <si>
    <t xml:space="preserve">Elk hills </t>
  </si>
  <si>
    <t>D'Artagnan</t>
  </si>
  <si>
    <t>Ravenna Hub</t>
  </si>
  <si>
    <t>Liverpool Bay CO2 storage</t>
  </si>
  <si>
    <t>Illinois Storage Corridor</t>
  </si>
  <si>
    <t>Alberta Carbon TrunkLine (Transport), Central Alberta Hub (ALB) (Storage)</t>
  </si>
  <si>
    <t>CENLA hub</t>
  </si>
  <si>
    <t>EnLink transport network &amp; ExxonMobil Vermilion parish storag</t>
  </si>
  <si>
    <t>Mixed</t>
  </si>
  <si>
    <t>CinfraCap</t>
  </si>
  <si>
    <t>Gulf Coast Sequestration Hub</t>
  </si>
  <si>
    <t>CNPC China Northwest (Xinjiang) hub</t>
  </si>
  <si>
    <t>CNPC China Northwest hub</t>
  </si>
  <si>
    <t>CO2nnectNow HES Wilhelmshaven Tank Terminal</t>
  </si>
  <si>
    <t>CO2TransPorts</t>
  </si>
  <si>
    <t>Coda terminal</t>
  </si>
  <si>
    <t>Weyburn storage unit</t>
  </si>
  <si>
    <t>Cortez Pipeline</t>
  </si>
  <si>
    <t>Medway Hub CCS</t>
  </si>
  <si>
    <t>D'Artagnan/Nautilus</t>
  </si>
  <si>
    <t>Daya bay CCS Hub</t>
  </si>
  <si>
    <t>Delphynus</t>
  </si>
  <si>
    <t>Connected to German Carbon Grid</t>
  </si>
  <si>
    <t>Denbury Ascension Parish sequestration</t>
  </si>
  <si>
    <t>Denbury Delta Pipeline</t>
  </si>
  <si>
    <t>Denbury Free state Pipeline</t>
  </si>
  <si>
    <t>Denbury Green Pipeline</t>
  </si>
  <si>
    <t>Denbury NEJD Pipeline</t>
  </si>
  <si>
    <t>Denbury West Gwinville Pipeline</t>
  </si>
  <si>
    <t>ECO2CEE</t>
  </si>
  <si>
    <t>ECO2Normandy/Nautilus</t>
  </si>
  <si>
    <t>Polaris CCS transport and storage hub</t>
  </si>
  <si>
    <t>Noorkaap</t>
  </si>
  <si>
    <t>Becton Thames Net Zero Initiative</t>
  </si>
  <si>
    <t>Enlink midstream network (LA)</t>
  </si>
  <si>
    <t>Wilhelmshaven/Smeahia</t>
  </si>
  <si>
    <t>Errai storage project/Nautilus</t>
  </si>
  <si>
    <t>Ervia Cork CCS</t>
  </si>
  <si>
    <t>Houston CCS Hub</t>
  </si>
  <si>
    <t>ExxonMobil Vermilion parish storage</t>
  </si>
  <si>
    <t>Kanata CarbonHub</t>
  </si>
  <si>
    <t xml:space="preserve"> Open Access Wabamun Carbon Hub</t>
  </si>
  <si>
    <t>German Carbon transport grid</t>
  </si>
  <si>
    <t>Poland EU CCS Interconnector</t>
  </si>
  <si>
    <t>Heartland Greenway</t>
  </si>
  <si>
    <t>Prinos CO2 storage</t>
  </si>
  <si>
    <t>EOR and use</t>
  </si>
  <si>
    <t>Jiangsu oilfield</t>
  </si>
  <si>
    <t>Jubail CCS hub</t>
  </si>
  <si>
    <t>Use and storage</t>
  </si>
  <si>
    <t>Elk Hills field</t>
  </si>
  <si>
    <t>SEA CCS</t>
  </si>
  <si>
    <t>Mid West CCUS hub</t>
  </si>
  <si>
    <t>Moomba storage hub</t>
  </si>
  <si>
    <t>Burrup CCUS hub</t>
  </si>
  <si>
    <t>Neptune Energy L10</t>
  </si>
  <si>
    <t>Open Access Wabamun Carbon Hub</t>
  </si>
  <si>
    <t>Origins Project</t>
  </si>
  <si>
    <t>Viking CCS</t>
  </si>
  <si>
    <t>ECO2S</t>
  </si>
  <si>
    <t>NORNE</t>
  </si>
  <si>
    <t>Project Greensand</t>
  </si>
  <si>
    <t>Minnkota-Summit Carbon solutions storage (ND)</t>
  </si>
  <si>
    <t>PYCASSO hub</t>
  </si>
  <si>
    <t>Rocky Mountain Carbon Vault (ALB), ADM</t>
  </si>
  <si>
    <t>Shengli oilfield</t>
  </si>
  <si>
    <t>Sea CCS hub</t>
  </si>
  <si>
    <t>Use and EOR</t>
  </si>
  <si>
    <t>Oxy Low carbon ventures</t>
  </si>
  <si>
    <t>WH2V eng hub</t>
  </si>
  <si>
    <t>Wintershall dea Luna</t>
  </si>
  <si>
    <t>Wintershall Dea-Equinor Gernany-Norway pipeline</t>
  </si>
  <si>
    <t>Part of CCUS hub</t>
  </si>
  <si>
    <t>Ref 1</t>
  </si>
  <si>
    <t>Ref 2</t>
  </si>
  <si>
    <t>Ref 3</t>
  </si>
  <si>
    <t>Ref 4</t>
  </si>
  <si>
    <t>Ref 5</t>
  </si>
  <si>
    <t>Ref 6</t>
  </si>
  <si>
    <t>Ref 7</t>
  </si>
  <si>
    <t>Italy, Greece</t>
  </si>
  <si>
    <t>France, Italy</t>
  </si>
  <si>
    <t>Latvia, Lithuania</t>
  </si>
  <si>
    <t>Netherlands, Germany</t>
  </si>
  <si>
    <t>Poland, Lithuania, Latvia</t>
  </si>
  <si>
    <t>Belgium, Norway</t>
  </si>
  <si>
    <t>Lybia</t>
  </si>
  <si>
    <t>Belgium, Germany, Netherlands, Switzerland, United States</t>
  </si>
  <si>
    <t>Germany, Norway</t>
  </si>
  <si>
    <t>Sector</t>
  </si>
  <si>
    <t>Project Status</t>
  </si>
  <si>
    <r>
      <t xml:space="preserve">If projects have defined announced phases or plan to develop capacity in a stepwise manner, this column is used. Phasing starts from 1. </t>
    </r>
    <r>
      <rPr>
        <b/>
        <sz val="10"/>
        <color rgb="FFFF0000"/>
        <rFont val="Corbel"/>
        <family val="2"/>
      </rPr>
      <t>Announced capacity across phases is additional, not cumulative.</t>
    </r>
  </si>
  <si>
    <r>
      <t xml:space="preserve">If a capture, transport or storage project is developed as part of a </t>
    </r>
    <r>
      <rPr>
        <b/>
        <sz val="10"/>
        <color theme="0" tint="-0.499984740745262"/>
        <rFont val="Corbel"/>
        <family val="2"/>
      </rPr>
      <t>CCUS hub</t>
    </r>
    <r>
      <rPr>
        <sz val="10"/>
        <color theme="0" tint="-0.499984740745262"/>
        <rFont val="Corbel"/>
        <family val="2"/>
      </rPr>
      <t xml:space="preserve"> (capture facilities connected to a network of CO2 storage sites by shared transport infrastructure), the name of the corresponding hub is indicated.</t>
    </r>
  </si>
  <si>
    <t>Total capture capacity (Mt CO2 per year)</t>
  </si>
  <si>
    <t>Total storage capacity (Mt CO2 per year)</t>
  </si>
  <si>
    <t>Number of capture facilities</t>
  </si>
  <si>
    <t>Important note on transport:</t>
  </si>
  <si>
    <t>Project status</t>
  </si>
  <si>
    <t>Oxy CE DAC 100 plants announcement (- 30 in Texas) expansion 2030</t>
  </si>
  <si>
    <t>Oxy CE DAC 100 plants announcement (- 30 in Texas) expansion 2035</t>
  </si>
  <si>
    <t>CO2 transport-only project, which may include CO2 shipping, pipelines, terminals with liquefaction stations/buffer storage, etc.</t>
  </si>
  <si>
    <t>Capture, full chain, and CCU projects which capture CO2 from other fuel transformation facilities including refineries, coal-to-gas, coal-to-liquids, and gas-to-liquids plants.</t>
  </si>
  <si>
    <t>Announced capacity (low) (Mt CO2/yr)</t>
  </si>
  <si>
    <t>Announced capacity (high) (Mt CO2/yr)</t>
  </si>
  <si>
    <t>CO2 is used in a product with significant climate benefits. Internal use (e.g. CO2 capture and use in urea production) is excluded.</t>
  </si>
  <si>
    <t>A project that captures CO2 for use (excluding internal use such as urea production) with significant climate benefits and a clearly identified source for the captured CO2.</t>
  </si>
  <si>
    <t>Air Liquide Total Energies Grandpuits biorefinery</t>
  </si>
  <si>
    <t>Air Liquide, Total Energies</t>
  </si>
  <si>
    <t>Air Liquide, BASF, Borealis, ExxonMobil, INEOS, Total Energies, Fluxys and the Port of Antwerp</t>
  </si>
  <si>
    <t>TotalEnergies, Shell, EBN, Gasunie</t>
  </si>
  <si>
    <t>ANRAV-CCUS (Heidelberg Materials Devnya plant)</t>
  </si>
  <si>
    <t>Heidelberg Materials, Cementa</t>
  </si>
  <si>
    <t>https://www.Heidelberg Materials.com/en/pr-02-06-2021</t>
  </si>
  <si>
    <t>https://www.Heidelberg Materials.com/en/pr-30-05-2022</t>
  </si>
  <si>
    <t>Shell, Port of Rotterdam, bp, RWE, thyssenkrupp, LyondellBasell, Heidelberg Materials, Attero and Chemelot</t>
  </si>
  <si>
    <t>Heidelberg Materials, Hanson, Mitsubishi HI (pre-FEED)</t>
  </si>
  <si>
    <t>Heidelberg Materials Mitchell plant (IN)</t>
  </si>
  <si>
    <t>https://cementproducts.com/2022/09/07/Heidelberg Materials-to-build-major-ccus-project-in-indiana/</t>
  </si>
  <si>
    <t>Heidelberg Materials's Hanover cement plant (LEILAC 2)</t>
  </si>
  <si>
    <t>Heidelberg Materials, Calix</t>
  </si>
  <si>
    <t>https://www.Heidelberg Materials.com/en/pr-01-02-2021</t>
  </si>
  <si>
    <t>Heidelberg Materials (Lehigh Cement), Enbridge, Mitsubishi HI (feasibility)</t>
  </si>
  <si>
    <t>Country of project location.</t>
  </si>
  <si>
    <t>Projects where CO2 is transported from one capture facility to one injection site, typically involving a single operator.</t>
  </si>
  <si>
    <t>Capture-only project (project does not include any transport and storage development but can be developed as part of a CCUS hub).</t>
  </si>
  <si>
    <t>CO2 storage-only project (no mention of connecting infrastructure), including both dedicated storage and CO2 enhanced oil recovery (EOR).</t>
  </si>
  <si>
    <t>CO2 transport and storage project which includes both transport and storage development.</t>
  </si>
  <si>
    <t>Year of project announcement.</t>
  </si>
  <si>
    <t>Actual or planned year of final investment decision (FID).</t>
  </si>
  <si>
    <t>Actual or planned year of project commissioning.</t>
  </si>
  <si>
    <t>Actual year of suspension/decommissioning.</t>
  </si>
  <si>
    <t>Project at concept, feasibility or engineering study (FEED) stage.</t>
  </si>
  <si>
    <t>A final investment decision (FID) has been announced and construction is ongoing or imminent.</t>
  </si>
  <si>
    <t>Project has been commissioned and is running.</t>
  </si>
  <si>
    <t>Project operation is suspended for more than six months.</t>
  </si>
  <si>
    <t>Project operation is permanently stopped.</t>
  </si>
  <si>
    <t>Announced or actual capture, transport and/or storage CO2 capacity, in Mt CO2 per year. When capture capacity is announced as a range, or several values are available, the lower bound is entered in ''low'' and upper bound in ''high''.</t>
  </si>
  <si>
    <t>Capture, full chain, and CCU projects which capture CO2 from power and heat facilities (includes waste-to-energy plants).</t>
  </si>
  <si>
    <t>Capture, full chain, and CCU projects which capture CO2 from natural gas processing and LNG trains.</t>
  </si>
  <si>
    <t>Capture, full chain, and CCU projects which capture CO2 from cement and lime facilities.</t>
  </si>
  <si>
    <t>Capture, full chain, and CCU projects which capture CO2 from iron and steel plants.</t>
  </si>
  <si>
    <t>Capture, full chain, and CCU projects which capture CO2 from chemical and fertiliser plants.</t>
  </si>
  <si>
    <t>Direct air capture plant.</t>
  </si>
  <si>
    <t>CO2 transport project.</t>
  </si>
  <si>
    <t>CO2 storage project.</t>
  </si>
  <si>
    <t>CO2 transport and storage project.</t>
  </si>
  <si>
    <t>CO2 is injected deep underground and stored permanently in a dedicated storage site.</t>
  </si>
  <si>
    <t>CO2 is used for enhanced oil recovery.</t>
  </si>
  <si>
    <t>Fate of carbon has not been communicated.</t>
  </si>
  <si>
    <r>
      <t xml:space="preserve">sum (Announced capacity) for </t>
    </r>
    <r>
      <rPr>
        <b/>
        <sz val="10"/>
        <color theme="0" tint="-0.499984740745262"/>
        <rFont val="Corbel"/>
        <family val="2"/>
      </rPr>
      <t>full chain</t>
    </r>
    <r>
      <rPr>
        <sz val="10"/>
        <color theme="0" tint="-0.499984740745262"/>
        <rFont val="Corbel"/>
        <family val="2"/>
      </rPr>
      <t xml:space="preserve"> (''Full chain'') and </t>
    </r>
    <r>
      <rPr>
        <b/>
        <sz val="10"/>
        <color theme="0" tint="-0.499984740745262"/>
        <rFont val="Corbel"/>
        <family val="2"/>
      </rPr>
      <t>capture</t>
    </r>
    <r>
      <rPr>
        <sz val="10"/>
        <color theme="0" tint="-0.499984740745262"/>
        <rFont val="Corbel"/>
        <family val="2"/>
      </rPr>
      <t xml:space="preserve"> (''Capture'') projects across phases, excluding suspended and decommissioned projects.</t>
    </r>
  </si>
  <si>
    <r>
      <t xml:space="preserve">sum (Announced capacity) for </t>
    </r>
    <r>
      <rPr>
        <b/>
        <sz val="10"/>
        <color theme="0" tint="-0.499984740745262"/>
        <rFont val="Corbel"/>
        <family val="2"/>
      </rPr>
      <t>full chain</t>
    </r>
    <r>
      <rPr>
        <sz val="10"/>
        <color theme="0" tint="-0.499984740745262"/>
        <rFont val="Corbel"/>
        <family val="2"/>
      </rPr>
      <t xml:space="preserve"> (''Full chain''), </t>
    </r>
    <r>
      <rPr>
        <b/>
        <sz val="10"/>
        <color theme="0" tint="-0.499984740745262"/>
        <rFont val="Corbel"/>
        <family val="2"/>
      </rPr>
      <t>transport and storage</t>
    </r>
    <r>
      <rPr>
        <sz val="10"/>
        <color theme="0" tint="-0.499984740745262"/>
        <rFont val="Corbel"/>
        <family val="2"/>
      </rPr>
      <t xml:space="preserve"> (''T&amp;S''), and </t>
    </r>
    <r>
      <rPr>
        <b/>
        <sz val="10"/>
        <color theme="0" tint="-0.499984740745262"/>
        <rFont val="Corbel"/>
        <family val="2"/>
      </rPr>
      <t>storage</t>
    </r>
    <r>
      <rPr>
        <sz val="10"/>
        <color theme="0" tint="-0.499984740745262"/>
        <rFont val="Corbel"/>
        <family val="2"/>
      </rPr>
      <t xml:space="preserve"> (''Storage'') projects across phases, excluding suspended and decommissioned projects.</t>
    </r>
  </si>
  <si>
    <r>
      <t xml:space="preserve">count </t>
    </r>
    <r>
      <rPr>
        <b/>
        <sz val="10"/>
        <color theme="0" tint="-0.499984740745262"/>
        <rFont val="Corbel"/>
        <family val="2"/>
      </rPr>
      <t>full chain</t>
    </r>
    <r>
      <rPr>
        <sz val="10"/>
        <color theme="0" tint="-0.499984740745262"/>
        <rFont val="Corbel"/>
        <family val="2"/>
      </rPr>
      <t xml:space="preserve"> (''Full chain'') and </t>
    </r>
    <r>
      <rPr>
        <b/>
        <sz val="10"/>
        <color theme="0" tint="-0.499984740745262"/>
        <rFont val="Corbel"/>
        <family val="2"/>
      </rPr>
      <t>capture</t>
    </r>
    <r>
      <rPr>
        <sz val="10"/>
        <color theme="0" tint="-0.499984740745262"/>
        <rFont val="Corbel"/>
        <family val="2"/>
      </rPr>
      <t xml:space="preserve"> (''Capture'') projects </t>
    </r>
    <r>
      <rPr>
        <b/>
        <sz val="10"/>
        <color rgb="FFFF0000"/>
        <rFont val="Corbel"/>
        <family val="2"/>
      </rPr>
      <t>excluding phases 2, 3, and 4,</t>
    </r>
    <r>
      <rPr>
        <sz val="10"/>
        <color theme="0" tint="-0.499984740745262"/>
        <rFont val="Corbel"/>
        <family val="2"/>
      </rPr>
      <t xml:space="preserve"> and suspended and decommissioned projects.</t>
    </r>
  </si>
  <si>
    <r>
      <t xml:space="preserve">transport capacity of individual projects </t>
    </r>
    <r>
      <rPr>
        <b/>
        <sz val="10"/>
        <color rgb="FFFF0000"/>
        <rFont val="Corbel"/>
        <family val="2"/>
      </rPr>
      <t>is not cumulative</t>
    </r>
    <r>
      <rPr>
        <sz val="10"/>
        <color theme="0" tint="-0.499984740745262"/>
        <rFont val="Corbel"/>
        <family val="2"/>
      </rPr>
      <t xml:space="preserve"> and cannot be summed.</t>
    </r>
  </si>
  <si>
    <t>INEOS</t>
  </si>
  <si>
    <t>Norway (storage), Belgium, Denmark, France, Germany, Latvia, the Netherlands, Poland, Sweden / Switzerland</t>
  </si>
  <si>
    <t>Oil Sands CCUS Pathways to Net Zero (ALB) (14 facilities)</t>
  </si>
  <si>
    <t>Oil Sands CCUS Pathways to Net Zero</t>
  </si>
  <si>
    <t>Oil Sands CCUS Pathways to Net Zero (ALB) (T&amp;S)</t>
  </si>
  <si>
    <t>Saudi Aramco, SLB, Linde</t>
  </si>
  <si>
    <t>Includes project developers, technology providers (''tech''), and contractors including for feasibility, engineering study (FEED), equipment procurement and construction (EPC), etc. when applicable/known.</t>
  </si>
  <si>
    <t>8Rivers, Wyoming Energy Authority</t>
  </si>
  <si>
    <t>Air Products, Baker Hughes</t>
  </si>
  <si>
    <t>Sunfire GmbH, Climeworks AG, Paul Wurth SA (SMS group), Valinor (Norsk Vind)</t>
  </si>
  <si>
    <t>Coffeyville Resources, Chaparral Energy, Coffeyville Resource Nitrogen Fertilizers</t>
  </si>
  <si>
    <t>Koch Nitrogen Company, Chaparral Energy</t>
  </si>
  <si>
    <t>Chevron (47.3 per cent, operator), Shell (25 per cent), ExxonMobil (25 per cent), Osaka Gas (1.25 per cent), Tokyo Gas (1 per cent), Chubu Electric Power (0.417 per cent)</t>
  </si>
  <si>
    <t>Grande Prairie Net Zero Gateway, NorthRiver Midstream Inc. (ALB)</t>
  </si>
  <si>
    <t>Dakota Gasification company, Cenovus, Whitecap, Cardinal</t>
  </si>
  <si>
    <t>SSE Thermal, Equinor, FEED: Aker Solutions, Siemens Energy and Doosan Babcock</t>
  </si>
  <si>
    <t>Contango Oil &amp; Gas (bought plant in 2021 from Conocophillips), Denbury</t>
  </si>
  <si>
    <t>SSE Thermal, Equinor</t>
  </si>
  <si>
    <t>Equity: NRG and JX Nippon, Debt: JBIC &amp; Mizhou bank (backed by NEXI)</t>
  </si>
  <si>
    <t>Shell (60%), Marathon oil (20%), Chevron Canada (20%), CNRL</t>
  </si>
  <si>
    <t>Blue Source, Occidental, Chevron</t>
  </si>
  <si>
    <t>Sval (40%), Storegga (30%), Netptune energy (30%)</t>
  </si>
  <si>
    <t>Occidental, Sandridge Energy</t>
  </si>
  <si>
    <t>Occidental, 1PointFive, Carbon Engineering</t>
  </si>
  <si>
    <t>DAC-1 Ector County (TX) train 1</t>
  </si>
  <si>
    <t>DAC-1 Ector County(TX) train 2</t>
  </si>
  <si>
    <t>Storegga (30%), Shell (30%), Harbour (30%), North Sea Midstream partners (10%)</t>
  </si>
  <si>
    <t>Hydrogen/ammonia</t>
  </si>
  <si>
    <t>Equinor and partners (incl. Heidelberg Materials)</t>
  </si>
  <si>
    <t>CCUS at Red Hills natural gas processing complex (NM) EOR Phase 2</t>
  </si>
  <si>
    <t>Unknown (Europe)</t>
  </si>
  <si>
    <t>BP, Equinor, Technip Energies (FEED), GE Gas Power (FEED)</t>
  </si>
  <si>
    <r>
      <t xml:space="preserve">Scope
</t>
    </r>
    <r>
      <rPr>
        <sz val="9.5"/>
        <color theme="0" tint="-0.499984740745262"/>
        <rFont val="Corbel"/>
        <family val="2"/>
      </rPr>
      <t xml:space="preserve">The IEA produced this dataset as part of efforts to track advances in carbon capture, utilisation, and storage (CCUS). It covers all CO2 capture, transport, storage, and utilisation projects worldwide that have been commissioned since the 1970s, with an announced capacity </t>
    </r>
    <r>
      <rPr>
        <b/>
        <sz val="9.5"/>
        <color rgb="FFFF0000"/>
        <rFont val="Corbel"/>
        <family val="2"/>
      </rPr>
      <t>of more than 100 000 t per year</t>
    </r>
    <r>
      <rPr>
        <sz val="9.5"/>
        <color theme="0" tint="-0.499984740745262"/>
        <rFont val="Corbel"/>
        <family val="2"/>
      </rPr>
      <t xml:space="preserve"> (or 1000 t per year for direct air capture facilities). It includes projects with a clear emissions reduction scope, and excludes CO2 capture for utilisation pathways which bring low climate benefits (e.g. food and beverages) or which are part of the conventional industrial process (e.g. internal use for urea production), as well as use of naturally occurring CO2 for enhanced oil recovery.</t>
    </r>
    <r>
      <rPr>
        <b/>
        <sz val="11"/>
        <color rgb="FF004BFF"/>
        <rFont val="Corbel"/>
        <family val="2"/>
      </rPr>
      <t xml:space="preserve">
</t>
    </r>
    <r>
      <rPr>
        <sz val="9.5"/>
        <color theme="0" tint="-0.499984740745262"/>
        <rFont val="Corbel"/>
        <family val="2"/>
      </rPr>
      <t>When the capacity is unknown, only projects with a clear commercial scope are included. If an industrial cluster has been announced, only identified CO</t>
    </r>
    <r>
      <rPr>
        <vertAlign val="subscript"/>
        <sz val="9.5"/>
        <color theme="0" tint="-0.499984740745262"/>
        <rFont val="Corbel"/>
        <family val="2"/>
      </rPr>
      <t>2</t>
    </r>
    <r>
      <rPr>
        <sz val="9.5"/>
        <color theme="0" tint="-0.499984740745262"/>
        <rFont val="Corbel"/>
        <family val="2"/>
      </rPr>
      <t xml:space="preserve"> capture projects within this cluster are included (i.e. it does not include the full potential capture capacity of industrial clusters for which capture sources are not specified). Capture projects for CO</t>
    </r>
    <r>
      <rPr>
        <vertAlign val="subscript"/>
        <sz val="9.5"/>
        <color theme="0" tint="-0.499984740745262"/>
        <rFont val="Corbel"/>
        <family val="2"/>
      </rPr>
      <t>2</t>
    </r>
    <r>
      <rPr>
        <sz val="9.5"/>
        <color theme="0" tint="-0.499984740745262"/>
        <rFont val="Corbel"/>
        <family val="2"/>
      </rPr>
      <t xml:space="preserve"> use are included as long as the source of the CO2 (i.e. capture facility) has been clearly identified.
Projects are categorised by type (capture, full chain, transport, storage, CCU), sector of point source (fuel transformation, power and heat, industry, direct air capture, etc.), and fate of CO</t>
    </r>
    <r>
      <rPr>
        <vertAlign val="subscript"/>
        <sz val="9.5"/>
        <color theme="0" tint="-0.499984740745262"/>
        <rFont val="Corbel"/>
        <family val="2"/>
      </rPr>
      <t>2</t>
    </r>
    <r>
      <rPr>
        <sz val="9.5"/>
        <color theme="0" tint="-0.499984740745262"/>
        <rFont val="Corbel"/>
        <family val="2"/>
      </rPr>
      <t xml:space="preserve"> (dedicated storage, EOR, utilisation, unknown/unspecified). Detailed definitions for each column are available in the </t>
    </r>
    <r>
      <rPr>
        <b/>
        <sz val="9.5"/>
        <color rgb="FFFF0000"/>
        <rFont val="Corbel"/>
        <family val="2"/>
      </rPr>
      <t>Definitions</t>
    </r>
    <r>
      <rPr>
        <sz val="9.5"/>
        <color theme="0" tint="-0.499984740745262"/>
        <rFont val="Corbel"/>
        <family val="2"/>
      </rPr>
      <t xml:space="preserve"> tab. 
Project announcements as of </t>
    </r>
    <r>
      <rPr>
        <b/>
        <sz val="9.5"/>
        <color rgb="FFFF0000"/>
        <rFont val="Corbel"/>
        <family val="2"/>
      </rPr>
      <t>February 2023</t>
    </r>
    <r>
      <rPr>
        <sz val="9.5"/>
        <color theme="0" tint="-0.499984740745262"/>
        <rFont val="Corbel"/>
        <family val="2"/>
      </rPr>
      <t xml:space="preserve"> are included.
</t>
    </r>
    <r>
      <rPr>
        <b/>
        <sz val="11"/>
        <color rgb="FF004BFF"/>
        <rFont val="Corbel"/>
        <family val="2"/>
      </rPr>
      <t xml:space="preserve">
Data 
</t>
    </r>
    <r>
      <rPr>
        <sz val="9.5"/>
        <color theme="0" tint="-0.499984740745262"/>
        <rFont val="Corbel"/>
        <family val="2"/>
      </rPr>
      <t xml:space="preserve">Data collection and processing by IEA. All public references are available by project. Notes on how to aggregate the data are available in </t>
    </r>
    <r>
      <rPr>
        <b/>
        <sz val="9.5"/>
        <color rgb="FFFF0000"/>
        <rFont val="Corbel"/>
        <family val="2"/>
      </rPr>
      <t>Aggregation notes</t>
    </r>
    <r>
      <rPr>
        <sz val="9.5"/>
        <color theme="0" tint="-0.499984740745262"/>
        <rFont val="Corbel"/>
        <family val="2"/>
      </rPr>
      <t>.</t>
    </r>
    <r>
      <rPr>
        <b/>
        <sz val="11"/>
        <color rgb="FF004BFF"/>
        <rFont val="Corbel"/>
        <family val="2"/>
      </rPr>
      <t xml:space="preserve"> </t>
    </r>
    <r>
      <rPr>
        <sz val="9.5"/>
        <color theme="0" tint="-0.499984740745262"/>
        <rFont val="Corbel"/>
        <family val="2"/>
      </rPr>
      <t xml:space="preserve">For any feedback or questions please contact </t>
    </r>
    <r>
      <rPr>
        <b/>
        <sz val="9.5"/>
        <color rgb="FF004BFF"/>
        <rFont val="Corbel"/>
        <family val="2"/>
      </rPr>
      <t>ccsinfo@iea.org.</t>
    </r>
    <r>
      <rPr>
        <b/>
        <sz val="11"/>
        <color rgb="FF004BFF"/>
        <rFont val="Corbel"/>
        <family val="2"/>
      </rPr>
      <t xml:space="preserve">
Citation
</t>
    </r>
    <r>
      <rPr>
        <sz val="9.5"/>
        <color theme="0" tint="-0.499984740745262"/>
        <rFont val="Corbel"/>
        <family val="2"/>
      </rPr>
      <t>Please cite this database as: IEA (2023), CCUS Projects Database, IEA, Paris, http://www.iea.org/data-and-statistics/data-product/ccus-projects-database</t>
    </r>
  </si>
  <si>
    <t>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</si>
</sst>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
    <numFmt numFmtId="166" formatCode="0.0000"/>
  </numFmts>
  <fonts count="30"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4"/>
      <color theme="1"/>
      <name val="Calibri"/>
      <family val="2"/>
      <scheme val="minor"/>
    </font>
    <font>
      <sz val="11"/>
      <name val="Calibri"/>
      <family val="2"/>
      <scheme val="minor"/>
    </font>
    <font>
      <sz val="8"/>
      <name val="Calibri"/>
      <family val="2"/>
      <scheme val="minor"/>
    </font>
    <font>
      <sz val="9"/>
      <color theme="1"/>
      <name val="Calibri"/>
      <family val="2"/>
      <scheme val="minor"/>
    </font>
    <font>
      <sz val="9"/>
      <name val="Calibri"/>
      <family val="2"/>
      <scheme val="minor"/>
    </font>
    <font>
      <sz val="10"/>
      <color theme="1"/>
      <name val="Calibri"/>
      <family val="2"/>
      <scheme val="minor"/>
    </font>
    <font>
      <sz val="9"/>
      <color theme="0"/>
      <name val="Calibri"/>
      <family val="2"/>
      <scheme val="minor"/>
    </font>
    <font>
      <sz val="11"/>
      <color rgb="FFFF0000"/>
      <name val="Calibri"/>
      <family val="2"/>
      <scheme val="minor"/>
    </font>
    <font>
      <sz val="7"/>
      <color theme="1"/>
      <name val="Calibri"/>
      <family val="2"/>
      <scheme val="minor"/>
    </font>
    <font>
      <u/>
      <sz val="9"/>
      <color theme="10"/>
      <name val="Calibri"/>
      <family val="2"/>
      <scheme val="minor"/>
    </font>
    <font>
      <sz val="2"/>
      <color theme="1"/>
      <name val="Calibri"/>
      <family val="2"/>
      <scheme val="minor"/>
    </font>
    <font>
      <b/>
      <sz val="11"/>
      <color rgb="FF004BFF"/>
      <name val="Corbel"/>
      <family val="2"/>
    </font>
    <font>
      <sz val="6"/>
      <color theme="1"/>
      <name val="Calibri"/>
      <family val="2"/>
      <scheme val="minor"/>
    </font>
    <font>
      <sz val="10"/>
      <color theme="1"/>
      <name val="Corbel"/>
      <family val="2"/>
    </font>
    <font>
      <b/>
      <sz val="10"/>
      <color rgb="FFFF0000"/>
      <name val="Corbel"/>
      <family val="2"/>
    </font>
    <font>
      <b/>
      <sz val="10"/>
      <color theme="0"/>
      <name val="Corbel"/>
      <family val="2"/>
    </font>
    <font>
      <sz val="10"/>
      <color rgb="FF808080"/>
      <name val="Corbel"/>
      <family val="2"/>
    </font>
    <font>
      <b/>
      <sz val="10"/>
      <color rgb="FF004BFF"/>
      <name val="Corbel"/>
      <family val="2"/>
    </font>
    <font>
      <sz val="10"/>
      <color rgb="FF004BFF"/>
      <name val="Corbel"/>
      <family val="2"/>
    </font>
    <font>
      <b/>
      <sz val="10"/>
      <color theme="0" tint="-0.499984740745262"/>
      <name val="Corbel"/>
      <family val="2"/>
    </font>
    <font>
      <sz val="10"/>
      <color theme="0" tint="-0.499984740745262"/>
      <name val="Corbel"/>
      <family val="2"/>
    </font>
    <font>
      <b/>
      <sz val="9.5"/>
      <color rgb="FFFF0000"/>
      <name val="Corbel"/>
      <family val="2"/>
    </font>
    <font>
      <sz val="9.5"/>
      <color theme="0" tint="-0.499984740745262"/>
      <name val="Corbel"/>
      <family val="2"/>
    </font>
    <font>
      <vertAlign val="subscript"/>
      <sz val="9.5"/>
      <color theme="0" tint="-0.499984740745262"/>
      <name val="Corbel"/>
      <family val="2"/>
    </font>
    <font>
      <b/>
      <sz val="9.5"/>
      <color rgb="FF004BFF"/>
      <name val="Corbel"/>
      <family val="2"/>
    </font>
  </fonts>
  <fills count="5">
    <fill>
      <patternFill patternType="none"/>
    </fill>
    <fill>
      <patternFill patternType="gray125"/>
    </fill>
    <fill>
      <patternFill patternType="solid">
        <fgColor theme="0"/>
        <bgColor indexed="64"/>
      </patternFill>
    </fill>
    <fill>
      <patternFill patternType="solid">
        <fgColor theme="0"/>
        <bgColor theme="8"/>
      </patternFill>
    </fill>
    <fill>
      <patternFill patternType="solid">
        <fgColor indexed="9"/>
        <bgColor indexed="64"/>
      </patternFill>
    </fill>
  </fills>
  <borders count="3">
    <border>
      <left/>
      <right/>
      <top/>
      <bottom/>
      <diagonal/>
    </border>
    <border>
      <left/>
      <right/>
      <top style="thin">
        <color theme="6" tint="0.39997558519241921"/>
      </top>
      <bottom style="thin">
        <color theme="6" tint="0.39997558519241921"/>
      </bottom>
      <diagonal/>
    </border>
    <border>
      <left/>
      <right/>
      <top style="thin">
        <color theme="9"/>
      </top>
      <bottom style="thin">
        <color theme="9"/>
      </bottom>
      <diagonal/>
    </border>
  </borders>
  <cellStyleXfs count="10">
    <xf numFmtId="0" fontId="0" fillId="0" borderId="0"/>
    <xf numFmtId="0" fontId="2" fillId="0" borderId="0" applyNumberFormat="0" applyFill="0" applyBorder="0" applyAlignment="0" applyProtection="0"/>
    <xf numFmtId="9" fontId="1" fillId="0" borderId="0" applyFont="0" applyFill="0" applyBorder="0" applyAlignment="0" applyProtection="0"/>
    <xf numFmtId="0" fontId="4" fillId="0" borderId="0"/>
    <xf numFmtId="0" fontId="10" fillId="0" borderId="0" applyNumberFormat="0" applyBorder="0" applyAlignment="0">
      <alignment horizontal="left" vertical="center" wrapText="1"/>
    </xf>
    <xf numFmtId="2" fontId="17" fillId="0" borderId="1" applyBorder="0">
      <alignment horizontal="left"/>
    </xf>
    <xf numFmtId="0" fontId="5" fillId="2" borderId="0"/>
    <xf numFmtId="0" fontId="3" fillId="2" borderId="0">
      <alignment horizontal="left" vertical="top"/>
    </xf>
    <xf numFmtId="0" fontId="8" fillId="0" borderId="0" applyBorder="0" applyAlignment="0">
      <alignment horizontal="center" vertical="center"/>
    </xf>
    <xf numFmtId="2" fontId="15" fillId="0" borderId="1" applyBorder="0">
      <alignment horizontal="left"/>
    </xf>
  </cellStyleXfs>
  <cellXfs count="83">
    <xf numFmtId="0" fontId="0" fillId="0" borderId="0" xfId="0"/>
    <xf numFmtId="0" fontId="0" fillId="0" borderId="0" xfId="0" applyAlignment="1">
      <alignment horizontal="center"/>
    </xf>
    <xf numFmtId="0" fontId="9" fillId="0" borderId="0" xfId="4" applyFont="1" applyBorder="1" applyAlignment="1">
      <alignment horizontal="center"/>
    </xf>
    <xf numFmtId="0" fontId="9" fillId="0" borderId="0" xfId="0" applyFont="1" applyAlignment="1">
      <alignment horizontal="center"/>
    </xf>
    <xf numFmtId="0" fontId="9" fillId="0" borderId="0" xfId="0" applyFont="1" applyAlignment="1">
      <alignment horizontal="left"/>
    </xf>
    <xf numFmtId="0" fontId="9" fillId="0" borderId="0" xfId="4" applyNumberFormat="1" applyFont="1" applyBorder="1" applyAlignment="1">
      <alignment horizontal="center"/>
    </xf>
    <xf numFmtId="0" fontId="9" fillId="0" borderId="0" xfId="4" applyFont="1" applyAlignment="1">
      <alignment horizontal="center"/>
    </xf>
    <xf numFmtId="0" fontId="9" fillId="0" borderId="0" xfId="4" applyFont="1" applyBorder="1" applyAlignment="1">
      <alignment horizontal="left"/>
    </xf>
    <xf numFmtId="17" fontId="9" fillId="0" borderId="0" xfId="4" applyNumberFormat="1" applyFont="1" applyBorder="1" applyAlignment="1">
      <alignment horizontal="center"/>
    </xf>
    <xf numFmtId="0" fontId="9" fillId="0" borderId="0" xfId="4" applyFont="1" applyBorder="1" applyAlignment="1">
      <alignment horizontal="center" vertical="center"/>
    </xf>
    <xf numFmtId="0" fontId="9" fillId="0" borderId="0" xfId="4" applyFont="1" applyAlignment="1">
      <alignment horizontal="center" vertical="center"/>
    </xf>
    <xf numFmtId="2" fontId="9" fillId="0" borderId="0" xfId="0" applyNumberFormat="1" applyFont="1" applyAlignment="1">
      <alignment horizontal="center" vertical="center"/>
    </xf>
    <xf numFmtId="0" fontId="9" fillId="0" borderId="0" xfId="4" applyFont="1" applyBorder="1" applyAlignment="1">
      <alignment horizontal="left" vertical="center"/>
    </xf>
    <xf numFmtId="17" fontId="9" fillId="0" borderId="0" xfId="4" applyNumberFormat="1" applyFont="1" applyAlignment="1">
      <alignment horizontal="center"/>
    </xf>
    <xf numFmtId="0" fontId="9" fillId="0" borderId="0" xfId="4" applyFont="1" applyAlignment="1">
      <alignment horizontal="left"/>
    </xf>
    <xf numFmtId="0" fontId="9" fillId="0" borderId="0" xfId="0" applyFont="1" applyAlignment="1">
      <alignment horizontal="center" vertical="center"/>
    </xf>
    <xf numFmtId="0" fontId="13" fillId="0" borderId="0" xfId="0" applyFont="1" applyAlignment="1">
      <alignment horizontal="left"/>
    </xf>
    <xf numFmtId="9" fontId="9" fillId="0" borderId="0" xfId="4" applyNumberFormat="1" applyFont="1" applyBorder="1" applyAlignment="1">
      <alignment horizontal="center"/>
    </xf>
    <xf numFmtId="0" fontId="9" fillId="0" borderId="0" xfId="4" applyNumberFormat="1" applyFont="1" applyAlignment="1"/>
    <xf numFmtId="2" fontId="9" fillId="0" borderId="0" xfId="4" applyNumberFormat="1" applyFont="1" applyBorder="1" applyAlignment="1">
      <alignment horizontal="center" vertical="center"/>
    </xf>
    <xf numFmtId="0" fontId="9" fillId="0" borderId="2" xfId="4" applyFont="1" applyBorder="1" applyAlignment="1">
      <alignment horizontal="center"/>
    </xf>
    <xf numFmtId="0" fontId="9" fillId="0" borderId="2" xfId="4" applyFont="1" applyBorder="1" applyAlignment="1">
      <alignment horizontal="left"/>
    </xf>
    <xf numFmtId="0" fontId="9" fillId="0" borderId="2" xfId="4" applyFont="1" applyBorder="1" applyAlignment="1">
      <alignment horizontal="center" vertical="center"/>
    </xf>
    <xf numFmtId="9" fontId="9" fillId="0" borderId="0" xfId="4" applyNumberFormat="1" applyFont="1" applyAlignment="1">
      <alignment horizontal="center"/>
    </xf>
    <xf numFmtId="9" fontId="9" fillId="0" borderId="0" xfId="2" applyFont="1" applyFill="1" applyBorder="1" applyAlignment="1">
      <alignment horizontal="center"/>
    </xf>
    <xf numFmtId="0" fontId="12" fillId="0" borderId="0" xfId="0" applyFont="1"/>
    <xf numFmtId="14" fontId="9" fillId="0" borderId="0" xfId="4" applyNumberFormat="1" applyFont="1" applyAlignment="1">
      <alignment horizontal="center"/>
    </xf>
    <xf numFmtId="0" fontId="14" fillId="0" borderId="0" xfId="1" applyNumberFormat="1" applyFont="1" applyFill="1" applyAlignment="1">
      <alignment horizontal="center"/>
    </xf>
    <xf numFmtId="0" fontId="0" fillId="2" borderId="0" xfId="0" applyFill="1"/>
    <xf numFmtId="164" fontId="9" fillId="0" borderId="0" xfId="4" applyNumberFormat="1" applyFont="1" applyBorder="1" applyAlignment="1">
      <alignment horizontal="center" vertical="center"/>
    </xf>
    <xf numFmtId="165" fontId="9" fillId="0" borderId="0" xfId="4" applyNumberFormat="1" applyFont="1" applyAlignment="1">
      <alignment horizontal="center" vertical="center"/>
    </xf>
    <xf numFmtId="166" fontId="9" fillId="0" borderId="0" xfId="4" applyNumberFormat="1" applyFont="1" applyBorder="1" applyAlignment="1">
      <alignment horizontal="center" vertical="center"/>
    </xf>
    <xf numFmtId="0" fontId="6" fillId="0" borderId="0" xfId="0" applyFont="1"/>
    <xf numFmtId="0" fontId="9" fillId="0" borderId="0" xfId="8" applyFont="1" applyBorder="1" applyAlignment="1">
      <alignment horizontal="center"/>
    </xf>
    <xf numFmtId="0" fontId="9" fillId="0" borderId="0" xfId="4" applyNumberFormat="1" applyFont="1" applyBorder="1" applyAlignment="1">
      <alignment horizontal="center" vertical="center"/>
    </xf>
    <xf numFmtId="1" fontId="9" fillId="0" borderId="0" xfId="4" applyNumberFormat="1" applyFont="1" applyBorder="1" applyAlignment="1">
      <alignment horizontal="center" vertical="center"/>
    </xf>
    <xf numFmtId="1" fontId="9" fillId="0" borderId="0" xfId="0" applyNumberFormat="1" applyFont="1" applyAlignment="1">
      <alignment horizontal="center" vertical="center"/>
    </xf>
    <xf numFmtId="1" fontId="9" fillId="0" borderId="0" xfId="4" applyNumberFormat="1"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textRotation="90" wrapText="1"/>
    </xf>
    <xf numFmtId="9" fontId="11" fillId="0" borderId="0" xfId="0" applyNumberFormat="1" applyFont="1" applyAlignment="1">
      <alignment horizontal="center" vertical="center" wrapText="1"/>
    </xf>
    <xf numFmtId="0" fontId="0" fillId="4" borderId="0" xfId="0" applyFill="1"/>
    <xf numFmtId="0" fontId="18" fillId="2" borderId="0" xfId="0" applyFont="1" applyFill="1" applyAlignment="1">
      <alignment vertical="top"/>
    </xf>
    <xf numFmtId="0" fontId="18" fillId="2" borderId="0" xfId="0" applyFont="1" applyFill="1" applyAlignment="1">
      <alignment horizontal="left" vertical="top"/>
    </xf>
    <xf numFmtId="0" fontId="18" fillId="2" borderId="0" xfId="0" applyFont="1" applyFill="1" applyAlignment="1">
      <alignment vertical="top" wrapText="1"/>
    </xf>
    <xf numFmtId="0" fontId="20" fillId="3" borderId="0" xfId="0" applyFont="1" applyFill="1" applyAlignment="1">
      <alignment horizontal="center" vertical="top" wrapText="1"/>
    </xf>
    <xf numFmtId="0" fontId="21" fillId="2" borderId="0" xfId="0" applyFont="1" applyFill="1" applyAlignment="1">
      <alignment horizontal="left" vertical="top"/>
    </xf>
    <xf numFmtId="0" fontId="18" fillId="2" borderId="0" xfId="0" applyFont="1" applyFill="1"/>
    <xf numFmtId="0" fontId="21" fillId="2" borderId="0" xfId="0" applyFont="1" applyFill="1" applyAlignment="1">
      <alignment vertical="top"/>
    </xf>
    <xf numFmtId="1" fontId="20" fillId="3" borderId="0" xfId="0" applyNumberFormat="1" applyFont="1" applyFill="1" applyAlignment="1">
      <alignment horizontal="center" vertical="top" wrapText="1"/>
    </xf>
    <xf numFmtId="0" fontId="21" fillId="2" borderId="0" xfId="0" applyFont="1" applyFill="1"/>
    <xf numFmtId="0" fontId="22" fillId="2" borderId="0" xfId="0" applyFont="1" applyFill="1"/>
    <xf numFmtId="0" fontId="23" fillId="2" borderId="0" xfId="0" applyFont="1" applyFill="1"/>
    <xf numFmtId="0" fontId="16" fillId="2" borderId="0" xfId="0" applyFont="1" applyFill="1" applyAlignment="1">
      <alignment horizontal="left" vertical="top"/>
    </xf>
    <xf numFmtId="0" fontId="24" fillId="2" borderId="0" xfId="0" applyFont="1" applyFill="1" applyAlignment="1">
      <alignment horizontal="left" vertical="top" indent="1"/>
    </xf>
    <xf numFmtId="0" fontId="24" fillId="2" borderId="0" xfId="0" applyFont="1" applyFill="1" applyAlignment="1">
      <alignment vertical="top"/>
    </xf>
    <xf numFmtId="0" fontId="24" fillId="2" borderId="0" xfId="0" applyFont="1" applyFill="1" applyAlignment="1">
      <alignment horizontal="left" vertical="top"/>
    </xf>
    <xf numFmtId="0" fontId="25" fillId="2" borderId="0" xfId="0" applyFont="1" applyFill="1"/>
    <xf numFmtId="0" fontId="24" fillId="2" borderId="0" xfId="0" applyFont="1" applyFill="1"/>
    <xf numFmtId="0" fontId="25" fillId="2" borderId="0" xfId="0" applyFont="1" applyFill="1" applyAlignment="1">
      <alignment horizontal="left" vertical="top"/>
    </xf>
    <xf numFmtId="0" fontId="25" fillId="2" borderId="0" xfId="0" applyFont="1" applyFill="1" applyAlignment="1">
      <alignment horizontal="left" vertical="top" wrapText="1"/>
    </xf>
    <xf numFmtId="0" fontId="25" fillId="2" borderId="0" xfId="0" applyFont="1" applyFill="1" applyAlignment="1">
      <alignment horizontal="left"/>
    </xf>
    <xf numFmtId="0" fontId="18" fillId="2" borderId="0" xfId="0" applyFont="1" applyFill="1" applyAlignment="1">
      <alignment horizontal="left" vertical="top" wrapText="1"/>
    </xf>
    <xf numFmtId="0" fontId="18" fillId="2" borderId="0" xfId="0" applyFont="1" applyFill="1" applyAlignment="1">
      <alignment horizontal="left"/>
    </xf>
    <xf numFmtId="0" fontId="9" fillId="0" borderId="0" xfId="4" applyNumberFormat="1" applyFont="1" applyAlignment="1">
      <alignment horizontal="center"/>
    </xf>
    <xf numFmtId="0" fontId="9" fillId="0" borderId="0" xfId="4" applyNumberFormat="1" applyFont="1" applyAlignment="1">
      <alignment horizontal="center" vertical="center"/>
    </xf>
    <xf numFmtId="0" fontId="9" fillId="0" borderId="2" xfId="4" applyNumberFormat="1" applyFont="1" applyBorder="1" applyAlignment="1">
      <alignment horizontal="center" vertical="center"/>
    </xf>
    <xf numFmtId="0" fontId="9" fillId="0" borderId="2" xfId="4" applyNumberFormat="1" applyFont="1" applyBorder="1" applyAlignment="1">
      <alignment horizontal="center"/>
    </xf>
    <xf numFmtId="2" fontId="7" fillId="0" borderId="0" xfId="5" applyFont="1" applyBorder="1">
      <alignment horizontal="left"/>
    </xf>
    <xf numFmtId="0" fontId="7" fillId="0" borderId="0" xfId="0" applyFont="1" applyAlignment="1">
      <alignment horizontal="left"/>
    </xf>
    <xf numFmtId="2" fontId="7" fillId="0" borderId="0" xfId="0" applyNumberFormat="1" applyFont="1" applyAlignment="1">
      <alignment horizontal="left"/>
    </xf>
    <xf numFmtId="0" fontId="9" fillId="0" borderId="0" xfId="8" applyFont="1" applyBorder="1" applyAlignment="1">
      <alignment horizontal="center" vertical="center"/>
    </xf>
    <xf numFmtId="9" fontId="9" fillId="0" borderId="2" xfId="4" applyNumberFormat="1" applyFont="1" applyBorder="1" applyAlignment="1">
      <alignment horizontal="center"/>
    </xf>
    <xf numFmtId="2" fontId="7" fillId="0" borderId="2" xfId="5" applyFont="1" applyBorder="1">
      <alignment horizontal="left"/>
    </xf>
    <xf numFmtId="9" fontId="9" fillId="0" borderId="0" xfId="2" applyFont="1" applyFill="1" applyAlignment="1">
      <alignment horizontal="center"/>
    </xf>
    <xf numFmtId="0" fontId="9" fillId="0" borderId="0" xfId="0" applyFont="1"/>
    <xf numFmtId="0" fontId="16" fillId="2" borderId="0" xfId="0" applyFont="1" applyFill="1" applyAlignment="1">
      <alignment vertical="center"/>
    </xf>
    <xf numFmtId="49" fontId="11" fillId="0" borderId="0" xfId="0" applyNumberFormat="1" applyFont="1" applyAlignment="1">
      <alignment horizontal="center" vertical="center" wrapText="1"/>
    </xf>
    <xf numFmtId="0" fontId="2" fillId="0" borderId="0" xfId="1" applyNumberFormat="1" applyFill="1" applyAlignment="1"/>
    <xf numFmtId="0" fontId="9" fillId="0" borderId="0" xfId="8" applyFont="1" applyAlignment="1">
      <alignment horizontal="center"/>
    </xf>
    <xf numFmtId="0" fontId="9" fillId="0" borderId="2" xfId="8" applyFont="1" applyBorder="1" applyAlignment="1">
      <alignment horizontal="center"/>
    </xf>
    <xf numFmtId="0" fontId="16" fillId="2" borderId="0" xfId="0" applyFont="1" applyFill="1" applyAlignment="1">
      <alignment horizontal="left" vertical="top" wrapText="1"/>
    </xf>
    <xf numFmtId="0" fontId="25" fillId="2" borderId="0" xfId="0" applyFont="1" applyFill="1" applyAlignment="1">
      <alignment horizontal="left" vertical="top" wrapText="1"/>
    </xf>
  </cellXfs>
  <cellStyles count="10">
    <cellStyle name="Heading1" xfId="6" xr:uid="{00000000-0005-0000-0000-000000000000}"/>
    <cellStyle name="Heading2" xfId="7" xr:uid="{00000000-0005-0000-0000-000001000000}"/>
    <cellStyle name="Hyperlink" xfId="1" xr:uid="{00000000-0005-0000-0000-000002000000}"/>
    <cellStyle name="Links" xfId="9" xr:uid="{E8DA8D1A-C966-4295-8411-DFABC4860441}"/>
    <cellStyle name="Normal" xfId="0" builtinId="0"/>
    <cellStyle name="Normal 2" xfId="3" xr:uid="{00000000-0005-0000-0000-000004000000}"/>
    <cellStyle name="Notes" xfId="4" xr:uid="{00000000-0005-0000-0000-000005000000}"/>
    <cellStyle name="Notes 3" xfId="8" xr:uid="{BC474A63-A593-4544-9BEC-DC66FAD6FE06}"/>
    <cellStyle name="Notes style" xfId="5" xr:uid="{00000000-0005-0000-0000-000006000000}"/>
    <cellStyle name="Percent" xfId="2" builtinId="5"/>
  </cellStyles>
  <dxfs count="72">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13"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8"/>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center"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outline val="0"/>
        <shadow val="0"/>
        <u val="none"/>
        <vertAlign val="baseline"/>
        <sz val="9"/>
        <color auto="1"/>
        <name val="Calibri"/>
        <family val="2"/>
        <scheme val="minor"/>
      </font>
      <fill>
        <patternFill patternType="none">
          <fgColor indexed="64"/>
          <bgColor auto="1"/>
        </patternFill>
      </fill>
      <alignment vertical="bottom" textRotation="0" wrapText="0" indent="0" justifyLastLine="0" shrinkToFit="0" readingOrder="0"/>
    </dxf>
    <dxf>
      <font>
        <b val="0"/>
        <i val="0"/>
        <strike val="0"/>
        <condense val="0"/>
        <extend val="0"/>
        <outline val="0"/>
        <shadow val="0"/>
        <u val="none"/>
        <vertAlign val="baseline"/>
        <sz val="9"/>
        <color theme="0"/>
        <name val="Calibri"/>
        <family val="2"/>
        <scheme val="minor"/>
      </font>
      <fill>
        <patternFill patternType="none">
          <fgColor indexed="64"/>
          <bgColor auto="1"/>
        </patternFill>
      </fill>
      <alignment horizontal="center" vertical="center" textRotation="0" wrapText="1" indent="0" justifyLastLine="0" shrinkToFit="0" readingOrder="0"/>
    </dxf>
    <dxf>
      <font>
        <color auto="1"/>
      </font>
      <fill>
        <patternFill>
          <bgColor theme="7" tint="0.59996337778862885"/>
        </patternFill>
      </fill>
    </dxf>
    <dxf>
      <font>
        <b val="0"/>
        <i/>
        <color theme="2" tint="-0.24994659260841701"/>
      </font>
    </dxf>
    <dxf>
      <font>
        <color theme="0" tint="-0.34998626667073579"/>
      </font>
    </dxf>
    <dxf>
      <font>
        <color rgb="FFC00000"/>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b/>
        <i val="0"/>
        <color rgb="FFFF0000"/>
      </font>
    </dxf>
    <dxf>
      <font>
        <b/>
        <i val="0"/>
        <color rgb="FFFF0000"/>
      </font>
    </dxf>
    <dxf>
      <font>
        <b/>
        <i val="0"/>
        <color rgb="FFFF0000"/>
      </font>
    </dxf>
    <dxf>
      <font>
        <b/>
        <i val="0"/>
        <color rgb="FFFF0000"/>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color auto="1"/>
      </font>
      <fill>
        <patternFill>
          <bgColor theme="7" tint="0.59996337778862885"/>
        </patternFill>
      </fill>
    </dxf>
    <dxf>
      <font>
        <b val="0"/>
        <i/>
        <color theme="2" tint="-0.24994659260841701"/>
      </font>
    </dxf>
    <dxf>
      <font>
        <b/>
        <i val="0"/>
        <color rgb="FFFF0000"/>
      </font>
    </dxf>
    <dxf>
      <font>
        <color theme="0" tint="-0.34998626667073579"/>
      </font>
    </dxf>
    <dxf>
      <font>
        <color rgb="FFC00000"/>
      </font>
    </dxf>
    <dxf>
      <font>
        <color auto="1"/>
      </font>
      <fill>
        <patternFill>
          <bgColor theme="7" tint="0.59996337778862885"/>
        </patternFill>
      </fill>
    </dxf>
    <dxf>
      <font>
        <b val="0"/>
        <i/>
        <color theme="2" tint="-0.24994659260841701"/>
      </font>
    </dxf>
    <dxf>
      <font>
        <color theme="0" tint="-0.34998626667073579"/>
      </font>
    </dxf>
    <dxf>
      <font>
        <color rgb="FFC00000"/>
      </font>
    </dxf>
    <dxf>
      <font>
        <color theme="0" tint="-0.34998626667073579"/>
      </font>
    </dxf>
    <dxf>
      <font>
        <color rgb="FFC00000"/>
      </font>
    </dxf>
    <dxf>
      <font>
        <b/>
        <i val="0"/>
        <color rgb="FFFF0000"/>
      </font>
    </dxf>
    <dxf>
      <fill>
        <patternFill patternType="solid">
          <fgColor auto="1"/>
          <bgColor theme="9" tint="0.79998168889431442"/>
        </patternFill>
      </fill>
      <border>
        <vertical/>
        <horizontal style="thin">
          <color theme="9" tint="0.39994506668294322"/>
        </horizontal>
      </border>
    </dxf>
    <dxf>
      <font>
        <b val="0"/>
        <i val="0"/>
        <color theme="0"/>
      </font>
      <fill>
        <patternFill>
          <bgColor theme="9"/>
        </patternFill>
      </fill>
    </dxf>
    <dxf>
      <font>
        <color auto="1"/>
      </font>
      <fill>
        <patternFill patternType="none">
          <bgColor auto="1"/>
        </patternFill>
      </fill>
      <border>
        <left style="medium">
          <color theme="9"/>
        </left>
        <right style="medium">
          <color theme="9"/>
        </right>
        <top style="medium">
          <color theme="9"/>
        </top>
        <bottom style="medium">
          <color theme="9"/>
        </bottom>
        <horizontal style="thin">
          <color theme="9"/>
        </horizontal>
      </border>
    </dxf>
    <dxf>
      <fill>
        <patternFill>
          <bgColor theme="0"/>
        </patternFill>
      </fill>
    </dxf>
    <dxf>
      <fill>
        <patternFill>
          <bgColor theme="9" tint="0.79998168889431442"/>
        </patternFill>
      </fill>
      <border>
        <top style="thin">
          <color theme="9"/>
        </top>
        <bottom style="thin">
          <color theme="9"/>
        </bottom>
      </border>
    </dxf>
    <dxf>
      <font>
        <b val="0"/>
        <i val="0"/>
      </font>
      <fill>
        <patternFill>
          <bgColor theme="9"/>
        </patternFill>
      </fill>
    </dxf>
    <dxf>
      <border>
        <left style="thin">
          <color theme="9"/>
        </left>
        <right style="thin">
          <color theme="9"/>
        </right>
        <top style="thin">
          <color theme="9"/>
        </top>
        <bottom style="thin">
          <color theme="9"/>
        </bottom>
      </border>
    </dxf>
  </dxfs>
  <tableStyles count="2" defaultTableStyle="TableStyleMedium2" defaultPivotStyle="PivotStyleLight16">
    <tableStyle name="tabCapture" pivot="0" count="4" xr9:uid="{00000000-0011-0000-FFFF-FFFF00000000}">
      <tableStyleElement type="wholeTable" dxfId="71"/>
      <tableStyleElement type="headerRow" dxfId="70"/>
      <tableStyleElement type="firstRowStripe" dxfId="69"/>
      <tableStyleElement type="secondRowStripe" dxfId="68"/>
    </tableStyle>
    <tableStyle name="tabProj" pivot="0" count="3" xr9:uid="{00000000-0011-0000-FFFF-FFFF01000000}">
      <tableStyleElement type="wholeTable" dxfId="67"/>
      <tableStyleElement type="headerRow" dxfId="66"/>
      <tableStyleElement type="firstRowStripe" dxfId="65"/>
    </tableStyle>
  </tableStyles>
  <colors>
    <mruColors>
      <color rgb="FF004BFF"/>
      <color rgb="FFCCFFFF"/>
      <color rgb="FFFFCCCC"/>
      <color rgb="FFFF7C80"/>
      <color rgb="FF2160FF"/>
      <color rgb="FFFF6600"/>
      <color rgb="FFFF9900"/>
      <color rgb="FF7979FF"/>
      <color rgb="FF9999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0</xdr:colOff>
      <xdr:row>3</xdr:row>
      <xdr:rowOff>156011</xdr:rowOff>
    </xdr:to>
    <xdr:pic>
      <xdr:nvPicPr>
        <xdr:cNvPr id="3" name="Picture 2">
          <a:extLst>
            <a:ext uri="{FF2B5EF4-FFF2-40B4-BE49-F238E27FC236}">
              <a16:creationId xmlns:a16="http://schemas.microsoft.com/office/drawing/2014/main" id="{D04E98C4-427A-4F63-989F-B00B039DA2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9199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301283</xdr:colOff>
      <xdr:row>3</xdr:row>
      <xdr:rowOff>156011</xdr:rowOff>
    </xdr:to>
    <xdr:pic>
      <xdr:nvPicPr>
        <xdr:cNvPr id="4" name="Picture 3">
          <a:extLst>
            <a:ext uri="{FF2B5EF4-FFF2-40B4-BE49-F238E27FC236}">
              <a16:creationId xmlns:a16="http://schemas.microsoft.com/office/drawing/2014/main" id="{3BD2D8B7-6ABA-45E5-B3D2-02C0B7A5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9DAFE52E-E295-4A98-886A-33012BD2B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958508</xdr:colOff>
      <xdr:row>4</xdr:row>
      <xdr:rowOff>79811</xdr:rowOff>
    </xdr:to>
    <xdr:pic>
      <xdr:nvPicPr>
        <xdr:cNvPr id="2" name="Picture 1">
          <a:extLst>
            <a:ext uri="{FF2B5EF4-FFF2-40B4-BE49-F238E27FC236}">
              <a16:creationId xmlns:a16="http://schemas.microsoft.com/office/drawing/2014/main" id="{C85AA8B3-5BD8-4180-96D7-EDE30DEBE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87233"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0000000}" name="tabProjList" displayName="tabProjList" ref="A1:AC574" totalsRowShown="0" headerRowDxfId="30" dataDxfId="29">
  <autoFilter ref="A1:AC574" xr:uid="{00000000-000C-0000-FFFF-FFFF00000000}"/>
  <sortState xmlns:xlrd2="http://schemas.microsoft.com/office/spreadsheetml/2017/richdata2" ref="A2:AC574">
    <sortCondition ref="A1:A574"/>
  </sortState>
  <tableColumns count="29">
    <tableColumn id="2" xr3:uid="{00000000-0010-0000-0000-000002000000}" name="Project name" dataDxfId="28" dataCellStyle="Notes"/>
    <tableColumn id="3" xr3:uid="{00000000-0010-0000-0000-000003000000}" name="Country" dataDxfId="27" dataCellStyle="Notes"/>
    <tableColumn id="4" xr3:uid="{00000000-0010-0000-0000-000004000000}" name="Partners" dataDxfId="26" dataCellStyle="Notes style"/>
    <tableColumn id="5" xr3:uid="{00000000-0010-0000-0000-000005000000}" name="Project type" dataDxfId="25" dataCellStyle="Notes"/>
    <tableColumn id="6" xr3:uid="{00000000-0010-0000-0000-000006000000}" name="Announcement" dataDxfId="24" dataCellStyle="Notes"/>
    <tableColumn id="9" xr3:uid="{00000000-0010-0000-0000-000009000000}" name="FID" dataDxfId="23" dataCellStyle="Notes"/>
    <tableColumn id="10" xr3:uid="{00000000-0010-0000-0000-00000A000000}" name="Operation" dataDxfId="22" dataCellStyle="Notes"/>
    <tableColumn id="11" xr3:uid="{00000000-0010-0000-0000-00000B000000}" name="Suspension/decommissioning" dataDxfId="21" dataCellStyle="Notes"/>
    <tableColumn id="8" xr3:uid="{01E04CAA-A223-4D6D-80B0-20A88790A559}" name="Project Status" dataDxfId="20" dataCellStyle="Notes"/>
    <tableColumn id="1" xr3:uid="{32FE8CD3-55BA-474A-9C05-671673B51B28}" name="Project phase" dataDxfId="19" dataCellStyle="Notes"/>
    <tableColumn id="16" xr3:uid="{00000000-0010-0000-0000-000010000000}" name="Announced capacity (low) (Mt CO2/yr)" dataDxfId="18" dataCellStyle="Notes"/>
    <tableColumn id="28" xr3:uid="{14C0B1BB-CA93-4432-8322-E918CA0DE161}" name="Announced capacity (high) (Mt CO2/yr)" dataDxfId="17" dataCellStyle="Notes"/>
    <tableColumn id="7" xr3:uid="{E03FB584-00F0-4BCA-8DE2-72FD6904981E}" name="Sector" dataDxfId="16" dataCellStyle="Notes 3"/>
    <tableColumn id="57" xr3:uid="{00000000-0010-0000-0000-000039000000}" name="Fate of carbon" dataDxfId="15"/>
    <tableColumn id="12" xr3:uid="{0C8B3255-23AF-46EF-B0EA-BA348C0AE024}" name="Part of CCUS hub" dataDxfId="14"/>
    <tableColumn id="21" xr3:uid="{99BE3196-DC24-462B-A464-6B299C33484C}" name="Ref 1" dataDxfId="13">
      <calculatedColumnFormula>IF(tabProjList[[#This Row],[Link 1]]&lt;&gt;"",HYPERLINK(tabProjList[[#This Row],[Link 1]],"Link 1"),"")</calculatedColumnFormula>
    </tableColumn>
    <tableColumn id="22" xr3:uid="{9532E375-FFED-4249-B0B0-35B3B067600D}" name="Ref 2" dataDxfId="12">
      <calculatedColumnFormula>IF(tabProjList[[#This Row],[Link 2]]&lt;&gt;"",HYPERLINK(tabProjList[[#This Row],[Link 2]],"Link 2"),"")</calculatedColumnFormula>
    </tableColumn>
    <tableColumn id="23" xr3:uid="{2CAFD696-6008-42FD-96D4-0256084386E2}" name="Ref 3" dataDxfId="11">
      <calculatedColumnFormula>IF(tabProjList[[#This Row],[Link 3]]&lt;&gt;"",HYPERLINK(tabProjList[[#This Row],[Link 3]],"Link 3"),"")</calculatedColumnFormula>
    </tableColumn>
    <tableColumn id="24" xr3:uid="{B72BB052-75EB-48AC-AA36-03C13F4611E4}" name="Ref 4" dataDxfId="10">
      <calculatedColumnFormula>IF(tabProjList[[#This Row],[Link 4]]&lt;&gt;"",HYPERLINK(tabProjList[[#This Row],[Link 4]],"Link 4"),"")</calculatedColumnFormula>
    </tableColumn>
    <tableColumn id="25" xr3:uid="{DEDEBBDA-AE7F-47A7-AAEE-474D1DE5823C}" name="Ref 5" dataDxfId="9">
      <calculatedColumnFormula>IF(tabProjList[[#This Row],[Link 5]]&lt;&gt;"",HYPERLINK(tabProjList[[#This Row],[Link 5]],"Link 5"),"")</calculatedColumnFormula>
    </tableColumn>
    <tableColumn id="26" xr3:uid="{A83F8175-C8C6-4ED3-8422-2ADE967FB28E}" name="Ref 6" dataDxfId="8">
      <calculatedColumnFormula>IF(tabProjList[[#This Row],[Link 6]]&lt;&gt;"",HYPERLINK(tabProjList[[#This Row],[Link 6]],"Link 6"),"")</calculatedColumnFormula>
    </tableColumn>
    <tableColumn id="27" xr3:uid="{BBE542F5-75E0-4C45-A95F-918BA5142B36}" name="Ref 7" dataDxfId="7">
      <calculatedColumnFormula>IF(tabProjList[[#This Row],[Link 7]]&lt;&gt;"",HYPERLINK(tabProjList[[#This Row],[Link 7]],"Link 7"),"")</calculatedColumnFormula>
    </tableColumn>
    <tableColumn id="13" xr3:uid="{DDBC5037-549C-4DC1-9DAC-81F7E59E9211}" name="Link 1" dataDxfId="6"/>
    <tableColumn id="14" xr3:uid="{381B7EAF-2E02-44AF-8979-E4F98A679EDD}" name="Link 2" dataDxfId="5"/>
    <tableColumn id="15" xr3:uid="{2F0E1896-BCE9-4EE2-82B5-59E739B2B61B}" name="Link 3" dataDxfId="4"/>
    <tableColumn id="17" xr3:uid="{86F2789B-6C09-4187-AD60-14A16D718371}" name="Link 4" dataDxfId="3"/>
    <tableColumn id="18" xr3:uid="{0C54BB91-8887-4724-B0D4-798B2D620E17}" name="Link 5" dataDxfId="2"/>
    <tableColumn id="19" xr3:uid="{BAC5A12B-6C98-4D19-A8C8-8C1A10F24D4B}" name="Link 6" dataDxfId="1"/>
    <tableColumn id="20" xr3:uid="{A3E6BD7E-5243-4F4D-BA85-4D7398D25380}" name="Link 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mailto:Kairo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2A20-1820-4BAA-AECC-B29B40818C36}">
  <sheetPr>
    <tabColor rgb="FFFFC000"/>
  </sheetPr>
  <dimension ref="A1:Z43"/>
  <sheetViews>
    <sheetView zoomScaleNormal="100" workbookViewId="0">
      <selection activeCell="C5" sqref="C5:U28"/>
    </sheetView>
  </sheetViews>
  <sheetFormatPr defaultColWidth="0" defaultRowHeight="0" customHeight="1" zeroHeight="1" x14ac:dyDescent="0.3"/>
  <cols>
    <col min="1" max="1" width="9.44140625" style="28" customWidth="1"/>
    <col min="2" max="23" width="9.44140625" style="76" customWidth="1"/>
    <col min="24" max="24" width="9.44140625" style="28" customWidth="1"/>
    <col min="25" max="16384" width="9.44140625" style="28" hidden="1"/>
  </cols>
  <sheetData>
    <row r="1" spans="1:26" ht="15" customHeight="1" x14ac:dyDescent="0.3">
      <c r="B1" s="28"/>
      <c r="C1" s="28"/>
      <c r="D1" s="28"/>
      <c r="E1" s="28"/>
      <c r="F1" s="28"/>
      <c r="G1" s="28"/>
      <c r="H1" s="28"/>
      <c r="I1" s="28"/>
      <c r="J1" s="28"/>
      <c r="K1" s="28"/>
      <c r="L1" s="28"/>
      <c r="M1" s="28"/>
      <c r="N1" s="28"/>
      <c r="O1" s="28"/>
      <c r="P1" s="28"/>
      <c r="Q1" s="28"/>
      <c r="R1" s="28"/>
      <c r="S1" s="28"/>
      <c r="T1" s="28"/>
      <c r="U1" s="28"/>
      <c r="V1" s="28"/>
      <c r="W1" s="28"/>
    </row>
    <row r="2" spans="1:26" ht="15" customHeight="1" x14ac:dyDescent="0.3">
      <c r="B2" s="28"/>
      <c r="C2" s="28"/>
      <c r="D2" s="28"/>
      <c r="E2" s="28"/>
      <c r="F2" s="28"/>
      <c r="G2" s="28"/>
      <c r="H2" s="28"/>
      <c r="I2" s="28"/>
      <c r="J2" s="28"/>
      <c r="K2" s="28"/>
      <c r="L2" s="28"/>
      <c r="M2" s="28"/>
      <c r="N2" s="28"/>
      <c r="O2" s="28"/>
      <c r="P2" s="28"/>
      <c r="Q2" s="28"/>
      <c r="R2" s="28"/>
      <c r="S2" s="28"/>
      <c r="T2" s="28"/>
      <c r="U2" s="28"/>
      <c r="V2" s="28"/>
      <c r="W2" s="28"/>
    </row>
    <row r="3" spans="1:26" ht="15" customHeight="1" x14ac:dyDescent="0.3">
      <c r="B3" s="28"/>
      <c r="C3" s="28"/>
      <c r="D3" s="28"/>
      <c r="E3" s="28"/>
      <c r="F3" s="28"/>
      <c r="G3" s="28"/>
      <c r="H3" s="28"/>
      <c r="I3" s="28"/>
      <c r="J3" s="28"/>
      <c r="K3" s="28"/>
      <c r="L3" s="28"/>
      <c r="M3" s="28"/>
      <c r="N3" s="28"/>
      <c r="O3" s="28"/>
      <c r="P3" s="28"/>
      <c r="Q3" s="28"/>
      <c r="R3" s="28"/>
      <c r="S3" s="28"/>
      <c r="T3" s="28"/>
      <c r="U3" s="28"/>
      <c r="V3" s="28"/>
      <c r="W3" s="28"/>
    </row>
    <row r="4" spans="1:26" ht="14.4" x14ac:dyDescent="0.3">
      <c r="A4" s="41"/>
      <c r="B4" s="41"/>
      <c r="C4" s="41"/>
      <c r="D4" s="41"/>
      <c r="E4" s="41"/>
      <c r="F4" s="41"/>
      <c r="G4" s="41"/>
      <c r="H4" s="41"/>
      <c r="I4" s="41"/>
      <c r="J4" s="41"/>
      <c r="K4" s="41"/>
      <c r="L4" s="41"/>
      <c r="M4" s="41"/>
      <c r="N4" s="41"/>
      <c r="O4" s="41"/>
      <c r="P4" s="41"/>
      <c r="Q4" s="41"/>
      <c r="R4" s="41"/>
      <c r="S4" s="41"/>
      <c r="T4" s="41"/>
      <c r="U4" s="41"/>
      <c r="V4" s="41"/>
      <c r="W4" s="41"/>
      <c r="X4" s="41"/>
      <c r="Y4" s="41"/>
      <c r="Z4" s="41"/>
    </row>
    <row r="5" spans="1:26" ht="15" customHeight="1" x14ac:dyDescent="0.3">
      <c r="A5" s="41"/>
      <c r="C5" s="81" t="s">
        <v>2027</v>
      </c>
      <c r="D5" s="81"/>
      <c r="E5" s="81"/>
      <c r="F5" s="81"/>
      <c r="G5" s="81"/>
      <c r="H5" s="81"/>
      <c r="I5" s="81"/>
      <c r="J5" s="81"/>
      <c r="K5" s="81"/>
      <c r="L5" s="81"/>
      <c r="M5" s="81"/>
      <c r="N5" s="81"/>
      <c r="O5" s="81"/>
      <c r="P5" s="81"/>
      <c r="Q5" s="81"/>
      <c r="R5" s="81"/>
      <c r="S5" s="81"/>
      <c r="T5" s="81"/>
      <c r="U5" s="81"/>
      <c r="X5" s="41"/>
      <c r="Y5" s="41"/>
      <c r="Z5" s="41"/>
    </row>
    <row r="6" spans="1:26" ht="14.4" x14ac:dyDescent="0.3">
      <c r="A6" s="41"/>
      <c r="C6" s="81"/>
      <c r="D6" s="81"/>
      <c r="E6" s="81"/>
      <c r="F6" s="81"/>
      <c r="G6" s="81"/>
      <c r="H6" s="81"/>
      <c r="I6" s="81"/>
      <c r="J6" s="81"/>
      <c r="K6" s="81"/>
      <c r="L6" s="81"/>
      <c r="M6" s="81"/>
      <c r="N6" s="81"/>
      <c r="O6" s="81"/>
      <c r="P6" s="81"/>
      <c r="Q6" s="81"/>
      <c r="R6" s="81"/>
      <c r="S6" s="81"/>
      <c r="T6" s="81"/>
      <c r="U6" s="81"/>
      <c r="X6" s="41"/>
      <c r="Y6" s="41"/>
      <c r="Z6" s="41"/>
    </row>
    <row r="7" spans="1:26" ht="14.4" x14ac:dyDescent="0.3">
      <c r="A7" s="41"/>
      <c r="C7" s="81"/>
      <c r="D7" s="81"/>
      <c r="E7" s="81"/>
      <c r="F7" s="81"/>
      <c r="G7" s="81"/>
      <c r="H7" s="81"/>
      <c r="I7" s="81"/>
      <c r="J7" s="81"/>
      <c r="K7" s="81"/>
      <c r="L7" s="81"/>
      <c r="M7" s="81"/>
      <c r="N7" s="81"/>
      <c r="O7" s="81"/>
      <c r="P7" s="81"/>
      <c r="Q7" s="81"/>
      <c r="R7" s="81"/>
      <c r="S7" s="81"/>
      <c r="T7" s="81"/>
      <c r="U7" s="81"/>
      <c r="X7" s="41"/>
      <c r="Y7" s="41"/>
      <c r="Z7" s="41"/>
    </row>
    <row r="8" spans="1:26" ht="14.4" x14ac:dyDescent="0.3">
      <c r="A8" s="41"/>
      <c r="C8" s="81"/>
      <c r="D8" s="81"/>
      <c r="E8" s="81"/>
      <c r="F8" s="81"/>
      <c r="G8" s="81"/>
      <c r="H8" s="81"/>
      <c r="I8" s="81"/>
      <c r="J8" s="81"/>
      <c r="K8" s="81"/>
      <c r="L8" s="81"/>
      <c r="M8" s="81"/>
      <c r="N8" s="81"/>
      <c r="O8" s="81"/>
      <c r="P8" s="81"/>
      <c r="Q8" s="81"/>
      <c r="R8" s="81"/>
      <c r="S8" s="81"/>
      <c r="T8" s="81"/>
      <c r="U8" s="81"/>
      <c r="X8" s="41"/>
      <c r="Y8" s="41"/>
      <c r="Z8" s="41"/>
    </row>
    <row r="9" spans="1:26" ht="14.4" x14ac:dyDescent="0.3">
      <c r="A9" s="41"/>
      <c r="C9" s="81"/>
      <c r="D9" s="81"/>
      <c r="E9" s="81"/>
      <c r="F9" s="81"/>
      <c r="G9" s="81"/>
      <c r="H9" s="81"/>
      <c r="I9" s="81"/>
      <c r="J9" s="81"/>
      <c r="K9" s="81"/>
      <c r="L9" s="81"/>
      <c r="M9" s="81"/>
      <c r="N9" s="81"/>
      <c r="O9" s="81"/>
      <c r="P9" s="81"/>
      <c r="Q9" s="81"/>
      <c r="R9" s="81"/>
      <c r="S9" s="81"/>
      <c r="T9" s="81"/>
      <c r="U9" s="81"/>
      <c r="X9" s="41"/>
      <c r="Y9" s="41"/>
      <c r="Z9" s="41"/>
    </row>
    <row r="10" spans="1:26" ht="14.4" x14ac:dyDescent="0.3">
      <c r="A10" s="41"/>
      <c r="C10" s="81"/>
      <c r="D10" s="81"/>
      <c r="E10" s="81"/>
      <c r="F10" s="81"/>
      <c r="G10" s="81"/>
      <c r="H10" s="81"/>
      <c r="I10" s="81"/>
      <c r="J10" s="81"/>
      <c r="K10" s="81"/>
      <c r="L10" s="81"/>
      <c r="M10" s="81"/>
      <c r="N10" s="81"/>
      <c r="O10" s="81"/>
      <c r="P10" s="81"/>
      <c r="Q10" s="81"/>
      <c r="R10" s="81"/>
      <c r="S10" s="81"/>
      <c r="T10" s="81"/>
      <c r="U10" s="81"/>
      <c r="X10" s="41"/>
      <c r="Y10" s="41"/>
      <c r="Z10" s="41"/>
    </row>
    <row r="11" spans="1:26" ht="14.4" x14ac:dyDescent="0.3">
      <c r="A11" s="41"/>
      <c r="C11" s="81"/>
      <c r="D11" s="81"/>
      <c r="E11" s="81"/>
      <c r="F11" s="81"/>
      <c r="G11" s="81"/>
      <c r="H11" s="81"/>
      <c r="I11" s="81"/>
      <c r="J11" s="81"/>
      <c r="K11" s="81"/>
      <c r="L11" s="81"/>
      <c r="M11" s="81"/>
      <c r="N11" s="81"/>
      <c r="O11" s="81"/>
      <c r="P11" s="81"/>
      <c r="Q11" s="81"/>
      <c r="R11" s="81"/>
      <c r="S11" s="81"/>
      <c r="T11" s="81"/>
      <c r="U11" s="81"/>
      <c r="X11" s="41"/>
      <c r="Y11" s="41"/>
      <c r="Z11" s="41"/>
    </row>
    <row r="12" spans="1:26" ht="14.4" x14ac:dyDescent="0.3">
      <c r="A12" s="41"/>
      <c r="C12" s="81"/>
      <c r="D12" s="81"/>
      <c r="E12" s="81"/>
      <c r="F12" s="81"/>
      <c r="G12" s="81"/>
      <c r="H12" s="81"/>
      <c r="I12" s="81"/>
      <c r="J12" s="81"/>
      <c r="K12" s="81"/>
      <c r="L12" s="81"/>
      <c r="M12" s="81"/>
      <c r="N12" s="81"/>
      <c r="O12" s="81"/>
      <c r="P12" s="81"/>
      <c r="Q12" s="81"/>
      <c r="R12" s="81"/>
      <c r="S12" s="81"/>
      <c r="T12" s="81"/>
      <c r="U12" s="81"/>
      <c r="X12" s="41"/>
      <c r="Y12" s="41"/>
      <c r="Z12" s="41"/>
    </row>
    <row r="13" spans="1:26" ht="14.4" x14ac:dyDescent="0.3">
      <c r="A13" s="41"/>
      <c r="C13" s="81"/>
      <c r="D13" s="81"/>
      <c r="E13" s="81"/>
      <c r="F13" s="81"/>
      <c r="G13" s="81"/>
      <c r="H13" s="81"/>
      <c r="I13" s="81"/>
      <c r="J13" s="81"/>
      <c r="K13" s="81"/>
      <c r="L13" s="81"/>
      <c r="M13" s="81"/>
      <c r="N13" s="81"/>
      <c r="O13" s="81"/>
      <c r="P13" s="81"/>
      <c r="Q13" s="81"/>
      <c r="R13" s="81"/>
      <c r="S13" s="81"/>
      <c r="T13" s="81"/>
      <c r="U13" s="81"/>
      <c r="X13" s="41"/>
      <c r="Y13" s="41"/>
      <c r="Z13" s="41"/>
    </row>
    <row r="14" spans="1:26" ht="14.4" x14ac:dyDescent="0.3">
      <c r="A14" s="41"/>
      <c r="C14" s="81"/>
      <c r="D14" s="81"/>
      <c r="E14" s="81"/>
      <c r="F14" s="81"/>
      <c r="G14" s="81"/>
      <c r="H14" s="81"/>
      <c r="I14" s="81"/>
      <c r="J14" s="81"/>
      <c r="K14" s="81"/>
      <c r="L14" s="81"/>
      <c r="M14" s="81"/>
      <c r="N14" s="81"/>
      <c r="O14" s="81"/>
      <c r="P14" s="81"/>
      <c r="Q14" s="81"/>
      <c r="R14" s="81"/>
      <c r="S14" s="81"/>
      <c r="T14" s="81"/>
      <c r="U14" s="81"/>
      <c r="X14" s="41"/>
      <c r="Y14" s="41"/>
      <c r="Z14" s="41"/>
    </row>
    <row r="15" spans="1:26" ht="14.4" x14ac:dyDescent="0.3">
      <c r="A15" s="41"/>
      <c r="C15" s="81"/>
      <c r="D15" s="81"/>
      <c r="E15" s="81"/>
      <c r="F15" s="81"/>
      <c r="G15" s="81"/>
      <c r="H15" s="81"/>
      <c r="I15" s="81"/>
      <c r="J15" s="81"/>
      <c r="K15" s="81"/>
      <c r="L15" s="81"/>
      <c r="M15" s="81"/>
      <c r="N15" s="81"/>
      <c r="O15" s="81"/>
      <c r="P15" s="81"/>
      <c r="Q15" s="81"/>
      <c r="R15" s="81"/>
      <c r="S15" s="81"/>
      <c r="T15" s="81"/>
      <c r="U15" s="81"/>
      <c r="X15" s="41"/>
      <c r="Y15" s="41"/>
      <c r="Z15" s="41"/>
    </row>
    <row r="16" spans="1:26" ht="14.4" x14ac:dyDescent="0.3">
      <c r="A16" s="41"/>
      <c r="C16" s="81"/>
      <c r="D16" s="81"/>
      <c r="E16" s="81"/>
      <c r="F16" s="81"/>
      <c r="G16" s="81"/>
      <c r="H16" s="81"/>
      <c r="I16" s="81"/>
      <c r="J16" s="81"/>
      <c r="K16" s="81"/>
      <c r="L16" s="81"/>
      <c r="M16" s="81"/>
      <c r="N16" s="81"/>
      <c r="O16" s="81"/>
      <c r="P16" s="81"/>
      <c r="Q16" s="81"/>
      <c r="R16" s="81"/>
      <c r="S16" s="81"/>
      <c r="T16" s="81"/>
      <c r="U16" s="81"/>
      <c r="X16" s="41"/>
      <c r="Y16" s="41"/>
      <c r="Z16" s="41"/>
    </row>
    <row r="17" spans="1:26" ht="14.4" x14ac:dyDescent="0.3">
      <c r="A17" s="41"/>
      <c r="C17" s="81"/>
      <c r="D17" s="81"/>
      <c r="E17" s="81"/>
      <c r="F17" s="81"/>
      <c r="G17" s="81"/>
      <c r="H17" s="81"/>
      <c r="I17" s="81"/>
      <c r="J17" s="81"/>
      <c r="K17" s="81"/>
      <c r="L17" s="81"/>
      <c r="M17" s="81"/>
      <c r="N17" s="81"/>
      <c r="O17" s="81"/>
      <c r="P17" s="81"/>
      <c r="Q17" s="81"/>
      <c r="R17" s="81"/>
      <c r="S17" s="81"/>
      <c r="T17" s="81"/>
      <c r="U17" s="81"/>
      <c r="X17" s="41"/>
      <c r="Y17" s="41"/>
      <c r="Z17" s="41"/>
    </row>
    <row r="18" spans="1:26" ht="14.4" x14ac:dyDescent="0.3">
      <c r="A18" s="41"/>
      <c r="C18" s="81"/>
      <c r="D18" s="81"/>
      <c r="E18" s="81"/>
      <c r="F18" s="81"/>
      <c r="G18" s="81"/>
      <c r="H18" s="81"/>
      <c r="I18" s="81"/>
      <c r="J18" s="81"/>
      <c r="K18" s="81"/>
      <c r="L18" s="81"/>
      <c r="M18" s="81"/>
      <c r="N18" s="81"/>
      <c r="O18" s="81"/>
      <c r="P18" s="81"/>
      <c r="Q18" s="81"/>
      <c r="R18" s="81"/>
      <c r="S18" s="81"/>
      <c r="T18" s="81"/>
      <c r="U18" s="81"/>
      <c r="X18" s="41"/>
      <c r="Y18" s="41"/>
      <c r="Z18" s="41"/>
    </row>
    <row r="19" spans="1:26" ht="14.4" x14ac:dyDescent="0.3">
      <c r="A19" s="41"/>
      <c r="C19" s="81"/>
      <c r="D19" s="81"/>
      <c r="E19" s="81"/>
      <c r="F19" s="81"/>
      <c r="G19" s="81"/>
      <c r="H19" s="81"/>
      <c r="I19" s="81"/>
      <c r="J19" s="81"/>
      <c r="K19" s="81"/>
      <c r="L19" s="81"/>
      <c r="M19" s="81"/>
      <c r="N19" s="81"/>
      <c r="O19" s="81"/>
      <c r="P19" s="81"/>
      <c r="Q19" s="81"/>
      <c r="R19" s="81"/>
      <c r="S19" s="81"/>
      <c r="T19" s="81"/>
      <c r="U19" s="81"/>
      <c r="X19" s="41"/>
      <c r="Y19" s="41"/>
      <c r="Z19" s="41"/>
    </row>
    <row r="20" spans="1:26" ht="14.4" x14ac:dyDescent="0.3">
      <c r="A20" s="41"/>
      <c r="C20" s="81"/>
      <c r="D20" s="81"/>
      <c r="E20" s="81"/>
      <c r="F20" s="81"/>
      <c r="G20" s="81"/>
      <c r="H20" s="81"/>
      <c r="I20" s="81"/>
      <c r="J20" s="81"/>
      <c r="K20" s="81"/>
      <c r="L20" s="81"/>
      <c r="M20" s="81"/>
      <c r="N20" s="81"/>
      <c r="O20" s="81"/>
      <c r="P20" s="81"/>
      <c r="Q20" s="81"/>
      <c r="R20" s="81"/>
      <c r="S20" s="81"/>
      <c r="T20" s="81"/>
      <c r="U20" s="81"/>
      <c r="X20" s="41"/>
      <c r="Y20" s="41"/>
      <c r="Z20" s="41"/>
    </row>
    <row r="21" spans="1:26" ht="14.4" x14ac:dyDescent="0.3">
      <c r="A21" s="41"/>
      <c r="C21" s="81"/>
      <c r="D21" s="81"/>
      <c r="E21" s="81"/>
      <c r="F21" s="81"/>
      <c r="G21" s="81"/>
      <c r="H21" s="81"/>
      <c r="I21" s="81"/>
      <c r="J21" s="81"/>
      <c r="K21" s="81"/>
      <c r="L21" s="81"/>
      <c r="M21" s="81"/>
      <c r="N21" s="81"/>
      <c r="O21" s="81"/>
      <c r="P21" s="81"/>
      <c r="Q21" s="81"/>
      <c r="R21" s="81"/>
      <c r="S21" s="81"/>
      <c r="T21" s="81"/>
      <c r="U21" s="81"/>
      <c r="X21" s="41"/>
      <c r="Y21" s="41"/>
      <c r="Z21" s="41"/>
    </row>
    <row r="22" spans="1:26" ht="14.4" x14ac:dyDescent="0.3">
      <c r="A22" s="41"/>
      <c r="C22" s="81"/>
      <c r="D22" s="81"/>
      <c r="E22" s="81"/>
      <c r="F22" s="81"/>
      <c r="G22" s="81"/>
      <c r="H22" s="81"/>
      <c r="I22" s="81"/>
      <c r="J22" s="81"/>
      <c r="K22" s="81"/>
      <c r="L22" s="81"/>
      <c r="M22" s="81"/>
      <c r="N22" s="81"/>
      <c r="O22" s="81"/>
      <c r="P22" s="81"/>
      <c r="Q22" s="81"/>
      <c r="R22" s="81"/>
      <c r="S22" s="81"/>
      <c r="T22" s="81"/>
      <c r="U22" s="81"/>
      <c r="X22" s="41"/>
      <c r="Y22" s="41"/>
      <c r="Z22" s="41"/>
    </row>
    <row r="23" spans="1:26" ht="15" customHeight="1" x14ac:dyDescent="0.3">
      <c r="C23" s="81"/>
      <c r="D23" s="81"/>
      <c r="E23" s="81"/>
      <c r="F23" s="81"/>
      <c r="G23" s="81"/>
      <c r="H23" s="81"/>
      <c r="I23" s="81"/>
      <c r="J23" s="81"/>
      <c r="K23" s="81"/>
      <c r="L23" s="81"/>
      <c r="M23" s="81"/>
      <c r="N23" s="81"/>
      <c r="O23" s="81"/>
      <c r="P23" s="81"/>
      <c r="Q23" s="81"/>
      <c r="R23" s="81"/>
      <c r="S23" s="81"/>
      <c r="T23" s="81"/>
      <c r="U23" s="81"/>
    </row>
    <row r="24" spans="1:26" ht="15" customHeight="1" x14ac:dyDescent="0.3">
      <c r="C24" s="81"/>
      <c r="D24" s="81"/>
      <c r="E24" s="81"/>
      <c r="F24" s="81"/>
      <c r="G24" s="81"/>
      <c r="H24" s="81"/>
      <c r="I24" s="81"/>
      <c r="J24" s="81"/>
      <c r="K24" s="81"/>
      <c r="L24" s="81"/>
      <c r="M24" s="81"/>
      <c r="N24" s="81"/>
      <c r="O24" s="81"/>
      <c r="P24" s="81"/>
      <c r="Q24" s="81"/>
      <c r="R24" s="81"/>
      <c r="S24" s="81"/>
      <c r="T24" s="81"/>
      <c r="U24" s="81"/>
    </row>
    <row r="25" spans="1:26" ht="15" customHeight="1" x14ac:dyDescent="0.3">
      <c r="C25" s="81"/>
      <c r="D25" s="81"/>
      <c r="E25" s="81"/>
      <c r="F25" s="81"/>
      <c r="G25" s="81"/>
      <c r="H25" s="81"/>
      <c r="I25" s="81"/>
      <c r="J25" s="81"/>
      <c r="K25" s="81"/>
      <c r="L25" s="81"/>
      <c r="M25" s="81"/>
      <c r="N25" s="81"/>
      <c r="O25" s="81"/>
      <c r="P25" s="81"/>
      <c r="Q25" s="81"/>
      <c r="R25" s="81"/>
      <c r="S25" s="81"/>
      <c r="T25" s="81"/>
      <c r="U25" s="81"/>
    </row>
    <row r="26" spans="1:26" ht="15" customHeight="1" x14ac:dyDescent="0.3">
      <c r="C26" s="81"/>
      <c r="D26" s="81"/>
      <c r="E26" s="81"/>
      <c r="F26" s="81"/>
      <c r="G26" s="81"/>
      <c r="H26" s="81"/>
      <c r="I26" s="81"/>
      <c r="J26" s="81"/>
      <c r="K26" s="81"/>
      <c r="L26" s="81"/>
      <c r="M26" s="81"/>
      <c r="N26" s="81"/>
      <c r="O26" s="81"/>
      <c r="P26" s="81"/>
      <c r="Q26" s="81"/>
      <c r="R26" s="81"/>
      <c r="S26" s="81"/>
      <c r="T26" s="81"/>
      <c r="U26" s="81"/>
    </row>
    <row r="27" spans="1:26" ht="15" customHeight="1" x14ac:dyDescent="0.3">
      <c r="C27" s="81"/>
      <c r="D27" s="81"/>
      <c r="E27" s="81"/>
      <c r="F27" s="81"/>
      <c r="G27" s="81"/>
      <c r="H27" s="81"/>
      <c r="I27" s="81"/>
      <c r="J27" s="81"/>
      <c r="K27" s="81"/>
      <c r="L27" s="81"/>
      <c r="M27" s="81"/>
      <c r="N27" s="81"/>
      <c r="O27" s="81"/>
      <c r="P27" s="81"/>
      <c r="Q27" s="81"/>
      <c r="R27" s="81"/>
      <c r="S27" s="81"/>
      <c r="T27" s="81"/>
      <c r="U27" s="81"/>
    </row>
    <row r="28" spans="1:26" ht="15" customHeight="1" x14ac:dyDescent="0.3">
      <c r="C28" s="81"/>
      <c r="D28" s="81"/>
      <c r="E28" s="81"/>
      <c r="F28" s="81"/>
      <c r="G28" s="81"/>
      <c r="H28" s="81"/>
      <c r="I28" s="81"/>
      <c r="J28" s="81"/>
      <c r="K28" s="81"/>
      <c r="L28" s="81"/>
      <c r="M28" s="81"/>
      <c r="N28" s="81"/>
      <c r="O28" s="81"/>
      <c r="P28" s="81"/>
      <c r="Q28" s="81"/>
      <c r="R28" s="81"/>
      <c r="S28" s="81"/>
      <c r="T28" s="81"/>
      <c r="U28" s="81"/>
    </row>
    <row r="29" spans="1:26" ht="15" customHeight="1" x14ac:dyDescent="0.3"/>
    <row r="30" spans="1:26" ht="15" customHeight="1" x14ac:dyDescent="0.3"/>
    <row r="31" spans="1:26" ht="15" customHeight="1" x14ac:dyDescent="0.3"/>
    <row r="32" spans="1:26" ht="15" customHeight="1" x14ac:dyDescent="0.3"/>
    <row r="33" ht="15" customHeight="1" x14ac:dyDescent="0.3"/>
    <row r="34" ht="15" customHeight="1" x14ac:dyDescent="0.3"/>
    <row r="35" ht="15" customHeight="1" x14ac:dyDescent="0.3"/>
    <row r="36" ht="15" customHeight="1" x14ac:dyDescent="0.3"/>
    <row r="37" ht="15" customHeight="1" x14ac:dyDescent="0.3"/>
    <row r="38" ht="15" hidden="1" customHeight="1" x14ac:dyDescent="0.3"/>
    <row r="39" ht="15" hidden="1" customHeight="1" x14ac:dyDescent="0.3"/>
    <row r="40" ht="15" hidden="1" customHeight="1" x14ac:dyDescent="0.3"/>
    <row r="41" ht="15" hidden="1" customHeight="1" x14ac:dyDescent="0.3"/>
    <row r="42" ht="15" hidden="1" customHeight="1" x14ac:dyDescent="0.3"/>
    <row r="43" ht="15" hidden="1" customHeight="1" x14ac:dyDescent="0.3"/>
  </sheetData>
  <mergeCells count="1">
    <mergeCell ref="C5:U28"/>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6:H76"/>
  <sheetViews>
    <sheetView workbookViewId="0"/>
  </sheetViews>
  <sheetFormatPr defaultColWidth="8.6640625" defaultRowHeight="13.8" x14ac:dyDescent="0.3"/>
  <cols>
    <col min="1" max="1" width="18.44140625" style="42" customWidth="1"/>
    <col min="2" max="2" width="38.5546875" style="42" customWidth="1"/>
    <col min="3" max="3" width="171.44140625" style="42" customWidth="1"/>
    <col min="4" max="4" width="23.44140625" style="42" customWidth="1"/>
    <col min="5" max="5" width="28.5546875" style="42" customWidth="1"/>
    <col min="6" max="6" width="18.6640625" style="42" customWidth="1"/>
    <col min="7" max="7" width="16.6640625" style="42" customWidth="1"/>
    <col min="8" max="16384" width="8.6640625" style="42"/>
  </cols>
  <sheetData>
    <row r="6" spans="2:8" ht="14.4" x14ac:dyDescent="0.3">
      <c r="B6" s="53" t="s">
        <v>0</v>
      </c>
      <c r="C6" s="59" t="s">
        <v>1964</v>
      </c>
    </row>
    <row r="7" spans="2:8" x14ac:dyDescent="0.3">
      <c r="B7" s="43"/>
      <c r="C7" s="43"/>
    </row>
    <row r="8" spans="2:8" ht="14.4" x14ac:dyDescent="0.3">
      <c r="B8" s="53" t="s">
        <v>1381</v>
      </c>
      <c r="C8" s="59" t="s">
        <v>2001</v>
      </c>
    </row>
    <row r="9" spans="2:8" x14ac:dyDescent="0.3">
      <c r="B9" s="43"/>
      <c r="C9" s="43"/>
    </row>
    <row r="10" spans="2:8" ht="14.25" customHeight="1" x14ac:dyDescent="0.3">
      <c r="B10" s="53" t="s">
        <v>14</v>
      </c>
      <c r="C10" s="43"/>
    </row>
    <row r="11" spans="2:8" ht="14.25" customHeight="1" x14ac:dyDescent="0.3">
      <c r="B11" s="53"/>
      <c r="C11" s="43"/>
    </row>
    <row r="12" spans="2:8" ht="14.25" customHeight="1" x14ac:dyDescent="0.3">
      <c r="B12" s="55" t="s">
        <v>16</v>
      </c>
      <c r="C12" s="60" t="s">
        <v>1965</v>
      </c>
      <c r="D12" s="44"/>
      <c r="E12" s="44"/>
      <c r="F12" s="44"/>
      <c r="G12" s="44"/>
      <c r="H12" s="44"/>
    </row>
    <row r="13" spans="2:8" ht="14.25" customHeight="1" x14ac:dyDescent="0.3">
      <c r="B13" s="55" t="s">
        <v>1</v>
      </c>
      <c r="C13" s="60" t="s">
        <v>1966</v>
      </c>
      <c r="D13" s="44"/>
      <c r="E13" s="44"/>
      <c r="F13" s="44"/>
      <c r="G13" s="44"/>
      <c r="H13" s="44"/>
    </row>
    <row r="14" spans="2:8" ht="14.25" customHeight="1" x14ac:dyDescent="0.3">
      <c r="B14" s="55" t="s">
        <v>65</v>
      </c>
      <c r="C14" s="59" t="s">
        <v>1942</v>
      </c>
      <c r="D14" s="44"/>
      <c r="E14" s="44"/>
      <c r="F14" s="44"/>
      <c r="G14" s="44"/>
      <c r="H14" s="44"/>
    </row>
    <row r="15" spans="2:8" ht="14.25" customHeight="1" x14ac:dyDescent="0.3">
      <c r="B15" s="55" t="s">
        <v>3</v>
      </c>
      <c r="C15" s="60" t="s">
        <v>1967</v>
      </c>
      <c r="D15" s="44"/>
      <c r="E15" s="44"/>
      <c r="F15" s="44"/>
      <c r="G15" s="44"/>
      <c r="H15" s="44"/>
    </row>
    <row r="16" spans="2:8" ht="14.25" customHeight="1" x14ac:dyDescent="0.3">
      <c r="B16" s="55" t="s">
        <v>526</v>
      </c>
      <c r="C16" s="60" t="s">
        <v>1968</v>
      </c>
      <c r="D16" s="44"/>
      <c r="E16" s="44"/>
      <c r="F16" s="44"/>
      <c r="G16" s="44"/>
      <c r="H16" s="44"/>
    </row>
    <row r="17" spans="1:8" ht="14.25" customHeight="1" x14ac:dyDescent="0.3">
      <c r="B17" s="55" t="s">
        <v>6</v>
      </c>
      <c r="C17" s="60" t="s">
        <v>1947</v>
      </c>
      <c r="D17" s="44"/>
      <c r="E17" s="44"/>
      <c r="F17" s="44"/>
      <c r="G17" s="44"/>
      <c r="H17" s="44"/>
    </row>
    <row r="18" spans="1:8" ht="14.25" customHeight="1" x14ac:dyDescent="0.3">
      <c r="B18" s="54"/>
      <c r="C18" s="60"/>
      <c r="D18" s="44"/>
      <c r="E18" s="44"/>
      <c r="F18" s="44"/>
      <c r="G18" s="44"/>
    </row>
    <row r="19" spans="1:8" ht="14.25" customHeight="1" x14ac:dyDescent="0.3">
      <c r="B19" s="53" t="s">
        <v>385</v>
      </c>
      <c r="C19" s="43"/>
    </row>
    <row r="20" spans="1:8" ht="14.25" customHeight="1" x14ac:dyDescent="0.3">
      <c r="B20" s="43"/>
      <c r="C20" s="43"/>
    </row>
    <row r="21" spans="1:8" ht="14.25" customHeight="1" x14ac:dyDescent="0.3">
      <c r="B21" s="56" t="s">
        <v>1372</v>
      </c>
      <c r="C21" s="59" t="s">
        <v>1969</v>
      </c>
      <c r="D21" s="44"/>
      <c r="E21" s="44"/>
      <c r="F21" s="44"/>
      <c r="G21" s="44"/>
      <c r="H21" s="44"/>
    </row>
    <row r="22" spans="1:8" ht="14.25" customHeight="1" x14ac:dyDescent="0.3">
      <c r="B22" s="56" t="s">
        <v>541</v>
      </c>
      <c r="C22" s="59" t="s">
        <v>1970</v>
      </c>
      <c r="D22" s="44"/>
      <c r="E22" s="44"/>
      <c r="F22" s="44"/>
      <c r="G22" s="44"/>
      <c r="H22" s="44"/>
    </row>
    <row r="23" spans="1:8" ht="14.25" customHeight="1" x14ac:dyDescent="0.3">
      <c r="B23" s="56" t="s">
        <v>1373</v>
      </c>
      <c r="C23" s="59" t="s">
        <v>1971</v>
      </c>
      <c r="D23" s="44"/>
      <c r="E23" s="44"/>
      <c r="F23" s="44"/>
      <c r="G23" s="44"/>
      <c r="H23" s="44"/>
    </row>
    <row r="24" spans="1:8" ht="14.25" customHeight="1" x14ac:dyDescent="0.3">
      <c r="B24" s="56" t="s">
        <v>1386</v>
      </c>
      <c r="C24" s="59" t="s">
        <v>1972</v>
      </c>
      <c r="D24" s="44"/>
      <c r="E24" s="44"/>
      <c r="F24" s="44"/>
      <c r="G24" s="44"/>
      <c r="H24" s="44"/>
    </row>
    <row r="25" spans="1:8" ht="14.25" customHeight="1" x14ac:dyDescent="0.3">
      <c r="B25" s="43"/>
      <c r="C25" s="43"/>
      <c r="D25" s="44"/>
      <c r="E25" s="44"/>
      <c r="F25" s="44"/>
      <c r="G25" s="44"/>
      <c r="H25" s="44"/>
    </row>
    <row r="26" spans="1:8" ht="14.25" customHeight="1" x14ac:dyDescent="0.3">
      <c r="B26" s="53" t="s">
        <v>1939</v>
      </c>
      <c r="C26" s="60"/>
      <c r="D26" s="44"/>
      <c r="E26" s="44"/>
      <c r="F26" s="44"/>
      <c r="G26" s="44"/>
      <c r="H26" s="44"/>
    </row>
    <row r="27" spans="1:8" ht="14.4" x14ac:dyDescent="0.3">
      <c r="B27" s="53"/>
      <c r="C27" s="60"/>
    </row>
    <row r="28" spans="1:8" x14ac:dyDescent="0.3">
      <c r="B28" s="56" t="s">
        <v>1371</v>
      </c>
      <c r="C28" s="60" t="s">
        <v>1973</v>
      </c>
      <c r="F28" s="45"/>
    </row>
    <row r="29" spans="1:8" x14ac:dyDescent="0.3">
      <c r="A29" s="46"/>
      <c r="B29" s="56" t="s">
        <v>381</v>
      </c>
      <c r="C29" s="60" t="s">
        <v>1974</v>
      </c>
      <c r="E29" s="45"/>
    </row>
    <row r="30" spans="1:8" x14ac:dyDescent="0.3">
      <c r="B30" s="56" t="s">
        <v>168</v>
      </c>
      <c r="C30" s="60" t="s">
        <v>1975</v>
      </c>
      <c r="E30" s="45"/>
    </row>
    <row r="31" spans="1:8" x14ac:dyDescent="0.3">
      <c r="B31" s="56" t="s">
        <v>27</v>
      </c>
      <c r="C31" s="60" t="s">
        <v>1976</v>
      </c>
      <c r="E31" s="45"/>
    </row>
    <row r="32" spans="1:8" x14ac:dyDescent="0.3">
      <c r="B32" s="56" t="s">
        <v>47</v>
      </c>
      <c r="C32" s="60" t="s">
        <v>1977</v>
      </c>
      <c r="E32" s="45"/>
    </row>
    <row r="33" spans="1:5" ht="12" customHeight="1" x14ac:dyDescent="0.3">
      <c r="A33" s="46"/>
      <c r="B33" s="54"/>
      <c r="C33" s="60"/>
      <c r="E33" s="45"/>
    </row>
    <row r="34" spans="1:5" ht="14.4" x14ac:dyDescent="0.3">
      <c r="A34" s="48"/>
      <c r="B34" s="53" t="s">
        <v>1020</v>
      </c>
      <c r="C34" s="60" t="s">
        <v>1933</v>
      </c>
      <c r="E34" s="49"/>
    </row>
    <row r="35" spans="1:5" x14ac:dyDescent="0.3">
      <c r="B35" s="54"/>
      <c r="C35" s="43"/>
      <c r="E35" s="45"/>
    </row>
    <row r="36" spans="1:5" ht="14.25" customHeight="1" x14ac:dyDescent="0.3">
      <c r="B36" s="53" t="s">
        <v>1374</v>
      </c>
      <c r="C36" s="82" t="s">
        <v>1978</v>
      </c>
      <c r="D36" s="82"/>
      <c r="E36" s="45"/>
    </row>
    <row r="37" spans="1:5" x14ac:dyDescent="0.3">
      <c r="B37" s="54"/>
      <c r="C37" s="60"/>
      <c r="E37" s="45"/>
    </row>
    <row r="38" spans="1:5" ht="14.4" x14ac:dyDescent="0.3">
      <c r="A38" s="48"/>
      <c r="B38" s="53" t="s">
        <v>1931</v>
      </c>
      <c r="C38" s="59" t="s">
        <v>1385</v>
      </c>
      <c r="E38" s="45"/>
    </row>
    <row r="39" spans="1:5" x14ac:dyDescent="0.3">
      <c r="B39" s="43"/>
      <c r="C39" s="62"/>
      <c r="E39" s="45"/>
    </row>
    <row r="40" spans="1:5" x14ac:dyDescent="0.3">
      <c r="B40" s="56" t="s">
        <v>1375</v>
      </c>
      <c r="C40" s="60" t="s">
        <v>1979</v>
      </c>
      <c r="E40" s="45"/>
    </row>
    <row r="41" spans="1:5" x14ac:dyDescent="0.3">
      <c r="B41" s="56" t="s">
        <v>1378</v>
      </c>
      <c r="C41" s="60" t="s">
        <v>1980</v>
      </c>
      <c r="E41" s="45"/>
    </row>
    <row r="42" spans="1:5" x14ac:dyDescent="0.3">
      <c r="B42" s="56" t="s">
        <v>265</v>
      </c>
      <c r="C42" s="60" t="s">
        <v>1379</v>
      </c>
    </row>
    <row r="43" spans="1:5" x14ac:dyDescent="0.3">
      <c r="A43" s="48"/>
      <c r="B43" s="56" t="s">
        <v>2022</v>
      </c>
      <c r="C43" s="59" t="s">
        <v>1380</v>
      </c>
    </row>
    <row r="44" spans="1:5" x14ac:dyDescent="0.3">
      <c r="A44" s="48"/>
      <c r="B44" s="56" t="s">
        <v>1377</v>
      </c>
      <c r="C44" s="60" t="s">
        <v>1943</v>
      </c>
    </row>
    <row r="45" spans="1:5" x14ac:dyDescent="0.3">
      <c r="A45" s="51"/>
      <c r="B45" s="56" t="s">
        <v>30</v>
      </c>
      <c r="C45" s="60" t="s">
        <v>1981</v>
      </c>
    </row>
    <row r="46" spans="1:5" x14ac:dyDescent="0.3">
      <c r="A46" s="52"/>
      <c r="B46" s="56" t="s">
        <v>26</v>
      </c>
      <c r="C46" s="60" t="s">
        <v>1982</v>
      </c>
    </row>
    <row r="47" spans="1:5" x14ac:dyDescent="0.3">
      <c r="A47" s="52"/>
      <c r="B47" s="56" t="s">
        <v>1382</v>
      </c>
      <c r="C47" s="60" t="s">
        <v>1983</v>
      </c>
    </row>
    <row r="48" spans="1:5" x14ac:dyDescent="0.3">
      <c r="A48" s="50"/>
      <c r="B48" s="56" t="s">
        <v>1376</v>
      </c>
      <c r="C48" s="60" t="s">
        <v>1383</v>
      </c>
    </row>
    <row r="49" spans="1:4" x14ac:dyDescent="0.3">
      <c r="A49" s="50"/>
      <c r="B49" s="56" t="s">
        <v>87</v>
      </c>
      <c r="C49" s="60" t="s">
        <v>1984</v>
      </c>
    </row>
    <row r="50" spans="1:4" x14ac:dyDescent="0.3">
      <c r="A50" s="50"/>
      <c r="B50" s="56" t="s">
        <v>65</v>
      </c>
      <c r="C50" s="59" t="s">
        <v>1985</v>
      </c>
    </row>
    <row r="51" spans="1:4" x14ac:dyDescent="0.3">
      <c r="A51" s="50"/>
      <c r="B51" s="56" t="s">
        <v>3</v>
      </c>
      <c r="C51" s="60" t="s">
        <v>1986</v>
      </c>
      <c r="D51" s="42" t="s">
        <v>204</v>
      </c>
    </row>
    <row r="52" spans="1:4" x14ac:dyDescent="0.3">
      <c r="A52" s="50"/>
      <c r="B52" s="56" t="s">
        <v>526</v>
      </c>
      <c r="C52" s="61" t="s">
        <v>1987</v>
      </c>
    </row>
    <row r="53" spans="1:4" x14ac:dyDescent="0.3">
      <c r="A53" s="50"/>
      <c r="B53" s="43"/>
      <c r="C53" s="63"/>
    </row>
    <row r="54" spans="1:4" ht="14.4" x14ac:dyDescent="0.3">
      <c r="A54" s="50"/>
      <c r="B54" s="53" t="s">
        <v>382</v>
      </c>
      <c r="C54" s="63"/>
    </row>
    <row r="55" spans="1:4" x14ac:dyDescent="0.3">
      <c r="A55" s="50"/>
      <c r="C55" s="47"/>
    </row>
    <row r="56" spans="1:4" x14ac:dyDescent="0.3">
      <c r="A56" s="50"/>
      <c r="B56" s="58" t="s">
        <v>1241</v>
      </c>
      <c r="C56" s="57" t="s">
        <v>1988</v>
      </c>
    </row>
    <row r="57" spans="1:4" x14ac:dyDescent="0.3">
      <c r="A57" s="50"/>
      <c r="B57" s="58" t="s">
        <v>18</v>
      </c>
      <c r="C57" s="57" t="s">
        <v>1989</v>
      </c>
    </row>
    <row r="58" spans="1:4" x14ac:dyDescent="0.3">
      <c r="A58" s="50"/>
      <c r="B58" s="58" t="s">
        <v>395</v>
      </c>
      <c r="C58" s="57" t="s">
        <v>1946</v>
      </c>
    </row>
    <row r="59" spans="1:4" x14ac:dyDescent="0.3">
      <c r="A59" s="50"/>
      <c r="B59" s="58" t="s">
        <v>416</v>
      </c>
      <c r="C59" s="57" t="s">
        <v>1990</v>
      </c>
    </row>
    <row r="60" spans="1:4" ht="16.5" customHeight="1" x14ac:dyDescent="0.3">
      <c r="A60" s="50"/>
    </row>
    <row r="61" spans="1:4" ht="14.4" x14ac:dyDescent="0.3">
      <c r="A61" s="50"/>
      <c r="B61" s="53" t="s">
        <v>1914</v>
      </c>
      <c r="C61" s="63"/>
    </row>
    <row r="62" spans="1:4" x14ac:dyDescent="0.3">
      <c r="A62" s="50"/>
      <c r="C62" s="47"/>
    </row>
    <row r="63" spans="1:4" x14ac:dyDescent="0.3">
      <c r="A63" s="50"/>
      <c r="B63" s="57" t="s">
        <v>1934</v>
      </c>
      <c r="C63" s="57"/>
    </row>
    <row r="64" spans="1:4" x14ac:dyDescent="0.3">
      <c r="A64" s="50"/>
      <c r="B64" s="58"/>
      <c r="C64" s="57"/>
    </row>
    <row r="65" spans="1:3" x14ac:dyDescent="0.3">
      <c r="A65" s="50"/>
      <c r="B65" s="58"/>
      <c r="C65" s="57"/>
    </row>
    <row r="66" spans="1:3" x14ac:dyDescent="0.3">
      <c r="A66" s="50"/>
      <c r="B66" s="58"/>
      <c r="C66" s="57"/>
    </row>
    <row r="67" spans="1:3" x14ac:dyDescent="0.3">
      <c r="A67" s="50"/>
    </row>
    <row r="68" spans="1:3" x14ac:dyDescent="0.3">
      <c r="A68" s="50"/>
      <c r="B68" s="58"/>
      <c r="C68" s="47"/>
    </row>
    <row r="69" spans="1:3" x14ac:dyDescent="0.3">
      <c r="A69" s="50"/>
      <c r="B69" s="58"/>
      <c r="C69" s="47"/>
    </row>
    <row r="70" spans="1:3" x14ac:dyDescent="0.3">
      <c r="A70" s="50"/>
      <c r="B70" s="58"/>
      <c r="C70" s="47"/>
    </row>
    <row r="71" spans="1:3" x14ac:dyDescent="0.3">
      <c r="A71" s="50"/>
      <c r="C71" s="47"/>
    </row>
    <row r="72" spans="1:3" x14ac:dyDescent="0.3">
      <c r="A72" s="50"/>
      <c r="C72" s="47"/>
    </row>
    <row r="73" spans="1:3" x14ac:dyDescent="0.3">
      <c r="A73" s="50"/>
      <c r="B73" s="47"/>
      <c r="C73" s="47"/>
    </row>
    <row r="74" spans="1:3" x14ac:dyDescent="0.3">
      <c r="A74" s="50"/>
      <c r="B74" s="58"/>
      <c r="C74" s="47"/>
    </row>
    <row r="75" spans="1:3" x14ac:dyDescent="0.3">
      <c r="B75" s="58"/>
    </row>
    <row r="76" spans="1:3" x14ac:dyDescent="0.3">
      <c r="B76" s="58"/>
    </row>
  </sheetData>
  <mergeCells count="1">
    <mergeCell ref="C36:D3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F48E-1BDE-4E11-A2B8-4D4409D8DA74}">
  <sheetPr>
    <tabColor rgb="FFFFC000"/>
  </sheetPr>
  <dimension ref="B6:C16"/>
  <sheetViews>
    <sheetView workbookViewId="0">
      <selection activeCell="C31" sqref="C31"/>
    </sheetView>
  </sheetViews>
  <sheetFormatPr defaultColWidth="8.6640625" defaultRowHeight="13.8" x14ac:dyDescent="0.3"/>
  <cols>
    <col min="1" max="1" width="18.44140625" style="42" customWidth="1"/>
    <col min="2" max="2" width="44.88671875" style="42" customWidth="1"/>
    <col min="3" max="3" width="171.44140625" style="42" customWidth="1"/>
    <col min="4" max="4" width="23.44140625" style="42" customWidth="1"/>
    <col min="5" max="5" width="28.5546875" style="42" customWidth="1"/>
    <col min="6" max="6" width="18.6640625" style="42" customWidth="1"/>
    <col min="7" max="7" width="16.6640625" style="42" customWidth="1"/>
    <col min="8" max="16384" width="8.6640625" style="42"/>
  </cols>
  <sheetData>
    <row r="6" spans="2:3" ht="14.4" x14ac:dyDescent="0.3">
      <c r="B6" s="53" t="s">
        <v>1935</v>
      </c>
      <c r="C6" s="59" t="s">
        <v>1991</v>
      </c>
    </row>
    <row r="7" spans="2:3" x14ac:dyDescent="0.3">
      <c r="B7" s="43"/>
      <c r="C7" s="43"/>
    </row>
    <row r="8" spans="2:3" ht="14.4" x14ac:dyDescent="0.3">
      <c r="B8" s="53" t="s">
        <v>1936</v>
      </c>
      <c r="C8" s="59" t="s">
        <v>1992</v>
      </c>
    </row>
    <row r="9" spans="2:3" x14ac:dyDescent="0.3">
      <c r="B9" s="43"/>
      <c r="C9" s="43"/>
    </row>
    <row r="10" spans="2:3" ht="14.4" x14ac:dyDescent="0.3">
      <c r="B10" s="53" t="s">
        <v>1937</v>
      </c>
      <c r="C10" s="59" t="s">
        <v>1993</v>
      </c>
    </row>
    <row r="11" spans="2:3" x14ac:dyDescent="0.3">
      <c r="B11" s="43"/>
      <c r="C11" s="43"/>
    </row>
    <row r="12" spans="2:3" ht="14.4" x14ac:dyDescent="0.3">
      <c r="B12" s="53" t="s">
        <v>1938</v>
      </c>
      <c r="C12" s="59" t="s">
        <v>1994</v>
      </c>
    </row>
    <row r="13" spans="2:3" x14ac:dyDescent="0.3">
      <c r="B13" s="43"/>
      <c r="C13" s="43"/>
    </row>
    <row r="14" spans="2:3" x14ac:dyDescent="0.3">
      <c r="B14" s="43"/>
      <c r="C14" s="43"/>
    </row>
    <row r="15" spans="2:3" x14ac:dyDescent="0.3">
      <c r="B15" s="43"/>
      <c r="C15" s="43"/>
    </row>
    <row r="16" spans="2:3" x14ac:dyDescent="0.3">
      <c r="B16" s="43"/>
      <c r="C16" s="4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tabColor rgb="FF004BFF"/>
  </sheetPr>
  <dimension ref="A1:AC574"/>
  <sheetViews>
    <sheetView tabSelected="1" zoomScale="80" zoomScaleNormal="80" workbookViewId="0">
      <pane xSplit="2" ySplit="1" topLeftCell="C119" activePane="bottomRight" state="frozen"/>
      <selection pane="topRight" activeCell="F1" sqref="F1"/>
      <selection pane="bottomLeft" activeCell="A3" sqref="A3"/>
      <selection pane="bottomRight" activeCell="B1" sqref="B1"/>
    </sheetView>
  </sheetViews>
  <sheetFormatPr defaultColWidth="8.6640625" defaultRowHeight="14.4" x14ac:dyDescent="0.3"/>
  <cols>
    <col min="1" max="1" width="54.33203125" style="16" customWidth="1"/>
    <col min="2" max="2" width="26.5546875" customWidth="1"/>
    <col min="3" max="3" width="51.33203125" customWidth="1"/>
    <col min="4" max="4" width="14.33203125" customWidth="1"/>
    <col min="5" max="5" width="9" customWidth="1"/>
    <col min="6" max="6" width="6.6640625" customWidth="1"/>
    <col min="7" max="7" width="7.33203125" customWidth="1"/>
    <col min="8" max="8" width="7.44140625" customWidth="1"/>
    <col min="9" max="9" width="17.109375" customWidth="1"/>
    <col min="10" max="10" width="6.44140625" customWidth="1"/>
    <col min="11" max="11" width="13" customWidth="1"/>
    <col min="12" max="12" width="15.109375" customWidth="1"/>
    <col min="13" max="13" width="26.6640625" customWidth="1"/>
    <col min="14" max="14" width="19.109375" style="1" customWidth="1"/>
    <col min="15" max="15" width="49.109375" customWidth="1"/>
    <col min="16" max="22" width="7.6640625" customWidth="1"/>
    <col min="23" max="23" width="9.44140625" hidden="1" customWidth="1"/>
    <col min="24" max="29" width="8.6640625" hidden="1" customWidth="1"/>
  </cols>
  <sheetData>
    <row r="1" spans="1:29" ht="84" customHeight="1" x14ac:dyDescent="0.3">
      <c r="A1" s="38" t="s">
        <v>13</v>
      </c>
      <c r="B1" s="38" t="s">
        <v>0</v>
      </c>
      <c r="C1" s="38" t="s">
        <v>527</v>
      </c>
      <c r="D1" s="38" t="s">
        <v>14</v>
      </c>
      <c r="E1" s="39" t="s">
        <v>1372</v>
      </c>
      <c r="F1" s="77" t="s">
        <v>541</v>
      </c>
      <c r="G1" s="39" t="s">
        <v>1373</v>
      </c>
      <c r="H1" s="39" t="s">
        <v>1386</v>
      </c>
      <c r="I1" s="38" t="s">
        <v>1932</v>
      </c>
      <c r="J1" s="39" t="s">
        <v>646</v>
      </c>
      <c r="K1" s="38" t="s">
        <v>1944</v>
      </c>
      <c r="L1" s="38" t="s">
        <v>1945</v>
      </c>
      <c r="M1" s="38" t="s">
        <v>1931</v>
      </c>
      <c r="N1" s="40" t="s">
        <v>382</v>
      </c>
      <c r="O1" s="38" t="s">
        <v>1914</v>
      </c>
      <c r="P1" s="38" t="s">
        <v>1915</v>
      </c>
      <c r="Q1" s="38" t="s">
        <v>1916</v>
      </c>
      <c r="R1" s="38" t="s">
        <v>1917</v>
      </c>
      <c r="S1" s="38" t="s">
        <v>1918</v>
      </c>
      <c r="T1" s="38" t="s">
        <v>1919</v>
      </c>
      <c r="U1" s="38" t="s">
        <v>1920</v>
      </c>
      <c r="V1" s="38" t="s">
        <v>1921</v>
      </c>
      <c r="W1" s="38" t="s">
        <v>977</v>
      </c>
      <c r="X1" s="38" t="s">
        <v>978</v>
      </c>
      <c r="Y1" s="38" t="s">
        <v>979</v>
      </c>
      <c r="Z1" s="38" t="s">
        <v>980</v>
      </c>
      <c r="AA1" s="38" t="s">
        <v>981</v>
      </c>
      <c r="AB1" s="38" t="s">
        <v>982</v>
      </c>
      <c r="AC1" s="38" t="s">
        <v>983</v>
      </c>
    </row>
    <row r="2" spans="1:29" x14ac:dyDescent="0.3">
      <c r="A2" s="7" t="s">
        <v>1245</v>
      </c>
      <c r="B2" s="2" t="s">
        <v>7</v>
      </c>
      <c r="C2" s="68" t="s">
        <v>1316</v>
      </c>
      <c r="D2" s="2" t="s">
        <v>1</v>
      </c>
      <c r="E2" s="5">
        <v>2019</v>
      </c>
      <c r="F2" s="5" t="s">
        <v>123</v>
      </c>
      <c r="G2" s="5">
        <v>2025</v>
      </c>
      <c r="H2" s="5" t="s">
        <v>123</v>
      </c>
      <c r="I2" s="9" t="s">
        <v>1371</v>
      </c>
      <c r="J2" s="9">
        <v>1</v>
      </c>
      <c r="K2" s="34">
        <v>1</v>
      </c>
      <c r="L2" s="34">
        <v>1</v>
      </c>
      <c r="M2" s="71" t="s">
        <v>26</v>
      </c>
      <c r="N2" s="24" t="s">
        <v>416</v>
      </c>
      <c r="O2" s="75"/>
      <c r="P2" s="27" t="str">
        <f>IF(tabProjList[[#This Row],[Link 1]]&lt;&gt;"",HYPERLINK(tabProjList[[#This Row],[Link 1]],"Link 1"),"")</f>
        <v>Link 1</v>
      </c>
      <c r="Q2" s="27" t="str">
        <f>IF(tabProjList[[#This Row],[Link 2]]&lt;&gt;"",HYPERLINK(tabProjList[[#This Row],[Link 2]],"Link 2"),"")</f>
        <v>Link 2</v>
      </c>
      <c r="R2" s="27" t="str">
        <f>IF(tabProjList[[#This Row],[Link 3]]&lt;&gt;"",HYPERLINK(tabProjList[[#This Row],[Link 3]],"Link 3"),"")</f>
        <v/>
      </c>
      <c r="S2" s="27" t="str">
        <f>IF(tabProjList[[#This Row],[Link 4]]&lt;&gt;"",HYPERLINK(tabProjList[[#This Row],[Link 4]],"Link 4"),"")</f>
        <v/>
      </c>
      <c r="T2" s="27" t="str">
        <f>IF(tabProjList[[#This Row],[Link 5]]&lt;&gt;"",HYPERLINK(tabProjList[[#This Row],[Link 5]],"Link 5"),"")</f>
        <v/>
      </c>
      <c r="U2" s="27" t="str">
        <f>IF(tabProjList[[#This Row],[Link 6]]&lt;&gt;"",HYPERLINK(tabProjList[[#This Row],[Link 6]],"Link 6"),"")</f>
        <v/>
      </c>
      <c r="V2" s="27" t="str">
        <f>IF(tabProjList[[#This Row],[Link 7]]&lt;&gt;"",HYPERLINK(tabProjList[[#This Row],[Link 7]],"Link 7"),"")</f>
        <v/>
      </c>
      <c r="W2" s="75" t="s">
        <v>217</v>
      </c>
      <c r="X2" s="75" t="s">
        <v>218</v>
      </c>
      <c r="Y2" s="75" t="s">
        <v>123</v>
      </c>
      <c r="Z2" s="75" t="s">
        <v>123</v>
      </c>
      <c r="AA2" s="75" t="s">
        <v>123</v>
      </c>
      <c r="AB2" s="75" t="s">
        <v>123</v>
      </c>
      <c r="AC2" s="75" t="s">
        <v>123</v>
      </c>
    </row>
    <row r="3" spans="1:29" x14ac:dyDescent="0.3">
      <c r="A3" s="7" t="s">
        <v>967</v>
      </c>
      <c r="B3" s="2" t="s">
        <v>15</v>
      </c>
      <c r="C3" s="68" t="s">
        <v>2002</v>
      </c>
      <c r="D3" s="2" t="s">
        <v>1</v>
      </c>
      <c r="E3" s="5">
        <v>2022</v>
      </c>
      <c r="F3" s="5" t="s">
        <v>123</v>
      </c>
      <c r="G3" s="5" t="s">
        <v>123</v>
      </c>
      <c r="H3" s="5" t="s">
        <v>123</v>
      </c>
      <c r="I3" s="9" t="s">
        <v>1371</v>
      </c>
      <c r="J3" s="9"/>
      <c r="K3" s="34"/>
      <c r="L3" s="34"/>
      <c r="M3" s="79" t="s">
        <v>2022</v>
      </c>
      <c r="N3" s="24" t="s">
        <v>1241</v>
      </c>
      <c r="O3" s="75"/>
      <c r="P3" s="27" t="str">
        <f>IF(tabProjList[[#This Row],[Link 1]]&lt;&gt;"",HYPERLINK(tabProjList[[#This Row],[Link 1]],"Link 1"),"")</f>
        <v>Link 1</v>
      </c>
      <c r="Q3" s="27" t="str">
        <f>IF(tabProjList[[#This Row],[Link 2]]&lt;&gt;"",HYPERLINK(tabProjList[[#This Row],[Link 2]],"Link 2"),"")</f>
        <v/>
      </c>
      <c r="R3" s="27" t="str">
        <f>IF(tabProjList[[#This Row],[Link 3]]&lt;&gt;"",HYPERLINK(tabProjList[[#This Row],[Link 3]],"Link 3"),"")</f>
        <v/>
      </c>
      <c r="S3" s="27" t="str">
        <f>IF(tabProjList[[#This Row],[Link 4]]&lt;&gt;"",HYPERLINK(tabProjList[[#This Row],[Link 4]],"Link 4"),"")</f>
        <v/>
      </c>
      <c r="T3" s="27" t="str">
        <f>IF(tabProjList[[#This Row],[Link 5]]&lt;&gt;"",HYPERLINK(tabProjList[[#This Row],[Link 5]],"Link 5"),"")</f>
        <v/>
      </c>
      <c r="U3" s="27" t="str">
        <f>IF(tabProjList[[#This Row],[Link 6]]&lt;&gt;"",HYPERLINK(tabProjList[[#This Row],[Link 6]],"Link 6"),"")</f>
        <v/>
      </c>
      <c r="V3" s="27" t="str">
        <f>IF(tabProjList[[#This Row],[Link 7]]&lt;&gt;"",HYPERLINK(tabProjList[[#This Row],[Link 7]],"Link 7"),"")</f>
        <v/>
      </c>
      <c r="W3" s="75" t="s">
        <v>1387</v>
      </c>
      <c r="X3" s="75" t="s">
        <v>123</v>
      </c>
      <c r="Y3" s="75" t="s">
        <v>123</v>
      </c>
      <c r="Z3" s="75" t="s">
        <v>123</v>
      </c>
      <c r="AA3" s="75" t="s">
        <v>123</v>
      </c>
      <c r="AB3" s="75" t="s">
        <v>123</v>
      </c>
      <c r="AC3" s="75" t="s">
        <v>123</v>
      </c>
    </row>
    <row r="4" spans="1:29" x14ac:dyDescent="0.3">
      <c r="A4" s="7" t="s">
        <v>767</v>
      </c>
      <c r="B4" s="2" t="s">
        <v>1388</v>
      </c>
      <c r="C4" s="68" t="s">
        <v>1370</v>
      </c>
      <c r="D4" s="2" t="s">
        <v>16</v>
      </c>
      <c r="E4" s="5">
        <v>2007</v>
      </c>
      <c r="F4" s="5">
        <v>2012</v>
      </c>
      <c r="G4" s="5">
        <v>2016</v>
      </c>
      <c r="H4" s="5" t="s">
        <v>123</v>
      </c>
      <c r="I4" s="2" t="s">
        <v>168</v>
      </c>
      <c r="J4" s="35">
        <v>1</v>
      </c>
      <c r="K4" s="34">
        <v>0.8</v>
      </c>
      <c r="L4" s="34">
        <v>0.8</v>
      </c>
      <c r="M4" s="71" t="s">
        <v>26</v>
      </c>
      <c r="N4" s="24" t="s">
        <v>18</v>
      </c>
      <c r="O4" s="75"/>
      <c r="P4" s="27" t="str">
        <f>IF(tabProjList[[#This Row],[Link 1]]&lt;&gt;"",HYPERLINK(tabProjList[[#This Row],[Link 1]],"Link 1"),"")</f>
        <v>Link 1</v>
      </c>
      <c r="Q4" s="27" t="str">
        <f>IF(tabProjList[[#This Row],[Link 2]]&lt;&gt;"",HYPERLINK(tabProjList[[#This Row],[Link 2]],"Link 2"),"")</f>
        <v>Link 2</v>
      </c>
      <c r="R4" s="27" t="str">
        <f>IF(tabProjList[[#This Row],[Link 3]]&lt;&gt;"",HYPERLINK(tabProjList[[#This Row],[Link 3]],"Link 3"),"")</f>
        <v/>
      </c>
      <c r="S4" s="27" t="str">
        <f>IF(tabProjList[[#This Row],[Link 4]]&lt;&gt;"",HYPERLINK(tabProjList[[#This Row],[Link 4]],"Link 4"),"")</f>
        <v/>
      </c>
      <c r="T4" s="27" t="str">
        <f>IF(tabProjList[[#This Row],[Link 5]]&lt;&gt;"",HYPERLINK(tabProjList[[#This Row],[Link 5]],"Link 5"),"")</f>
        <v/>
      </c>
      <c r="U4" s="27" t="str">
        <f>IF(tabProjList[[#This Row],[Link 6]]&lt;&gt;"",HYPERLINK(tabProjList[[#This Row],[Link 6]],"Link 6"),"")</f>
        <v/>
      </c>
      <c r="V4" s="27" t="str">
        <f>IF(tabProjList[[#This Row],[Link 7]]&lt;&gt;"",HYPERLINK(tabProjList[[#This Row],[Link 7]],"Link 7"),"")</f>
        <v/>
      </c>
      <c r="W4" s="75" t="s">
        <v>389</v>
      </c>
      <c r="X4" s="75" t="s">
        <v>1237</v>
      </c>
      <c r="Y4" s="75" t="s">
        <v>123</v>
      </c>
      <c r="Z4" s="75" t="s">
        <v>123</v>
      </c>
      <c r="AA4" s="75" t="s">
        <v>123</v>
      </c>
      <c r="AB4" s="75" t="s">
        <v>123</v>
      </c>
      <c r="AC4" s="75" t="s">
        <v>123</v>
      </c>
    </row>
    <row r="5" spans="1:29" ht="15" customHeight="1" x14ac:dyDescent="0.3">
      <c r="A5" s="7" t="s">
        <v>766</v>
      </c>
      <c r="B5" s="2" t="s">
        <v>1388</v>
      </c>
      <c r="C5" s="68" t="s">
        <v>764</v>
      </c>
      <c r="D5" s="2" t="s">
        <v>16</v>
      </c>
      <c r="E5" s="5">
        <v>2020</v>
      </c>
      <c r="F5" s="5" t="s">
        <v>123</v>
      </c>
      <c r="G5" s="5">
        <v>2030</v>
      </c>
      <c r="H5" s="5" t="s">
        <v>123</v>
      </c>
      <c r="I5" s="9" t="s">
        <v>1371</v>
      </c>
      <c r="J5" s="35">
        <v>2</v>
      </c>
      <c r="K5" s="34">
        <v>1.9</v>
      </c>
      <c r="L5" s="34">
        <v>1.9</v>
      </c>
      <c r="M5" s="71" t="s">
        <v>17</v>
      </c>
      <c r="N5" s="24" t="s">
        <v>18</v>
      </c>
      <c r="O5" s="75"/>
      <c r="P5" s="27" t="str">
        <f>IF(tabProjList[[#This Row],[Link 1]]&lt;&gt;"",HYPERLINK(tabProjList[[#This Row],[Link 1]],"Link 1"),"")</f>
        <v>Link 1</v>
      </c>
      <c r="Q5" s="27" t="str">
        <f>IF(tabProjList[[#This Row],[Link 2]]&lt;&gt;"",HYPERLINK(tabProjList[[#This Row],[Link 2]],"Link 2"),"")</f>
        <v/>
      </c>
      <c r="R5" s="27" t="str">
        <f>IF(tabProjList[[#This Row],[Link 3]]&lt;&gt;"",HYPERLINK(tabProjList[[#This Row],[Link 3]],"Link 3"),"")</f>
        <v/>
      </c>
      <c r="S5" s="27" t="str">
        <f>IF(tabProjList[[#This Row],[Link 4]]&lt;&gt;"",HYPERLINK(tabProjList[[#This Row],[Link 4]],"Link 4"),"")</f>
        <v/>
      </c>
      <c r="T5" s="27" t="str">
        <f>IF(tabProjList[[#This Row],[Link 5]]&lt;&gt;"",HYPERLINK(tabProjList[[#This Row],[Link 5]],"Link 5"),"")</f>
        <v/>
      </c>
      <c r="U5" s="27" t="str">
        <f>IF(tabProjList[[#This Row],[Link 6]]&lt;&gt;"",HYPERLINK(tabProjList[[#This Row],[Link 6]],"Link 6"),"")</f>
        <v/>
      </c>
      <c r="V5" s="27" t="str">
        <f>IF(tabProjList[[#This Row],[Link 7]]&lt;&gt;"",HYPERLINK(tabProjList[[#This Row],[Link 7]],"Link 7"),"")</f>
        <v/>
      </c>
      <c r="W5" s="75" t="s">
        <v>258</v>
      </c>
      <c r="X5" s="75" t="s">
        <v>123</v>
      </c>
      <c r="Y5" s="75" t="s">
        <v>123</v>
      </c>
      <c r="Z5" s="75" t="s">
        <v>123</v>
      </c>
      <c r="AA5" s="75" t="s">
        <v>123</v>
      </c>
      <c r="AB5" s="75" t="s">
        <v>123</v>
      </c>
      <c r="AC5" s="75" t="s">
        <v>123</v>
      </c>
    </row>
    <row r="6" spans="1:29" x14ac:dyDescent="0.3">
      <c r="A6" s="7" t="s">
        <v>765</v>
      </c>
      <c r="B6" s="2" t="s">
        <v>1388</v>
      </c>
      <c r="C6" s="68" t="s">
        <v>764</v>
      </c>
      <c r="D6" s="2" t="s">
        <v>16</v>
      </c>
      <c r="E6" s="5">
        <v>2020</v>
      </c>
      <c r="F6" s="5" t="s">
        <v>123</v>
      </c>
      <c r="G6" s="5">
        <v>2030</v>
      </c>
      <c r="H6" s="5" t="s">
        <v>123</v>
      </c>
      <c r="I6" s="9" t="s">
        <v>1371</v>
      </c>
      <c r="J6" s="35">
        <v>2</v>
      </c>
      <c r="K6" s="34">
        <v>2.2999999999999998</v>
      </c>
      <c r="L6" s="34">
        <v>2.2999999999999998</v>
      </c>
      <c r="M6" s="71" t="s">
        <v>17</v>
      </c>
      <c r="N6" s="24" t="s">
        <v>18</v>
      </c>
      <c r="O6" s="75"/>
      <c r="P6" s="27" t="str">
        <f>IF(tabProjList[[#This Row],[Link 1]]&lt;&gt;"",HYPERLINK(tabProjList[[#This Row],[Link 1]],"Link 1"),"")</f>
        <v>Link 1</v>
      </c>
      <c r="Q6" s="27" t="str">
        <f>IF(tabProjList[[#This Row],[Link 2]]&lt;&gt;"",HYPERLINK(tabProjList[[#This Row],[Link 2]],"Link 2"),"")</f>
        <v/>
      </c>
      <c r="R6" s="27" t="str">
        <f>IF(tabProjList[[#This Row],[Link 3]]&lt;&gt;"",HYPERLINK(tabProjList[[#This Row],[Link 3]],"Link 3"),"")</f>
        <v/>
      </c>
      <c r="S6" s="27" t="str">
        <f>IF(tabProjList[[#This Row],[Link 4]]&lt;&gt;"",HYPERLINK(tabProjList[[#This Row],[Link 4]],"Link 4"),"")</f>
        <v/>
      </c>
      <c r="T6" s="27" t="str">
        <f>IF(tabProjList[[#This Row],[Link 5]]&lt;&gt;"",HYPERLINK(tabProjList[[#This Row],[Link 5]],"Link 5"),"")</f>
        <v/>
      </c>
      <c r="U6" s="27" t="str">
        <f>IF(tabProjList[[#This Row],[Link 6]]&lt;&gt;"",HYPERLINK(tabProjList[[#This Row],[Link 6]],"Link 6"),"")</f>
        <v/>
      </c>
      <c r="V6" s="27" t="str">
        <f>IF(tabProjList[[#This Row],[Link 7]]&lt;&gt;"",HYPERLINK(tabProjList[[#This Row],[Link 7]],"Link 7"),"")</f>
        <v/>
      </c>
      <c r="W6" s="75" t="s">
        <v>258</v>
      </c>
      <c r="X6" s="75" t="s">
        <v>123</v>
      </c>
      <c r="Y6" s="75" t="s">
        <v>123</v>
      </c>
      <c r="Z6" s="75" t="s">
        <v>123</v>
      </c>
      <c r="AA6" s="75" t="s">
        <v>123</v>
      </c>
      <c r="AB6" s="75" t="s">
        <v>123</v>
      </c>
      <c r="AC6" s="75" t="s">
        <v>123</v>
      </c>
    </row>
    <row r="7" spans="1:29" x14ac:dyDescent="0.3">
      <c r="A7" s="4" t="s">
        <v>608</v>
      </c>
      <c r="B7" s="3" t="s">
        <v>33</v>
      </c>
      <c r="C7" s="69" t="s">
        <v>2021</v>
      </c>
      <c r="D7" s="2" t="s">
        <v>1</v>
      </c>
      <c r="E7" s="3">
        <v>2016</v>
      </c>
      <c r="F7" s="3">
        <v>2023</v>
      </c>
      <c r="G7" s="64">
        <v>2024</v>
      </c>
      <c r="H7" s="64" t="s">
        <v>123</v>
      </c>
      <c r="I7" s="9" t="s">
        <v>1371</v>
      </c>
      <c r="J7" s="36"/>
      <c r="K7" s="15">
        <v>0.3</v>
      </c>
      <c r="L7" s="15">
        <v>0.3</v>
      </c>
      <c r="M7" s="71" t="s">
        <v>17</v>
      </c>
      <c r="N7" s="24" t="s">
        <v>1241</v>
      </c>
      <c r="O7" s="75" t="s">
        <v>1825</v>
      </c>
      <c r="P7" s="27" t="str">
        <f>IF(tabProjList[[#This Row],[Link 1]]&lt;&gt;"",HYPERLINK(tabProjList[[#This Row],[Link 1]],"Link 1"),"")</f>
        <v>Link 1</v>
      </c>
      <c r="Q7" s="27" t="str">
        <f>IF(tabProjList[[#This Row],[Link 2]]&lt;&gt;"",HYPERLINK(tabProjList[[#This Row],[Link 2]],"Link 2"),"")</f>
        <v>Link 2</v>
      </c>
      <c r="R7" s="27" t="str">
        <f>IF(tabProjList[[#This Row],[Link 3]]&lt;&gt;"",HYPERLINK(tabProjList[[#This Row],[Link 3]],"Link 3"),"")</f>
        <v>Link 3</v>
      </c>
      <c r="S7" s="27" t="str">
        <f>IF(tabProjList[[#This Row],[Link 4]]&lt;&gt;"",HYPERLINK(tabProjList[[#This Row],[Link 4]],"Link 4"),"")</f>
        <v>Link 4</v>
      </c>
      <c r="T7" s="27" t="str">
        <f>IF(tabProjList[[#This Row],[Link 5]]&lt;&gt;"",HYPERLINK(tabProjList[[#This Row],[Link 5]],"Link 5"),"")</f>
        <v>Link 5</v>
      </c>
      <c r="U7" s="27" t="str">
        <f>IF(tabProjList[[#This Row],[Link 6]]&lt;&gt;"",HYPERLINK(tabProjList[[#This Row],[Link 6]],"Link 6"),"")</f>
        <v>Link 6</v>
      </c>
      <c r="V7" s="27" t="str">
        <f>IF(tabProjList[[#This Row],[Link 7]]&lt;&gt;"",HYPERLINK(tabProjList[[#This Row],[Link 7]],"Link 7"),"")</f>
        <v/>
      </c>
      <c r="W7" s="75" t="s">
        <v>182</v>
      </c>
      <c r="X7" s="75" t="s">
        <v>142</v>
      </c>
      <c r="Y7" s="75" t="s">
        <v>143</v>
      </c>
      <c r="Z7" s="75" t="s">
        <v>147</v>
      </c>
      <c r="AA7" s="75" t="s">
        <v>565</v>
      </c>
      <c r="AB7" s="75" t="s">
        <v>607</v>
      </c>
      <c r="AC7" s="75" t="s">
        <v>123</v>
      </c>
    </row>
    <row r="8" spans="1:29" x14ac:dyDescent="0.3">
      <c r="A8" s="4" t="s">
        <v>609</v>
      </c>
      <c r="B8" s="2" t="s">
        <v>33</v>
      </c>
      <c r="C8" s="69" t="s">
        <v>2021</v>
      </c>
      <c r="D8" s="2" t="s">
        <v>526</v>
      </c>
      <c r="E8" s="3">
        <v>2016</v>
      </c>
      <c r="F8" s="3">
        <v>2023</v>
      </c>
      <c r="G8" s="64">
        <v>2024</v>
      </c>
      <c r="H8" s="5" t="s">
        <v>123</v>
      </c>
      <c r="I8" s="9" t="s">
        <v>1371</v>
      </c>
      <c r="J8" s="35">
        <v>1</v>
      </c>
      <c r="K8" s="34">
        <v>0.3</v>
      </c>
      <c r="L8" s="34">
        <v>0.8</v>
      </c>
      <c r="M8" s="33" t="s">
        <v>530</v>
      </c>
      <c r="N8" s="24" t="s">
        <v>1241</v>
      </c>
      <c r="O8" s="75" t="s">
        <v>1825</v>
      </c>
      <c r="P8" s="27" t="str">
        <f>IF(tabProjList[[#This Row],[Link 1]]&lt;&gt;"",HYPERLINK(tabProjList[[#This Row],[Link 1]],"Link 1"),"")</f>
        <v>Link 1</v>
      </c>
      <c r="Q8" s="27" t="str">
        <f>IF(tabProjList[[#This Row],[Link 2]]&lt;&gt;"",HYPERLINK(tabProjList[[#This Row],[Link 2]],"Link 2"),"")</f>
        <v>Link 2</v>
      </c>
      <c r="R8" s="27" t="str">
        <f>IF(tabProjList[[#This Row],[Link 3]]&lt;&gt;"",HYPERLINK(tabProjList[[#This Row],[Link 3]],"Link 3"),"")</f>
        <v>Link 3</v>
      </c>
      <c r="S8" s="27" t="str">
        <f>IF(tabProjList[[#This Row],[Link 4]]&lt;&gt;"",HYPERLINK(tabProjList[[#This Row],[Link 4]],"Link 4"),"")</f>
        <v>Link 4</v>
      </c>
      <c r="T8" s="27" t="str">
        <f>IF(tabProjList[[#This Row],[Link 5]]&lt;&gt;"",HYPERLINK(tabProjList[[#This Row],[Link 5]],"Link 5"),"")</f>
        <v>Link 5</v>
      </c>
      <c r="U8" s="27" t="str">
        <f>IF(tabProjList[[#This Row],[Link 6]]&lt;&gt;"",HYPERLINK(tabProjList[[#This Row],[Link 6]],"Link 6"),"")</f>
        <v>Link 6</v>
      </c>
      <c r="V8" s="27" t="str">
        <f>IF(tabProjList[[#This Row],[Link 7]]&lt;&gt;"",HYPERLINK(tabProjList[[#This Row],[Link 7]],"Link 7"),"")</f>
        <v/>
      </c>
      <c r="W8" s="75" t="s">
        <v>182</v>
      </c>
      <c r="X8" s="75" t="s">
        <v>142</v>
      </c>
      <c r="Y8" s="75" t="s">
        <v>143</v>
      </c>
      <c r="Z8" s="75" t="s">
        <v>147</v>
      </c>
      <c r="AA8" s="75" t="s">
        <v>565</v>
      </c>
      <c r="AB8" s="75" t="s">
        <v>607</v>
      </c>
      <c r="AC8" s="75" t="s">
        <v>123</v>
      </c>
    </row>
    <row r="9" spans="1:29" x14ac:dyDescent="0.3">
      <c r="A9" s="4" t="s">
        <v>312</v>
      </c>
      <c r="B9" s="3" t="s">
        <v>33</v>
      </c>
      <c r="C9" s="69" t="s">
        <v>2021</v>
      </c>
      <c r="D9" s="2" t="s">
        <v>526</v>
      </c>
      <c r="E9" s="3">
        <v>2017</v>
      </c>
      <c r="F9" s="3" t="s">
        <v>123</v>
      </c>
      <c r="G9" s="64" t="s">
        <v>123</v>
      </c>
      <c r="H9" s="64" t="s">
        <v>123</v>
      </c>
      <c r="I9" s="9" t="s">
        <v>1371</v>
      </c>
      <c r="J9" s="36">
        <v>2</v>
      </c>
      <c r="K9" s="15">
        <v>5</v>
      </c>
      <c r="L9" s="15">
        <v>5</v>
      </c>
      <c r="M9" s="71" t="s">
        <v>530</v>
      </c>
      <c r="N9" s="24" t="s">
        <v>1241</v>
      </c>
      <c r="O9" s="75" t="s">
        <v>1825</v>
      </c>
      <c r="P9" s="27" t="str">
        <f>IF(tabProjList[[#This Row],[Link 1]]&lt;&gt;"",HYPERLINK(tabProjList[[#This Row],[Link 1]],"Link 1"),"")</f>
        <v>Link 1</v>
      </c>
      <c r="Q9" s="27" t="str">
        <f>IF(tabProjList[[#This Row],[Link 2]]&lt;&gt;"",HYPERLINK(tabProjList[[#This Row],[Link 2]],"Link 2"),"")</f>
        <v>Link 2</v>
      </c>
      <c r="R9" s="27" t="str">
        <f>IF(tabProjList[[#This Row],[Link 3]]&lt;&gt;"",HYPERLINK(tabProjList[[#This Row],[Link 3]],"Link 3"),"")</f>
        <v>Link 3</v>
      </c>
      <c r="S9" s="27" t="str">
        <f>IF(tabProjList[[#This Row],[Link 4]]&lt;&gt;"",HYPERLINK(tabProjList[[#This Row],[Link 4]],"Link 4"),"")</f>
        <v>Link 4</v>
      </c>
      <c r="T9" s="27" t="str">
        <f>IF(tabProjList[[#This Row],[Link 5]]&lt;&gt;"",HYPERLINK(tabProjList[[#This Row],[Link 5]],"Link 5"),"")</f>
        <v>Link 5</v>
      </c>
      <c r="U9" s="27" t="str">
        <f>IF(tabProjList[[#This Row],[Link 6]]&lt;&gt;"",HYPERLINK(tabProjList[[#This Row],[Link 6]],"Link 6"),"")</f>
        <v>Link 6</v>
      </c>
      <c r="V9" s="27" t="str">
        <f>IF(tabProjList[[#This Row],[Link 7]]&lt;&gt;"",HYPERLINK(tabProjList[[#This Row],[Link 7]],"Link 7"),"")</f>
        <v/>
      </c>
      <c r="W9" s="75" t="s">
        <v>182</v>
      </c>
      <c r="X9" s="75" t="s">
        <v>142</v>
      </c>
      <c r="Y9" s="75" t="s">
        <v>143</v>
      </c>
      <c r="Z9" s="75" t="s">
        <v>147</v>
      </c>
      <c r="AA9" s="75" t="s">
        <v>565</v>
      </c>
      <c r="AB9" s="75" t="s">
        <v>607</v>
      </c>
      <c r="AC9" s="75" t="s">
        <v>123</v>
      </c>
    </row>
    <row r="10" spans="1:29" x14ac:dyDescent="0.3">
      <c r="A10" s="7" t="s">
        <v>38</v>
      </c>
      <c r="B10" s="2" t="s">
        <v>33</v>
      </c>
      <c r="C10" s="68" t="s">
        <v>266</v>
      </c>
      <c r="D10" s="2" t="s">
        <v>1</v>
      </c>
      <c r="E10" s="5">
        <v>2018</v>
      </c>
      <c r="F10" s="5" t="s">
        <v>123</v>
      </c>
      <c r="G10" s="5">
        <v>2025</v>
      </c>
      <c r="H10" s="5" t="s">
        <v>123</v>
      </c>
      <c r="I10" s="9" t="s">
        <v>1371</v>
      </c>
      <c r="J10" s="9"/>
      <c r="K10" s="34">
        <v>0.4</v>
      </c>
      <c r="L10" s="34">
        <v>0.4</v>
      </c>
      <c r="M10" s="79" t="s">
        <v>2022</v>
      </c>
      <c r="N10" s="24" t="s">
        <v>1241</v>
      </c>
      <c r="O10" s="75" t="s">
        <v>1825</v>
      </c>
      <c r="P10" s="27" t="str">
        <f>IF(tabProjList[[#This Row],[Link 1]]&lt;&gt;"",HYPERLINK(tabProjList[[#This Row],[Link 1]],"Link 1"),"")</f>
        <v>Link 1</v>
      </c>
      <c r="Q10" s="27" t="str">
        <f>IF(tabProjList[[#This Row],[Link 2]]&lt;&gt;"",HYPERLINK(tabProjList[[#This Row],[Link 2]],"Link 2"),"")</f>
        <v/>
      </c>
      <c r="R10" s="27" t="str">
        <f>IF(tabProjList[[#This Row],[Link 3]]&lt;&gt;"",HYPERLINK(tabProjList[[#This Row],[Link 3]],"Link 3"),"")</f>
        <v/>
      </c>
      <c r="S10" s="27" t="str">
        <f>IF(tabProjList[[#This Row],[Link 4]]&lt;&gt;"",HYPERLINK(tabProjList[[#This Row],[Link 4]],"Link 4"),"")</f>
        <v/>
      </c>
      <c r="T10" s="27" t="str">
        <f>IF(tabProjList[[#This Row],[Link 5]]&lt;&gt;"",HYPERLINK(tabProjList[[#This Row],[Link 5]],"Link 5"),"")</f>
        <v/>
      </c>
      <c r="U10" s="27" t="str">
        <f>IF(tabProjList[[#This Row],[Link 6]]&lt;&gt;"",HYPERLINK(tabProjList[[#This Row],[Link 6]],"Link 6"),"")</f>
        <v/>
      </c>
      <c r="V10" s="27" t="str">
        <f>IF(tabProjList[[#This Row],[Link 7]]&lt;&gt;"",HYPERLINK(tabProjList[[#This Row],[Link 7]],"Link 7"),"")</f>
        <v/>
      </c>
      <c r="W10" s="75" t="s">
        <v>1389</v>
      </c>
      <c r="X10" s="75" t="s">
        <v>123</v>
      </c>
      <c r="Y10" s="75" t="s">
        <v>123</v>
      </c>
      <c r="Z10" s="75" t="s">
        <v>123</v>
      </c>
      <c r="AA10" s="75" t="s">
        <v>123</v>
      </c>
      <c r="AB10" s="75" t="s">
        <v>123</v>
      </c>
      <c r="AC10" s="75" t="s">
        <v>123</v>
      </c>
    </row>
    <row r="11" spans="1:29" x14ac:dyDescent="0.3">
      <c r="A11" s="14" t="s">
        <v>976</v>
      </c>
      <c r="B11" s="6" t="s">
        <v>5</v>
      </c>
      <c r="C11" s="68" t="s">
        <v>975</v>
      </c>
      <c r="D11" s="6" t="s">
        <v>1</v>
      </c>
      <c r="E11" s="64">
        <v>2021</v>
      </c>
      <c r="F11" s="5" t="s">
        <v>123</v>
      </c>
      <c r="G11" s="64" t="s">
        <v>123</v>
      </c>
      <c r="H11" s="64" t="s">
        <v>123</v>
      </c>
      <c r="I11" s="9" t="s">
        <v>1371</v>
      </c>
      <c r="J11" s="9"/>
      <c r="K11" s="34"/>
      <c r="L11" s="34"/>
      <c r="M11" s="33" t="s">
        <v>1376</v>
      </c>
      <c r="N11" s="17" t="s">
        <v>1241</v>
      </c>
      <c r="O11" s="75" t="s">
        <v>821</v>
      </c>
      <c r="P11" s="27" t="str">
        <f>IF(tabProjList[[#This Row],[Link 1]]&lt;&gt;"",HYPERLINK(tabProjList[[#This Row],[Link 1]],"Link 1"),"")</f>
        <v>Link 1</v>
      </c>
      <c r="Q11" s="27" t="str">
        <f>IF(tabProjList[[#This Row],[Link 2]]&lt;&gt;"",HYPERLINK(tabProjList[[#This Row],[Link 2]],"Link 2"),"")</f>
        <v/>
      </c>
      <c r="R11" s="27" t="str">
        <f>IF(tabProjList[[#This Row],[Link 3]]&lt;&gt;"",HYPERLINK(tabProjList[[#This Row],[Link 3]],"Link 3"),"")</f>
        <v/>
      </c>
      <c r="S11" s="27" t="str">
        <f>IF(tabProjList[[#This Row],[Link 4]]&lt;&gt;"",HYPERLINK(tabProjList[[#This Row],[Link 4]],"Link 4"),"")</f>
        <v/>
      </c>
      <c r="T11" s="27" t="str">
        <f>IF(tabProjList[[#This Row],[Link 5]]&lt;&gt;"",HYPERLINK(tabProjList[[#This Row],[Link 5]],"Link 5"),"")</f>
        <v/>
      </c>
      <c r="U11" s="27" t="str">
        <f>IF(tabProjList[[#This Row],[Link 6]]&lt;&gt;"",HYPERLINK(tabProjList[[#This Row],[Link 6]],"Link 6"),"")</f>
        <v/>
      </c>
      <c r="V11" s="27" t="str">
        <f>IF(tabProjList[[#This Row],[Link 7]]&lt;&gt;"",HYPERLINK(tabProjList[[#This Row],[Link 7]],"Link 7"),"")</f>
        <v/>
      </c>
      <c r="W11" s="75" t="s">
        <v>972</v>
      </c>
      <c r="X11" s="75" t="s">
        <v>123</v>
      </c>
      <c r="Y11" s="75" t="s">
        <v>123</v>
      </c>
      <c r="Z11" s="75" t="s">
        <v>123</v>
      </c>
      <c r="AA11" s="75" t="s">
        <v>123</v>
      </c>
      <c r="AB11" s="75" t="s">
        <v>123</v>
      </c>
      <c r="AC11" s="75" t="s">
        <v>123</v>
      </c>
    </row>
    <row r="12" spans="1:29" x14ac:dyDescent="0.3">
      <c r="A12" s="4" t="s">
        <v>556</v>
      </c>
      <c r="B12" s="3" t="s">
        <v>15</v>
      </c>
      <c r="C12" s="68" t="s">
        <v>1312</v>
      </c>
      <c r="D12" s="2" t="s">
        <v>65</v>
      </c>
      <c r="E12" s="3">
        <v>2022</v>
      </c>
      <c r="F12" s="3" t="s">
        <v>123</v>
      </c>
      <c r="G12" s="5" t="s">
        <v>123</v>
      </c>
      <c r="H12" s="64" t="s">
        <v>123</v>
      </c>
      <c r="I12" s="9" t="s">
        <v>1371</v>
      </c>
      <c r="J12" s="11"/>
      <c r="K12" s="15">
        <v>12</v>
      </c>
      <c r="L12" s="15">
        <v>12</v>
      </c>
      <c r="M12" s="33" t="s">
        <v>528</v>
      </c>
      <c r="N12" s="24"/>
      <c r="O12" s="75" t="s">
        <v>1826</v>
      </c>
      <c r="P12" s="27" t="str">
        <f>IF(tabProjList[[#This Row],[Link 1]]&lt;&gt;"",HYPERLINK(tabProjList[[#This Row],[Link 1]],"Link 1"),"")</f>
        <v>Link 1</v>
      </c>
      <c r="Q12" s="27" t="str">
        <f>IF(tabProjList[[#This Row],[Link 2]]&lt;&gt;"",HYPERLINK(tabProjList[[#This Row],[Link 2]],"Link 2"),"")</f>
        <v/>
      </c>
      <c r="R12" s="27" t="str">
        <f>IF(tabProjList[[#This Row],[Link 3]]&lt;&gt;"",HYPERLINK(tabProjList[[#This Row],[Link 3]],"Link 3"),"")</f>
        <v/>
      </c>
      <c r="S12" s="27" t="str">
        <f>IF(tabProjList[[#This Row],[Link 4]]&lt;&gt;"",HYPERLINK(tabProjList[[#This Row],[Link 4]],"Link 4"),"")</f>
        <v/>
      </c>
      <c r="T12" s="27" t="str">
        <f>IF(tabProjList[[#This Row],[Link 5]]&lt;&gt;"",HYPERLINK(tabProjList[[#This Row],[Link 5]],"Link 5"),"")</f>
        <v/>
      </c>
      <c r="U12" s="27" t="str">
        <f>IF(tabProjList[[#This Row],[Link 6]]&lt;&gt;"",HYPERLINK(tabProjList[[#This Row],[Link 6]],"Link 6"),"")</f>
        <v/>
      </c>
      <c r="V12" s="27" t="str">
        <f>IF(tabProjList[[#This Row],[Link 7]]&lt;&gt;"",HYPERLINK(tabProjList[[#This Row],[Link 7]],"Link 7"),"")</f>
        <v/>
      </c>
      <c r="W12" s="75" t="s">
        <v>326</v>
      </c>
      <c r="X12" s="75" t="s">
        <v>123</v>
      </c>
      <c r="Y12" s="75" t="s">
        <v>123</v>
      </c>
      <c r="Z12" s="75" t="s">
        <v>123</v>
      </c>
      <c r="AA12" s="75" t="s">
        <v>123</v>
      </c>
      <c r="AB12" s="75" t="s">
        <v>123</v>
      </c>
      <c r="AC12" s="75" t="s">
        <v>123</v>
      </c>
    </row>
    <row r="13" spans="1:29" x14ac:dyDescent="0.3">
      <c r="A13" s="7" t="s">
        <v>582</v>
      </c>
      <c r="B13" s="2" t="s">
        <v>15</v>
      </c>
      <c r="C13" s="68" t="s">
        <v>876</v>
      </c>
      <c r="D13" s="2" t="s">
        <v>1</v>
      </c>
      <c r="E13" s="5">
        <v>2022</v>
      </c>
      <c r="F13" s="5" t="s">
        <v>123</v>
      </c>
      <c r="G13" s="5" t="s">
        <v>123</v>
      </c>
      <c r="H13" s="5" t="s">
        <v>123</v>
      </c>
      <c r="I13" s="9" t="s">
        <v>1371</v>
      </c>
      <c r="J13" s="9"/>
      <c r="K13" s="34"/>
      <c r="L13" s="34"/>
      <c r="M13" s="71" t="s">
        <v>265</v>
      </c>
      <c r="N13" s="24" t="s">
        <v>1241</v>
      </c>
      <c r="O13" s="75" t="s">
        <v>1826</v>
      </c>
      <c r="P13" s="27" t="str">
        <f>IF(tabProjList[[#This Row],[Link 1]]&lt;&gt;"",HYPERLINK(tabProjList[[#This Row],[Link 1]],"Link 1"),"")</f>
        <v>Link 1</v>
      </c>
      <c r="Q13" s="27" t="str">
        <f>IF(tabProjList[[#This Row],[Link 2]]&lt;&gt;"",HYPERLINK(tabProjList[[#This Row],[Link 2]],"Link 2"),"")</f>
        <v/>
      </c>
      <c r="R13" s="27" t="str">
        <f>IF(tabProjList[[#This Row],[Link 3]]&lt;&gt;"",HYPERLINK(tabProjList[[#This Row],[Link 3]],"Link 3"),"")</f>
        <v/>
      </c>
      <c r="S13" s="27" t="str">
        <f>IF(tabProjList[[#This Row],[Link 4]]&lt;&gt;"",HYPERLINK(tabProjList[[#This Row],[Link 4]],"Link 4"),"")</f>
        <v/>
      </c>
      <c r="T13" s="27" t="str">
        <f>IF(tabProjList[[#This Row],[Link 5]]&lt;&gt;"",HYPERLINK(tabProjList[[#This Row],[Link 5]],"Link 5"),"")</f>
        <v/>
      </c>
      <c r="U13" s="27" t="str">
        <f>IF(tabProjList[[#This Row],[Link 6]]&lt;&gt;"",HYPERLINK(tabProjList[[#This Row],[Link 6]],"Link 6"),"")</f>
        <v/>
      </c>
      <c r="V13" s="27" t="str">
        <f>IF(tabProjList[[#This Row],[Link 7]]&lt;&gt;"",HYPERLINK(tabProjList[[#This Row],[Link 7]],"Link 7"),"")</f>
        <v/>
      </c>
      <c r="W13" s="75" t="s">
        <v>326</v>
      </c>
      <c r="X13" s="75" t="s">
        <v>123</v>
      </c>
      <c r="Y13" s="75" t="s">
        <v>123</v>
      </c>
      <c r="Z13" s="75" t="s">
        <v>123</v>
      </c>
      <c r="AA13" s="75" t="s">
        <v>123</v>
      </c>
      <c r="AB13" s="75" t="s">
        <v>123</v>
      </c>
      <c r="AC13" s="75" t="s">
        <v>123</v>
      </c>
    </row>
    <row r="14" spans="1:29" x14ac:dyDescent="0.3">
      <c r="A14" s="7" t="s">
        <v>583</v>
      </c>
      <c r="B14" s="2" t="s">
        <v>15</v>
      </c>
      <c r="C14" s="68" t="s">
        <v>876</v>
      </c>
      <c r="D14" s="2" t="s">
        <v>1</v>
      </c>
      <c r="E14" s="5">
        <v>2022</v>
      </c>
      <c r="F14" s="5" t="s">
        <v>123</v>
      </c>
      <c r="G14" s="5" t="s">
        <v>123</v>
      </c>
      <c r="H14" s="5" t="s">
        <v>123</v>
      </c>
      <c r="I14" s="9" t="s">
        <v>1371</v>
      </c>
      <c r="J14" s="9"/>
      <c r="K14" s="34"/>
      <c r="L14" s="34"/>
      <c r="M14" s="71" t="s">
        <v>265</v>
      </c>
      <c r="N14" s="24" t="s">
        <v>1241</v>
      </c>
      <c r="O14" s="75" t="s">
        <v>1826</v>
      </c>
      <c r="P14" s="27" t="str">
        <f>IF(tabProjList[[#This Row],[Link 1]]&lt;&gt;"",HYPERLINK(tabProjList[[#This Row],[Link 1]],"Link 1"),"")</f>
        <v>Link 1</v>
      </c>
      <c r="Q14" s="27" t="str">
        <f>IF(tabProjList[[#This Row],[Link 2]]&lt;&gt;"",HYPERLINK(tabProjList[[#This Row],[Link 2]],"Link 2"),"")</f>
        <v/>
      </c>
      <c r="R14" s="27" t="str">
        <f>IF(tabProjList[[#This Row],[Link 3]]&lt;&gt;"",HYPERLINK(tabProjList[[#This Row],[Link 3]],"Link 3"),"")</f>
        <v/>
      </c>
      <c r="S14" s="27" t="str">
        <f>IF(tabProjList[[#This Row],[Link 4]]&lt;&gt;"",HYPERLINK(tabProjList[[#This Row],[Link 4]],"Link 4"),"")</f>
        <v/>
      </c>
      <c r="T14" s="27" t="str">
        <f>IF(tabProjList[[#This Row],[Link 5]]&lt;&gt;"",HYPERLINK(tabProjList[[#This Row],[Link 5]],"Link 5"),"")</f>
        <v/>
      </c>
      <c r="U14" s="27" t="str">
        <f>IF(tabProjList[[#This Row],[Link 6]]&lt;&gt;"",HYPERLINK(tabProjList[[#This Row],[Link 6]],"Link 6"),"")</f>
        <v/>
      </c>
      <c r="V14" s="27" t="str">
        <f>IF(tabProjList[[#This Row],[Link 7]]&lt;&gt;"",HYPERLINK(tabProjList[[#This Row],[Link 7]],"Link 7"),"")</f>
        <v/>
      </c>
      <c r="W14" s="75" t="s">
        <v>326</v>
      </c>
      <c r="X14" s="75" t="s">
        <v>123</v>
      </c>
      <c r="Y14" s="75" t="s">
        <v>123</v>
      </c>
      <c r="Z14" s="75" t="s">
        <v>123</v>
      </c>
      <c r="AA14" s="75" t="s">
        <v>123</v>
      </c>
      <c r="AB14" s="75" t="s">
        <v>123</v>
      </c>
      <c r="AC14" s="75" t="s">
        <v>123</v>
      </c>
    </row>
    <row r="15" spans="1:29" x14ac:dyDescent="0.3">
      <c r="A15" s="7" t="s">
        <v>1390</v>
      </c>
      <c r="B15" s="2" t="s">
        <v>15</v>
      </c>
      <c r="C15" s="68" t="s">
        <v>673</v>
      </c>
      <c r="D15" s="9" t="s">
        <v>1</v>
      </c>
      <c r="E15" s="34">
        <v>2021</v>
      </c>
      <c r="F15" s="34" t="s">
        <v>123</v>
      </c>
      <c r="G15" s="34" t="s">
        <v>123</v>
      </c>
      <c r="H15" s="34" t="s">
        <v>123</v>
      </c>
      <c r="I15" s="9" t="s">
        <v>1371</v>
      </c>
      <c r="J15" s="9"/>
      <c r="K15" s="34"/>
      <c r="L15" s="34"/>
      <c r="M15" s="71" t="s">
        <v>1377</v>
      </c>
      <c r="N15" s="24" t="s">
        <v>416</v>
      </c>
      <c r="O15" s="75"/>
      <c r="P15" s="27" t="str">
        <f>IF(tabProjList[[#This Row],[Link 1]]&lt;&gt;"",HYPERLINK(tabProjList[[#This Row],[Link 1]],"Link 1"),"")</f>
        <v>Link 1</v>
      </c>
      <c r="Q15" s="27" t="str">
        <f>IF(tabProjList[[#This Row],[Link 2]]&lt;&gt;"",HYPERLINK(tabProjList[[#This Row],[Link 2]],"Link 2"),"")</f>
        <v/>
      </c>
      <c r="R15" s="27" t="str">
        <f>IF(tabProjList[[#This Row],[Link 3]]&lt;&gt;"",HYPERLINK(tabProjList[[#This Row],[Link 3]],"Link 3"),"")</f>
        <v/>
      </c>
      <c r="S15" s="27" t="str">
        <f>IF(tabProjList[[#This Row],[Link 4]]&lt;&gt;"",HYPERLINK(tabProjList[[#This Row],[Link 4]],"Link 4"),"")</f>
        <v/>
      </c>
      <c r="T15" s="27" t="str">
        <f>IF(tabProjList[[#This Row],[Link 5]]&lt;&gt;"",HYPERLINK(tabProjList[[#This Row],[Link 5]],"Link 5"),"")</f>
        <v/>
      </c>
      <c r="U15" s="27" t="str">
        <f>IF(tabProjList[[#This Row],[Link 6]]&lt;&gt;"",HYPERLINK(tabProjList[[#This Row],[Link 6]],"Link 6"),"")</f>
        <v/>
      </c>
      <c r="V15" s="27" t="str">
        <f>IF(tabProjList[[#This Row],[Link 7]]&lt;&gt;"",HYPERLINK(tabProjList[[#This Row],[Link 7]],"Link 7"),"")</f>
        <v/>
      </c>
      <c r="W15" s="75" t="s">
        <v>1391</v>
      </c>
      <c r="X15" s="75" t="s">
        <v>123</v>
      </c>
      <c r="Y15" s="75" t="s">
        <v>123</v>
      </c>
      <c r="Z15" s="75" t="s">
        <v>123</v>
      </c>
      <c r="AA15" s="75" t="s">
        <v>123</v>
      </c>
      <c r="AB15" s="75" t="s">
        <v>123</v>
      </c>
      <c r="AC15" s="75" t="s">
        <v>123</v>
      </c>
    </row>
    <row r="16" spans="1:29" x14ac:dyDescent="0.3">
      <c r="A16" s="7" t="s">
        <v>953</v>
      </c>
      <c r="B16" s="2" t="s">
        <v>15</v>
      </c>
      <c r="C16" s="68" t="s">
        <v>675</v>
      </c>
      <c r="D16" s="9" t="s">
        <v>16</v>
      </c>
      <c r="E16" s="34">
        <v>2021</v>
      </c>
      <c r="F16" s="34" t="s">
        <v>123</v>
      </c>
      <c r="G16" s="34">
        <v>2024</v>
      </c>
      <c r="H16" s="34" t="s">
        <v>123</v>
      </c>
      <c r="I16" s="9" t="s">
        <v>1371</v>
      </c>
      <c r="J16" s="9"/>
      <c r="K16" s="34">
        <v>0.4</v>
      </c>
      <c r="L16" s="34">
        <v>0.4</v>
      </c>
      <c r="M16" s="71" t="s">
        <v>265</v>
      </c>
      <c r="N16" s="24" t="s">
        <v>1241</v>
      </c>
      <c r="O16" s="75" t="s">
        <v>1827</v>
      </c>
      <c r="P16" s="27" t="str">
        <f>IF(tabProjList[[#This Row],[Link 1]]&lt;&gt;"",HYPERLINK(tabProjList[[#This Row],[Link 1]],"Link 1"),"")</f>
        <v>Link 1</v>
      </c>
      <c r="Q16" s="27" t="str">
        <f>IF(tabProjList[[#This Row],[Link 2]]&lt;&gt;"",HYPERLINK(tabProjList[[#This Row],[Link 2]],"Link 2"),"")</f>
        <v>Link 2</v>
      </c>
      <c r="R16" s="27" t="str">
        <f>IF(tabProjList[[#This Row],[Link 3]]&lt;&gt;"",HYPERLINK(tabProjList[[#This Row],[Link 3]],"Link 3"),"")</f>
        <v>Link 3</v>
      </c>
      <c r="S16" s="27" t="str">
        <f>IF(tabProjList[[#This Row],[Link 4]]&lt;&gt;"",HYPERLINK(tabProjList[[#This Row],[Link 4]],"Link 4"),"")</f>
        <v/>
      </c>
      <c r="T16" s="27" t="str">
        <f>IF(tabProjList[[#This Row],[Link 5]]&lt;&gt;"",HYPERLINK(tabProjList[[#This Row],[Link 5]],"Link 5"),"")</f>
        <v/>
      </c>
      <c r="U16" s="27" t="str">
        <f>IF(tabProjList[[#This Row],[Link 6]]&lt;&gt;"",HYPERLINK(tabProjList[[#This Row],[Link 6]],"Link 6"),"")</f>
        <v/>
      </c>
      <c r="V16" s="27" t="str">
        <f>IF(tabProjList[[#This Row],[Link 7]]&lt;&gt;"",HYPERLINK(tabProjList[[#This Row],[Link 7]],"Link 7"),"")</f>
        <v/>
      </c>
      <c r="W16" s="75" t="s">
        <v>100</v>
      </c>
      <c r="X16" s="75" t="s">
        <v>781</v>
      </c>
      <c r="Y16" s="75" t="s">
        <v>781</v>
      </c>
      <c r="Z16" s="75" t="s">
        <v>123</v>
      </c>
      <c r="AA16" s="75" t="s">
        <v>123</v>
      </c>
      <c r="AB16" s="75" t="s">
        <v>123</v>
      </c>
      <c r="AC16" s="75" t="s">
        <v>123</v>
      </c>
    </row>
    <row r="17" spans="1:29" x14ac:dyDescent="0.3">
      <c r="A17" s="7" t="s">
        <v>933</v>
      </c>
      <c r="B17" s="2" t="s">
        <v>15</v>
      </c>
      <c r="C17" s="68" t="s">
        <v>675</v>
      </c>
      <c r="D17" s="2" t="s">
        <v>16</v>
      </c>
      <c r="E17" s="5">
        <v>2021</v>
      </c>
      <c r="F17" s="5" t="s">
        <v>123</v>
      </c>
      <c r="G17" s="5">
        <v>2024</v>
      </c>
      <c r="H17" s="5" t="s">
        <v>123</v>
      </c>
      <c r="I17" s="9" t="s">
        <v>1371</v>
      </c>
      <c r="J17" s="9"/>
      <c r="K17" s="34"/>
      <c r="L17" s="34"/>
      <c r="M17" s="71" t="s">
        <v>265</v>
      </c>
      <c r="N17" s="24" t="s">
        <v>1241</v>
      </c>
      <c r="O17" s="75" t="s">
        <v>1827</v>
      </c>
      <c r="P17" s="27" t="str">
        <f>IF(tabProjList[[#This Row],[Link 1]]&lt;&gt;"",HYPERLINK(tabProjList[[#This Row],[Link 1]],"Link 1"),"")</f>
        <v>Link 1</v>
      </c>
      <c r="Q17" s="27" t="str">
        <f>IF(tabProjList[[#This Row],[Link 2]]&lt;&gt;"",HYPERLINK(tabProjList[[#This Row],[Link 2]],"Link 2"),"")</f>
        <v>Link 2</v>
      </c>
      <c r="R17" s="27" t="str">
        <f>IF(tabProjList[[#This Row],[Link 3]]&lt;&gt;"",HYPERLINK(tabProjList[[#This Row],[Link 3]],"Link 3"),"")</f>
        <v>Link 3</v>
      </c>
      <c r="S17" s="27" t="str">
        <f>IF(tabProjList[[#This Row],[Link 4]]&lt;&gt;"",HYPERLINK(tabProjList[[#This Row],[Link 4]],"Link 4"),"")</f>
        <v/>
      </c>
      <c r="T17" s="27" t="str">
        <f>IF(tabProjList[[#This Row],[Link 5]]&lt;&gt;"",HYPERLINK(tabProjList[[#This Row],[Link 5]],"Link 5"),"")</f>
        <v/>
      </c>
      <c r="U17" s="27" t="str">
        <f>IF(tabProjList[[#This Row],[Link 6]]&lt;&gt;"",HYPERLINK(tabProjList[[#This Row],[Link 6]],"Link 6"),"")</f>
        <v/>
      </c>
      <c r="V17" s="27" t="str">
        <f>IF(tabProjList[[#This Row],[Link 7]]&lt;&gt;"",HYPERLINK(tabProjList[[#This Row],[Link 7]],"Link 7"),"")</f>
        <v/>
      </c>
      <c r="W17" s="75" t="s">
        <v>100</v>
      </c>
      <c r="X17" s="75" t="s">
        <v>781</v>
      </c>
      <c r="Y17" s="75" t="s">
        <v>781</v>
      </c>
      <c r="Z17" s="75" t="s">
        <v>123</v>
      </c>
      <c r="AA17" s="75" t="s">
        <v>123</v>
      </c>
      <c r="AB17" s="75" t="s">
        <v>123</v>
      </c>
      <c r="AC17" s="75" t="s">
        <v>123</v>
      </c>
    </row>
    <row r="18" spans="1:29" x14ac:dyDescent="0.3">
      <c r="A18" s="14" t="s">
        <v>205</v>
      </c>
      <c r="B18" s="6" t="s">
        <v>31</v>
      </c>
      <c r="C18" s="68" t="s">
        <v>308</v>
      </c>
      <c r="D18" s="6" t="s">
        <v>1</v>
      </c>
      <c r="E18" s="64">
        <v>2012</v>
      </c>
      <c r="F18" s="64">
        <v>2023</v>
      </c>
      <c r="G18" s="64">
        <v>2024</v>
      </c>
      <c r="H18" s="64" t="s">
        <v>123</v>
      </c>
      <c r="I18" s="9" t="s">
        <v>1371</v>
      </c>
      <c r="J18" s="10"/>
      <c r="K18" s="65">
        <v>0.5</v>
      </c>
      <c r="L18" s="65">
        <v>0.5</v>
      </c>
      <c r="M18" s="71" t="s">
        <v>1377</v>
      </c>
      <c r="N18" s="23" t="s">
        <v>1241</v>
      </c>
      <c r="O18" s="75" t="s">
        <v>1828</v>
      </c>
      <c r="P18" s="27" t="str">
        <f>IF(tabProjList[[#This Row],[Link 1]]&lt;&gt;"",HYPERLINK(tabProjList[[#This Row],[Link 1]],"Link 1"),"")</f>
        <v>Link 1</v>
      </c>
      <c r="Q18" s="27" t="str">
        <f>IF(tabProjList[[#This Row],[Link 2]]&lt;&gt;"",HYPERLINK(tabProjList[[#This Row],[Link 2]],"Link 2"),"")</f>
        <v>Link 2</v>
      </c>
      <c r="R18" s="27" t="str">
        <f>IF(tabProjList[[#This Row],[Link 3]]&lt;&gt;"",HYPERLINK(tabProjList[[#This Row],[Link 3]],"Link 3"),"")</f>
        <v/>
      </c>
      <c r="S18" s="27" t="str">
        <f>IF(tabProjList[[#This Row],[Link 4]]&lt;&gt;"",HYPERLINK(tabProjList[[#This Row],[Link 4]],"Link 4"),"")</f>
        <v/>
      </c>
      <c r="T18" s="27" t="str">
        <f>IF(tabProjList[[#This Row],[Link 5]]&lt;&gt;"",HYPERLINK(tabProjList[[#This Row],[Link 5]],"Link 5"),"")</f>
        <v/>
      </c>
      <c r="U18" s="27" t="str">
        <f>IF(tabProjList[[#This Row],[Link 6]]&lt;&gt;"",HYPERLINK(tabProjList[[#This Row],[Link 6]],"Link 6"),"")</f>
        <v/>
      </c>
      <c r="V18" s="27" t="str">
        <f>IF(tabProjList[[#This Row],[Link 7]]&lt;&gt;"",HYPERLINK(tabProjList[[#This Row],[Link 7]],"Link 7"),"")</f>
        <v/>
      </c>
      <c r="W18" s="75" t="s">
        <v>179</v>
      </c>
      <c r="X18" s="75" t="s">
        <v>1265</v>
      </c>
      <c r="Y18" s="75" t="s">
        <v>123</v>
      </c>
      <c r="Z18" s="75" t="s">
        <v>123</v>
      </c>
      <c r="AA18" s="75" t="s">
        <v>123</v>
      </c>
      <c r="AB18" s="75" t="s">
        <v>123</v>
      </c>
      <c r="AC18" s="75" t="s">
        <v>123</v>
      </c>
    </row>
    <row r="19" spans="1:29" x14ac:dyDescent="0.3">
      <c r="A19" s="7" t="s">
        <v>1948</v>
      </c>
      <c r="B19" s="2" t="s">
        <v>7</v>
      </c>
      <c r="C19" s="68" t="s">
        <v>1949</v>
      </c>
      <c r="D19" s="2" t="s">
        <v>6</v>
      </c>
      <c r="E19" s="5">
        <v>2022</v>
      </c>
      <c r="F19" s="5" t="s">
        <v>123</v>
      </c>
      <c r="G19" s="5" t="s">
        <v>123</v>
      </c>
      <c r="H19" s="5" t="s">
        <v>123</v>
      </c>
      <c r="I19" s="9" t="s">
        <v>1371</v>
      </c>
      <c r="J19" s="9"/>
      <c r="K19" s="34">
        <v>0.11</v>
      </c>
      <c r="L19" s="34">
        <v>0.11</v>
      </c>
      <c r="M19" s="71" t="s">
        <v>1377</v>
      </c>
      <c r="N19" s="24" t="s">
        <v>395</v>
      </c>
      <c r="O19" s="75"/>
      <c r="P19" s="27" t="str">
        <f>IF(tabProjList[[#This Row],[Link 1]]&lt;&gt;"",HYPERLINK(tabProjList[[#This Row],[Link 1]],"Link 1"),"")</f>
        <v>Link 1</v>
      </c>
      <c r="Q19" s="27" t="str">
        <f>IF(tabProjList[[#This Row],[Link 2]]&lt;&gt;"",HYPERLINK(tabProjList[[#This Row],[Link 2]],"Link 2"),"")</f>
        <v/>
      </c>
      <c r="R19" s="27" t="str">
        <f>IF(tabProjList[[#This Row],[Link 3]]&lt;&gt;"",HYPERLINK(tabProjList[[#This Row],[Link 3]],"Link 3"),"")</f>
        <v/>
      </c>
      <c r="S19" s="27" t="str">
        <f>IF(tabProjList[[#This Row],[Link 4]]&lt;&gt;"",HYPERLINK(tabProjList[[#This Row],[Link 4]],"Link 4"),"")</f>
        <v/>
      </c>
      <c r="T19" s="27" t="str">
        <f>IF(tabProjList[[#This Row],[Link 5]]&lt;&gt;"",HYPERLINK(tabProjList[[#This Row],[Link 5]],"Link 5"),"")</f>
        <v/>
      </c>
      <c r="U19" s="27" t="str">
        <f>IF(tabProjList[[#This Row],[Link 6]]&lt;&gt;"",HYPERLINK(tabProjList[[#This Row],[Link 6]],"Link 6"),"")</f>
        <v/>
      </c>
      <c r="V19" s="27" t="str">
        <f>IF(tabProjList[[#This Row],[Link 7]]&lt;&gt;"",HYPERLINK(tabProjList[[#This Row],[Link 7]],"Link 7"),"")</f>
        <v/>
      </c>
      <c r="W19" s="75" t="s">
        <v>1234</v>
      </c>
      <c r="X19" s="75" t="s">
        <v>123</v>
      </c>
      <c r="Y19" s="75" t="s">
        <v>123</v>
      </c>
      <c r="Z19" s="75" t="s">
        <v>123</v>
      </c>
      <c r="AA19" s="75" t="s">
        <v>123</v>
      </c>
      <c r="AB19" s="75" t="s">
        <v>123</v>
      </c>
      <c r="AC19" s="75" t="s">
        <v>123</v>
      </c>
    </row>
    <row r="20" spans="1:29" x14ac:dyDescent="0.3">
      <c r="A20" s="7" t="s">
        <v>1392</v>
      </c>
      <c r="B20" s="2" t="s">
        <v>15</v>
      </c>
      <c r="C20" s="68" t="s">
        <v>1393</v>
      </c>
      <c r="D20" s="2" t="s">
        <v>6</v>
      </c>
      <c r="E20" s="5">
        <v>2022</v>
      </c>
      <c r="F20" s="5" t="s">
        <v>123</v>
      </c>
      <c r="G20" s="5" t="s">
        <v>123</v>
      </c>
      <c r="H20" s="5" t="s">
        <v>123</v>
      </c>
      <c r="I20" s="9" t="s">
        <v>1371</v>
      </c>
      <c r="J20" s="9"/>
      <c r="K20" s="34"/>
      <c r="L20" s="34"/>
      <c r="M20" s="79" t="s">
        <v>34</v>
      </c>
      <c r="N20" s="24" t="s">
        <v>395</v>
      </c>
      <c r="O20" s="75"/>
      <c r="P20" s="27" t="str">
        <f>IF(tabProjList[[#This Row],[Link 1]]&lt;&gt;"",HYPERLINK(tabProjList[[#This Row],[Link 1]],"Link 1"),"")</f>
        <v>Link 1</v>
      </c>
      <c r="Q20" s="27" t="str">
        <f>IF(tabProjList[[#This Row],[Link 2]]&lt;&gt;"",HYPERLINK(tabProjList[[#This Row],[Link 2]],"Link 2"),"")</f>
        <v/>
      </c>
      <c r="R20" s="27" t="str">
        <f>IF(tabProjList[[#This Row],[Link 3]]&lt;&gt;"",HYPERLINK(tabProjList[[#This Row],[Link 3]],"Link 3"),"")</f>
        <v/>
      </c>
      <c r="S20" s="27" t="str">
        <f>IF(tabProjList[[#This Row],[Link 4]]&lt;&gt;"",HYPERLINK(tabProjList[[#This Row],[Link 4]],"Link 4"),"")</f>
        <v/>
      </c>
      <c r="T20" s="27" t="str">
        <f>IF(tabProjList[[#This Row],[Link 5]]&lt;&gt;"",HYPERLINK(tabProjList[[#This Row],[Link 5]],"Link 5"),"")</f>
        <v/>
      </c>
      <c r="U20" s="27" t="str">
        <f>IF(tabProjList[[#This Row],[Link 6]]&lt;&gt;"",HYPERLINK(tabProjList[[#This Row],[Link 6]],"Link 6"),"")</f>
        <v/>
      </c>
      <c r="V20" s="27" t="str">
        <f>IF(tabProjList[[#This Row],[Link 7]]&lt;&gt;"",HYPERLINK(tabProjList[[#This Row],[Link 7]],"Link 7"),"")</f>
        <v/>
      </c>
      <c r="W20" s="75" t="s">
        <v>434</v>
      </c>
      <c r="X20" s="75" t="s">
        <v>123</v>
      </c>
      <c r="Y20" s="75" t="s">
        <v>123</v>
      </c>
      <c r="Z20" s="75" t="s">
        <v>123</v>
      </c>
      <c r="AA20" s="75" t="s">
        <v>123</v>
      </c>
      <c r="AB20" s="75" t="s">
        <v>123</v>
      </c>
      <c r="AC20" s="75" t="s">
        <v>123</v>
      </c>
    </row>
    <row r="21" spans="1:29" x14ac:dyDescent="0.3">
      <c r="A21" s="4" t="s">
        <v>1394</v>
      </c>
      <c r="B21" s="3" t="s">
        <v>15</v>
      </c>
      <c r="C21" s="69" t="s">
        <v>1395</v>
      </c>
      <c r="D21" s="2" t="s">
        <v>1</v>
      </c>
      <c r="E21" s="3">
        <v>2022</v>
      </c>
      <c r="F21" s="3" t="s">
        <v>123</v>
      </c>
      <c r="G21" s="64" t="s">
        <v>123</v>
      </c>
      <c r="H21" s="64" t="s">
        <v>123</v>
      </c>
      <c r="I21" s="9" t="s">
        <v>1371</v>
      </c>
      <c r="J21" s="36"/>
      <c r="K21" s="15"/>
      <c r="L21" s="15"/>
      <c r="M21" s="71" t="s">
        <v>34</v>
      </c>
      <c r="N21" s="24" t="s">
        <v>1241</v>
      </c>
      <c r="O21" s="75"/>
      <c r="P21" s="27" t="str">
        <f>IF(tabProjList[[#This Row],[Link 1]]&lt;&gt;"",HYPERLINK(tabProjList[[#This Row],[Link 1]],"Link 1"),"")</f>
        <v>Link 1</v>
      </c>
      <c r="Q21" s="27" t="str">
        <f>IF(tabProjList[[#This Row],[Link 2]]&lt;&gt;"",HYPERLINK(tabProjList[[#This Row],[Link 2]],"Link 2"),"")</f>
        <v>Link 2</v>
      </c>
      <c r="R21" s="27" t="str">
        <f>IF(tabProjList[[#This Row],[Link 3]]&lt;&gt;"",HYPERLINK(tabProjList[[#This Row],[Link 3]],"Link 3"),"")</f>
        <v/>
      </c>
      <c r="S21" s="27" t="str">
        <f>IF(tabProjList[[#This Row],[Link 4]]&lt;&gt;"",HYPERLINK(tabProjList[[#This Row],[Link 4]],"Link 4"),"")</f>
        <v/>
      </c>
      <c r="T21" s="27" t="str">
        <f>IF(tabProjList[[#This Row],[Link 5]]&lt;&gt;"",HYPERLINK(tabProjList[[#This Row],[Link 5]],"Link 5"),"")</f>
        <v/>
      </c>
      <c r="U21" s="27" t="str">
        <f>IF(tabProjList[[#This Row],[Link 6]]&lt;&gt;"",HYPERLINK(tabProjList[[#This Row],[Link 6]],"Link 6"),"")</f>
        <v/>
      </c>
      <c r="V21" s="27" t="str">
        <f>IF(tabProjList[[#This Row],[Link 7]]&lt;&gt;"",HYPERLINK(tabProjList[[#This Row],[Link 7]],"Link 7"),"")</f>
        <v/>
      </c>
      <c r="W21" s="75" t="s">
        <v>434</v>
      </c>
      <c r="X21" s="75" t="s">
        <v>1396</v>
      </c>
      <c r="Y21" s="75" t="s">
        <v>123</v>
      </c>
      <c r="Z21" s="75" t="s">
        <v>123</v>
      </c>
      <c r="AA21" s="75" t="s">
        <v>123</v>
      </c>
      <c r="AB21" s="75" t="s">
        <v>123</v>
      </c>
      <c r="AC21" s="75" t="s">
        <v>123</v>
      </c>
    </row>
    <row r="22" spans="1:29" x14ac:dyDescent="0.3">
      <c r="A22" s="4" t="s">
        <v>1080</v>
      </c>
      <c r="B22" s="3" t="s">
        <v>9</v>
      </c>
      <c r="C22" s="69" t="s">
        <v>645</v>
      </c>
      <c r="D22" s="2" t="s">
        <v>526</v>
      </c>
      <c r="E22" s="3">
        <v>2021</v>
      </c>
      <c r="F22" s="3" t="s">
        <v>123</v>
      </c>
      <c r="G22" s="64" t="s">
        <v>123</v>
      </c>
      <c r="H22" s="64" t="s">
        <v>123</v>
      </c>
      <c r="I22" s="9" t="s">
        <v>1371</v>
      </c>
      <c r="J22" s="36"/>
      <c r="K22" s="15">
        <v>10</v>
      </c>
      <c r="L22" s="15">
        <v>10</v>
      </c>
      <c r="M22" s="71" t="s">
        <v>530</v>
      </c>
      <c r="N22" s="24" t="s">
        <v>1241</v>
      </c>
      <c r="O22" s="75" t="s">
        <v>1829</v>
      </c>
      <c r="P22" s="27" t="str">
        <f>IF(tabProjList[[#This Row],[Link 1]]&lt;&gt;"",HYPERLINK(tabProjList[[#This Row],[Link 1]],"Link 1"),"")</f>
        <v>Link 1</v>
      </c>
      <c r="Q22" s="27" t="str">
        <f>IF(tabProjList[[#This Row],[Link 2]]&lt;&gt;"",HYPERLINK(tabProjList[[#This Row],[Link 2]],"Link 2"),"")</f>
        <v>Link 2</v>
      </c>
      <c r="R22" s="27" t="str">
        <f>IF(tabProjList[[#This Row],[Link 3]]&lt;&gt;"",HYPERLINK(tabProjList[[#This Row],[Link 3]],"Link 3"),"")</f>
        <v/>
      </c>
      <c r="S22" s="27" t="str">
        <f>IF(tabProjList[[#This Row],[Link 4]]&lt;&gt;"",HYPERLINK(tabProjList[[#This Row],[Link 4]],"Link 4"),"")</f>
        <v/>
      </c>
      <c r="T22" s="27" t="str">
        <f>IF(tabProjList[[#This Row],[Link 5]]&lt;&gt;"",HYPERLINK(tabProjList[[#This Row],[Link 5]],"Link 5"),"")</f>
        <v/>
      </c>
      <c r="U22" s="27" t="str">
        <f>IF(tabProjList[[#This Row],[Link 6]]&lt;&gt;"",HYPERLINK(tabProjList[[#This Row],[Link 6]],"Link 6"),"")</f>
        <v/>
      </c>
      <c r="V22" s="27" t="str">
        <f>IF(tabProjList[[#This Row],[Link 7]]&lt;&gt;"",HYPERLINK(tabProjList[[#This Row],[Link 7]],"Link 7"),"")</f>
        <v/>
      </c>
      <c r="W22" s="75" t="s">
        <v>1025</v>
      </c>
      <c r="X22" s="75" t="s">
        <v>1082</v>
      </c>
      <c r="Y22" s="75" t="s">
        <v>123</v>
      </c>
      <c r="Z22" s="75" t="s">
        <v>123</v>
      </c>
      <c r="AA22" s="75" t="s">
        <v>123</v>
      </c>
      <c r="AB22" s="75" t="s">
        <v>123</v>
      </c>
      <c r="AC22" s="75" t="s">
        <v>123</v>
      </c>
    </row>
    <row r="23" spans="1:29" x14ac:dyDescent="0.3">
      <c r="A23" s="4" t="s">
        <v>1081</v>
      </c>
      <c r="B23" s="3" t="s">
        <v>9</v>
      </c>
      <c r="C23" s="69" t="s">
        <v>645</v>
      </c>
      <c r="D23" s="2" t="s">
        <v>526</v>
      </c>
      <c r="E23" s="5">
        <v>2021</v>
      </c>
      <c r="F23" s="5" t="s">
        <v>123</v>
      </c>
      <c r="G23" s="5" t="s">
        <v>123</v>
      </c>
      <c r="H23" s="64" t="s">
        <v>123</v>
      </c>
      <c r="I23" s="2" t="s">
        <v>1371</v>
      </c>
      <c r="J23" s="11"/>
      <c r="K23" s="15">
        <v>10</v>
      </c>
      <c r="L23" s="15">
        <v>10</v>
      </c>
      <c r="M23" s="71" t="s">
        <v>530</v>
      </c>
      <c r="N23" s="24" t="s">
        <v>416</v>
      </c>
      <c r="O23" s="75" t="s">
        <v>1829</v>
      </c>
      <c r="P23" s="27" t="str">
        <f>IF(tabProjList[[#This Row],[Link 1]]&lt;&gt;"",HYPERLINK(tabProjList[[#This Row],[Link 1]],"Link 1"),"")</f>
        <v>Link 1</v>
      </c>
      <c r="Q23" s="27" t="str">
        <f>IF(tabProjList[[#This Row],[Link 2]]&lt;&gt;"",HYPERLINK(tabProjList[[#This Row],[Link 2]],"Link 2"),"")</f>
        <v/>
      </c>
      <c r="R23" s="27" t="str">
        <f>IF(tabProjList[[#This Row],[Link 3]]&lt;&gt;"",HYPERLINK(tabProjList[[#This Row],[Link 3]],"Link 3"),"")</f>
        <v/>
      </c>
      <c r="S23" s="27" t="str">
        <f>IF(tabProjList[[#This Row],[Link 4]]&lt;&gt;"",HYPERLINK(tabProjList[[#This Row],[Link 4]],"Link 4"),"")</f>
        <v/>
      </c>
      <c r="T23" s="27" t="str">
        <f>IF(tabProjList[[#This Row],[Link 5]]&lt;&gt;"",HYPERLINK(tabProjList[[#This Row],[Link 5]],"Link 5"),"")</f>
        <v/>
      </c>
      <c r="U23" s="27" t="str">
        <f>IF(tabProjList[[#This Row],[Link 6]]&lt;&gt;"",HYPERLINK(tabProjList[[#This Row],[Link 6]],"Link 6"),"")</f>
        <v/>
      </c>
      <c r="V23" s="27" t="str">
        <f>IF(tabProjList[[#This Row],[Link 7]]&lt;&gt;"",HYPERLINK(tabProjList[[#This Row],[Link 7]],"Link 7"),"")</f>
        <v/>
      </c>
      <c r="W23" s="75" t="s">
        <v>1082</v>
      </c>
      <c r="X23" s="75" t="s">
        <v>123</v>
      </c>
      <c r="Y23" s="75" t="s">
        <v>123</v>
      </c>
      <c r="Z23" s="75" t="s">
        <v>123</v>
      </c>
      <c r="AA23" s="75" t="s">
        <v>123</v>
      </c>
      <c r="AB23" s="75" t="s">
        <v>123</v>
      </c>
      <c r="AC23" s="75" t="s">
        <v>123</v>
      </c>
    </row>
    <row r="24" spans="1:29" x14ac:dyDescent="0.3">
      <c r="A24" s="4" t="s">
        <v>863</v>
      </c>
      <c r="B24" s="3" t="s">
        <v>9</v>
      </c>
      <c r="C24" s="70" t="s">
        <v>1311</v>
      </c>
      <c r="D24" s="2" t="s">
        <v>65</v>
      </c>
      <c r="E24" s="3">
        <v>2011</v>
      </c>
      <c r="F24" s="3">
        <v>2014</v>
      </c>
      <c r="G24" s="64">
        <v>2020</v>
      </c>
      <c r="H24" s="64" t="s">
        <v>123</v>
      </c>
      <c r="I24" s="9" t="s">
        <v>168</v>
      </c>
      <c r="J24" s="11"/>
      <c r="K24" s="15">
        <v>14.6</v>
      </c>
      <c r="L24" s="15">
        <v>14.6</v>
      </c>
      <c r="M24" s="71" t="s">
        <v>528</v>
      </c>
      <c r="N24" s="24"/>
      <c r="O24" s="75" t="s">
        <v>1830</v>
      </c>
      <c r="P24" s="27" t="str">
        <f>IF(tabProjList[[#This Row],[Link 1]]&lt;&gt;"",HYPERLINK(tabProjList[[#This Row],[Link 1]],"Link 1"),"")</f>
        <v>Link 1</v>
      </c>
      <c r="Q24" s="27" t="str">
        <f>IF(tabProjList[[#This Row],[Link 2]]&lt;&gt;"",HYPERLINK(tabProjList[[#This Row],[Link 2]],"Link 2"),"")</f>
        <v/>
      </c>
      <c r="R24" s="27" t="str">
        <f>IF(tabProjList[[#This Row],[Link 3]]&lt;&gt;"",HYPERLINK(tabProjList[[#This Row],[Link 3]],"Link 3"),"")</f>
        <v/>
      </c>
      <c r="S24" s="27" t="str">
        <f>IF(tabProjList[[#This Row],[Link 4]]&lt;&gt;"",HYPERLINK(tabProjList[[#This Row],[Link 4]],"Link 4"),"")</f>
        <v/>
      </c>
      <c r="T24" s="27" t="str">
        <f>IF(tabProjList[[#This Row],[Link 5]]&lt;&gt;"",HYPERLINK(tabProjList[[#This Row],[Link 5]],"Link 5"),"")</f>
        <v/>
      </c>
      <c r="U24" s="27" t="str">
        <f>IF(tabProjList[[#This Row],[Link 6]]&lt;&gt;"",HYPERLINK(tabProjList[[#This Row],[Link 6]],"Link 6"),"")</f>
        <v/>
      </c>
      <c r="V24" s="27" t="str">
        <f>IF(tabProjList[[#This Row],[Link 7]]&lt;&gt;"",HYPERLINK(tabProjList[[#This Row],[Link 7]],"Link 7"),"")</f>
        <v/>
      </c>
      <c r="W24" s="75" t="s">
        <v>1054</v>
      </c>
      <c r="X24" s="75" t="s">
        <v>123</v>
      </c>
      <c r="Y24" s="75" t="s">
        <v>123</v>
      </c>
      <c r="Z24" s="75" t="s">
        <v>123</v>
      </c>
      <c r="AA24" s="75" t="s">
        <v>123</v>
      </c>
      <c r="AB24" s="75" t="s">
        <v>123</v>
      </c>
      <c r="AC24" s="75" t="s">
        <v>123</v>
      </c>
    </row>
    <row r="25" spans="1:29" x14ac:dyDescent="0.3">
      <c r="A25" s="7" t="s">
        <v>370</v>
      </c>
      <c r="B25" s="2" t="s">
        <v>8</v>
      </c>
      <c r="C25" s="68" t="s">
        <v>371</v>
      </c>
      <c r="D25" s="2" t="s">
        <v>526</v>
      </c>
      <c r="E25" s="5">
        <v>2020</v>
      </c>
      <c r="F25" s="5" t="s">
        <v>123</v>
      </c>
      <c r="G25" s="5" t="s">
        <v>123</v>
      </c>
      <c r="H25" s="5" t="s">
        <v>123</v>
      </c>
      <c r="I25" s="9" t="s">
        <v>1371</v>
      </c>
      <c r="J25" s="9"/>
      <c r="K25" s="34">
        <v>10</v>
      </c>
      <c r="L25" s="34">
        <v>10</v>
      </c>
      <c r="M25" s="33" t="s">
        <v>530</v>
      </c>
      <c r="N25" s="24" t="s">
        <v>1241</v>
      </c>
      <c r="O25" s="75" t="s">
        <v>1831</v>
      </c>
      <c r="P25" s="27" t="str">
        <f>IF(tabProjList[[#This Row],[Link 1]]&lt;&gt;"",HYPERLINK(tabProjList[[#This Row],[Link 1]],"Link 1"),"")</f>
        <v>Link 1</v>
      </c>
      <c r="Q25" s="27" t="str">
        <f>IF(tabProjList[[#This Row],[Link 2]]&lt;&gt;"",HYPERLINK(tabProjList[[#This Row],[Link 2]],"Link 2"),"")</f>
        <v>Link 2</v>
      </c>
      <c r="R25" s="27" t="str">
        <f>IF(tabProjList[[#This Row],[Link 3]]&lt;&gt;"",HYPERLINK(tabProjList[[#This Row],[Link 3]],"Link 3"),"")</f>
        <v/>
      </c>
      <c r="S25" s="27" t="str">
        <f>IF(tabProjList[[#This Row],[Link 4]]&lt;&gt;"",HYPERLINK(tabProjList[[#This Row],[Link 4]],"Link 4"),"")</f>
        <v/>
      </c>
      <c r="T25" s="27" t="str">
        <f>IF(tabProjList[[#This Row],[Link 5]]&lt;&gt;"",HYPERLINK(tabProjList[[#This Row],[Link 5]],"Link 5"),"")</f>
        <v/>
      </c>
      <c r="U25" s="27" t="str">
        <f>IF(tabProjList[[#This Row],[Link 6]]&lt;&gt;"",HYPERLINK(tabProjList[[#This Row],[Link 6]],"Link 6"),"")</f>
        <v/>
      </c>
      <c r="V25" s="27" t="str">
        <f>IF(tabProjList[[#This Row],[Link 7]]&lt;&gt;"",HYPERLINK(tabProjList[[#This Row],[Link 7]],"Link 7"),"")</f>
        <v/>
      </c>
      <c r="W25" s="75" t="s">
        <v>372</v>
      </c>
      <c r="X25" s="75" t="s">
        <v>1397</v>
      </c>
      <c r="Y25" s="75" t="s">
        <v>123</v>
      </c>
      <c r="Z25" s="75" t="s">
        <v>123</v>
      </c>
      <c r="AA25" s="75" t="s">
        <v>123</v>
      </c>
      <c r="AB25" s="75" t="s">
        <v>123</v>
      </c>
      <c r="AC25" s="75" t="s">
        <v>123</v>
      </c>
    </row>
    <row r="26" spans="1:29" x14ac:dyDescent="0.3">
      <c r="A26" s="14" t="s">
        <v>329</v>
      </c>
      <c r="B26" s="6" t="s">
        <v>49</v>
      </c>
      <c r="C26" s="68" t="s">
        <v>1398</v>
      </c>
      <c r="D26" s="6" t="s">
        <v>1</v>
      </c>
      <c r="E26" s="64">
        <v>2022</v>
      </c>
      <c r="F26" s="5" t="s">
        <v>123</v>
      </c>
      <c r="G26" s="64" t="s">
        <v>123</v>
      </c>
      <c r="H26" s="64" t="s">
        <v>123</v>
      </c>
      <c r="I26" s="9" t="s">
        <v>1371</v>
      </c>
      <c r="J26" s="9"/>
      <c r="K26" s="34"/>
      <c r="L26" s="34"/>
      <c r="M26" s="33" t="s">
        <v>1376</v>
      </c>
      <c r="N26" s="17" t="s">
        <v>416</v>
      </c>
      <c r="O26" s="75"/>
      <c r="P26" s="27" t="str">
        <f>IF(tabProjList[[#This Row],[Link 1]]&lt;&gt;"",HYPERLINK(tabProjList[[#This Row],[Link 1]],"Link 1"),"")</f>
        <v>Link 1</v>
      </c>
      <c r="Q26" s="27" t="str">
        <f>IF(tabProjList[[#This Row],[Link 2]]&lt;&gt;"",HYPERLINK(tabProjList[[#This Row],[Link 2]],"Link 2"),"")</f>
        <v/>
      </c>
      <c r="R26" s="27" t="str">
        <f>IF(tabProjList[[#This Row],[Link 3]]&lt;&gt;"",HYPERLINK(tabProjList[[#This Row],[Link 3]],"Link 3"),"")</f>
        <v/>
      </c>
      <c r="S26" s="27" t="str">
        <f>IF(tabProjList[[#This Row],[Link 4]]&lt;&gt;"",HYPERLINK(tabProjList[[#This Row],[Link 4]],"Link 4"),"")</f>
        <v/>
      </c>
      <c r="T26" s="27" t="str">
        <f>IF(tabProjList[[#This Row],[Link 5]]&lt;&gt;"",HYPERLINK(tabProjList[[#This Row],[Link 5]],"Link 5"),"")</f>
        <v/>
      </c>
      <c r="U26" s="27" t="str">
        <f>IF(tabProjList[[#This Row],[Link 6]]&lt;&gt;"",HYPERLINK(tabProjList[[#This Row],[Link 6]],"Link 6"),"")</f>
        <v/>
      </c>
      <c r="V26" s="27" t="str">
        <f>IF(tabProjList[[#This Row],[Link 7]]&lt;&gt;"",HYPERLINK(tabProjList[[#This Row],[Link 7]],"Link 7"),"")</f>
        <v/>
      </c>
      <c r="W26" s="75" t="s">
        <v>330</v>
      </c>
      <c r="X26" s="75" t="s">
        <v>123</v>
      </c>
      <c r="Y26" s="75" t="s">
        <v>123</v>
      </c>
      <c r="Z26" s="75" t="s">
        <v>123</v>
      </c>
      <c r="AA26" s="75" t="s">
        <v>123</v>
      </c>
      <c r="AB26" s="75" t="s">
        <v>123</v>
      </c>
      <c r="AC26" s="75" t="s">
        <v>123</v>
      </c>
    </row>
    <row r="27" spans="1:29" x14ac:dyDescent="0.3">
      <c r="A27" s="75" t="s">
        <v>1952</v>
      </c>
      <c r="B27" s="6" t="s">
        <v>88</v>
      </c>
      <c r="C27" s="68" t="s">
        <v>1605</v>
      </c>
      <c r="D27" s="6" t="s">
        <v>16</v>
      </c>
      <c r="E27" s="64">
        <v>2022</v>
      </c>
      <c r="F27" s="64" t="s">
        <v>123</v>
      </c>
      <c r="G27" s="64">
        <v>2028</v>
      </c>
      <c r="H27" s="64" t="s">
        <v>123</v>
      </c>
      <c r="I27" s="9" t="s">
        <v>1371</v>
      </c>
      <c r="J27" s="37"/>
      <c r="K27" s="65">
        <v>0.8</v>
      </c>
      <c r="L27" s="65">
        <v>0.8</v>
      </c>
      <c r="M27" s="33" t="s">
        <v>30</v>
      </c>
      <c r="N27" s="24" t="s">
        <v>1241</v>
      </c>
      <c r="O27" s="75"/>
      <c r="P27" s="27" t="str">
        <f>IF(tabProjList[[#This Row],[Link 1]]&lt;&gt;"",HYPERLINK(tabProjList[[#This Row],[Link 1]],"Link 1"),"")</f>
        <v>Link 1</v>
      </c>
      <c r="Q27" s="27" t="str">
        <f>IF(tabProjList[[#This Row],[Link 2]]&lt;&gt;"",HYPERLINK(tabProjList[[#This Row],[Link 2]],"Link 2"),"")</f>
        <v>Link 2</v>
      </c>
      <c r="R27" s="27" t="str">
        <f>IF(tabProjList[[#This Row],[Link 3]]&lt;&gt;"",HYPERLINK(tabProjList[[#This Row],[Link 3]],"Link 3"),"")</f>
        <v/>
      </c>
      <c r="S27" s="27" t="str">
        <f>IF(tabProjList[[#This Row],[Link 4]]&lt;&gt;"",HYPERLINK(tabProjList[[#This Row],[Link 4]],"Link 4"),"")</f>
        <v/>
      </c>
      <c r="T27" s="27" t="str">
        <f>IF(tabProjList[[#This Row],[Link 5]]&lt;&gt;"",HYPERLINK(tabProjList[[#This Row],[Link 5]],"Link 5"),"")</f>
        <v/>
      </c>
      <c r="U27" s="27" t="str">
        <f>IF(tabProjList[[#This Row],[Link 6]]&lt;&gt;"",HYPERLINK(tabProjList[[#This Row],[Link 6]],"Link 6"),"")</f>
        <v/>
      </c>
      <c r="V27" s="27" t="str">
        <f>IF(tabProjList[[#This Row],[Link 7]]&lt;&gt;"",HYPERLINK(tabProjList[[#This Row],[Link 7]],"Link 7"),"")</f>
        <v/>
      </c>
      <c r="W27" s="75" t="s">
        <v>1201</v>
      </c>
      <c r="X27" s="75" t="s">
        <v>1399</v>
      </c>
      <c r="Y27" s="75" t="s">
        <v>123</v>
      </c>
      <c r="Z27" s="75" t="s">
        <v>123</v>
      </c>
      <c r="AA27" s="75" t="s">
        <v>123</v>
      </c>
      <c r="AB27" s="75" t="s">
        <v>123</v>
      </c>
      <c r="AC27" s="75" t="s">
        <v>123</v>
      </c>
    </row>
    <row r="28" spans="1:29" ht="15" customHeight="1" x14ac:dyDescent="0.3">
      <c r="A28" s="75" t="s">
        <v>1267</v>
      </c>
      <c r="B28" s="2" t="s">
        <v>48</v>
      </c>
      <c r="C28" s="68" t="s">
        <v>1950</v>
      </c>
      <c r="D28" s="2" t="s">
        <v>65</v>
      </c>
      <c r="E28" s="5">
        <v>2019</v>
      </c>
      <c r="F28" s="5">
        <v>2023</v>
      </c>
      <c r="G28" s="5">
        <v>2027</v>
      </c>
      <c r="H28" s="5" t="s">
        <v>123</v>
      </c>
      <c r="I28" s="9" t="s">
        <v>1371</v>
      </c>
      <c r="J28" s="35">
        <v>1</v>
      </c>
      <c r="K28" s="34">
        <v>2.5</v>
      </c>
      <c r="L28" s="34">
        <v>2.5</v>
      </c>
      <c r="M28" s="33" t="s">
        <v>528</v>
      </c>
      <c r="N28" s="17"/>
      <c r="O28" s="75" t="s">
        <v>1832</v>
      </c>
      <c r="P28" s="27" t="str">
        <f>IF(tabProjList[[#This Row],[Link 1]]&lt;&gt;"",HYPERLINK(tabProjList[[#This Row],[Link 1]],"Link 1"),"")</f>
        <v>Link 1</v>
      </c>
      <c r="Q28" s="27" t="str">
        <f>IF(tabProjList[[#This Row],[Link 2]]&lt;&gt;"",HYPERLINK(tabProjList[[#This Row],[Link 2]],"Link 2"),"")</f>
        <v>Link 2</v>
      </c>
      <c r="R28" s="27" t="str">
        <f>IF(tabProjList[[#This Row],[Link 3]]&lt;&gt;"",HYPERLINK(tabProjList[[#This Row],[Link 3]],"Link 3"),"")</f>
        <v>Link 3</v>
      </c>
      <c r="S28" s="27" t="str">
        <f>IF(tabProjList[[#This Row],[Link 4]]&lt;&gt;"",HYPERLINK(tabProjList[[#This Row],[Link 4]],"Link 4"),"")</f>
        <v/>
      </c>
      <c r="T28" s="27" t="str">
        <f>IF(tabProjList[[#This Row],[Link 5]]&lt;&gt;"",HYPERLINK(tabProjList[[#This Row],[Link 5]],"Link 5"),"")</f>
        <v/>
      </c>
      <c r="U28" s="27" t="str">
        <f>IF(tabProjList[[#This Row],[Link 6]]&lt;&gt;"",HYPERLINK(tabProjList[[#This Row],[Link 6]],"Link 6"),"")</f>
        <v/>
      </c>
      <c r="V28" s="27" t="str">
        <f>IF(tabProjList[[#This Row],[Link 7]]&lt;&gt;"",HYPERLINK(tabProjList[[#This Row],[Link 7]],"Link 7"),"")</f>
        <v/>
      </c>
      <c r="W28" s="75" t="s">
        <v>957</v>
      </c>
      <c r="X28" s="75" t="s">
        <v>1266</v>
      </c>
      <c r="Y28" s="75" t="s">
        <v>1277</v>
      </c>
      <c r="Z28" s="75" t="s">
        <v>123</v>
      </c>
      <c r="AA28" s="75" t="s">
        <v>123</v>
      </c>
      <c r="AB28" s="75" t="s">
        <v>123</v>
      </c>
      <c r="AC28" s="75" t="s">
        <v>123</v>
      </c>
    </row>
    <row r="29" spans="1:29" x14ac:dyDescent="0.3">
      <c r="A29" s="4" t="s">
        <v>1268</v>
      </c>
      <c r="B29" s="3" t="s">
        <v>48</v>
      </c>
      <c r="C29" s="70" t="s">
        <v>1950</v>
      </c>
      <c r="D29" s="2" t="s">
        <v>65</v>
      </c>
      <c r="E29" s="3">
        <v>2019</v>
      </c>
      <c r="F29" s="3">
        <v>2023</v>
      </c>
      <c r="G29" s="64">
        <v>2030</v>
      </c>
      <c r="H29" s="64" t="s">
        <v>123</v>
      </c>
      <c r="I29" s="9" t="s">
        <v>1371</v>
      </c>
      <c r="J29" s="36">
        <v>2</v>
      </c>
      <c r="K29" s="15">
        <v>7.5</v>
      </c>
      <c r="L29" s="15">
        <v>7.5</v>
      </c>
      <c r="M29" s="71" t="s">
        <v>528</v>
      </c>
      <c r="N29" s="24"/>
      <c r="O29" s="75" t="s">
        <v>1832</v>
      </c>
      <c r="P29" s="27" t="str">
        <f>IF(tabProjList[[#This Row],[Link 1]]&lt;&gt;"",HYPERLINK(tabProjList[[#This Row],[Link 1]],"Link 1"),"")</f>
        <v/>
      </c>
      <c r="Q29" s="27" t="str">
        <f>IF(tabProjList[[#This Row],[Link 2]]&lt;&gt;"",HYPERLINK(tabProjList[[#This Row],[Link 2]],"Link 2"),"")</f>
        <v/>
      </c>
      <c r="R29" s="27" t="str">
        <f>IF(tabProjList[[#This Row],[Link 3]]&lt;&gt;"",HYPERLINK(tabProjList[[#This Row],[Link 3]],"Link 3"),"")</f>
        <v/>
      </c>
      <c r="S29" s="27" t="str">
        <f>IF(tabProjList[[#This Row],[Link 4]]&lt;&gt;"",HYPERLINK(tabProjList[[#This Row],[Link 4]],"Link 4"),"")</f>
        <v/>
      </c>
      <c r="T29" s="27" t="str">
        <f>IF(tabProjList[[#This Row],[Link 5]]&lt;&gt;"",HYPERLINK(tabProjList[[#This Row],[Link 5]],"Link 5"),"")</f>
        <v/>
      </c>
      <c r="U29" s="27" t="str">
        <f>IF(tabProjList[[#This Row],[Link 6]]&lt;&gt;"",HYPERLINK(tabProjList[[#This Row],[Link 6]],"Link 6"),"")</f>
        <v/>
      </c>
      <c r="V29" s="27" t="str">
        <f>IF(tabProjList[[#This Row],[Link 7]]&lt;&gt;"",HYPERLINK(tabProjList[[#This Row],[Link 7]],"Link 7"),"")</f>
        <v/>
      </c>
      <c r="W29" s="75" t="s">
        <v>123</v>
      </c>
      <c r="X29" s="75" t="s">
        <v>123</v>
      </c>
      <c r="Y29" s="75" t="s">
        <v>123</v>
      </c>
      <c r="Z29" s="75" t="s">
        <v>123</v>
      </c>
      <c r="AA29" s="75" t="s">
        <v>123</v>
      </c>
      <c r="AB29" s="75" t="s">
        <v>123</v>
      </c>
      <c r="AC29" s="75" t="s">
        <v>123</v>
      </c>
    </row>
    <row r="30" spans="1:29" x14ac:dyDescent="0.3">
      <c r="A30" s="14" t="s">
        <v>313</v>
      </c>
      <c r="B30" s="6" t="s">
        <v>31</v>
      </c>
      <c r="C30" s="68" t="s">
        <v>1951</v>
      </c>
      <c r="D30" s="2" t="s">
        <v>526</v>
      </c>
      <c r="E30" s="64">
        <v>2019</v>
      </c>
      <c r="F30" s="64">
        <v>2025</v>
      </c>
      <c r="G30" s="64">
        <v>2027</v>
      </c>
      <c r="H30" s="64" t="s">
        <v>123</v>
      </c>
      <c r="I30" s="2" t="s">
        <v>1371</v>
      </c>
      <c r="J30" s="10">
        <v>1</v>
      </c>
      <c r="K30" s="65">
        <v>5</v>
      </c>
      <c r="L30" s="65">
        <v>5</v>
      </c>
      <c r="M30" s="33" t="s">
        <v>530</v>
      </c>
      <c r="N30" s="24" t="s">
        <v>1241</v>
      </c>
      <c r="O30" s="75" t="s">
        <v>1833</v>
      </c>
      <c r="P30" s="27" t="str">
        <f>IF(tabProjList[[#This Row],[Link 1]]&lt;&gt;"",HYPERLINK(tabProjList[[#This Row],[Link 1]],"Link 1"),"")</f>
        <v>Link 1</v>
      </c>
      <c r="Q30" s="27" t="str">
        <f>IF(tabProjList[[#This Row],[Link 2]]&lt;&gt;"",HYPERLINK(tabProjList[[#This Row],[Link 2]],"Link 2"),"")</f>
        <v>Link 2</v>
      </c>
      <c r="R30" s="27" t="str">
        <f>IF(tabProjList[[#This Row],[Link 3]]&lt;&gt;"",HYPERLINK(tabProjList[[#This Row],[Link 3]],"Link 3"),"")</f>
        <v>Link 3</v>
      </c>
      <c r="S30" s="27" t="str">
        <f>IF(tabProjList[[#This Row],[Link 4]]&lt;&gt;"",HYPERLINK(tabProjList[[#This Row],[Link 4]],"Link 4"),"")</f>
        <v/>
      </c>
      <c r="T30" s="27" t="str">
        <f>IF(tabProjList[[#This Row],[Link 5]]&lt;&gt;"",HYPERLINK(tabProjList[[#This Row],[Link 5]],"Link 5"),"")</f>
        <v/>
      </c>
      <c r="U30" s="27" t="str">
        <f>IF(tabProjList[[#This Row],[Link 6]]&lt;&gt;"",HYPERLINK(tabProjList[[#This Row],[Link 6]],"Link 6"),"")</f>
        <v/>
      </c>
      <c r="V30" s="27" t="str">
        <f>IF(tabProjList[[#This Row],[Link 7]]&lt;&gt;"",HYPERLINK(tabProjList[[#This Row],[Link 7]],"Link 7"),"")</f>
        <v/>
      </c>
      <c r="W30" s="75" t="s">
        <v>139</v>
      </c>
      <c r="X30" s="75" t="s">
        <v>892</v>
      </c>
      <c r="Y30" s="75" t="s">
        <v>1400</v>
      </c>
      <c r="Z30" s="75" t="s">
        <v>123</v>
      </c>
      <c r="AA30" s="75" t="s">
        <v>123</v>
      </c>
      <c r="AB30" s="75" t="s">
        <v>123</v>
      </c>
      <c r="AC30" s="75" t="s">
        <v>123</v>
      </c>
    </row>
    <row r="31" spans="1:29" x14ac:dyDescent="0.3">
      <c r="A31" s="14" t="s">
        <v>314</v>
      </c>
      <c r="B31" s="6" t="s">
        <v>31</v>
      </c>
      <c r="C31" s="68" t="s">
        <v>1951</v>
      </c>
      <c r="D31" s="6" t="s">
        <v>526</v>
      </c>
      <c r="E31" s="64">
        <v>2019</v>
      </c>
      <c r="F31" s="64" t="s">
        <v>123</v>
      </c>
      <c r="G31" s="64" t="s">
        <v>123</v>
      </c>
      <c r="H31" s="64" t="s">
        <v>123</v>
      </c>
      <c r="I31" s="9" t="s">
        <v>1371</v>
      </c>
      <c r="J31" s="37">
        <v>2</v>
      </c>
      <c r="K31" s="65">
        <v>3</v>
      </c>
      <c r="L31" s="65">
        <v>3</v>
      </c>
      <c r="M31" s="79" t="s">
        <v>530</v>
      </c>
      <c r="N31" s="23" t="s">
        <v>1241</v>
      </c>
      <c r="O31" s="75" t="s">
        <v>1833</v>
      </c>
      <c r="P31" s="27" t="str">
        <f>IF(tabProjList[[#This Row],[Link 1]]&lt;&gt;"",HYPERLINK(tabProjList[[#This Row],[Link 1]],"Link 1"),"")</f>
        <v>Link 1</v>
      </c>
      <c r="Q31" s="27" t="str">
        <f>IF(tabProjList[[#This Row],[Link 2]]&lt;&gt;"",HYPERLINK(tabProjList[[#This Row],[Link 2]],"Link 2"),"")</f>
        <v>Link 2</v>
      </c>
      <c r="R31" s="27" t="str">
        <f>IF(tabProjList[[#This Row],[Link 3]]&lt;&gt;"",HYPERLINK(tabProjList[[#This Row],[Link 3]],"Link 3"),"")</f>
        <v/>
      </c>
      <c r="S31" s="27" t="str">
        <f>IF(tabProjList[[#This Row],[Link 4]]&lt;&gt;"",HYPERLINK(tabProjList[[#This Row],[Link 4]],"Link 4"),"")</f>
        <v/>
      </c>
      <c r="T31" s="27" t="str">
        <f>IF(tabProjList[[#This Row],[Link 5]]&lt;&gt;"",HYPERLINK(tabProjList[[#This Row],[Link 5]],"Link 5"),"")</f>
        <v/>
      </c>
      <c r="U31" s="27" t="str">
        <f>IF(tabProjList[[#This Row],[Link 6]]&lt;&gt;"",HYPERLINK(tabProjList[[#This Row],[Link 6]],"Link 6"),"")</f>
        <v/>
      </c>
      <c r="V31" s="27" t="str">
        <f>IF(tabProjList[[#This Row],[Link 7]]&lt;&gt;"",HYPERLINK(tabProjList[[#This Row],[Link 7]],"Link 7"),"")</f>
        <v/>
      </c>
      <c r="W31" s="75" t="s">
        <v>139</v>
      </c>
      <c r="X31" s="75" t="s">
        <v>1400</v>
      </c>
      <c r="Y31" s="75" t="s">
        <v>123</v>
      </c>
      <c r="Z31" s="75" t="s">
        <v>123</v>
      </c>
      <c r="AA31" s="75" t="s">
        <v>123</v>
      </c>
      <c r="AB31" s="75" t="s">
        <v>123</v>
      </c>
      <c r="AC31" s="75" t="s">
        <v>123</v>
      </c>
    </row>
    <row r="32" spans="1:29" x14ac:dyDescent="0.3">
      <c r="A32" s="7" t="s">
        <v>808</v>
      </c>
      <c r="B32" s="2" t="s">
        <v>48</v>
      </c>
      <c r="C32" s="68" t="s">
        <v>809</v>
      </c>
      <c r="D32" s="2" t="s">
        <v>6</v>
      </c>
      <c r="E32" s="5">
        <v>2011</v>
      </c>
      <c r="F32" s="5">
        <v>2015</v>
      </c>
      <c r="G32" s="5">
        <v>2022</v>
      </c>
      <c r="H32" s="5" t="s">
        <v>123</v>
      </c>
      <c r="I32" s="2" t="s">
        <v>168</v>
      </c>
      <c r="J32" s="9"/>
      <c r="K32" s="34">
        <v>0.125</v>
      </c>
      <c r="L32" s="34">
        <v>0.125</v>
      </c>
      <c r="M32" s="71" t="s">
        <v>26</v>
      </c>
      <c r="N32" s="24" t="s">
        <v>395</v>
      </c>
      <c r="O32" s="75"/>
      <c r="P32" s="27" t="str">
        <f>IF(tabProjList[[#This Row],[Link 1]]&lt;&gt;"",HYPERLINK(tabProjList[[#This Row],[Link 1]],"Link 1"),"")</f>
        <v>Link 1</v>
      </c>
      <c r="Q32" s="27" t="str">
        <f>IF(tabProjList[[#This Row],[Link 2]]&lt;&gt;"",HYPERLINK(tabProjList[[#This Row],[Link 2]],"Link 2"),"")</f>
        <v>Link 2</v>
      </c>
      <c r="R32" s="27" t="str">
        <f>IF(tabProjList[[#This Row],[Link 3]]&lt;&gt;"",HYPERLINK(tabProjList[[#This Row],[Link 3]],"Link 3"),"")</f>
        <v>Link 3</v>
      </c>
      <c r="S32" s="27" t="str">
        <f>IF(tabProjList[[#This Row],[Link 4]]&lt;&gt;"",HYPERLINK(tabProjList[[#This Row],[Link 4]],"Link 4"),"")</f>
        <v>Link 4</v>
      </c>
      <c r="T32" s="27" t="str">
        <f>IF(tabProjList[[#This Row],[Link 5]]&lt;&gt;"",HYPERLINK(tabProjList[[#This Row],[Link 5]],"Link 5"),"")</f>
        <v/>
      </c>
      <c r="U32" s="27" t="str">
        <f>IF(tabProjList[[#This Row],[Link 6]]&lt;&gt;"",HYPERLINK(tabProjList[[#This Row],[Link 6]],"Link 6"),"")</f>
        <v/>
      </c>
      <c r="V32" s="27" t="str">
        <f>IF(tabProjList[[#This Row],[Link 7]]&lt;&gt;"",HYPERLINK(tabProjList[[#This Row],[Link 7]],"Link 7"),"")</f>
        <v/>
      </c>
      <c r="W32" s="75" t="s">
        <v>811</v>
      </c>
      <c r="X32" s="75" t="s">
        <v>810</v>
      </c>
      <c r="Y32" s="75" t="s">
        <v>1003</v>
      </c>
      <c r="Z32" s="75" t="s">
        <v>1274</v>
      </c>
      <c r="AA32" s="75" t="s">
        <v>123</v>
      </c>
      <c r="AB32" s="75" t="s">
        <v>123</v>
      </c>
      <c r="AC32" s="75" t="s">
        <v>123</v>
      </c>
    </row>
    <row r="33" spans="1:29" x14ac:dyDescent="0.3">
      <c r="A33" s="14" t="s">
        <v>1244</v>
      </c>
      <c r="B33" s="6" t="s">
        <v>7</v>
      </c>
      <c r="C33" s="68" t="s">
        <v>1242</v>
      </c>
      <c r="D33" s="6" t="s">
        <v>1</v>
      </c>
      <c r="E33" s="64">
        <v>2020</v>
      </c>
      <c r="F33" s="64" t="s">
        <v>123</v>
      </c>
      <c r="G33" s="64">
        <v>2030</v>
      </c>
      <c r="H33" s="64" t="s">
        <v>123</v>
      </c>
      <c r="I33" s="9" t="s">
        <v>1371</v>
      </c>
      <c r="J33" s="10">
        <v>2</v>
      </c>
      <c r="K33" s="65">
        <v>1</v>
      </c>
      <c r="L33" s="65">
        <v>2.85</v>
      </c>
      <c r="M33" s="33" t="s">
        <v>26</v>
      </c>
      <c r="N33" s="23" t="s">
        <v>1241</v>
      </c>
      <c r="O33" s="75"/>
      <c r="P33" s="27" t="str">
        <f>IF(tabProjList[[#This Row],[Link 1]]&lt;&gt;"",HYPERLINK(tabProjList[[#This Row],[Link 1]],"Link 1"),"")</f>
        <v>Link 1</v>
      </c>
      <c r="Q33" s="27" t="str">
        <f>IF(tabProjList[[#This Row],[Link 2]]&lt;&gt;"",HYPERLINK(tabProjList[[#This Row],[Link 2]],"Link 2"),"")</f>
        <v/>
      </c>
      <c r="R33" s="27" t="str">
        <f>IF(tabProjList[[#This Row],[Link 3]]&lt;&gt;"",HYPERLINK(tabProjList[[#This Row],[Link 3]],"Link 3"),"")</f>
        <v/>
      </c>
      <c r="S33" s="27" t="str">
        <f>IF(tabProjList[[#This Row],[Link 4]]&lt;&gt;"",HYPERLINK(tabProjList[[#This Row],[Link 4]],"Link 4"),"")</f>
        <v/>
      </c>
      <c r="T33" s="27" t="str">
        <f>IF(tabProjList[[#This Row],[Link 5]]&lt;&gt;"",HYPERLINK(tabProjList[[#This Row],[Link 5]],"Link 5"),"")</f>
        <v/>
      </c>
      <c r="U33" s="27" t="str">
        <f>IF(tabProjList[[#This Row],[Link 6]]&lt;&gt;"",HYPERLINK(tabProjList[[#This Row],[Link 6]],"Link 6"),"")</f>
        <v/>
      </c>
      <c r="V33" s="27" t="str">
        <f>IF(tabProjList[[#This Row],[Link 7]]&lt;&gt;"",HYPERLINK(tabProjList[[#This Row],[Link 7]],"Link 7"),"")</f>
        <v/>
      </c>
      <c r="W33" s="75" t="s">
        <v>1243</v>
      </c>
      <c r="X33" s="75" t="s">
        <v>123</v>
      </c>
      <c r="Y33" s="75" t="s">
        <v>123</v>
      </c>
      <c r="Z33" s="75" t="s">
        <v>123</v>
      </c>
      <c r="AA33" s="75" t="s">
        <v>123</v>
      </c>
      <c r="AB33" s="75" t="s">
        <v>123</v>
      </c>
      <c r="AC33" s="75" t="s">
        <v>123</v>
      </c>
    </row>
    <row r="34" spans="1:29" x14ac:dyDescent="0.3">
      <c r="A34" s="7" t="s">
        <v>585</v>
      </c>
      <c r="B34" s="2" t="s">
        <v>15</v>
      </c>
      <c r="C34" s="68" t="s">
        <v>397</v>
      </c>
      <c r="D34" s="2" t="s">
        <v>16</v>
      </c>
      <c r="E34" s="5" t="s">
        <v>123</v>
      </c>
      <c r="F34" s="5" t="s">
        <v>123</v>
      </c>
      <c r="G34" s="5">
        <v>2009</v>
      </c>
      <c r="H34" s="5" t="s">
        <v>123</v>
      </c>
      <c r="I34" s="9" t="s">
        <v>168</v>
      </c>
      <c r="J34" s="9"/>
      <c r="K34" s="34">
        <v>0.19</v>
      </c>
      <c r="L34" s="34">
        <v>0.31</v>
      </c>
      <c r="M34" s="71" t="s">
        <v>265</v>
      </c>
      <c r="N34" s="24" t="s">
        <v>18</v>
      </c>
      <c r="O34" s="75"/>
      <c r="P34" s="27" t="str">
        <f>IF(tabProjList[[#This Row],[Link 1]]&lt;&gt;"",HYPERLINK(tabProjList[[#This Row],[Link 1]],"Link 1"),"")</f>
        <v>Link 1</v>
      </c>
      <c r="Q34" s="27" t="str">
        <f>IF(tabProjList[[#This Row],[Link 2]]&lt;&gt;"",HYPERLINK(tabProjList[[#This Row],[Link 2]],"Link 2"),"")</f>
        <v>Link 2</v>
      </c>
      <c r="R34" s="27" t="str">
        <f>IF(tabProjList[[#This Row],[Link 3]]&lt;&gt;"",HYPERLINK(tabProjList[[#This Row],[Link 3]],"Link 3"),"")</f>
        <v/>
      </c>
      <c r="S34" s="27" t="str">
        <f>IF(tabProjList[[#This Row],[Link 4]]&lt;&gt;"",HYPERLINK(tabProjList[[#This Row],[Link 4]],"Link 4"),"")</f>
        <v/>
      </c>
      <c r="T34" s="27" t="str">
        <f>IF(tabProjList[[#This Row],[Link 5]]&lt;&gt;"",HYPERLINK(tabProjList[[#This Row],[Link 5]],"Link 5"),"")</f>
        <v/>
      </c>
      <c r="U34" s="27" t="str">
        <f>IF(tabProjList[[#This Row],[Link 6]]&lt;&gt;"",HYPERLINK(tabProjList[[#This Row],[Link 6]],"Link 6"),"")</f>
        <v/>
      </c>
      <c r="V34" s="27" t="str">
        <f>IF(tabProjList[[#This Row],[Link 7]]&lt;&gt;"",HYPERLINK(tabProjList[[#This Row],[Link 7]],"Link 7"),"")</f>
        <v/>
      </c>
      <c r="W34" s="75" t="s">
        <v>785</v>
      </c>
      <c r="X34" s="75" t="s">
        <v>1401</v>
      </c>
      <c r="Y34" s="75" t="s">
        <v>123</v>
      </c>
      <c r="Z34" s="75" t="s">
        <v>123</v>
      </c>
      <c r="AA34" s="75" t="s">
        <v>123</v>
      </c>
      <c r="AB34" s="75" t="s">
        <v>123</v>
      </c>
      <c r="AC34" s="75" t="s">
        <v>123</v>
      </c>
    </row>
    <row r="35" spans="1:29" x14ac:dyDescent="0.3">
      <c r="A35" s="14" t="s">
        <v>911</v>
      </c>
      <c r="B35" s="6" t="s">
        <v>63</v>
      </c>
      <c r="C35" s="68" t="s">
        <v>1402</v>
      </c>
      <c r="D35" s="6" t="s">
        <v>16</v>
      </c>
      <c r="E35" s="64">
        <v>2022</v>
      </c>
      <c r="F35" s="64" t="s">
        <v>123</v>
      </c>
      <c r="G35" s="64">
        <v>2026</v>
      </c>
      <c r="H35" s="64" t="s">
        <v>123</v>
      </c>
      <c r="I35" s="9" t="s">
        <v>1371</v>
      </c>
      <c r="J35" s="10"/>
      <c r="K35" s="65"/>
      <c r="L35" s="65"/>
      <c r="M35" s="79" t="s">
        <v>17</v>
      </c>
      <c r="N35" s="23" t="s">
        <v>1241</v>
      </c>
      <c r="O35" s="75"/>
      <c r="P35" s="27" t="str">
        <f>IF(tabProjList[[#This Row],[Link 1]]&lt;&gt;"",HYPERLINK(tabProjList[[#This Row],[Link 1]],"Link 1"),"")</f>
        <v>Link 1</v>
      </c>
      <c r="Q35" s="27" t="str">
        <f>IF(tabProjList[[#This Row],[Link 2]]&lt;&gt;"",HYPERLINK(tabProjList[[#This Row],[Link 2]],"Link 2"),"")</f>
        <v>Link 2</v>
      </c>
      <c r="R35" s="27" t="str">
        <f>IF(tabProjList[[#This Row],[Link 3]]&lt;&gt;"",HYPERLINK(tabProjList[[#This Row],[Link 3]],"Link 3"),"")</f>
        <v/>
      </c>
      <c r="S35" s="27" t="str">
        <f>IF(tabProjList[[#This Row],[Link 4]]&lt;&gt;"",HYPERLINK(tabProjList[[#This Row],[Link 4]],"Link 4"),"")</f>
        <v/>
      </c>
      <c r="T35" s="27" t="str">
        <f>IF(tabProjList[[#This Row],[Link 5]]&lt;&gt;"",HYPERLINK(tabProjList[[#This Row],[Link 5]],"Link 5"),"")</f>
        <v/>
      </c>
      <c r="U35" s="27" t="str">
        <f>IF(tabProjList[[#This Row],[Link 6]]&lt;&gt;"",HYPERLINK(tabProjList[[#This Row],[Link 6]],"Link 6"),"")</f>
        <v/>
      </c>
      <c r="V35" s="27" t="str">
        <f>IF(tabProjList[[#This Row],[Link 7]]&lt;&gt;"",HYPERLINK(tabProjList[[#This Row],[Link 7]],"Link 7"),"")</f>
        <v/>
      </c>
      <c r="W35" s="75" t="s">
        <v>910</v>
      </c>
      <c r="X35" s="75" t="s">
        <v>1403</v>
      </c>
      <c r="Y35" s="75" t="s">
        <v>123</v>
      </c>
      <c r="Z35" s="75" t="s">
        <v>123</v>
      </c>
      <c r="AA35" s="75" t="s">
        <v>123</v>
      </c>
      <c r="AB35" s="75" t="s">
        <v>123</v>
      </c>
      <c r="AC35" s="75" t="s">
        <v>123</v>
      </c>
    </row>
    <row r="36" spans="1:29" x14ac:dyDescent="0.3">
      <c r="A36" s="7" t="s">
        <v>579</v>
      </c>
      <c r="B36" s="2" t="s">
        <v>11</v>
      </c>
      <c r="C36" s="68" t="s">
        <v>365</v>
      </c>
      <c r="D36" s="2" t="s">
        <v>16</v>
      </c>
      <c r="E36" s="5">
        <v>2022</v>
      </c>
      <c r="F36" s="5" t="s">
        <v>123</v>
      </c>
      <c r="G36" s="5">
        <v>2028</v>
      </c>
      <c r="H36" s="5" t="s">
        <v>123</v>
      </c>
      <c r="I36" s="9" t="s">
        <v>1371</v>
      </c>
      <c r="J36" s="9"/>
      <c r="K36" s="34"/>
      <c r="L36" s="34"/>
      <c r="M36" s="79" t="s">
        <v>17</v>
      </c>
      <c r="N36" s="24" t="s">
        <v>1241</v>
      </c>
      <c r="O36" s="75"/>
      <c r="P36" s="27" t="str">
        <f>IF(tabProjList[[#This Row],[Link 1]]&lt;&gt;"",HYPERLINK(tabProjList[[#This Row],[Link 1]],"Link 1"),"")</f>
        <v>Link 1</v>
      </c>
      <c r="Q36" s="27" t="str">
        <f>IF(tabProjList[[#This Row],[Link 2]]&lt;&gt;"",HYPERLINK(tabProjList[[#This Row],[Link 2]],"Link 2"),"")</f>
        <v>Link 2</v>
      </c>
      <c r="R36" s="27" t="str">
        <f>IF(tabProjList[[#This Row],[Link 3]]&lt;&gt;"",HYPERLINK(tabProjList[[#This Row],[Link 3]],"Link 3"),"")</f>
        <v>Link 3</v>
      </c>
      <c r="S36" s="27" t="str">
        <f>IF(tabProjList[[#This Row],[Link 4]]&lt;&gt;"",HYPERLINK(tabProjList[[#This Row],[Link 4]],"Link 4"),"")</f>
        <v/>
      </c>
      <c r="T36" s="27" t="str">
        <f>IF(tabProjList[[#This Row],[Link 5]]&lt;&gt;"",HYPERLINK(tabProjList[[#This Row],[Link 5]],"Link 5"),"")</f>
        <v/>
      </c>
      <c r="U36" s="27" t="str">
        <f>IF(tabProjList[[#This Row],[Link 6]]&lt;&gt;"",HYPERLINK(tabProjList[[#This Row],[Link 6]],"Link 6"),"")</f>
        <v/>
      </c>
      <c r="V36" s="27" t="str">
        <f>IF(tabProjList[[#This Row],[Link 7]]&lt;&gt;"",HYPERLINK(tabProjList[[#This Row],[Link 7]],"Link 7"),"")</f>
        <v/>
      </c>
      <c r="W36" s="75" t="s">
        <v>366</v>
      </c>
      <c r="X36" s="75" t="s">
        <v>1404</v>
      </c>
      <c r="Y36" s="75" t="s">
        <v>1405</v>
      </c>
      <c r="Z36" s="75" t="s">
        <v>123</v>
      </c>
      <c r="AA36" s="75" t="s">
        <v>123</v>
      </c>
      <c r="AB36" s="75" t="s">
        <v>123</v>
      </c>
      <c r="AC36" s="75" t="s">
        <v>123</v>
      </c>
    </row>
    <row r="37" spans="1:29" x14ac:dyDescent="0.3">
      <c r="A37" s="7" t="s">
        <v>1060</v>
      </c>
      <c r="B37" s="2" t="s">
        <v>15</v>
      </c>
      <c r="C37" s="68" t="s">
        <v>1061</v>
      </c>
      <c r="D37" s="6" t="s">
        <v>1</v>
      </c>
      <c r="E37" s="5">
        <v>2022</v>
      </c>
      <c r="F37" s="5">
        <v>2024</v>
      </c>
      <c r="G37" s="5">
        <v>2027</v>
      </c>
      <c r="H37" s="5" t="s">
        <v>123</v>
      </c>
      <c r="I37" s="9" t="s">
        <v>1371</v>
      </c>
      <c r="J37" s="10"/>
      <c r="K37" s="65">
        <v>12</v>
      </c>
      <c r="L37" s="65">
        <v>12</v>
      </c>
      <c r="M37" s="79" t="s">
        <v>2022</v>
      </c>
      <c r="N37" s="17" t="s">
        <v>1241</v>
      </c>
      <c r="O37" s="75" t="s">
        <v>1834</v>
      </c>
      <c r="P37" s="27" t="str">
        <f>IF(tabProjList[[#This Row],[Link 1]]&lt;&gt;"",HYPERLINK(tabProjList[[#This Row],[Link 1]],"Link 1"),"")</f>
        <v>Link 1</v>
      </c>
      <c r="Q37" s="27" t="str">
        <f>IF(tabProjList[[#This Row],[Link 2]]&lt;&gt;"",HYPERLINK(tabProjList[[#This Row],[Link 2]],"Link 2"),"")</f>
        <v/>
      </c>
      <c r="R37" s="27" t="str">
        <f>IF(tabProjList[[#This Row],[Link 3]]&lt;&gt;"",HYPERLINK(tabProjList[[#This Row],[Link 3]],"Link 3"),"")</f>
        <v/>
      </c>
      <c r="S37" s="27" t="str">
        <f>IF(tabProjList[[#This Row],[Link 4]]&lt;&gt;"",HYPERLINK(tabProjList[[#This Row],[Link 4]],"Link 4"),"")</f>
        <v/>
      </c>
      <c r="T37" s="27" t="str">
        <f>IF(tabProjList[[#This Row],[Link 5]]&lt;&gt;"",HYPERLINK(tabProjList[[#This Row],[Link 5]],"Link 5"),"")</f>
        <v/>
      </c>
      <c r="U37" s="27" t="str">
        <f>IF(tabProjList[[#This Row],[Link 6]]&lt;&gt;"",HYPERLINK(tabProjList[[#This Row],[Link 6]],"Link 6"),"")</f>
        <v/>
      </c>
      <c r="V37" s="27" t="str">
        <f>IF(tabProjList[[#This Row],[Link 7]]&lt;&gt;"",HYPERLINK(tabProjList[[#This Row],[Link 7]],"Link 7"),"")</f>
        <v/>
      </c>
      <c r="W37" s="75" t="s">
        <v>1072</v>
      </c>
      <c r="X37" s="75" t="s">
        <v>123</v>
      </c>
      <c r="Y37" s="75" t="s">
        <v>123</v>
      </c>
      <c r="Z37" s="75" t="s">
        <v>123</v>
      </c>
      <c r="AA37" s="75" t="s">
        <v>123</v>
      </c>
      <c r="AB37" s="75" t="s">
        <v>123</v>
      </c>
      <c r="AC37" s="75" t="s">
        <v>123</v>
      </c>
    </row>
    <row r="38" spans="1:29" x14ac:dyDescent="0.3">
      <c r="A38" s="14" t="s">
        <v>1104</v>
      </c>
      <c r="B38" s="2" t="s">
        <v>9</v>
      </c>
      <c r="C38" s="68" t="s">
        <v>1089</v>
      </c>
      <c r="D38" s="6" t="s">
        <v>3</v>
      </c>
      <c r="E38" s="5">
        <v>2022</v>
      </c>
      <c r="F38" s="5" t="s">
        <v>123</v>
      </c>
      <c r="G38" s="5" t="s">
        <v>123</v>
      </c>
      <c r="H38" s="64" t="s">
        <v>123</v>
      </c>
      <c r="I38" s="9" t="s">
        <v>1371</v>
      </c>
      <c r="J38" s="10"/>
      <c r="K38" s="65"/>
      <c r="L38" s="65"/>
      <c r="M38" s="79" t="s">
        <v>529</v>
      </c>
      <c r="N38" s="23" t="s">
        <v>1241</v>
      </c>
      <c r="O38" s="75" t="s">
        <v>1104</v>
      </c>
      <c r="P38" s="27" t="str">
        <f>IF(tabProjList[[#This Row],[Link 1]]&lt;&gt;"",HYPERLINK(tabProjList[[#This Row],[Link 1]],"Link 1"),"")</f>
        <v>Link 1</v>
      </c>
      <c r="Q38" s="27" t="str">
        <f>IF(tabProjList[[#This Row],[Link 2]]&lt;&gt;"",HYPERLINK(tabProjList[[#This Row],[Link 2]],"Link 2"),"")</f>
        <v>Link 2</v>
      </c>
      <c r="R38" s="27" t="str">
        <f>IF(tabProjList[[#This Row],[Link 3]]&lt;&gt;"",HYPERLINK(tabProjList[[#This Row],[Link 3]],"Link 3"),"")</f>
        <v/>
      </c>
      <c r="S38" s="27" t="str">
        <f>IF(tabProjList[[#This Row],[Link 4]]&lt;&gt;"",HYPERLINK(tabProjList[[#This Row],[Link 4]],"Link 4"),"")</f>
        <v/>
      </c>
      <c r="T38" s="27" t="str">
        <f>IF(tabProjList[[#This Row],[Link 5]]&lt;&gt;"",HYPERLINK(tabProjList[[#This Row],[Link 5]],"Link 5"),"")</f>
        <v/>
      </c>
      <c r="U38" s="27" t="str">
        <f>IF(tabProjList[[#This Row],[Link 6]]&lt;&gt;"",HYPERLINK(tabProjList[[#This Row],[Link 6]],"Link 6"),"")</f>
        <v/>
      </c>
      <c r="V38" s="27" t="str">
        <f>IF(tabProjList[[#This Row],[Link 7]]&lt;&gt;"",HYPERLINK(tabProjList[[#This Row],[Link 7]],"Link 7"),"")</f>
        <v/>
      </c>
      <c r="W38" s="75" t="s">
        <v>1088</v>
      </c>
      <c r="X38" s="75" t="s">
        <v>1185</v>
      </c>
      <c r="Y38" s="75" t="s">
        <v>123</v>
      </c>
      <c r="Z38" s="75" t="s">
        <v>123</v>
      </c>
      <c r="AA38" s="75" t="s">
        <v>123</v>
      </c>
      <c r="AB38" s="75" t="s">
        <v>123</v>
      </c>
      <c r="AC38" s="75" t="s">
        <v>123</v>
      </c>
    </row>
    <row r="39" spans="1:29" x14ac:dyDescent="0.3">
      <c r="A39" s="4" t="s">
        <v>1354</v>
      </c>
      <c r="B39" s="3" t="s">
        <v>9</v>
      </c>
      <c r="C39" s="70" t="s">
        <v>1348</v>
      </c>
      <c r="D39" s="9" t="s">
        <v>1</v>
      </c>
      <c r="E39" s="5">
        <v>2022</v>
      </c>
      <c r="F39" s="5">
        <v>2023</v>
      </c>
      <c r="G39" s="5">
        <v>2024</v>
      </c>
      <c r="H39" s="5" t="s">
        <v>123</v>
      </c>
      <c r="I39" s="9" t="s">
        <v>1371</v>
      </c>
      <c r="J39" s="35"/>
      <c r="K39" s="34">
        <v>0.16400000000000001</v>
      </c>
      <c r="L39" s="34">
        <v>0.16400000000000001</v>
      </c>
      <c r="M39" s="71" t="s">
        <v>1377</v>
      </c>
      <c r="N39" s="24" t="s">
        <v>416</v>
      </c>
      <c r="O39" s="75"/>
      <c r="P39" s="27" t="str">
        <f>IF(tabProjList[[#This Row],[Link 1]]&lt;&gt;"",HYPERLINK(tabProjList[[#This Row],[Link 1]],"Link 1"),"")</f>
        <v>Link 1</v>
      </c>
      <c r="Q39" s="27" t="str">
        <f>IF(tabProjList[[#This Row],[Link 2]]&lt;&gt;"",HYPERLINK(tabProjList[[#This Row],[Link 2]],"Link 2"),"")</f>
        <v>Link 2</v>
      </c>
      <c r="R39" s="27" t="str">
        <f>IF(tabProjList[[#This Row],[Link 3]]&lt;&gt;"",HYPERLINK(tabProjList[[#This Row],[Link 3]],"Link 3"),"")</f>
        <v/>
      </c>
      <c r="S39" s="27" t="str">
        <f>IF(tabProjList[[#This Row],[Link 4]]&lt;&gt;"",HYPERLINK(tabProjList[[#This Row],[Link 4]],"Link 4"),"")</f>
        <v/>
      </c>
      <c r="T39" s="27" t="str">
        <f>IF(tabProjList[[#This Row],[Link 5]]&lt;&gt;"",HYPERLINK(tabProjList[[#This Row],[Link 5]],"Link 5"),"")</f>
        <v/>
      </c>
      <c r="U39" s="27" t="str">
        <f>IF(tabProjList[[#This Row],[Link 6]]&lt;&gt;"",HYPERLINK(tabProjList[[#This Row],[Link 6]],"Link 6"),"")</f>
        <v/>
      </c>
      <c r="V39" s="27" t="str">
        <f>IF(tabProjList[[#This Row],[Link 7]]&lt;&gt;"",HYPERLINK(tabProjList[[#This Row],[Link 7]],"Link 7"),"")</f>
        <v/>
      </c>
      <c r="W39" s="75" t="s">
        <v>1349</v>
      </c>
      <c r="X39" s="75" t="s">
        <v>1406</v>
      </c>
      <c r="Y39" s="75" t="s">
        <v>123</v>
      </c>
      <c r="Z39" s="75" t="s">
        <v>123</v>
      </c>
      <c r="AA39" s="75" t="s">
        <v>123</v>
      </c>
      <c r="AB39" s="75" t="s">
        <v>123</v>
      </c>
      <c r="AC39" s="75" t="s">
        <v>123</v>
      </c>
    </row>
    <row r="40" spans="1:29" x14ac:dyDescent="0.3">
      <c r="A40" s="4" t="s">
        <v>1407</v>
      </c>
      <c r="B40" s="3" t="s">
        <v>9</v>
      </c>
      <c r="C40" s="68" t="s">
        <v>431</v>
      </c>
      <c r="D40" s="2" t="s">
        <v>526</v>
      </c>
      <c r="E40" s="5">
        <v>2021</v>
      </c>
      <c r="F40" s="3">
        <v>2023</v>
      </c>
      <c r="G40" s="64">
        <v>2025</v>
      </c>
      <c r="H40" s="64" t="s">
        <v>123</v>
      </c>
      <c r="I40" s="9" t="s">
        <v>1371</v>
      </c>
      <c r="J40" s="36">
        <v>1</v>
      </c>
      <c r="K40" s="15">
        <v>0.75</v>
      </c>
      <c r="L40" s="15">
        <v>0.75</v>
      </c>
      <c r="M40" s="33" t="s">
        <v>530</v>
      </c>
      <c r="N40" s="24" t="s">
        <v>1241</v>
      </c>
      <c r="O40" s="75" t="s">
        <v>1835</v>
      </c>
      <c r="P40" s="27" t="str">
        <f>IF(tabProjList[[#This Row],[Link 1]]&lt;&gt;"",HYPERLINK(tabProjList[[#This Row],[Link 1]],"Link 1"),"")</f>
        <v>Link 1</v>
      </c>
      <c r="Q40" s="27" t="str">
        <f>IF(tabProjList[[#This Row],[Link 2]]&lt;&gt;"",HYPERLINK(tabProjList[[#This Row],[Link 2]],"Link 2"),"")</f>
        <v/>
      </c>
      <c r="R40" s="27" t="str">
        <f>IF(tabProjList[[#This Row],[Link 3]]&lt;&gt;"",HYPERLINK(tabProjList[[#This Row],[Link 3]],"Link 3"),"")</f>
        <v/>
      </c>
      <c r="S40" s="27" t="str">
        <f>IF(tabProjList[[#This Row],[Link 4]]&lt;&gt;"",HYPERLINK(tabProjList[[#This Row],[Link 4]],"Link 4"),"")</f>
        <v/>
      </c>
      <c r="T40" s="27" t="str">
        <f>IF(tabProjList[[#This Row],[Link 5]]&lt;&gt;"",HYPERLINK(tabProjList[[#This Row],[Link 5]],"Link 5"),"")</f>
        <v/>
      </c>
      <c r="U40" s="27" t="str">
        <f>IF(tabProjList[[#This Row],[Link 6]]&lt;&gt;"",HYPERLINK(tabProjList[[#This Row],[Link 6]],"Link 6"),"")</f>
        <v/>
      </c>
      <c r="V40" s="27" t="str">
        <f>IF(tabProjList[[#This Row],[Link 7]]&lt;&gt;"",HYPERLINK(tabProjList[[#This Row],[Link 7]],"Link 7"),"")</f>
        <v/>
      </c>
      <c r="W40" s="75" t="s">
        <v>1408</v>
      </c>
      <c r="X40" s="75" t="s">
        <v>123</v>
      </c>
      <c r="Y40" s="75" t="s">
        <v>123</v>
      </c>
      <c r="Z40" s="75" t="s">
        <v>123</v>
      </c>
      <c r="AA40" s="75" t="s">
        <v>123</v>
      </c>
      <c r="AB40" s="75" t="s">
        <v>123</v>
      </c>
      <c r="AC40" s="75" t="s">
        <v>123</v>
      </c>
    </row>
    <row r="41" spans="1:29" x14ac:dyDescent="0.3">
      <c r="A41" s="7" t="s">
        <v>1409</v>
      </c>
      <c r="B41" s="2" t="s">
        <v>9</v>
      </c>
      <c r="C41" s="68" t="s">
        <v>268</v>
      </c>
      <c r="D41" s="2" t="s">
        <v>526</v>
      </c>
      <c r="E41" s="5">
        <v>2021</v>
      </c>
      <c r="F41" s="5" t="s">
        <v>123</v>
      </c>
      <c r="G41" s="5" t="s">
        <v>123</v>
      </c>
      <c r="H41" s="5" t="s">
        <v>123</v>
      </c>
      <c r="I41" s="9" t="s">
        <v>1371</v>
      </c>
      <c r="J41" s="29">
        <v>2</v>
      </c>
      <c r="K41" s="34">
        <v>9.25</v>
      </c>
      <c r="L41" s="34">
        <v>9.25</v>
      </c>
      <c r="M41" s="79" t="s">
        <v>529</v>
      </c>
      <c r="N41" s="24" t="s">
        <v>1241</v>
      </c>
      <c r="O41" s="75" t="s">
        <v>1835</v>
      </c>
      <c r="P41" s="27" t="str">
        <f>IF(tabProjList[[#This Row],[Link 1]]&lt;&gt;"",HYPERLINK(tabProjList[[#This Row],[Link 1]],"Link 1"),"")</f>
        <v>Link 1</v>
      </c>
      <c r="Q41" s="27" t="str">
        <f>IF(tabProjList[[#This Row],[Link 2]]&lt;&gt;"",HYPERLINK(tabProjList[[#This Row],[Link 2]],"Link 2"),"")</f>
        <v>Link 2</v>
      </c>
      <c r="R41" s="27" t="str">
        <f>IF(tabProjList[[#This Row],[Link 3]]&lt;&gt;"",HYPERLINK(tabProjList[[#This Row],[Link 3]],"Link 3"),"")</f>
        <v>Link 3</v>
      </c>
      <c r="S41" s="27" t="str">
        <f>IF(tabProjList[[#This Row],[Link 4]]&lt;&gt;"",HYPERLINK(tabProjList[[#This Row],[Link 4]],"Link 4"),"")</f>
        <v>Link 4</v>
      </c>
      <c r="T41" s="27" t="str">
        <f>IF(tabProjList[[#This Row],[Link 5]]&lt;&gt;"",HYPERLINK(tabProjList[[#This Row],[Link 5]],"Link 5"),"")</f>
        <v>Link 5</v>
      </c>
      <c r="U41" s="27" t="str">
        <f>IF(tabProjList[[#This Row],[Link 6]]&lt;&gt;"",HYPERLINK(tabProjList[[#This Row],[Link 6]],"Link 6"),"")</f>
        <v/>
      </c>
      <c r="V41" s="27" t="str">
        <f>IF(tabProjList[[#This Row],[Link 7]]&lt;&gt;"",HYPERLINK(tabProjList[[#This Row],[Link 7]],"Link 7"),"")</f>
        <v/>
      </c>
      <c r="W41" s="75" t="s">
        <v>101</v>
      </c>
      <c r="X41" s="75" t="s">
        <v>150</v>
      </c>
      <c r="Y41" s="75" t="s">
        <v>641</v>
      </c>
      <c r="Z41" s="75" t="s">
        <v>151</v>
      </c>
      <c r="AA41" s="75" t="s">
        <v>823</v>
      </c>
      <c r="AB41" s="75" t="s">
        <v>123</v>
      </c>
      <c r="AC41" s="75" t="s">
        <v>123</v>
      </c>
    </row>
    <row r="42" spans="1:29" x14ac:dyDescent="0.3">
      <c r="A42" s="7" t="s">
        <v>1410</v>
      </c>
      <c r="B42" s="2" t="s">
        <v>1922</v>
      </c>
      <c r="C42" s="68" t="s">
        <v>1411</v>
      </c>
      <c r="D42" s="2" t="s">
        <v>65</v>
      </c>
      <c r="E42" s="34">
        <v>2022</v>
      </c>
      <c r="F42" s="34" t="s">
        <v>123</v>
      </c>
      <c r="G42" s="34">
        <v>2029</v>
      </c>
      <c r="H42" s="34" t="s">
        <v>123</v>
      </c>
      <c r="I42" s="9" t="s">
        <v>1371</v>
      </c>
      <c r="J42" s="9"/>
      <c r="K42" s="34">
        <v>0.2</v>
      </c>
      <c r="L42" s="34">
        <v>0.2</v>
      </c>
      <c r="M42" s="71" t="s">
        <v>528</v>
      </c>
      <c r="N42" s="24"/>
      <c r="O42" s="75" t="s">
        <v>1836</v>
      </c>
      <c r="P42" s="27" t="str">
        <f>IF(tabProjList[[#This Row],[Link 1]]&lt;&gt;"",HYPERLINK(tabProjList[[#This Row],[Link 1]],"Link 1"),"")</f>
        <v>Link 1</v>
      </c>
      <c r="Q42" s="27" t="str">
        <f>IF(tabProjList[[#This Row],[Link 2]]&lt;&gt;"",HYPERLINK(tabProjList[[#This Row],[Link 2]],"Link 2"),"")</f>
        <v/>
      </c>
      <c r="R42" s="27" t="str">
        <f>IF(tabProjList[[#This Row],[Link 3]]&lt;&gt;"",HYPERLINK(tabProjList[[#This Row],[Link 3]],"Link 3"),"")</f>
        <v/>
      </c>
      <c r="S42" s="27" t="str">
        <f>IF(tabProjList[[#This Row],[Link 4]]&lt;&gt;"",HYPERLINK(tabProjList[[#This Row],[Link 4]],"Link 4"),"")</f>
        <v/>
      </c>
      <c r="T42" s="27" t="str">
        <f>IF(tabProjList[[#This Row],[Link 5]]&lt;&gt;"",HYPERLINK(tabProjList[[#This Row],[Link 5]],"Link 5"),"")</f>
        <v/>
      </c>
      <c r="U42" s="27" t="str">
        <f>IF(tabProjList[[#This Row],[Link 6]]&lt;&gt;"",HYPERLINK(tabProjList[[#This Row],[Link 6]],"Link 6"),"")</f>
        <v/>
      </c>
      <c r="V42" s="27" t="str">
        <f>IF(tabProjList[[#This Row],[Link 7]]&lt;&gt;"",HYPERLINK(tabProjList[[#This Row],[Link 7]],"Link 7"),"")</f>
        <v/>
      </c>
      <c r="W42" s="75" t="s">
        <v>1400</v>
      </c>
      <c r="X42" s="75" t="s">
        <v>123</v>
      </c>
      <c r="Y42" s="75" t="s">
        <v>123</v>
      </c>
      <c r="Z42" s="75" t="s">
        <v>123</v>
      </c>
      <c r="AA42" s="75" t="s">
        <v>123</v>
      </c>
      <c r="AB42" s="75" t="s">
        <v>123</v>
      </c>
      <c r="AC42" s="75" t="s">
        <v>123</v>
      </c>
    </row>
    <row r="43" spans="1:29" x14ac:dyDescent="0.3">
      <c r="A43" s="14" t="s">
        <v>336</v>
      </c>
      <c r="B43" s="6" t="s">
        <v>8</v>
      </c>
      <c r="C43" s="68" t="s">
        <v>337</v>
      </c>
      <c r="D43" s="6" t="s">
        <v>1</v>
      </c>
      <c r="E43" s="64">
        <v>2021</v>
      </c>
      <c r="F43" s="64">
        <v>2024</v>
      </c>
      <c r="G43" s="64" t="s">
        <v>123</v>
      </c>
      <c r="H43" s="64" t="s">
        <v>123</v>
      </c>
      <c r="I43" s="9" t="s">
        <v>1371</v>
      </c>
      <c r="J43" s="10"/>
      <c r="K43" s="65"/>
      <c r="L43" s="65"/>
      <c r="M43" s="79" t="s">
        <v>2022</v>
      </c>
      <c r="N43" s="23" t="s">
        <v>416</v>
      </c>
      <c r="O43" s="75"/>
      <c r="P43" s="27" t="str">
        <f>IF(tabProjList[[#This Row],[Link 1]]&lt;&gt;"",HYPERLINK(tabProjList[[#This Row],[Link 1]],"Link 1"),"")</f>
        <v>Link 1</v>
      </c>
      <c r="Q43" s="27" t="str">
        <f>IF(tabProjList[[#This Row],[Link 2]]&lt;&gt;"",HYPERLINK(tabProjList[[#This Row],[Link 2]],"Link 2"),"")</f>
        <v/>
      </c>
      <c r="R43" s="27" t="str">
        <f>IF(tabProjList[[#This Row],[Link 3]]&lt;&gt;"",HYPERLINK(tabProjList[[#This Row],[Link 3]],"Link 3"),"")</f>
        <v/>
      </c>
      <c r="S43" s="27" t="str">
        <f>IF(tabProjList[[#This Row],[Link 4]]&lt;&gt;"",HYPERLINK(tabProjList[[#This Row],[Link 4]],"Link 4"),"")</f>
        <v/>
      </c>
      <c r="T43" s="27" t="str">
        <f>IF(tabProjList[[#This Row],[Link 5]]&lt;&gt;"",HYPERLINK(tabProjList[[#This Row],[Link 5]],"Link 5"),"")</f>
        <v/>
      </c>
      <c r="U43" s="27" t="str">
        <f>IF(tabProjList[[#This Row],[Link 6]]&lt;&gt;"",HYPERLINK(tabProjList[[#This Row],[Link 6]],"Link 6"),"")</f>
        <v/>
      </c>
      <c r="V43" s="27" t="str">
        <f>IF(tabProjList[[#This Row],[Link 7]]&lt;&gt;"",HYPERLINK(tabProjList[[#This Row],[Link 7]],"Link 7"),"")</f>
        <v/>
      </c>
      <c r="W43" s="75" t="s">
        <v>338</v>
      </c>
      <c r="X43" s="75" t="s">
        <v>123</v>
      </c>
      <c r="Y43" s="75" t="s">
        <v>123</v>
      </c>
      <c r="Z43" s="75" t="s">
        <v>123</v>
      </c>
      <c r="AA43" s="75" t="s">
        <v>123</v>
      </c>
      <c r="AB43" s="75" t="s">
        <v>123</v>
      </c>
      <c r="AC43" s="75" t="s">
        <v>123</v>
      </c>
    </row>
    <row r="44" spans="1:29" x14ac:dyDescent="0.3">
      <c r="A44" s="14" t="s">
        <v>1412</v>
      </c>
      <c r="B44" s="6" t="s">
        <v>51</v>
      </c>
      <c r="C44" s="68" t="s">
        <v>1307</v>
      </c>
      <c r="D44" s="6" t="s">
        <v>6</v>
      </c>
      <c r="E44" s="64">
        <v>2021</v>
      </c>
      <c r="F44" s="64" t="s">
        <v>123</v>
      </c>
      <c r="G44" s="64">
        <v>2025</v>
      </c>
      <c r="H44" s="64" t="s">
        <v>123</v>
      </c>
      <c r="I44" s="9" t="s">
        <v>1371</v>
      </c>
      <c r="J44" s="10"/>
      <c r="K44" s="65">
        <v>0.4</v>
      </c>
      <c r="L44" s="65">
        <v>0.4</v>
      </c>
      <c r="M44" s="71" t="s">
        <v>1375</v>
      </c>
      <c r="N44" s="24" t="s">
        <v>395</v>
      </c>
      <c r="O44" s="75"/>
      <c r="P44" s="27" t="str">
        <f>IF(tabProjList[[#This Row],[Link 1]]&lt;&gt;"",HYPERLINK(tabProjList[[#This Row],[Link 1]],"Link 1"),"")</f>
        <v>Link 1</v>
      </c>
      <c r="Q44" s="27" t="str">
        <f>IF(tabProjList[[#This Row],[Link 2]]&lt;&gt;"",HYPERLINK(tabProjList[[#This Row],[Link 2]],"Link 2"),"")</f>
        <v>Link 2</v>
      </c>
      <c r="R44" s="27" t="str">
        <f>IF(tabProjList[[#This Row],[Link 3]]&lt;&gt;"",HYPERLINK(tabProjList[[#This Row],[Link 3]],"Link 3"),"")</f>
        <v/>
      </c>
      <c r="S44" s="27" t="str">
        <f>IF(tabProjList[[#This Row],[Link 4]]&lt;&gt;"",HYPERLINK(tabProjList[[#This Row],[Link 4]],"Link 4"),"")</f>
        <v/>
      </c>
      <c r="T44" s="27" t="str">
        <f>IF(tabProjList[[#This Row],[Link 5]]&lt;&gt;"",HYPERLINK(tabProjList[[#This Row],[Link 5]],"Link 5"),"")</f>
        <v/>
      </c>
      <c r="U44" s="27" t="str">
        <f>IF(tabProjList[[#This Row],[Link 6]]&lt;&gt;"",HYPERLINK(tabProjList[[#This Row],[Link 6]],"Link 6"),"")</f>
        <v/>
      </c>
      <c r="V44" s="27" t="str">
        <f>IF(tabProjList[[#This Row],[Link 7]]&lt;&gt;"",HYPERLINK(tabProjList[[#This Row],[Link 7]],"Link 7"),"")</f>
        <v/>
      </c>
      <c r="W44" s="75" t="s">
        <v>138</v>
      </c>
      <c r="X44" s="75" t="s">
        <v>1413</v>
      </c>
      <c r="Y44" s="75" t="s">
        <v>123</v>
      </c>
      <c r="Z44" s="75" t="s">
        <v>123</v>
      </c>
      <c r="AA44" s="75" t="s">
        <v>123</v>
      </c>
      <c r="AB44" s="75" t="s">
        <v>123</v>
      </c>
      <c r="AC44" s="75" t="s">
        <v>123</v>
      </c>
    </row>
    <row r="45" spans="1:29" x14ac:dyDescent="0.3">
      <c r="A45" s="7" t="s">
        <v>1128</v>
      </c>
      <c r="B45" s="2" t="s">
        <v>33</v>
      </c>
      <c r="C45" s="68" t="s">
        <v>300</v>
      </c>
      <c r="D45" s="2" t="s">
        <v>3</v>
      </c>
      <c r="E45" s="5">
        <v>2022</v>
      </c>
      <c r="F45" s="5" t="s">
        <v>123</v>
      </c>
      <c r="G45" s="5">
        <v>2027</v>
      </c>
      <c r="H45" s="5" t="s">
        <v>123</v>
      </c>
      <c r="I45" s="9" t="s">
        <v>1371</v>
      </c>
      <c r="J45" s="9"/>
      <c r="K45" s="34">
        <v>6</v>
      </c>
      <c r="L45" s="34">
        <v>10</v>
      </c>
      <c r="M45" s="79" t="s">
        <v>529</v>
      </c>
      <c r="N45" s="24" t="s">
        <v>1241</v>
      </c>
      <c r="O45" s="75" t="s">
        <v>1128</v>
      </c>
      <c r="P45" s="27" t="str">
        <f>IF(tabProjList[[#This Row],[Link 1]]&lt;&gt;"",HYPERLINK(tabProjList[[#This Row],[Link 1]],"Link 1"),"")</f>
        <v>Link 1</v>
      </c>
      <c r="Q45" s="27" t="str">
        <f>IF(tabProjList[[#This Row],[Link 2]]&lt;&gt;"",HYPERLINK(tabProjList[[#This Row],[Link 2]],"Link 2"),"")</f>
        <v>Link 2</v>
      </c>
      <c r="R45" s="27" t="str">
        <f>IF(tabProjList[[#This Row],[Link 3]]&lt;&gt;"",HYPERLINK(tabProjList[[#This Row],[Link 3]],"Link 3"),"")</f>
        <v>Link 3</v>
      </c>
      <c r="S45" s="27" t="str">
        <f>IF(tabProjList[[#This Row],[Link 4]]&lt;&gt;"",HYPERLINK(tabProjList[[#This Row],[Link 4]],"Link 4"),"")</f>
        <v/>
      </c>
      <c r="T45" s="27" t="str">
        <f>IF(tabProjList[[#This Row],[Link 5]]&lt;&gt;"",HYPERLINK(tabProjList[[#This Row],[Link 5]],"Link 5"),"")</f>
        <v/>
      </c>
      <c r="U45" s="27" t="str">
        <f>IF(tabProjList[[#This Row],[Link 6]]&lt;&gt;"",HYPERLINK(tabProjList[[#This Row],[Link 6]],"Link 6"),"")</f>
        <v/>
      </c>
      <c r="V45" s="27" t="str">
        <f>IF(tabProjList[[#This Row],[Link 7]]&lt;&gt;"",HYPERLINK(tabProjList[[#This Row],[Link 7]],"Link 7"),"")</f>
        <v/>
      </c>
      <c r="W45" s="75" t="s">
        <v>1129</v>
      </c>
      <c r="X45" s="75" t="s">
        <v>1414</v>
      </c>
      <c r="Y45" s="75" t="s">
        <v>1415</v>
      </c>
      <c r="Z45" s="75" t="s">
        <v>123</v>
      </c>
      <c r="AA45" s="75" t="s">
        <v>123</v>
      </c>
      <c r="AB45" s="75" t="s">
        <v>123</v>
      </c>
      <c r="AC45" s="75" t="s">
        <v>123</v>
      </c>
    </row>
    <row r="46" spans="1:29" x14ac:dyDescent="0.3">
      <c r="A46" s="7" t="s">
        <v>855</v>
      </c>
      <c r="B46" s="2" t="s">
        <v>11</v>
      </c>
      <c r="C46" s="68" t="s">
        <v>856</v>
      </c>
      <c r="D46" s="2" t="s">
        <v>16</v>
      </c>
      <c r="E46" s="5">
        <v>2022</v>
      </c>
      <c r="F46" s="5" t="s">
        <v>123</v>
      </c>
      <c r="G46" s="5" t="s">
        <v>123</v>
      </c>
      <c r="H46" s="5" t="s">
        <v>123</v>
      </c>
      <c r="I46" s="9" t="s">
        <v>1371</v>
      </c>
      <c r="J46" s="9"/>
      <c r="K46" s="34"/>
      <c r="L46" s="34"/>
      <c r="M46" s="79" t="s">
        <v>1377</v>
      </c>
      <c r="N46" s="24" t="s">
        <v>416</v>
      </c>
      <c r="O46" s="75"/>
      <c r="P46" s="27" t="str">
        <f>IF(tabProjList[[#This Row],[Link 1]]&lt;&gt;"",HYPERLINK(tabProjList[[#This Row],[Link 1]],"Link 1"),"")</f>
        <v>Link 1</v>
      </c>
      <c r="Q46" s="27" t="str">
        <f>IF(tabProjList[[#This Row],[Link 2]]&lt;&gt;"",HYPERLINK(tabProjList[[#This Row],[Link 2]],"Link 2"),"")</f>
        <v/>
      </c>
      <c r="R46" s="27" t="str">
        <f>IF(tabProjList[[#This Row],[Link 3]]&lt;&gt;"",HYPERLINK(tabProjList[[#This Row],[Link 3]],"Link 3"),"")</f>
        <v/>
      </c>
      <c r="S46" s="27" t="str">
        <f>IF(tabProjList[[#This Row],[Link 4]]&lt;&gt;"",HYPERLINK(tabProjList[[#This Row],[Link 4]],"Link 4"),"")</f>
        <v/>
      </c>
      <c r="T46" s="27" t="str">
        <f>IF(tabProjList[[#This Row],[Link 5]]&lt;&gt;"",HYPERLINK(tabProjList[[#This Row],[Link 5]],"Link 5"),"")</f>
        <v/>
      </c>
      <c r="U46" s="27" t="str">
        <f>IF(tabProjList[[#This Row],[Link 6]]&lt;&gt;"",HYPERLINK(tabProjList[[#This Row],[Link 6]],"Link 6"),"")</f>
        <v/>
      </c>
      <c r="V46" s="27" t="str">
        <f>IF(tabProjList[[#This Row],[Link 7]]&lt;&gt;"",HYPERLINK(tabProjList[[#This Row],[Link 7]],"Link 7"),"")</f>
        <v/>
      </c>
      <c r="W46" s="75" t="s">
        <v>1416</v>
      </c>
      <c r="X46" s="75" t="s">
        <v>123</v>
      </c>
      <c r="Y46" s="75" t="s">
        <v>123</v>
      </c>
      <c r="Z46" s="75" t="s">
        <v>123</v>
      </c>
      <c r="AA46" s="75" t="s">
        <v>123</v>
      </c>
      <c r="AB46" s="75" t="s">
        <v>123</v>
      </c>
      <c r="AC46" s="75" t="s">
        <v>123</v>
      </c>
    </row>
    <row r="47" spans="1:29" x14ac:dyDescent="0.3">
      <c r="A47" s="7" t="s">
        <v>626</v>
      </c>
      <c r="B47" s="2" t="s">
        <v>8</v>
      </c>
      <c r="C47" s="68" t="s">
        <v>1417</v>
      </c>
      <c r="D47" s="2" t="s">
        <v>1</v>
      </c>
      <c r="E47" s="5">
        <v>2021</v>
      </c>
      <c r="F47" s="5">
        <v>2023</v>
      </c>
      <c r="G47" s="5">
        <v>2025</v>
      </c>
      <c r="H47" s="5" t="s">
        <v>123</v>
      </c>
      <c r="I47" s="9" t="s">
        <v>1371</v>
      </c>
      <c r="J47" s="9">
        <v>1</v>
      </c>
      <c r="K47" s="34">
        <v>1.84</v>
      </c>
      <c r="L47" s="34">
        <v>2</v>
      </c>
      <c r="M47" s="79" t="s">
        <v>2022</v>
      </c>
      <c r="N47" s="24" t="s">
        <v>1241</v>
      </c>
      <c r="O47" s="75" t="s">
        <v>67</v>
      </c>
      <c r="P47" s="27" t="str">
        <f>IF(tabProjList[[#This Row],[Link 1]]&lt;&gt;"",HYPERLINK(tabProjList[[#This Row],[Link 1]],"Link 1"),"")</f>
        <v>Link 1</v>
      </c>
      <c r="Q47" s="27" t="str">
        <f>IF(tabProjList[[#This Row],[Link 2]]&lt;&gt;"",HYPERLINK(tabProjList[[#This Row],[Link 2]],"Link 2"),"")</f>
        <v>Link 2</v>
      </c>
      <c r="R47" s="27" t="str">
        <f>IF(tabProjList[[#This Row],[Link 3]]&lt;&gt;"",HYPERLINK(tabProjList[[#This Row],[Link 3]],"Link 3"),"")</f>
        <v/>
      </c>
      <c r="S47" s="27" t="str">
        <f>IF(tabProjList[[#This Row],[Link 4]]&lt;&gt;"",HYPERLINK(tabProjList[[#This Row],[Link 4]],"Link 4"),"")</f>
        <v/>
      </c>
      <c r="T47" s="27" t="str">
        <f>IF(tabProjList[[#This Row],[Link 5]]&lt;&gt;"",HYPERLINK(tabProjList[[#This Row],[Link 5]],"Link 5"),"")</f>
        <v/>
      </c>
      <c r="U47" s="27" t="str">
        <f>IF(tabProjList[[#This Row],[Link 6]]&lt;&gt;"",HYPERLINK(tabProjList[[#This Row],[Link 6]],"Link 6"),"")</f>
        <v/>
      </c>
      <c r="V47" s="27" t="str">
        <f>IF(tabProjList[[#This Row],[Link 7]]&lt;&gt;"",HYPERLINK(tabProjList[[#This Row],[Link 7]],"Link 7"),"")</f>
        <v/>
      </c>
      <c r="W47" s="75" t="s">
        <v>133</v>
      </c>
      <c r="X47" s="75" t="s">
        <v>1269</v>
      </c>
      <c r="Y47" s="75" t="s">
        <v>123</v>
      </c>
      <c r="Z47" s="75" t="s">
        <v>123</v>
      </c>
      <c r="AA47" s="75" t="s">
        <v>123</v>
      </c>
      <c r="AB47" s="75" t="s">
        <v>123</v>
      </c>
      <c r="AC47" s="75" t="s">
        <v>123</v>
      </c>
    </row>
    <row r="48" spans="1:29" x14ac:dyDescent="0.3">
      <c r="A48" s="7" t="s">
        <v>627</v>
      </c>
      <c r="B48" s="2" t="s">
        <v>8</v>
      </c>
      <c r="C48" s="68" t="s">
        <v>1417</v>
      </c>
      <c r="D48" s="2" t="s">
        <v>1</v>
      </c>
      <c r="E48" s="5">
        <v>2021</v>
      </c>
      <c r="F48" s="5" t="s">
        <v>123</v>
      </c>
      <c r="G48" s="5" t="s">
        <v>123</v>
      </c>
      <c r="H48" s="5" t="s">
        <v>123</v>
      </c>
      <c r="I48" s="9" t="s">
        <v>1371</v>
      </c>
      <c r="J48" s="9">
        <v>2</v>
      </c>
      <c r="K48" s="34">
        <v>1.84</v>
      </c>
      <c r="L48" s="34">
        <v>2</v>
      </c>
      <c r="M48" s="79" t="s">
        <v>2022</v>
      </c>
      <c r="N48" s="24" t="s">
        <v>1241</v>
      </c>
      <c r="O48" s="75" t="s">
        <v>67</v>
      </c>
      <c r="P48" s="27" t="str">
        <f>IF(tabProjList[[#This Row],[Link 1]]&lt;&gt;"",HYPERLINK(tabProjList[[#This Row],[Link 1]],"Link 1"),"")</f>
        <v>Link 1</v>
      </c>
      <c r="Q48" s="27" t="str">
        <f>IF(tabProjList[[#This Row],[Link 2]]&lt;&gt;"",HYPERLINK(tabProjList[[#This Row],[Link 2]],"Link 2"),"")</f>
        <v>Link 2</v>
      </c>
      <c r="R48" s="27" t="str">
        <f>IF(tabProjList[[#This Row],[Link 3]]&lt;&gt;"",HYPERLINK(tabProjList[[#This Row],[Link 3]],"Link 3"),"")</f>
        <v/>
      </c>
      <c r="S48" s="27" t="str">
        <f>IF(tabProjList[[#This Row],[Link 4]]&lt;&gt;"",HYPERLINK(tabProjList[[#This Row],[Link 4]],"Link 4"),"")</f>
        <v/>
      </c>
      <c r="T48" s="27" t="str">
        <f>IF(tabProjList[[#This Row],[Link 5]]&lt;&gt;"",HYPERLINK(tabProjList[[#This Row],[Link 5]],"Link 5"),"")</f>
        <v/>
      </c>
      <c r="U48" s="27" t="str">
        <f>IF(tabProjList[[#This Row],[Link 6]]&lt;&gt;"",HYPERLINK(tabProjList[[#This Row],[Link 6]],"Link 6"),"")</f>
        <v/>
      </c>
      <c r="V48" s="27" t="str">
        <f>IF(tabProjList[[#This Row],[Link 7]]&lt;&gt;"",HYPERLINK(tabProjList[[#This Row],[Link 7]],"Link 7"),"")</f>
        <v/>
      </c>
      <c r="W48" s="75" t="s">
        <v>133</v>
      </c>
      <c r="X48" s="75" t="s">
        <v>1269</v>
      </c>
      <c r="Y48" s="75" t="s">
        <v>123</v>
      </c>
      <c r="Z48" s="75" t="s">
        <v>123</v>
      </c>
      <c r="AA48" s="75" t="s">
        <v>123</v>
      </c>
      <c r="AB48" s="75" t="s">
        <v>123</v>
      </c>
      <c r="AC48" s="75" t="s">
        <v>123</v>
      </c>
    </row>
    <row r="49" spans="1:29" x14ac:dyDescent="0.3">
      <c r="A49" s="14" t="s">
        <v>628</v>
      </c>
      <c r="B49" s="6" t="s">
        <v>8</v>
      </c>
      <c r="C49" s="68" t="s">
        <v>1417</v>
      </c>
      <c r="D49" s="6" t="s">
        <v>1</v>
      </c>
      <c r="E49" s="64">
        <v>2021</v>
      </c>
      <c r="F49" s="5" t="s">
        <v>123</v>
      </c>
      <c r="G49" s="64" t="s">
        <v>123</v>
      </c>
      <c r="H49" s="64" t="s">
        <v>123</v>
      </c>
      <c r="I49" s="9" t="s">
        <v>1371</v>
      </c>
      <c r="J49" s="9">
        <v>3</v>
      </c>
      <c r="K49" s="34">
        <v>1.84</v>
      </c>
      <c r="L49" s="34">
        <v>2</v>
      </c>
      <c r="M49" s="79" t="s">
        <v>2022</v>
      </c>
      <c r="N49" s="17" t="s">
        <v>1241</v>
      </c>
      <c r="O49" s="75" t="s">
        <v>67</v>
      </c>
      <c r="P49" s="27" t="str">
        <f>IF(tabProjList[[#This Row],[Link 1]]&lt;&gt;"",HYPERLINK(tabProjList[[#This Row],[Link 1]],"Link 1"),"")</f>
        <v>Link 1</v>
      </c>
      <c r="Q49" s="27" t="str">
        <f>IF(tabProjList[[#This Row],[Link 2]]&lt;&gt;"",HYPERLINK(tabProjList[[#This Row],[Link 2]],"Link 2"),"")</f>
        <v>Link 2</v>
      </c>
      <c r="R49" s="27" t="str">
        <f>IF(tabProjList[[#This Row],[Link 3]]&lt;&gt;"",HYPERLINK(tabProjList[[#This Row],[Link 3]],"Link 3"),"")</f>
        <v/>
      </c>
      <c r="S49" s="27" t="str">
        <f>IF(tabProjList[[#This Row],[Link 4]]&lt;&gt;"",HYPERLINK(tabProjList[[#This Row],[Link 4]],"Link 4"),"")</f>
        <v/>
      </c>
      <c r="T49" s="27" t="str">
        <f>IF(tabProjList[[#This Row],[Link 5]]&lt;&gt;"",HYPERLINK(tabProjList[[#This Row],[Link 5]],"Link 5"),"")</f>
        <v/>
      </c>
      <c r="U49" s="27" t="str">
        <f>IF(tabProjList[[#This Row],[Link 6]]&lt;&gt;"",HYPERLINK(tabProjList[[#This Row],[Link 6]],"Link 6"),"")</f>
        <v/>
      </c>
      <c r="V49" s="27" t="str">
        <f>IF(tabProjList[[#This Row],[Link 7]]&lt;&gt;"",HYPERLINK(tabProjList[[#This Row],[Link 7]],"Link 7"),"")</f>
        <v/>
      </c>
      <c r="W49" s="75" t="s">
        <v>133</v>
      </c>
      <c r="X49" s="75" t="s">
        <v>1269</v>
      </c>
      <c r="Y49" s="75" t="s">
        <v>123</v>
      </c>
      <c r="Z49" s="75" t="s">
        <v>123</v>
      </c>
      <c r="AA49" s="75" t="s">
        <v>123</v>
      </c>
      <c r="AB49" s="75" t="s">
        <v>123</v>
      </c>
      <c r="AC49" s="75" t="s">
        <v>123</v>
      </c>
    </row>
    <row r="50" spans="1:29" x14ac:dyDescent="0.3">
      <c r="A50" s="14" t="s">
        <v>207</v>
      </c>
      <c r="B50" s="6" t="s">
        <v>5</v>
      </c>
      <c r="C50" s="68" t="s">
        <v>1418</v>
      </c>
      <c r="D50" s="6" t="s">
        <v>1</v>
      </c>
      <c r="E50" s="64">
        <v>2021</v>
      </c>
      <c r="F50" s="64">
        <v>2023</v>
      </c>
      <c r="G50" s="64">
        <v>2025</v>
      </c>
      <c r="H50" s="64" t="s">
        <v>123</v>
      </c>
      <c r="I50" s="9" t="s">
        <v>1371</v>
      </c>
      <c r="J50" s="10"/>
      <c r="K50" s="65">
        <v>2.2999999999999998</v>
      </c>
      <c r="L50" s="65">
        <v>2.2999999999999998</v>
      </c>
      <c r="M50" s="71" t="s">
        <v>17</v>
      </c>
      <c r="N50" s="24" t="s">
        <v>1241</v>
      </c>
      <c r="O50" s="75" t="s">
        <v>1837</v>
      </c>
      <c r="P50" s="27" t="str">
        <f>IF(tabProjList[[#This Row],[Link 1]]&lt;&gt;"",HYPERLINK(tabProjList[[#This Row],[Link 1]],"Link 1"),"")</f>
        <v>Link 1</v>
      </c>
      <c r="Q50" s="27" t="str">
        <f>IF(tabProjList[[#This Row],[Link 2]]&lt;&gt;"",HYPERLINK(tabProjList[[#This Row],[Link 2]],"Link 2"),"")</f>
        <v>Link 2</v>
      </c>
      <c r="R50" s="27" t="str">
        <f>IF(tabProjList[[#This Row],[Link 3]]&lt;&gt;"",HYPERLINK(tabProjList[[#This Row],[Link 3]],"Link 3"),"")</f>
        <v>Link 3</v>
      </c>
      <c r="S50" s="27" t="str">
        <f>IF(tabProjList[[#This Row],[Link 4]]&lt;&gt;"",HYPERLINK(tabProjList[[#This Row],[Link 4]],"Link 4"),"")</f>
        <v>Link 4</v>
      </c>
      <c r="T50" s="27" t="str">
        <f>IF(tabProjList[[#This Row],[Link 5]]&lt;&gt;"",HYPERLINK(tabProjList[[#This Row],[Link 5]],"Link 5"),"")</f>
        <v>Link 5</v>
      </c>
      <c r="U50" s="27" t="str">
        <f>IF(tabProjList[[#This Row],[Link 6]]&lt;&gt;"",HYPERLINK(tabProjList[[#This Row],[Link 6]],"Link 6"),"")</f>
        <v/>
      </c>
      <c r="V50" s="27" t="str">
        <f>IF(tabProjList[[#This Row],[Link 7]]&lt;&gt;"",HYPERLINK(tabProjList[[#This Row],[Link 7]],"Link 7"),"")</f>
        <v/>
      </c>
      <c r="W50" s="75" t="s">
        <v>128</v>
      </c>
      <c r="X50" s="75" t="s">
        <v>339</v>
      </c>
      <c r="Y50" s="75" t="s">
        <v>815</v>
      </c>
      <c r="Z50" s="75" t="s">
        <v>571</v>
      </c>
      <c r="AA50" s="75" t="s">
        <v>1419</v>
      </c>
      <c r="AB50" s="75" t="s">
        <v>123</v>
      </c>
      <c r="AC50" s="75" t="s">
        <v>123</v>
      </c>
    </row>
    <row r="51" spans="1:29" x14ac:dyDescent="0.3">
      <c r="A51" s="4" t="s">
        <v>1105</v>
      </c>
      <c r="B51" s="3" t="s">
        <v>9</v>
      </c>
      <c r="C51" s="70" t="s">
        <v>1090</v>
      </c>
      <c r="D51" s="2" t="s">
        <v>3</v>
      </c>
      <c r="E51" s="3">
        <v>2022</v>
      </c>
      <c r="F51" s="3" t="s">
        <v>123</v>
      </c>
      <c r="G51" s="64" t="s">
        <v>123</v>
      </c>
      <c r="H51" s="64" t="s">
        <v>123</v>
      </c>
      <c r="I51" s="9" t="s">
        <v>1371</v>
      </c>
      <c r="J51" s="11"/>
      <c r="K51" s="15">
        <v>5</v>
      </c>
      <c r="L51" s="15">
        <v>5</v>
      </c>
      <c r="M51" s="71" t="s">
        <v>529</v>
      </c>
      <c r="N51" s="24" t="s">
        <v>1241</v>
      </c>
      <c r="O51" s="75" t="s">
        <v>1105</v>
      </c>
      <c r="P51" s="27" t="str">
        <f>IF(tabProjList[[#This Row],[Link 1]]&lt;&gt;"",HYPERLINK(tabProjList[[#This Row],[Link 1]],"Link 1"),"")</f>
        <v>Link 1</v>
      </c>
      <c r="Q51" s="27" t="str">
        <f>IF(tabProjList[[#This Row],[Link 2]]&lt;&gt;"",HYPERLINK(tabProjList[[#This Row],[Link 2]],"Link 2"),"")</f>
        <v>Link 2</v>
      </c>
      <c r="R51" s="27" t="str">
        <f>IF(tabProjList[[#This Row],[Link 3]]&lt;&gt;"",HYPERLINK(tabProjList[[#This Row],[Link 3]],"Link 3"),"")</f>
        <v/>
      </c>
      <c r="S51" s="27" t="str">
        <f>IF(tabProjList[[#This Row],[Link 4]]&lt;&gt;"",HYPERLINK(tabProjList[[#This Row],[Link 4]],"Link 4"),"")</f>
        <v/>
      </c>
      <c r="T51" s="27" t="str">
        <f>IF(tabProjList[[#This Row],[Link 5]]&lt;&gt;"",HYPERLINK(tabProjList[[#This Row],[Link 5]],"Link 5"),"")</f>
        <v/>
      </c>
      <c r="U51" s="27" t="str">
        <f>IF(tabProjList[[#This Row],[Link 6]]&lt;&gt;"",HYPERLINK(tabProjList[[#This Row],[Link 6]],"Link 6"),"")</f>
        <v/>
      </c>
      <c r="V51" s="27" t="str">
        <f>IF(tabProjList[[#This Row],[Link 7]]&lt;&gt;"",HYPERLINK(tabProjList[[#This Row],[Link 7]],"Link 7"),"")</f>
        <v/>
      </c>
      <c r="W51" s="75" t="s">
        <v>1420</v>
      </c>
      <c r="X51" s="75" t="s">
        <v>1421</v>
      </c>
      <c r="Y51" s="75" t="s">
        <v>123</v>
      </c>
      <c r="Z51" s="75" t="s">
        <v>123</v>
      </c>
      <c r="AA51" s="75" t="s">
        <v>123</v>
      </c>
      <c r="AB51" s="75" t="s">
        <v>123</v>
      </c>
      <c r="AC51" s="75" t="s">
        <v>123</v>
      </c>
    </row>
    <row r="52" spans="1:29" x14ac:dyDescent="0.3">
      <c r="A52" s="14" t="s">
        <v>842</v>
      </c>
      <c r="B52" s="6" t="s">
        <v>15</v>
      </c>
      <c r="C52" s="68" t="s">
        <v>843</v>
      </c>
      <c r="D52" s="6" t="s">
        <v>3</v>
      </c>
      <c r="E52" s="64">
        <v>2021</v>
      </c>
      <c r="F52" s="64" t="s">
        <v>123</v>
      </c>
      <c r="G52" s="64" t="s">
        <v>123</v>
      </c>
      <c r="H52" s="64" t="s">
        <v>123</v>
      </c>
      <c r="I52" s="9" t="s">
        <v>1371</v>
      </c>
      <c r="J52" s="10"/>
      <c r="K52" s="65"/>
      <c r="L52" s="65"/>
      <c r="M52" s="79" t="s">
        <v>529</v>
      </c>
      <c r="N52" s="23" t="s">
        <v>1241</v>
      </c>
      <c r="O52" s="75" t="s">
        <v>842</v>
      </c>
      <c r="P52" s="27" t="str">
        <f>IF(tabProjList[[#This Row],[Link 1]]&lt;&gt;"",HYPERLINK(tabProjList[[#This Row],[Link 1]],"Link 1"),"")</f>
        <v>Link 1</v>
      </c>
      <c r="Q52" s="27" t="str">
        <f>IF(tabProjList[[#This Row],[Link 2]]&lt;&gt;"",HYPERLINK(tabProjList[[#This Row],[Link 2]],"Link 2"),"")</f>
        <v/>
      </c>
      <c r="R52" s="27" t="str">
        <f>IF(tabProjList[[#This Row],[Link 3]]&lt;&gt;"",HYPERLINK(tabProjList[[#This Row],[Link 3]],"Link 3"),"")</f>
        <v/>
      </c>
      <c r="S52" s="27" t="str">
        <f>IF(tabProjList[[#This Row],[Link 4]]&lt;&gt;"",HYPERLINK(tabProjList[[#This Row],[Link 4]],"Link 4"),"")</f>
        <v/>
      </c>
      <c r="T52" s="27" t="str">
        <f>IF(tabProjList[[#This Row],[Link 5]]&lt;&gt;"",HYPERLINK(tabProjList[[#This Row],[Link 5]],"Link 5"),"")</f>
        <v/>
      </c>
      <c r="U52" s="27" t="str">
        <f>IF(tabProjList[[#This Row],[Link 6]]&lt;&gt;"",HYPERLINK(tabProjList[[#This Row],[Link 6]],"Link 6"),"")</f>
        <v/>
      </c>
      <c r="V52" s="27" t="str">
        <f>IF(tabProjList[[#This Row],[Link 7]]&lt;&gt;"",HYPERLINK(tabProjList[[#This Row],[Link 7]],"Link 7"),"")</f>
        <v/>
      </c>
      <c r="W52" s="75" t="s">
        <v>806</v>
      </c>
      <c r="X52" s="75" t="s">
        <v>123</v>
      </c>
      <c r="Y52" s="75" t="s">
        <v>123</v>
      </c>
      <c r="Z52" s="75" t="s">
        <v>123</v>
      </c>
      <c r="AA52" s="75" t="s">
        <v>123</v>
      </c>
      <c r="AB52" s="75" t="s">
        <v>123</v>
      </c>
      <c r="AC52" s="75" t="s">
        <v>123</v>
      </c>
    </row>
    <row r="53" spans="1:29" x14ac:dyDescent="0.3">
      <c r="A53" s="7" t="s">
        <v>1422</v>
      </c>
      <c r="B53" s="2" t="s">
        <v>5</v>
      </c>
      <c r="C53" s="68" t="s">
        <v>816</v>
      </c>
      <c r="D53" s="6" t="s">
        <v>526</v>
      </c>
      <c r="E53" s="5">
        <v>2021</v>
      </c>
      <c r="F53" s="5">
        <v>2025</v>
      </c>
      <c r="G53" s="5">
        <v>2027</v>
      </c>
      <c r="H53" s="5" t="s">
        <v>123</v>
      </c>
      <c r="I53" s="9" t="s">
        <v>1371</v>
      </c>
      <c r="J53" s="10">
        <v>1</v>
      </c>
      <c r="K53" s="65">
        <v>2.2999999999999998</v>
      </c>
      <c r="L53" s="65">
        <v>2.2999999999999998</v>
      </c>
      <c r="M53" s="79" t="s">
        <v>530</v>
      </c>
      <c r="N53" s="24" t="s">
        <v>1241</v>
      </c>
      <c r="O53" s="75" t="s">
        <v>1837</v>
      </c>
      <c r="P53" s="27" t="str">
        <f>IF(tabProjList[[#This Row],[Link 1]]&lt;&gt;"",HYPERLINK(tabProjList[[#This Row],[Link 1]],"Link 1"),"")</f>
        <v>Link 1</v>
      </c>
      <c r="Q53" s="27" t="str">
        <f>IF(tabProjList[[#This Row],[Link 2]]&lt;&gt;"",HYPERLINK(tabProjList[[#This Row],[Link 2]],"Link 2"),"")</f>
        <v>Link 2</v>
      </c>
      <c r="R53" s="27" t="str">
        <f>IF(tabProjList[[#This Row],[Link 3]]&lt;&gt;"",HYPERLINK(tabProjList[[#This Row],[Link 3]],"Link 3"),"")</f>
        <v>Link 3</v>
      </c>
      <c r="S53" s="27" t="str">
        <f>IF(tabProjList[[#This Row],[Link 4]]&lt;&gt;"",HYPERLINK(tabProjList[[#This Row],[Link 4]],"Link 4"),"")</f>
        <v/>
      </c>
      <c r="T53" s="27" t="str">
        <f>IF(tabProjList[[#This Row],[Link 5]]&lt;&gt;"",HYPERLINK(tabProjList[[#This Row],[Link 5]],"Link 5"),"")</f>
        <v/>
      </c>
      <c r="U53" s="27" t="str">
        <f>IF(tabProjList[[#This Row],[Link 6]]&lt;&gt;"",HYPERLINK(tabProjList[[#This Row],[Link 6]],"Link 6"),"")</f>
        <v/>
      </c>
      <c r="V53" s="27" t="str">
        <f>IF(tabProjList[[#This Row],[Link 7]]&lt;&gt;"",HYPERLINK(tabProjList[[#This Row],[Link 7]],"Link 7"),"")</f>
        <v/>
      </c>
      <c r="W53" s="75" t="s">
        <v>815</v>
      </c>
      <c r="X53" s="75" t="s">
        <v>1419</v>
      </c>
      <c r="Y53" s="75" t="s">
        <v>1423</v>
      </c>
      <c r="Z53" s="75" t="s">
        <v>123</v>
      </c>
      <c r="AA53" s="75" t="s">
        <v>123</v>
      </c>
      <c r="AB53" s="75" t="s">
        <v>123</v>
      </c>
      <c r="AC53" s="75" t="s">
        <v>123</v>
      </c>
    </row>
    <row r="54" spans="1:29" x14ac:dyDescent="0.3">
      <c r="A54" s="14" t="s">
        <v>1424</v>
      </c>
      <c r="B54" s="6" t="s">
        <v>5</v>
      </c>
      <c r="C54" s="68" t="s">
        <v>816</v>
      </c>
      <c r="D54" s="6" t="s">
        <v>526</v>
      </c>
      <c r="E54" s="64">
        <v>2021</v>
      </c>
      <c r="F54" s="64">
        <v>2025</v>
      </c>
      <c r="G54" s="64" t="s">
        <v>123</v>
      </c>
      <c r="H54" s="64" t="s">
        <v>123</v>
      </c>
      <c r="I54" s="9" t="s">
        <v>1371</v>
      </c>
      <c r="J54" s="10">
        <v>2</v>
      </c>
      <c r="K54" s="65">
        <v>10</v>
      </c>
      <c r="L54" s="65">
        <v>10</v>
      </c>
      <c r="M54" s="33" t="s">
        <v>530</v>
      </c>
      <c r="N54" s="24" t="s">
        <v>1241</v>
      </c>
      <c r="O54" s="75" t="s">
        <v>1837</v>
      </c>
      <c r="P54" s="27" t="str">
        <f>IF(tabProjList[[#This Row],[Link 1]]&lt;&gt;"",HYPERLINK(tabProjList[[#This Row],[Link 1]],"Link 1"),"")</f>
        <v>Link 1</v>
      </c>
      <c r="Q54" s="27" t="str">
        <f>IF(tabProjList[[#This Row],[Link 2]]&lt;&gt;"",HYPERLINK(tabProjList[[#This Row],[Link 2]],"Link 2"),"")</f>
        <v/>
      </c>
      <c r="R54" s="27" t="str">
        <f>IF(tabProjList[[#This Row],[Link 3]]&lt;&gt;"",HYPERLINK(tabProjList[[#This Row],[Link 3]],"Link 3"),"")</f>
        <v/>
      </c>
      <c r="S54" s="27" t="str">
        <f>IF(tabProjList[[#This Row],[Link 4]]&lt;&gt;"",HYPERLINK(tabProjList[[#This Row],[Link 4]],"Link 4"),"")</f>
        <v/>
      </c>
      <c r="T54" s="27" t="str">
        <f>IF(tabProjList[[#This Row],[Link 5]]&lt;&gt;"",HYPERLINK(tabProjList[[#This Row],[Link 5]],"Link 5"),"")</f>
        <v/>
      </c>
      <c r="U54" s="27" t="str">
        <f>IF(tabProjList[[#This Row],[Link 6]]&lt;&gt;"",HYPERLINK(tabProjList[[#This Row],[Link 6]],"Link 6"),"")</f>
        <v/>
      </c>
      <c r="V54" s="27" t="str">
        <f>IF(tabProjList[[#This Row],[Link 7]]&lt;&gt;"",HYPERLINK(tabProjList[[#This Row],[Link 7]],"Link 7"),"")</f>
        <v/>
      </c>
      <c r="W54" s="75" t="s">
        <v>1423</v>
      </c>
      <c r="X54" s="75" t="s">
        <v>123</v>
      </c>
      <c r="Y54" s="75" t="s">
        <v>123</v>
      </c>
      <c r="Z54" s="75" t="s">
        <v>123</v>
      </c>
      <c r="AA54" s="75" t="s">
        <v>123</v>
      </c>
      <c r="AB54" s="75" t="s">
        <v>123</v>
      </c>
      <c r="AC54" s="75" t="s">
        <v>123</v>
      </c>
    </row>
    <row r="55" spans="1:29" x14ac:dyDescent="0.3">
      <c r="A55" s="7" t="s">
        <v>1293</v>
      </c>
      <c r="B55" s="2" t="s">
        <v>59</v>
      </c>
      <c r="C55" s="68" t="s">
        <v>1292</v>
      </c>
      <c r="D55" s="2" t="s">
        <v>16</v>
      </c>
      <c r="E55" s="5">
        <v>2022</v>
      </c>
      <c r="F55" s="5" t="s">
        <v>123</v>
      </c>
      <c r="G55" s="5" t="s">
        <v>123</v>
      </c>
      <c r="H55" s="5" t="s">
        <v>123</v>
      </c>
      <c r="I55" s="2" t="s">
        <v>1371</v>
      </c>
      <c r="J55" s="9"/>
      <c r="K55" s="34"/>
      <c r="L55" s="34"/>
      <c r="M55" s="71" t="s">
        <v>17</v>
      </c>
      <c r="N55" s="24" t="s">
        <v>1241</v>
      </c>
      <c r="O55" s="75"/>
      <c r="P55" s="27" t="str">
        <f>IF(tabProjList[[#This Row],[Link 1]]&lt;&gt;"",HYPERLINK(tabProjList[[#This Row],[Link 1]],"Link 1"),"")</f>
        <v>Link 1</v>
      </c>
      <c r="Q55" s="27" t="str">
        <f>IF(tabProjList[[#This Row],[Link 2]]&lt;&gt;"",HYPERLINK(tabProjList[[#This Row],[Link 2]],"Link 2"),"")</f>
        <v/>
      </c>
      <c r="R55" s="27" t="str">
        <f>IF(tabProjList[[#This Row],[Link 3]]&lt;&gt;"",HYPERLINK(tabProjList[[#This Row],[Link 3]],"Link 3"),"")</f>
        <v/>
      </c>
      <c r="S55" s="27" t="str">
        <f>IF(tabProjList[[#This Row],[Link 4]]&lt;&gt;"",HYPERLINK(tabProjList[[#This Row],[Link 4]],"Link 4"),"")</f>
        <v/>
      </c>
      <c r="T55" s="27" t="str">
        <f>IF(tabProjList[[#This Row],[Link 5]]&lt;&gt;"",HYPERLINK(tabProjList[[#This Row],[Link 5]],"Link 5"),"")</f>
        <v/>
      </c>
      <c r="U55" s="27" t="str">
        <f>IF(tabProjList[[#This Row],[Link 6]]&lt;&gt;"",HYPERLINK(tabProjList[[#This Row],[Link 6]],"Link 6"),"")</f>
        <v/>
      </c>
      <c r="V55" s="27" t="str">
        <f>IF(tabProjList[[#This Row],[Link 7]]&lt;&gt;"",HYPERLINK(tabProjList[[#This Row],[Link 7]],"Link 7"),"")</f>
        <v/>
      </c>
      <c r="W55" s="75" t="s">
        <v>1294</v>
      </c>
      <c r="X55" s="75" t="s">
        <v>123</v>
      </c>
      <c r="Y55" s="75" t="s">
        <v>123</v>
      </c>
      <c r="Z55" s="75" t="s">
        <v>123</v>
      </c>
      <c r="AA55" s="75" t="s">
        <v>123</v>
      </c>
      <c r="AB55" s="75" t="s">
        <v>123</v>
      </c>
      <c r="AC55" s="75" t="s">
        <v>123</v>
      </c>
    </row>
    <row r="56" spans="1:29" ht="14.25" customHeight="1" x14ac:dyDescent="0.3">
      <c r="A56" s="14" t="s">
        <v>782</v>
      </c>
      <c r="B56" s="6" t="s">
        <v>10</v>
      </c>
      <c r="C56" s="68" t="s">
        <v>783</v>
      </c>
      <c r="D56" s="6" t="s">
        <v>1</v>
      </c>
      <c r="E56" s="64">
        <v>2020</v>
      </c>
      <c r="F56" s="64" t="s">
        <v>123</v>
      </c>
      <c r="G56" s="64" t="s">
        <v>123</v>
      </c>
      <c r="H56" s="64" t="s">
        <v>123</v>
      </c>
      <c r="I56" s="9" t="s">
        <v>1371</v>
      </c>
      <c r="J56" s="10"/>
      <c r="K56" s="65">
        <v>0.65</v>
      </c>
      <c r="L56" s="65">
        <v>0.65</v>
      </c>
      <c r="M56" s="79" t="s">
        <v>1375</v>
      </c>
      <c r="N56" s="23" t="s">
        <v>1241</v>
      </c>
      <c r="O56" s="75"/>
      <c r="P56" s="27" t="str">
        <f>IF(tabProjList[[#This Row],[Link 1]]&lt;&gt;"",HYPERLINK(tabProjList[[#This Row],[Link 1]],"Link 1"),"")</f>
        <v>Link 1</v>
      </c>
      <c r="Q56" s="27" t="str">
        <f>IF(tabProjList[[#This Row],[Link 2]]&lt;&gt;"",HYPERLINK(tabProjList[[#This Row],[Link 2]],"Link 2"),"")</f>
        <v/>
      </c>
      <c r="R56" s="27" t="str">
        <f>IF(tabProjList[[#This Row],[Link 3]]&lt;&gt;"",HYPERLINK(tabProjList[[#This Row],[Link 3]],"Link 3"),"")</f>
        <v/>
      </c>
      <c r="S56" s="27" t="str">
        <f>IF(tabProjList[[#This Row],[Link 4]]&lt;&gt;"",HYPERLINK(tabProjList[[#This Row],[Link 4]],"Link 4"),"")</f>
        <v/>
      </c>
      <c r="T56" s="27" t="str">
        <f>IF(tabProjList[[#This Row],[Link 5]]&lt;&gt;"",HYPERLINK(tabProjList[[#This Row],[Link 5]],"Link 5"),"")</f>
        <v/>
      </c>
      <c r="U56" s="27" t="str">
        <f>IF(tabProjList[[#This Row],[Link 6]]&lt;&gt;"",HYPERLINK(tabProjList[[#This Row],[Link 6]],"Link 6"),"")</f>
        <v/>
      </c>
      <c r="V56" s="27" t="str">
        <f>IF(tabProjList[[#This Row],[Link 7]]&lt;&gt;"",HYPERLINK(tabProjList[[#This Row],[Link 7]],"Link 7"),"")</f>
        <v/>
      </c>
      <c r="W56" s="75" t="s">
        <v>784</v>
      </c>
      <c r="X56" s="75" t="s">
        <v>123</v>
      </c>
      <c r="Y56" s="75" t="s">
        <v>123</v>
      </c>
      <c r="Z56" s="75" t="s">
        <v>123</v>
      </c>
      <c r="AA56" s="75" t="s">
        <v>123</v>
      </c>
      <c r="AB56" s="75" t="s">
        <v>123</v>
      </c>
      <c r="AC56" s="75" t="s">
        <v>123</v>
      </c>
    </row>
    <row r="57" spans="1:29" ht="14.25" customHeight="1" x14ac:dyDescent="0.3">
      <c r="A57" s="14" t="s">
        <v>1425</v>
      </c>
      <c r="B57" s="6" t="s">
        <v>8</v>
      </c>
      <c r="C57" s="68" t="s">
        <v>1426</v>
      </c>
      <c r="D57" s="6" t="s">
        <v>1</v>
      </c>
      <c r="E57" s="64">
        <v>2021</v>
      </c>
      <c r="F57" s="64" t="s">
        <v>123</v>
      </c>
      <c r="G57" s="64" t="s">
        <v>123</v>
      </c>
      <c r="H57" s="64" t="s">
        <v>123</v>
      </c>
      <c r="I57" s="9" t="s">
        <v>1371</v>
      </c>
      <c r="J57" s="10"/>
      <c r="K57" s="65">
        <v>0.1</v>
      </c>
      <c r="L57" s="65">
        <v>0.1</v>
      </c>
      <c r="M57" s="33" t="s">
        <v>1375</v>
      </c>
      <c r="N57" s="23" t="s">
        <v>416</v>
      </c>
      <c r="O57" s="75"/>
      <c r="P57" s="27" t="str">
        <f>IF(tabProjList[[#This Row],[Link 1]]&lt;&gt;"",HYPERLINK(tabProjList[[#This Row],[Link 1]],"Link 1"),"")</f>
        <v>Link 1</v>
      </c>
      <c r="Q57" s="27" t="str">
        <f>IF(tabProjList[[#This Row],[Link 2]]&lt;&gt;"",HYPERLINK(tabProjList[[#This Row],[Link 2]],"Link 2"),"")</f>
        <v/>
      </c>
      <c r="R57" s="27" t="str">
        <f>IF(tabProjList[[#This Row],[Link 3]]&lt;&gt;"",HYPERLINK(tabProjList[[#This Row],[Link 3]],"Link 3"),"")</f>
        <v/>
      </c>
      <c r="S57" s="27" t="str">
        <f>IF(tabProjList[[#This Row],[Link 4]]&lt;&gt;"",HYPERLINK(tabProjList[[#This Row],[Link 4]],"Link 4"),"")</f>
        <v/>
      </c>
      <c r="T57" s="27" t="str">
        <f>IF(tabProjList[[#This Row],[Link 5]]&lt;&gt;"",HYPERLINK(tabProjList[[#This Row],[Link 5]],"Link 5"),"")</f>
        <v/>
      </c>
      <c r="U57" s="27" t="str">
        <f>IF(tabProjList[[#This Row],[Link 6]]&lt;&gt;"",HYPERLINK(tabProjList[[#This Row],[Link 6]],"Link 6"),"")</f>
        <v/>
      </c>
      <c r="V57" s="27" t="str">
        <f>IF(tabProjList[[#This Row],[Link 7]]&lt;&gt;"",HYPERLINK(tabProjList[[#This Row],[Link 7]],"Link 7"),"")</f>
        <v/>
      </c>
      <c r="W57" s="75" t="s">
        <v>1427</v>
      </c>
      <c r="X57" s="75" t="s">
        <v>123</v>
      </c>
      <c r="Y57" s="75" t="s">
        <v>123</v>
      </c>
      <c r="Z57" s="75" t="s">
        <v>123</v>
      </c>
      <c r="AA57" s="75" t="s">
        <v>123</v>
      </c>
      <c r="AB57" s="75" t="s">
        <v>123</v>
      </c>
      <c r="AC57" s="75" t="s">
        <v>123</v>
      </c>
    </row>
    <row r="58" spans="1:29" x14ac:dyDescent="0.3">
      <c r="A58" s="7" t="s">
        <v>1428</v>
      </c>
      <c r="B58" s="2" t="s">
        <v>15</v>
      </c>
      <c r="C58" s="68" t="s">
        <v>1429</v>
      </c>
      <c r="D58" s="9" t="s">
        <v>1</v>
      </c>
      <c r="E58" s="34">
        <v>2021</v>
      </c>
      <c r="F58" s="34" t="s">
        <v>123</v>
      </c>
      <c r="G58" s="34" t="s">
        <v>123</v>
      </c>
      <c r="H58" s="34" t="s">
        <v>123</v>
      </c>
      <c r="I58" s="9" t="s">
        <v>1371</v>
      </c>
      <c r="J58" s="9"/>
      <c r="K58" s="34">
        <v>1.66</v>
      </c>
      <c r="L58" s="34">
        <v>1.66</v>
      </c>
      <c r="M58" s="79" t="s">
        <v>2022</v>
      </c>
      <c r="N58" s="24" t="s">
        <v>416</v>
      </c>
      <c r="O58" s="75"/>
      <c r="P58" s="27" t="str">
        <f>IF(tabProjList[[#This Row],[Link 1]]&lt;&gt;"",HYPERLINK(tabProjList[[#This Row],[Link 1]],"Link 1"),"")</f>
        <v>Link 1</v>
      </c>
      <c r="Q58" s="27" t="str">
        <f>IF(tabProjList[[#This Row],[Link 2]]&lt;&gt;"",HYPERLINK(tabProjList[[#This Row],[Link 2]],"Link 2"),"")</f>
        <v/>
      </c>
      <c r="R58" s="27" t="str">
        <f>IF(tabProjList[[#This Row],[Link 3]]&lt;&gt;"",HYPERLINK(tabProjList[[#This Row],[Link 3]],"Link 3"),"")</f>
        <v/>
      </c>
      <c r="S58" s="27" t="str">
        <f>IF(tabProjList[[#This Row],[Link 4]]&lt;&gt;"",HYPERLINK(tabProjList[[#This Row],[Link 4]],"Link 4"),"")</f>
        <v/>
      </c>
      <c r="T58" s="27" t="str">
        <f>IF(tabProjList[[#This Row],[Link 5]]&lt;&gt;"",HYPERLINK(tabProjList[[#This Row],[Link 5]],"Link 5"),"")</f>
        <v/>
      </c>
      <c r="U58" s="27" t="str">
        <f>IF(tabProjList[[#This Row],[Link 6]]&lt;&gt;"",HYPERLINK(tabProjList[[#This Row],[Link 6]],"Link 6"),"")</f>
        <v/>
      </c>
      <c r="V58" s="27" t="str">
        <f>IF(tabProjList[[#This Row],[Link 7]]&lt;&gt;"",HYPERLINK(tabProjList[[#This Row],[Link 7]],"Link 7"),"")</f>
        <v/>
      </c>
      <c r="W58" s="75" t="s">
        <v>1391</v>
      </c>
      <c r="X58" s="75" t="s">
        <v>123</v>
      </c>
      <c r="Y58" s="75" t="s">
        <v>123</v>
      </c>
      <c r="Z58" s="75" t="s">
        <v>123</v>
      </c>
      <c r="AA58" s="75" t="s">
        <v>123</v>
      </c>
      <c r="AB58" s="75" t="s">
        <v>123</v>
      </c>
      <c r="AC58" s="75" t="s">
        <v>123</v>
      </c>
    </row>
    <row r="59" spans="1:29" ht="15" customHeight="1" x14ac:dyDescent="0.3">
      <c r="A59" s="7" t="s">
        <v>1430</v>
      </c>
      <c r="B59" s="2" t="s">
        <v>9</v>
      </c>
      <c r="C59" s="68" t="s">
        <v>2003</v>
      </c>
      <c r="D59" s="9" t="s">
        <v>1</v>
      </c>
      <c r="E59" s="34">
        <v>2021</v>
      </c>
      <c r="F59" s="34">
        <v>2022</v>
      </c>
      <c r="G59" s="34">
        <v>2024</v>
      </c>
      <c r="H59" s="34" t="s">
        <v>123</v>
      </c>
      <c r="I59" s="9" t="s">
        <v>381</v>
      </c>
      <c r="J59" s="9"/>
      <c r="K59" s="34">
        <v>3</v>
      </c>
      <c r="L59" s="34">
        <v>3</v>
      </c>
      <c r="M59" s="79" t="s">
        <v>2022</v>
      </c>
      <c r="N59" s="24" t="s">
        <v>416</v>
      </c>
      <c r="O59" s="75" t="s">
        <v>1830</v>
      </c>
      <c r="P59" s="27" t="str">
        <f>IF(tabProjList[[#This Row],[Link 1]]&lt;&gt;"",HYPERLINK(tabProjList[[#This Row],[Link 1]],"Link 1"),"")</f>
        <v>Link 1</v>
      </c>
      <c r="Q59" s="27" t="str">
        <f>IF(tabProjList[[#This Row],[Link 2]]&lt;&gt;"",HYPERLINK(tabProjList[[#This Row],[Link 2]],"Link 2"),"")</f>
        <v>Link 2</v>
      </c>
      <c r="R59" s="27" t="str">
        <f>IF(tabProjList[[#This Row],[Link 3]]&lt;&gt;"",HYPERLINK(tabProjList[[#This Row],[Link 3]],"Link 3"),"")</f>
        <v>Link 3</v>
      </c>
      <c r="S59" s="27" t="str">
        <f>IF(tabProjList[[#This Row],[Link 4]]&lt;&gt;"",HYPERLINK(tabProjList[[#This Row],[Link 4]],"Link 4"),"")</f>
        <v>Link 4</v>
      </c>
      <c r="T59" s="27" t="str">
        <f>IF(tabProjList[[#This Row],[Link 5]]&lt;&gt;"",HYPERLINK(tabProjList[[#This Row],[Link 5]],"Link 5"),"")</f>
        <v>Link 5</v>
      </c>
      <c r="U59" s="27" t="str">
        <f>IF(tabProjList[[#This Row],[Link 6]]&lt;&gt;"",HYPERLINK(tabProjList[[#This Row],[Link 6]],"Link 6"),"")</f>
        <v/>
      </c>
      <c r="V59" s="27" t="str">
        <f>IF(tabProjList[[#This Row],[Link 7]]&lt;&gt;"",HYPERLINK(tabProjList[[#This Row],[Link 7]],"Link 7"),"")</f>
        <v/>
      </c>
      <c r="W59" s="75" t="s">
        <v>446</v>
      </c>
      <c r="X59" s="75" t="s">
        <v>446</v>
      </c>
      <c r="Y59" s="75" t="s">
        <v>1431</v>
      </c>
      <c r="Z59" s="75" t="s">
        <v>1432</v>
      </c>
      <c r="AA59" s="75" t="s">
        <v>1433</v>
      </c>
      <c r="AB59" s="75" t="s">
        <v>123</v>
      </c>
      <c r="AC59" s="75" t="s">
        <v>123</v>
      </c>
    </row>
    <row r="60" spans="1:29" x14ac:dyDescent="0.3">
      <c r="A60" s="7" t="s">
        <v>586</v>
      </c>
      <c r="B60" s="2" t="s">
        <v>15</v>
      </c>
      <c r="C60" s="68" t="s">
        <v>397</v>
      </c>
      <c r="D60" s="2" t="s">
        <v>16</v>
      </c>
      <c r="E60" s="5">
        <v>2010</v>
      </c>
      <c r="F60" s="5" t="s">
        <v>123</v>
      </c>
      <c r="G60" s="5">
        <v>2012</v>
      </c>
      <c r="H60" s="5" t="s">
        <v>123</v>
      </c>
      <c r="I60" s="9" t="s">
        <v>168</v>
      </c>
      <c r="J60" s="9"/>
      <c r="K60" s="34">
        <v>0.1</v>
      </c>
      <c r="L60" s="34">
        <v>0.15690000000000001</v>
      </c>
      <c r="M60" s="79" t="s">
        <v>265</v>
      </c>
      <c r="N60" s="24" t="s">
        <v>18</v>
      </c>
      <c r="O60" s="75"/>
      <c r="P60" s="27" t="str">
        <f>IF(tabProjList[[#This Row],[Link 1]]&lt;&gt;"",HYPERLINK(tabProjList[[#This Row],[Link 1]],"Link 1"),"")</f>
        <v>Link 1</v>
      </c>
      <c r="Q60" s="27" t="str">
        <f>IF(tabProjList[[#This Row],[Link 2]]&lt;&gt;"",HYPERLINK(tabProjList[[#This Row],[Link 2]],"Link 2"),"")</f>
        <v>Link 2</v>
      </c>
      <c r="R60" s="27" t="str">
        <f>IF(tabProjList[[#This Row],[Link 3]]&lt;&gt;"",HYPERLINK(tabProjList[[#This Row],[Link 3]],"Link 3"),"")</f>
        <v>Link 3</v>
      </c>
      <c r="S60" s="27" t="str">
        <f>IF(tabProjList[[#This Row],[Link 4]]&lt;&gt;"",HYPERLINK(tabProjList[[#This Row],[Link 4]],"Link 4"),"")</f>
        <v/>
      </c>
      <c r="T60" s="27" t="str">
        <f>IF(tabProjList[[#This Row],[Link 5]]&lt;&gt;"",HYPERLINK(tabProjList[[#This Row],[Link 5]],"Link 5"),"")</f>
        <v/>
      </c>
      <c r="U60" s="27" t="str">
        <f>IF(tabProjList[[#This Row],[Link 6]]&lt;&gt;"",HYPERLINK(tabProjList[[#This Row],[Link 6]],"Link 6"),"")</f>
        <v/>
      </c>
      <c r="V60" s="27" t="str">
        <f>IF(tabProjList[[#This Row],[Link 7]]&lt;&gt;"",HYPERLINK(tabProjList[[#This Row],[Link 7]],"Link 7"),"")</f>
        <v/>
      </c>
      <c r="W60" s="75" t="s">
        <v>75</v>
      </c>
      <c r="X60" s="75" t="s">
        <v>398</v>
      </c>
      <c r="Y60" s="75" t="s">
        <v>785</v>
      </c>
      <c r="Z60" s="75" t="s">
        <v>123</v>
      </c>
      <c r="AA60" s="75" t="s">
        <v>123</v>
      </c>
      <c r="AB60" s="75" t="s">
        <v>123</v>
      </c>
      <c r="AC60" s="75" t="s">
        <v>123</v>
      </c>
    </row>
    <row r="61" spans="1:29" x14ac:dyDescent="0.3">
      <c r="A61" s="7" t="s">
        <v>1155</v>
      </c>
      <c r="B61" s="2" t="s">
        <v>5</v>
      </c>
      <c r="C61" s="68" t="s">
        <v>1434</v>
      </c>
      <c r="D61" s="2" t="s">
        <v>3</v>
      </c>
      <c r="E61" s="5">
        <v>2022</v>
      </c>
      <c r="F61" s="5" t="s">
        <v>123</v>
      </c>
      <c r="G61" s="5">
        <v>2026</v>
      </c>
      <c r="H61" s="5" t="s">
        <v>123</v>
      </c>
      <c r="I61" s="2" t="s">
        <v>1371</v>
      </c>
      <c r="J61" s="9"/>
      <c r="K61" s="34">
        <v>2</v>
      </c>
      <c r="L61" s="34">
        <v>2</v>
      </c>
      <c r="M61" s="71" t="s">
        <v>529</v>
      </c>
      <c r="N61" s="24" t="s">
        <v>1241</v>
      </c>
      <c r="O61" s="75"/>
      <c r="P61" s="27" t="str">
        <f>IF(tabProjList[[#This Row],[Link 1]]&lt;&gt;"",HYPERLINK(tabProjList[[#This Row],[Link 1]],"Link 1"),"")</f>
        <v>Link 1</v>
      </c>
      <c r="Q61" s="27" t="str">
        <f>IF(tabProjList[[#This Row],[Link 2]]&lt;&gt;"",HYPERLINK(tabProjList[[#This Row],[Link 2]],"Link 2"),"")</f>
        <v>Link 2</v>
      </c>
      <c r="R61" s="27" t="str">
        <f>IF(tabProjList[[#This Row],[Link 3]]&lt;&gt;"",HYPERLINK(tabProjList[[#This Row],[Link 3]],"Link 3"),"")</f>
        <v>Link 3</v>
      </c>
      <c r="S61" s="27" t="str">
        <f>IF(tabProjList[[#This Row],[Link 4]]&lt;&gt;"",HYPERLINK(tabProjList[[#This Row],[Link 4]],"Link 4"),"")</f>
        <v/>
      </c>
      <c r="T61" s="27" t="str">
        <f>IF(tabProjList[[#This Row],[Link 5]]&lt;&gt;"",HYPERLINK(tabProjList[[#This Row],[Link 5]],"Link 5"),"")</f>
        <v/>
      </c>
      <c r="U61" s="27" t="str">
        <f>IF(tabProjList[[#This Row],[Link 6]]&lt;&gt;"",HYPERLINK(tabProjList[[#This Row],[Link 6]],"Link 6"),"")</f>
        <v/>
      </c>
      <c r="V61" s="27" t="str">
        <f>IF(tabProjList[[#This Row],[Link 7]]&lt;&gt;"",HYPERLINK(tabProjList[[#This Row],[Link 7]],"Link 7"),"")</f>
        <v/>
      </c>
      <c r="W61" s="75" t="s">
        <v>1156</v>
      </c>
      <c r="X61" s="75" t="s">
        <v>1435</v>
      </c>
      <c r="Y61" s="75" t="s">
        <v>1436</v>
      </c>
      <c r="Z61" s="75" t="s">
        <v>123</v>
      </c>
      <c r="AA61" s="75" t="s">
        <v>123</v>
      </c>
      <c r="AB61" s="75" t="s">
        <v>123</v>
      </c>
      <c r="AC61" s="75" t="s">
        <v>123</v>
      </c>
    </row>
    <row r="62" spans="1:29" x14ac:dyDescent="0.3">
      <c r="A62" s="14" t="s">
        <v>974</v>
      </c>
      <c r="B62" s="6" t="s">
        <v>5</v>
      </c>
      <c r="C62" s="68" t="s">
        <v>973</v>
      </c>
      <c r="D62" s="6" t="s">
        <v>6</v>
      </c>
      <c r="E62" s="64">
        <v>2022</v>
      </c>
      <c r="F62" s="64" t="s">
        <v>123</v>
      </c>
      <c r="G62" s="64" t="s">
        <v>123</v>
      </c>
      <c r="H62" s="64" t="s">
        <v>123</v>
      </c>
      <c r="I62" s="9" t="s">
        <v>1371</v>
      </c>
      <c r="J62" s="10"/>
      <c r="K62" s="65">
        <v>0.1</v>
      </c>
      <c r="L62" s="65">
        <v>0.1</v>
      </c>
      <c r="M62" s="79" t="s">
        <v>1376</v>
      </c>
      <c r="N62" s="23" t="s">
        <v>395</v>
      </c>
      <c r="O62" s="75"/>
      <c r="P62" s="27" t="str">
        <f>IF(tabProjList[[#This Row],[Link 1]]&lt;&gt;"",HYPERLINK(tabProjList[[#This Row],[Link 1]],"Link 1"),"")</f>
        <v>Link 1</v>
      </c>
      <c r="Q62" s="27" t="str">
        <f>IF(tabProjList[[#This Row],[Link 2]]&lt;&gt;"",HYPERLINK(tabProjList[[#This Row],[Link 2]],"Link 2"),"")</f>
        <v/>
      </c>
      <c r="R62" s="27" t="str">
        <f>IF(tabProjList[[#This Row],[Link 3]]&lt;&gt;"",HYPERLINK(tabProjList[[#This Row],[Link 3]],"Link 3"),"")</f>
        <v/>
      </c>
      <c r="S62" s="27" t="str">
        <f>IF(tabProjList[[#This Row],[Link 4]]&lt;&gt;"",HYPERLINK(tabProjList[[#This Row],[Link 4]],"Link 4"),"")</f>
        <v/>
      </c>
      <c r="T62" s="27" t="str">
        <f>IF(tabProjList[[#This Row],[Link 5]]&lt;&gt;"",HYPERLINK(tabProjList[[#This Row],[Link 5]],"Link 5"),"")</f>
        <v/>
      </c>
      <c r="U62" s="27" t="str">
        <f>IF(tabProjList[[#This Row],[Link 6]]&lt;&gt;"",HYPERLINK(tabProjList[[#This Row],[Link 6]],"Link 6"),"")</f>
        <v/>
      </c>
      <c r="V62" s="27" t="str">
        <f>IF(tabProjList[[#This Row],[Link 7]]&lt;&gt;"",HYPERLINK(tabProjList[[#This Row],[Link 7]],"Link 7"),"")</f>
        <v/>
      </c>
      <c r="W62" s="75" t="s">
        <v>971</v>
      </c>
      <c r="X62" s="75" t="s">
        <v>123</v>
      </c>
      <c r="Y62" s="75" t="s">
        <v>123</v>
      </c>
      <c r="Z62" s="75" t="s">
        <v>123</v>
      </c>
      <c r="AA62" s="75" t="s">
        <v>123</v>
      </c>
      <c r="AB62" s="75" t="s">
        <v>123</v>
      </c>
      <c r="AC62" s="75" t="s">
        <v>123</v>
      </c>
    </row>
    <row r="63" spans="1:29" x14ac:dyDescent="0.3">
      <c r="A63" s="14" t="s">
        <v>175</v>
      </c>
      <c r="B63" s="6" t="s">
        <v>48</v>
      </c>
      <c r="C63" s="68" t="s">
        <v>676</v>
      </c>
      <c r="D63" s="6" t="s">
        <v>1</v>
      </c>
      <c r="E63" s="64">
        <v>2021</v>
      </c>
      <c r="F63" s="64">
        <v>2023</v>
      </c>
      <c r="G63" s="64">
        <v>2030</v>
      </c>
      <c r="H63" s="64" t="s">
        <v>123</v>
      </c>
      <c r="I63" s="9" t="s">
        <v>1371</v>
      </c>
      <c r="J63" s="10"/>
      <c r="K63" s="65"/>
      <c r="L63" s="65"/>
      <c r="M63" s="79" t="s">
        <v>1376</v>
      </c>
      <c r="N63" s="23" t="s">
        <v>416</v>
      </c>
      <c r="O63" s="75"/>
      <c r="P63" s="27" t="str">
        <f>IF(tabProjList[[#This Row],[Link 1]]&lt;&gt;"",HYPERLINK(tabProjList[[#This Row],[Link 1]],"Link 1"),"")</f>
        <v/>
      </c>
      <c r="Q63" s="27" t="str">
        <f>IF(tabProjList[[#This Row],[Link 2]]&lt;&gt;"",HYPERLINK(tabProjList[[#This Row],[Link 2]],"Link 2"),"")</f>
        <v/>
      </c>
      <c r="R63" s="27" t="str">
        <f>IF(tabProjList[[#This Row],[Link 3]]&lt;&gt;"",HYPERLINK(tabProjList[[#This Row],[Link 3]],"Link 3"),"")</f>
        <v/>
      </c>
      <c r="S63" s="27" t="str">
        <f>IF(tabProjList[[#This Row],[Link 4]]&lt;&gt;"",HYPERLINK(tabProjList[[#This Row],[Link 4]],"Link 4"),"")</f>
        <v/>
      </c>
      <c r="T63" s="27" t="str">
        <f>IF(tabProjList[[#This Row],[Link 5]]&lt;&gt;"",HYPERLINK(tabProjList[[#This Row],[Link 5]],"Link 5"),"")</f>
        <v/>
      </c>
      <c r="U63" s="27" t="str">
        <f>IF(tabProjList[[#This Row],[Link 6]]&lt;&gt;"",HYPERLINK(tabProjList[[#This Row],[Link 6]],"Link 6"),"")</f>
        <v/>
      </c>
      <c r="V63" s="27" t="str">
        <f>IF(tabProjList[[#This Row],[Link 7]]&lt;&gt;"",HYPERLINK(tabProjList[[#This Row],[Link 7]],"Link 7"),"")</f>
        <v/>
      </c>
      <c r="W63" s="75" t="s">
        <v>123</v>
      </c>
      <c r="X63" s="75" t="s">
        <v>123</v>
      </c>
      <c r="Y63" s="75" t="s">
        <v>123</v>
      </c>
      <c r="Z63" s="75" t="s">
        <v>123</v>
      </c>
      <c r="AA63" s="75" t="s">
        <v>123</v>
      </c>
      <c r="AB63" s="75" t="s">
        <v>123</v>
      </c>
      <c r="AC63" s="75" t="s">
        <v>123</v>
      </c>
    </row>
    <row r="64" spans="1:29" x14ac:dyDescent="0.3">
      <c r="A64" s="4" t="s">
        <v>162</v>
      </c>
      <c r="B64" s="3" t="s">
        <v>8</v>
      </c>
      <c r="C64" s="70" t="s">
        <v>677</v>
      </c>
      <c r="D64" s="2" t="s">
        <v>1</v>
      </c>
      <c r="E64" s="3">
        <v>2019</v>
      </c>
      <c r="F64" s="3" t="s">
        <v>123</v>
      </c>
      <c r="G64" s="64" t="s">
        <v>123</v>
      </c>
      <c r="H64" s="64" t="s">
        <v>123</v>
      </c>
      <c r="I64" s="9" t="s">
        <v>1371</v>
      </c>
      <c r="J64" s="36"/>
      <c r="K64" s="15">
        <v>0.15</v>
      </c>
      <c r="L64" s="15">
        <v>0.15</v>
      </c>
      <c r="M64" s="33" t="s">
        <v>1375</v>
      </c>
      <c r="N64" s="24" t="s">
        <v>1241</v>
      </c>
      <c r="O64" s="75" t="s">
        <v>1838</v>
      </c>
      <c r="P64" s="27" t="str">
        <f>IF(tabProjList[[#This Row],[Link 1]]&lt;&gt;"",HYPERLINK(tabProjList[[#This Row],[Link 1]],"Link 1"),"")</f>
        <v>Link 1</v>
      </c>
      <c r="Q64" s="27" t="str">
        <f>IF(tabProjList[[#This Row],[Link 2]]&lt;&gt;"",HYPERLINK(tabProjList[[#This Row],[Link 2]],"Link 2"),"")</f>
        <v>Link 2</v>
      </c>
      <c r="R64" s="27" t="str">
        <f>IF(tabProjList[[#This Row],[Link 3]]&lt;&gt;"",HYPERLINK(tabProjList[[#This Row],[Link 3]],"Link 3"),"")</f>
        <v>Link 3</v>
      </c>
      <c r="S64" s="27" t="str">
        <f>IF(tabProjList[[#This Row],[Link 4]]&lt;&gt;"",HYPERLINK(tabProjList[[#This Row],[Link 4]],"Link 4"),"")</f>
        <v/>
      </c>
      <c r="T64" s="27" t="str">
        <f>IF(tabProjList[[#This Row],[Link 5]]&lt;&gt;"",HYPERLINK(tabProjList[[#This Row],[Link 5]],"Link 5"),"")</f>
        <v/>
      </c>
      <c r="U64" s="27" t="str">
        <f>IF(tabProjList[[#This Row],[Link 6]]&lt;&gt;"",HYPERLINK(tabProjList[[#This Row],[Link 6]],"Link 6"),"")</f>
        <v/>
      </c>
      <c r="V64" s="27" t="str">
        <f>IF(tabProjList[[#This Row],[Link 7]]&lt;&gt;"",HYPERLINK(tabProjList[[#This Row],[Link 7]],"Link 7"),"")</f>
        <v/>
      </c>
      <c r="W64" s="75" t="s">
        <v>157</v>
      </c>
      <c r="X64" s="75" t="s">
        <v>158</v>
      </c>
      <c r="Y64" s="75" t="s">
        <v>787</v>
      </c>
      <c r="Z64" s="75" t="s">
        <v>123</v>
      </c>
      <c r="AA64" s="75" t="s">
        <v>123</v>
      </c>
      <c r="AB64" s="75" t="s">
        <v>123</v>
      </c>
      <c r="AC64" s="75" t="s">
        <v>123</v>
      </c>
    </row>
    <row r="65" spans="1:29" x14ac:dyDescent="0.3">
      <c r="A65" s="4" t="s">
        <v>1261</v>
      </c>
      <c r="B65" s="3" t="s">
        <v>36</v>
      </c>
      <c r="C65" s="70" t="s">
        <v>232</v>
      </c>
      <c r="D65" s="2" t="s">
        <v>16</v>
      </c>
      <c r="E65" s="3">
        <v>2022</v>
      </c>
      <c r="F65" s="3" t="s">
        <v>123</v>
      </c>
      <c r="G65" s="64">
        <v>2025</v>
      </c>
      <c r="H65" s="64" t="s">
        <v>123</v>
      </c>
      <c r="I65" s="9" t="s">
        <v>1371</v>
      </c>
      <c r="J65" s="36"/>
      <c r="K65" s="15">
        <v>0.15</v>
      </c>
      <c r="L65" s="15">
        <v>0.15</v>
      </c>
      <c r="M65" s="79" t="s">
        <v>2022</v>
      </c>
      <c r="N65" s="24" t="s">
        <v>1241</v>
      </c>
      <c r="O65" s="75"/>
      <c r="P65" s="27" t="str">
        <f>IF(tabProjList[[#This Row],[Link 1]]&lt;&gt;"",HYPERLINK(tabProjList[[#This Row],[Link 1]],"Link 1"),"")</f>
        <v>Link 1</v>
      </c>
      <c r="Q65" s="27" t="str">
        <f>IF(tabProjList[[#This Row],[Link 2]]&lt;&gt;"",HYPERLINK(tabProjList[[#This Row],[Link 2]],"Link 2"),"")</f>
        <v>Link 2</v>
      </c>
      <c r="R65" s="27" t="str">
        <f>IF(tabProjList[[#This Row],[Link 3]]&lt;&gt;"",HYPERLINK(tabProjList[[#This Row],[Link 3]],"Link 3"),"")</f>
        <v>Link 3</v>
      </c>
      <c r="S65" s="27" t="str">
        <f>IF(tabProjList[[#This Row],[Link 4]]&lt;&gt;"",HYPERLINK(tabProjList[[#This Row],[Link 4]],"Link 4"),"")</f>
        <v/>
      </c>
      <c r="T65" s="27" t="str">
        <f>IF(tabProjList[[#This Row],[Link 5]]&lt;&gt;"",HYPERLINK(tabProjList[[#This Row],[Link 5]],"Link 5"),"")</f>
        <v/>
      </c>
      <c r="U65" s="27" t="str">
        <f>IF(tabProjList[[#This Row],[Link 6]]&lt;&gt;"",HYPERLINK(tabProjList[[#This Row],[Link 6]],"Link 6"),"")</f>
        <v/>
      </c>
      <c r="V65" s="27" t="str">
        <f>IF(tabProjList[[#This Row],[Link 7]]&lt;&gt;"",HYPERLINK(tabProjList[[#This Row],[Link 7]],"Link 7"),"")</f>
        <v/>
      </c>
      <c r="W65" s="75" t="s">
        <v>551</v>
      </c>
      <c r="X65" s="75" t="s">
        <v>552</v>
      </c>
      <c r="Y65" s="75" t="s">
        <v>1260</v>
      </c>
      <c r="Z65" s="75" t="s">
        <v>123</v>
      </c>
      <c r="AA65" s="75" t="s">
        <v>123</v>
      </c>
      <c r="AB65" s="75" t="s">
        <v>123</v>
      </c>
      <c r="AC65" s="75" t="s">
        <v>123</v>
      </c>
    </row>
    <row r="66" spans="1:29" x14ac:dyDescent="0.3">
      <c r="A66" s="7" t="s">
        <v>875</v>
      </c>
      <c r="B66" s="2" t="s">
        <v>9</v>
      </c>
      <c r="C66" s="68" t="s">
        <v>22</v>
      </c>
      <c r="D66" s="2" t="s">
        <v>16</v>
      </c>
      <c r="E66" s="5">
        <v>2008</v>
      </c>
      <c r="F66" s="5">
        <v>2010</v>
      </c>
      <c r="G66" s="5">
        <v>2014</v>
      </c>
      <c r="H66" s="5" t="s">
        <v>123</v>
      </c>
      <c r="I66" s="9" t="s">
        <v>168</v>
      </c>
      <c r="J66" s="9"/>
      <c r="K66" s="34">
        <v>1</v>
      </c>
      <c r="L66" s="34">
        <v>1</v>
      </c>
      <c r="M66" s="71" t="s">
        <v>1375</v>
      </c>
      <c r="N66" s="24" t="s">
        <v>18</v>
      </c>
      <c r="O66" s="75"/>
      <c r="P66" s="27" t="str">
        <f>IF(tabProjList[[#This Row],[Link 1]]&lt;&gt;"",HYPERLINK(tabProjList[[#This Row],[Link 1]],"Link 1"),"")</f>
        <v>Link 1</v>
      </c>
      <c r="Q66" s="27" t="str">
        <f>IF(tabProjList[[#This Row],[Link 2]]&lt;&gt;"",HYPERLINK(tabProjList[[#This Row],[Link 2]],"Link 2"),"")</f>
        <v>Link 2</v>
      </c>
      <c r="R66" s="27" t="str">
        <f>IF(tabProjList[[#This Row],[Link 3]]&lt;&gt;"",HYPERLINK(tabProjList[[#This Row],[Link 3]],"Link 3"),"")</f>
        <v>Link 3</v>
      </c>
      <c r="S66" s="27" t="str">
        <f>IF(tabProjList[[#This Row],[Link 4]]&lt;&gt;"",HYPERLINK(tabProjList[[#This Row],[Link 4]],"Link 4"),"")</f>
        <v/>
      </c>
      <c r="T66" s="27" t="str">
        <f>IF(tabProjList[[#This Row],[Link 5]]&lt;&gt;"",HYPERLINK(tabProjList[[#This Row],[Link 5]],"Link 5"),"")</f>
        <v/>
      </c>
      <c r="U66" s="27" t="str">
        <f>IF(tabProjList[[#This Row],[Link 6]]&lt;&gt;"",HYPERLINK(tabProjList[[#This Row],[Link 6]],"Link 6"),"")</f>
        <v/>
      </c>
      <c r="V66" s="27" t="str">
        <f>IF(tabProjList[[#This Row],[Link 7]]&lt;&gt;"",HYPERLINK(tabProjList[[#This Row],[Link 7]],"Link 7"),"")</f>
        <v/>
      </c>
      <c r="W66" s="75" t="s">
        <v>390</v>
      </c>
      <c r="X66" s="75" t="s">
        <v>759</v>
      </c>
      <c r="Y66" s="75" t="s">
        <v>1437</v>
      </c>
      <c r="Z66" s="75" t="s">
        <v>123</v>
      </c>
      <c r="AA66" s="75" t="s">
        <v>123</v>
      </c>
      <c r="AB66" s="75" t="s">
        <v>123</v>
      </c>
      <c r="AC66" s="75" t="s">
        <v>123</v>
      </c>
    </row>
    <row r="67" spans="1:29" x14ac:dyDescent="0.3">
      <c r="A67" s="7" t="s">
        <v>1106</v>
      </c>
      <c r="B67" s="2" t="s">
        <v>9</v>
      </c>
      <c r="C67" s="68" t="s">
        <v>1091</v>
      </c>
      <c r="D67" s="9" t="s">
        <v>3</v>
      </c>
      <c r="E67" s="34">
        <v>2022</v>
      </c>
      <c r="F67" s="34" t="s">
        <v>123</v>
      </c>
      <c r="G67" s="34" t="s">
        <v>123</v>
      </c>
      <c r="H67" s="34" t="s">
        <v>123</v>
      </c>
      <c r="I67" s="9" t="s">
        <v>1371</v>
      </c>
      <c r="J67" s="9"/>
      <c r="K67" s="34">
        <v>5</v>
      </c>
      <c r="L67" s="34">
        <v>5</v>
      </c>
      <c r="M67" s="71" t="s">
        <v>529</v>
      </c>
      <c r="N67" s="24" t="s">
        <v>1241</v>
      </c>
      <c r="O67" s="75" t="s">
        <v>1106</v>
      </c>
      <c r="P67" s="27" t="str">
        <f>IF(tabProjList[[#This Row],[Link 1]]&lt;&gt;"",HYPERLINK(tabProjList[[#This Row],[Link 1]],"Link 1"),"")</f>
        <v>Link 1</v>
      </c>
      <c r="Q67" s="27" t="str">
        <f>IF(tabProjList[[#This Row],[Link 2]]&lt;&gt;"",HYPERLINK(tabProjList[[#This Row],[Link 2]],"Link 2"),"")</f>
        <v>Link 2</v>
      </c>
      <c r="R67" s="27" t="str">
        <f>IF(tabProjList[[#This Row],[Link 3]]&lt;&gt;"",HYPERLINK(tabProjList[[#This Row],[Link 3]],"Link 3"),"")</f>
        <v/>
      </c>
      <c r="S67" s="27" t="str">
        <f>IF(tabProjList[[#This Row],[Link 4]]&lt;&gt;"",HYPERLINK(tabProjList[[#This Row],[Link 4]],"Link 4"),"")</f>
        <v/>
      </c>
      <c r="T67" s="27" t="str">
        <f>IF(tabProjList[[#This Row],[Link 5]]&lt;&gt;"",HYPERLINK(tabProjList[[#This Row],[Link 5]],"Link 5"),"")</f>
        <v/>
      </c>
      <c r="U67" s="27" t="str">
        <f>IF(tabProjList[[#This Row],[Link 6]]&lt;&gt;"",HYPERLINK(tabProjList[[#This Row],[Link 6]],"Link 6"),"")</f>
        <v/>
      </c>
      <c r="V67" s="27" t="str">
        <f>IF(tabProjList[[#This Row],[Link 7]]&lt;&gt;"",HYPERLINK(tabProjList[[#This Row],[Link 7]],"Link 7"),"")</f>
        <v/>
      </c>
      <c r="W67" s="75" t="s">
        <v>1420</v>
      </c>
      <c r="X67" s="75" t="s">
        <v>1438</v>
      </c>
      <c r="Y67" s="75" t="s">
        <v>123</v>
      </c>
      <c r="Z67" s="75" t="s">
        <v>123</v>
      </c>
      <c r="AA67" s="75" t="s">
        <v>123</v>
      </c>
      <c r="AB67" s="75" t="s">
        <v>123</v>
      </c>
      <c r="AC67" s="75" t="s">
        <v>123</v>
      </c>
    </row>
    <row r="68" spans="1:29" x14ac:dyDescent="0.3">
      <c r="A68" s="7" t="s">
        <v>1439</v>
      </c>
      <c r="B68" s="2" t="s">
        <v>33</v>
      </c>
      <c r="C68" s="68" t="s">
        <v>1004</v>
      </c>
      <c r="D68" s="2" t="s">
        <v>1</v>
      </c>
      <c r="E68" s="5">
        <v>2021</v>
      </c>
      <c r="F68" s="5" t="s">
        <v>123</v>
      </c>
      <c r="G68" s="5">
        <v>2027</v>
      </c>
      <c r="H68" s="5" t="s">
        <v>123</v>
      </c>
      <c r="I68" s="9" t="s">
        <v>1371</v>
      </c>
      <c r="J68" s="9">
        <v>1</v>
      </c>
      <c r="K68" s="34">
        <v>1</v>
      </c>
      <c r="L68" s="34">
        <v>1</v>
      </c>
      <c r="M68" s="79" t="s">
        <v>2022</v>
      </c>
      <c r="N68" s="24" t="s">
        <v>1241</v>
      </c>
      <c r="O68" s="75" t="s">
        <v>90</v>
      </c>
      <c r="P68" s="27" t="str">
        <f>IF(tabProjList[[#This Row],[Link 1]]&lt;&gt;"",HYPERLINK(tabProjList[[#This Row],[Link 1]],"Link 1"),"")</f>
        <v>Link 1</v>
      </c>
      <c r="Q68" s="27" t="str">
        <f>IF(tabProjList[[#This Row],[Link 2]]&lt;&gt;"",HYPERLINK(tabProjList[[#This Row],[Link 2]],"Link 2"),"")</f>
        <v>Link 2</v>
      </c>
      <c r="R68" s="27" t="str">
        <f>IF(tabProjList[[#This Row],[Link 3]]&lt;&gt;"",HYPERLINK(tabProjList[[#This Row],[Link 3]],"Link 3"),"")</f>
        <v/>
      </c>
      <c r="S68" s="27" t="str">
        <f>IF(tabProjList[[#This Row],[Link 4]]&lt;&gt;"",HYPERLINK(tabProjList[[#This Row],[Link 4]],"Link 4"),"")</f>
        <v/>
      </c>
      <c r="T68" s="27" t="str">
        <f>IF(tabProjList[[#This Row],[Link 5]]&lt;&gt;"",HYPERLINK(tabProjList[[#This Row],[Link 5]],"Link 5"),"")</f>
        <v/>
      </c>
      <c r="U68" s="27" t="str">
        <f>IF(tabProjList[[#This Row],[Link 6]]&lt;&gt;"",HYPERLINK(tabProjList[[#This Row],[Link 6]],"Link 6"),"")</f>
        <v/>
      </c>
      <c r="V68" s="27" t="str">
        <f>IF(tabProjList[[#This Row],[Link 7]]&lt;&gt;"",HYPERLINK(tabProjList[[#This Row],[Link 7]],"Link 7"),"")</f>
        <v/>
      </c>
      <c r="W68" s="75" t="s">
        <v>68</v>
      </c>
      <c r="X68" s="75" t="s">
        <v>1026</v>
      </c>
      <c r="Y68" s="75" t="s">
        <v>123</v>
      </c>
      <c r="Z68" s="75" t="s">
        <v>123</v>
      </c>
      <c r="AA68" s="75" t="s">
        <v>123</v>
      </c>
      <c r="AB68" s="75" t="s">
        <v>123</v>
      </c>
      <c r="AC68" s="75" t="s">
        <v>123</v>
      </c>
    </row>
    <row r="69" spans="1:29" x14ac:dyDescent="0.3">
      <c r="A69" s="14" t="s">
        <v>1440</v>
      </c>
      <c r="B69" s="6" t="s">
        <v>33</v>
      </c>
      <c r="C69" s="68" t="s">
        <v>1004</v>
      </c>
      <c r="D69" s="6" t="s">
        <v>1</v>
      </c>
      <c r="E69" s="5">
        <v>2021</v>
      </c>
      <c r="F69" s="5" t="s">
        <v>123</v>
      </c>
      <c r="G69" s="5">
        <v>2030</v>
      </c>
      <c r="H69" s="64" t="s">
        <v>123</v>
      </c>
      <c r="I69" s="9" t="s">
        <v>1371</v>
      </c>
      <c r="J69" s="10">
        <v>2</v>
      </c>
      <c r="K69" s="65">
        <v>1</v>
      </c>
      <c r="L69" s="65">
        <v>1</v>
      </c>
      <c r="M69" s="79" t="s">
        <v>2022</v>
      </c>
      <c r="N69" s="23" t="s">
        <v>1241</v>
      </c>
      <c r="O69" s="75" t="s">
        <v>90</v>
      </c>
      <c r="P69" s="27" t="str">
        <f>IF(tabProjList[[#This Row],[Link 1]]&lt;&gt;"",HYPERLINK(tabProjList[[#This Row],[Link 1]],"Link 1"),"")</f>
        <v>Link 1</v>
      </c>
      <c r="Q69" s="27" t="str">
        <f>IF(tabProjList[[#This Row],[Link 2]]&lt;&gt;"",HYPERLINK(tabProjList[[#This Row],[Link 2]],"Link 2"),"")</f>
        <v>Link 2</v>
      </c>
      <c r="R69" s="27" t="str">
        <f>IF(tabProjList[[#This Row],[Link 3]]&lt;&gt;"",HYPERLINK(tabProjList[[#This Row],[Link 3]],"Link 3"),"")</f>
        <v/>
      </c>
      <c r="S69" s="27" t="str">
        <f>IF(tabProjList[[#This Row],[Link 4]]&lt;&gt;"",HYPERLINK(tabProjList[[#This Row],[Link 4]],"Link 4"),"")</f>
        <v/>
      </c>
      <c r="T69" s="27" t="str">
        <f>IF(tabProjList[[#This Row],[Link 5]]&lt;&gt;"",HYPERLINK(tabProjList[[#This Row],[Link 5]],"Link 5"),"")</f>
        <v/>
      </c>
      <c r="U69" s="27" t="str">
        <f>IF(tabProjList[[#This Row],[Link 6]]&lt;&gt;"",HYPERLINK(tabProjList[[#This Row],[Link 6]],"Link 6"),"")</f>
        <v/>
      </c>
      <c r="V69" s="27" t="str">
        <f>IF(tabProjList[[#This Row],[Link 7]]&lt;&gt;"",HYPERLINK(tabProjList[[#This Row],[Link 7]],"Link 7"),"")</f>
        <v/>
      </c>
      <c r="W69" s="75" t="s">
        <v>68</v>
      </c>
      <c r="X69" s="75" t="s">
        <v>1026</v>
      </c>
      <c r="Y69" s="75" t="s">
        <v>123</v>
      </c>
      <c r="Z69" s="75" t="s">
        <v>123</v>
      </c>
      <c r="AA69" s="75" t="s">
        <v>123</v>
      </c>
      <c r="AB69" s="75" t="s">
        <v>123</v>
      </c>
      <c r="AC69" s="75" t="s">
        <v>123</v>
      </c>
    </row>
    <row r="70" spans="1:29" x14ac:dyDescent="0.3">
      <c r="A70" s="7" t="s">
        <v>1107</v>
      </c>
      <c r="B70" s="2" t="s">
        <v>9</v>
      </c>
      <c r="C70" s="68" t="s">
        <v>1092</v>
      </c>
      <c r="D70" s="2" t="s">
        <v>3</v>
      </c>
      <c r="E70" s="5">
        <v>2022</v>
      </c>
      <c r="F70" s="5" t="s">
        <v>123</v>
      </c>
      <c r="G70" s="5" t="s">
        <v>123</v>
      </c>
      <c r="H70" s="5" t="s">
        <v>123</v>
      </c>
      <c r="I70" s="9" t="s">
        <v>1371</v>
      </c>
      <c r="J70" s="9"/>
      <c r="K70" s="34"/>
      <c r="L70" s="34"/>
      <c r="M70" s="71" t="s">
        <v>529</v>
      </c>
      <c r="N70" s="24" t="s">
        <v>1241</v>
      </c>
      <c r="O70" s="75" t="s">
        <v>1107</v>
      </c>
      <c r="P70" s="27" t="str">
        <f>IF(tabProjList[[#This Row],[Link 1]]&lt;&gt;"",HYPERLINK(tabProjList[[#This Row],[Link 1]],"Link 1"),"")</f>
        <v>Link 1</v>
      </c>
      <c r="Q70" s="27" t="str">
        <f>IF(tabProjList[[#This Row],[Link 2]]&lt;&gt;"",HYPERLINK(tabProjList[[#This Row],[Link 2]],"Link 2"),"")</f>
        <v/>
      </c>
      <c r="R70" s="27" t="str">
        <f>IF(tabProjList[[#This Row],[Link 3]]&lt;&gt;"",HYPERLINK(tabProjList[[#This Row],[Link 3]],"Link 3"),"")</f>
        <v/>
      </c>
      <c r="S70" s="27" t="str">
        <f>IF(tabProjList[[#This Row],[Link 4]]&lt;&gt;"",HYPERLINK(tabProjList[[#This Row],[Link 4]],"Link 4"),"")</f>
        <v/>
      </c>
      <c r="T70" s="27" t="str">
        <f>IF(tabProjList[[#This Row],[Link 5]]&lt;&gt;"",HYPERLINK(tabProjList[[#This Row],[Link 5]],"Link 5"),"")</f>
        <v/>
      </c>
      <c r="U70" s="27" t="str">
        <f>IF(tabProjList[[#This Row],[Link 6]]&lt;&gt;"",HYPERLINK(tabProjList[[#This Row],[Link 6]],"Link 6"),"")</f>
        <v/>
      </c>
      <c r="V70" s="27" t="str">
        <f>IF(tabProjList[[#This Row],[Link 7]]&lt;&gt;"",HYPERLINK(tabProjList[[#This Row],[Link 7]],"Link 7"),"")</f>
        <v/>
      </c>
      <c r="W70" s="75" t="s">
        <v>1420</v>
      </c>
      <c r="X70" s="75" t="s">
        <v>123</v>
      </c>
      <c r="Y70" s="75" t="s">
        <v>123</v>
      </c>
      <c r="Z70" s="75" t="s">
        <v>123</v>
      </c>
      <c r="AA70" s="75" t="s">
        <v>123</v>
      </c>
      <c r="AB70" s="75" t="s">
        <v>123</v>
      </c>
      <c r="AC70" s="75" t="s">
        <v>123</v>
      </c>
    </row>
    <row r="71" spans="1:29" x14ac:dyDescent="0.3">
      <c r="A71" s="14" t="s">
        <v>1441</v>
      </c>
      <c r="B71" s="2" t="s">
        <v>5</v>
      </c>
      <c r="C71" s="68" t="s">
        <v>553</v>
      </c>
      <c r="D71" s="6" t="s">
        <v>526</v>
      </c>
      <c r="E71" s="64">
        <v>2018</v>
      </c>
      <c r="F71" s="64" t="s">
        <v>123</v>
      </c>
      <c r="G71" s="64">
        <v>2023</v>
      </c>
      <c r="H71" s="64" t="s">
        <v>123</v>
      </c>
      <c r="I71" s="9" t="s">
        <v>1371</v>
      </c>
      <c r="J71" s="10"/>
      <c r="K71" s="65">
        <v>0.12</v>
      </c>
      <c r="L71" s="65">
        <v>0.12</v>
      </c>
      <c r="M71" s="79" t="s">
        <v>530</v>
      </c>
      <c r="N71" s="23" t="s">
        <v>18</v>
      </c>
      <c r="O71" s="75" t="s">
        <v>1441</v>
      </c>
      <c r="P71" s="27" t="str">
        <f>IF(tabProjList[[#This Row],[Link 1]]&lt;&gt;"",HYPERLINK(tabProjList[[#This Row],[Link 1]],"Link 1"),"")</f>
        <v/>
      </c>
      <c r="Q71" s="27" t="str">
        <f>IF(tabProjList[[#This Row],[Link 2]]&lt;&gt;"",HYPERLINK(tabProjList[[#This Row],[Link 2]],"Link 2"),"")</f>
        <v/>
      </c>
      <c r="R71" s="27" t="str">
        <f>IF(tabProjList[[#This Row],[Link 3]]&lt;&gt;"",HYPERLINK(tabProjList[[#This Row],[Link 3]],"Link 3"),"")</f>
        <v/>
      </c>
      <c r="S71" s="27" t="str">
        <f>IF(tabProjList[[#This Row],[Link 4]]&lt;&gt;"",HYPERLINK(tabProjList[[#This Row],[Link 4]],"Link 4"),"")</f>
        <v/>
      </c>
      <c r="T71" s="27" t="str">
        <f>IF(tabProjList[[#This Row],[Link 5]]&lt;&gt;"",HYPERLINK(tabProjList[[#This Row],[Link 5]],"Link 5"),"")</f>
        <v/>
      </c>
      <c r="U71" s="27" t="str">
        <f>IF(tabProjList[[#This Row],[Link 6]]&lt;&gt;"",HYPERLINK(tabProjList[[#This Row],[Link 6]],"Link 6"),"")</f>
        <v/>
      </c>
      <c r="V71" s="27" t="str">
        <f>IF(tabProjList[[#This Row],[Link 7]]&lt;&gt;"",HYPERLINK(tabProjList[[#This Row],[Link 7]],"Link 7"),"")</f>
        <v/>
      </c>
      <c r="W71" s="75" t="s">
        <v>123</v>
      </c>
      <c r="X71" s="75" t="s">
        <v>123</v>
      </c>
      <c r="Y71" s="75" t="s">
        <v>123</v>
      </c>
      <c r="Z71" s="75" t="s">
        <v>123</v>
      </c>
      <c r="AA71" s="75" t="s">
        <v>123</v>
      </c>
      <c r="AB71" s="75" t="s">
        <v>123</v>
      </c>
      <c r="AC71" s="75" t="s">
        <v>123</v>
      </c>
    </row>
    <row r="72" spans="1:29" x14ac:dyDescent="0.3">
      <c r="A72" s="7" t="s">
        <v>629</v>
      </c>
      <c r="B72" s="2" t="s">
        <v>15</v>
      </c>
      <c r="C72" s="68" t="s">
        <v>1314</v>
      </c>
      <c r="D72" s="2" t="s">
        <v>1</v>
      </c>
      <c r="E72" s="5">
        <v>2021</v>
      </c>
      <c r="F72" s="5">
        <v>2023</v>
      </c>
      <c r="G72" s="5">
        <v>2025</v>
      </c>
      <c r="H72" s="5" t="s">
        <v>123</v>
      </c>
      <c r="I72" s="9" t="s">
        <v>1371</v>
      </c>
      <c r="J72" s="9"/>
      <c r="K72" s="34">
        <v>1</v>
      </c>
      <c r="L72" s="34">
        <v>1</v>
      </c>
      <c r="M72" s="71" t="s">
        <v>1375</v>
      </c>
      <c r="N72" s="24" t="s">
        <v>416</v>
      </c>
      <c r="O72" s="75" t="s">
        <v>1839</v>
      </c>
      <c r="P72" s="27" t="str">
        <f>IF(tabProjList[[#This Row],[Link 1]]&lt;&gt;"",HYPERLINK(tabProjList[[#This Row],[Link 1]],"Link 1"),"")</f>
        <v>Link 1</v>
      </c>
      <c r="Q72" s="27" t="str">
        <f>IF(tabProjList[[#This Row],[Link 2]]&lt;&gt;"",HYPERLINK(tabProjList[[#This Row],[Link 2]],"Link 2"),"")</f>
        <v>Link 2</v>
      </c>
      <c r="R72" s="27" t="str">
        <f>IF(tabProjList[[#This Row],[Link 3]]&lt;&gt;"",HYPERLINK(tabProjList[[#This Row],[Link 3]],"Link 3"),"")</f>
        <v>Link 3</v>
      </c>
      <c r="S72" s="27" t="str">
        <f>IF(tabProjList[[#This Row],[Link 4]]&lt;&gt;"",HYPERLINK(tabProjList[[#This Row],[Link 4]],"Link 4"),"")</f>
        <v/>
      </c>
      <c r="T72" s="27" t="str">
        <f>IF(tabProjList[[#This Row],[Link 5]]&lt;&gt;"",HYPERLINK(tabProjList[[#This Row],[Link 5]],"Link 5"),"")</f>
        <v/>
      </c>
      <c r="U72" s="27" t="str">
        <f>IF(tabProjList[[#This Row],[Link 6]]&lt;&gt;"",HYPERLINK(tabProjList[[#This Row],[Link 6]],"Link 6"),"")</f>
        <v/>
      </c>
      <c r="V72" s="27" t="str">
        <f>IF(tabProjList[[#This Row],[Link 7]]&lt;&gt;"",HYPERLINK(tabProjList[[#This Row],[Link 7]],"Link 7"),"")</f>
        <v/>
      </c>
      <c r="W72" s="75" t="s">
        <v>73</v>
      </c>
      <c r="X72" s="75" t="s">
        <v>549</v>
      </c>
      <c r="Y72" s="75" t="s">
        <v>73</v>
      </c>
      <c r="Z72" s="75" t="s">
        <v>123</v>
      </c>
      <c r="AA72" s="75" t="s">
        <v>123</v>
      </c>
      <c r="AB72" s="75" t="s">
        <v>123</v>
      </c>
      <c r="AC72" s="75" t="s">
        <v>123</v>
      </c>
    </row>
    <row r="73" spans="1:29" x14ac:dyDescent="0.3">
      <c r="A73" s="7" t="s">
        <v>678</v>
      </c>
      <c r="B73" s="2" t="s">
        <v>15</v>
      </c>
      <c r="C73" s="68" t="s">
        <v>519</v>
      </c>
      <c r="D73" s="6" t="s">
        <v>1</v>
      </c>
      <c r="E73" s="5">
        <v>2022</v>
      </c>
      <c r="F73" s="5" t="s">
        <v>123</v>
      </c>
      <c r="G73" s="5">
        <v>2024</v>
      </c>
      <c r="H73" s="5" t="s">
        <v>123</v>
      </c>
      <c r="I73" s="9" t="s">
        <v>1371</v>
      </c>
      <c r="J73" s="9"/>
      <c r="K73" s="34">
        <v>0.23</v>
      </c>
      <c r="L73" s="34">
        <v>0.23</v>
      </c>
      <c r="M73" s="71" t="s">
        <v>265</v>
      </c>
      <c r="N73" s="24" t="s">
        <v>1241</v>
      </c>
      <c r="O73" s="75" t="s">
        <v>1840</v>
      </c>
      <c r="P73" s="27" t="str">
        <f>IF(tabProjList[[#This Row],[Link 1]]&lt;&gt;"",HYPERLINK(tabProjList[[#This Row],[Link 1]],"Link 1"),"")</f>
        <v>Link 1</v>
      </c>
      <c r="Q73" s="27" t="str">
        <f>IF(tabProjList[[#This Row],[Link 2]]&lt;&gt;"",HYPERLINK(tabProjList[[#This Row],[Link 2]],"Link 2"),"")</f>
        <v/>
      </c>
      <c r="R73" s="27" t="str">
        <f>IF(tabProjList[[#This Row],[Link 3]]&lt;&gt;"",HYPERLINK(tabProjList[[#This Row],[Link 3]],"Link 3"),"")</f>
        <v/>
      </c>
      <c r="S73" s="27" t="str">
        <f>IF(tabProjList[[#This Row],[Link 4]]&lt;&gt;"",HYPERLINK(tabProjList[[#This Row],[Link 4]],"Link 4"),"")</f>
        <v/>
      </c>
      <c r="T73" s="27" t="str">
        <f>IF(tabProjList[[#This Row],[Link 5]]&lt;&gt;"",HYPERLINK(tabProjList[[#This Row],[Link 5]],"Link 5"),"")</f>
        <v/>
      </c>
      <c r="U73" s="27" t="str">
        <f>IF(tabProjList[[#This Row],[Link 6]]&lt;&gt;"",HYPERLINK(tabProjList[[#This Row],[Link 6]],"Link 6"),"")</f>
        <v/>
      </c>
      <c r="V73" s="27" t="str">
        <f>IF(tabProjList[[#This Row],[Link 7]]&lt;&gt;"",HYPERLINK(tabProjList[[#This Row],[Link 7]],"Link 7"),"")</f>
        <v/>
      </c>
      <c r="W73" s="75" t="s">
        <v>520</v>
      </c>
      <c r="X73" s="75" t="s">
        <v>123</v>
      </c>
      <c r="Y73" s="75" t="s">
        <v>123</v>
      </c>
      <c r="Z73" s="75" t="s">
        <v>123</v>
      </c>
      <c r="AA73" s="75" t="s">
        <v>123</v>
      </c>
      <c r="AB73" s="75" t="s">
        <v>123</v>
      </c>
      <c r="AC73" s="75" t="s">
        <v>123</v>
      </c>
    </row>
    <row r="74" spans="1:29" x14ac:dyDescent="0.3">
      <c r="A74" s="7" t="s">
        <v>1442</v>
      </c>
      <c r="B74" s="2" t="s">
        <v>33</v>
      </c>
      <c r="C74" s="68" t="s">
        <v>1443</v>
      </c>
      <c r="D74" s="2" t="s">
        <v>1</v>
      </c>
      <c r="E74" s="5">
        <v>2022</v>
      </c>
      <c r="F74" s="5" t="s">
        <v>123</v>
      </c>
      <c r="G74" s="5" t="s">
        <v>123</v>
      </c>
      <c r="H74" s="5" t="s">
        <v>123</v>
      </c>
      <c r="I74" s="9" t="s">
        <v>1371</v>
      </c>
      <c r="J74" s="9"/>
      <c r="K74" s="34"/>
      <c r="L74" s="34"/>
      <c r="M74" s="71" t="s">
        <v>1376</v>
      </c>
      <c r="N74" s="24" t="s">
        <v>1241</v>
      </c>
      <c r="O74" s="75"/>
      <c r="P74" s="27" t="str">
        <f>IF(tabProjList[[#This Row],[Link 1]]&lt;&gt;"",HYPERLINK(tabProjList[[#This Row],[Link 1]],"Link 1"),"")</f>
        <v>Link 1</v>
      </c>
      <c r="Q74" s="27" t="str">
        <f>IF(tabProjList[[#This Row],[Link 2]]&lt;&gt;"",HYPERLINK(tabProjList[[#This Row],[Link 2]],"Link 2"),"")</f>
        <v/>
      </c>
      <c r="R74" s="27" t="str">
        <f>IF(tabProjList[[#This Row],[Link 3]]&lt;&gt;"",HYPERLINK(tabProjList[[#This Row],[Link 3]],"Link 3"),"")</f>
        <v/>
      </c>
      <c r="S74" s="27" t="str">
        <f>IF(tabProjList[[#This Row],[Link 4]]&lt;&gt;"",HYPERLINK(tabProjList[[#This Row],[Link 4]],"Link 4"),"")</f>
        <v/>
      </c>
      <c r="T74" s="27" t="str">
        <f>IF(tabProjList[[#This Row],[Link 5]]&lt;&gt;"",HYPERLINK(tabProjList[[#This Row],[Link 5]],"Link 5"),"")</f>
        <v/>
      </c>
      <c r="U74" s="27" t="str">
        <f>IF(tabProjList[[#This Row],[Link 6]]&lt;&gt;"",HYPERLINK(tabProjList[[#This Row],[Link 6]],"Link 6"),"")</f>
        <v/>
      </c>
      <c r="V74" s="27" t="str">
        <f>IF(tabProjList[[#This Row],[Link 7]]&lt;&gt;"",HYPERLINK(tabProjList[[#This Row],[Link 7]],"Link 7"),"")</f>
        <v/>
      </c>
      <c r="W74" s="75" t="s">
        <v>1444</v>
      </c>
      <c r="X74" s="75" t="s">
        <v>123</v>
      </c>
      <c r="Y74" s="75" t="s">
        <v>123</v>
      </c>
      <c r="Z74" s="75" t="s">
        <v>123</v>
      </c>
      <c r="AA74" s="75" t="s">
        <v>123</v>
      </c>
      <c r="AB74" s="75" t="s">
        <v>123</v>
      </c>
      <c r="AC74" s="75" t="s">
        <v>123</v>
      </c>
    </row>
    <row r="75" spans="1:29" x14ac:dyDescent="0.3">
      <c r="A75" s="7" t="s">
        <v>1445</v>
      </c>
      <c r="B75" s="2" t="s">
        <v>56</v>
      </c>
      <c r="C75" s="68" t="s">
        <v>1411</v>
      </c>
      <c r="D75" s="2" t="s">
        <v>1</v>
      </c>
      <c r="E75" s="5">
        <v>2022</v>
      </c>
      <c r="F75" s="5" t="s">
        <v>123</v>
      </c>
      <c r="G75" s="5" t="s">
        <v>123</v>
      </c>
      <c r="H75" s="5" t="s">
        <v>123</v>
      </c>
      <c r="I75" s="9" t="s">
        <v>1371</v>
      </c>
      <c r="J75" s="9"/>
      <c r="K75" s="34">
        <v>0.2</v>
      </c>
      <c r="L75" s="34">
        <v>0.2</v>
      </c>
      <c r="M75" s="71" t="s">
        <v>30</v>
      </c>
      <c r="N75" s="24" t="s">
        <v>1241</v>
      </c>
      <c r="O75" s="75" t="s">
        <v>1836</v>
      </c>
      <c r="P75" s="27" t="str">
        <f>IF(tabProjList[[#This Row],[Link 1]]&lt;&gt;"",HYPERLINK(tabProjList[[#This Row],[Link 1]],"Link 1"),"")</f>
        <v>Link 1</v>
      </c>
      <c r="Q75" s="27" t="str">
        <f>IF(tabProjList[[#This Row],[Link 2]]&lt;&gt;"",HYPERLINK(tabProjList[[#This Row],[Link 2]],"Link 2"),"")</f>
        <v/>
      </c>
      <c r="R75" s="27" t="str">
        <f>IF(tabProjList[[#This Row],[Link 3]]&lt;&gt;"",HYPERLINK(tabProjList[[#This Row],[Link 3]],"Link 3"),"")</f>
        <v/>
      </c>
      <c r="S75" s="27" t="str">
        <f>IF(tabProjList[[#This Row],[Link 4]]&lt;&gt;"",HYPERLINK(tabProjList[[#This Row],[Link 4]],"Link 4"),"")</f>
        <v/>
      </c>
      <c r="T75" s="27" t="str">
        <f>IF(tabProjList[[#This Row],[Link 5]]&lt;&gt;"",HYPERLINK(tabProjList[[#This Row],[Link 5]],"Link 5"),"")</f>
        <v/>
      </c>
      <c r="U75" s="27" t="str">
        <f>IF(tabProjList[[#This Row],[Link 6]]&lt;&gt;"",HYPERLINK(tabProjList[[#This Row],[Link 6]],"Link 6"),"")</f>
        <v/>
      </c>
      <c r="V75" s="27" t="str">
        <f>IF(tabProjList[[#This Row],[Link 7]]&lt;&gt;"",HYPERLINK(tabProjList[[#This Row],[Link 7]],"Link 7"),"")</f>
        <v/>
      </c>
      <c r="W75" s="75" t="s">
        <v>1400</v>
      </c>
      <c r="X75" s="75" t="s">
        <v>123</v>
      </c>
      <c r="Y75" s="75" t="s">
        <v>123</v>
      </c>
      <c r="Z75" s="75" t="s">
        <v>123</v>
      </c>
      <c r="AA75" s="75" t="s">
        <v>123</v>
      </c>
      <c r="AB75" s="75" t="s">
        <v>123</v>
      </c>
      <c r="AC75" s="75" t="s">
        <v>123</v>
      </c>
    </row>
    <row r="76" spans="1:29" x14ac:dyDescent="0.3">
      <c r="A76" s="14" t="s">
        <v>1446</v>
      </c>
      <c r="B76" s="6" t="s">
        <v>4</v>
      </c>
      <c r="C76" s="68" t="s">
        <v>1447</v>
      </c>
      <c r="D76" s="6" t="s">
        <v>65</v>
      </c>
      <c r="E76" s="64">
        <v>2023</v>
      </c>
      <c r="F76" s="64" t="s">
        <v>123</v>
      </c>
      <c r="G76" s="64" t="s">
        <v>123</v>
      </c>
      <c r="H76" s="64" t="s">
        <v>123</v>
      </c>
      <c r="I76" s="9" t="s">
        <v>1371</v>
      </c>
      <c r="J76" s="37">
        <v>1</v>
      </c>
      <c r="K76" s="65">
        <v>1.2</v>
      </c>
      <c r="L76" s="65">
        <v>1.2</v>
      </c>
      <c r="M76" s="79" t="s">
        <v>528</v>
      </c>
      <c r="N76" s="23"/>
      <c r="O76" s="75" t="s">
        <v>1841</v>
      </c>
      <c r="P76" s="27" t="str">
        <f>IF(tabProjList[[#This Row],[Link 1]]&lt;&gt;"",HYPERLINK(tabProjList[[#This Row],[Link 1]],"Link 1"),"")</f>
        <v>Link 1</v>
      </c>
      <c r="Q76" s="27" t="str">
        <f>IF(tabProjList[[#This Row],[Link 2]]&lt;&gt;"",HYPERLINK(tabProjList[[#This Row],[Link 2]],"Link 2"),"")</f>
        <v/>
      </c>
      <c r="R76" s="27" t="str">
        <f>IF(tabProjList[[#This Row],[Link 3]]&lt;&gt;"",HYPERLINK(tabProjList[[#This Row],[Link 3]],"Link 3"),"")</f>
        <v/>
      </c>
      <c r="S76" s="27" t="str">
        <f>IF(tabProjList[[#This Row],[Link 4]]&lt;&gt;"",HYPERLINK(tabProjList[[#This Row],[Link 4]],"Link 4"),"")</f>
        <v/>
      </c>
      <c r="T76" s="27" t="str">
        <f>IF(tabProjList[[#This Row],[Link 5]]&lt;&gt;"",HYPERLINK(tabProjList[[#This Row],[Link 5]],"Link 5"),"")</f>
        <v/>
      </c>
      <c r="U76" s="27" t="str">
        <f>IF(tabProjList[[#This Row],[Link 6]]&lt;&gt;"",HYPERLINK(tabProjList[[#This Row],[Link 6]],"Link 6"),"")</f>
        <v/>
      </c>
      <c r="V76" s="27" t="str">
        <f>IF(tabProjList[[#This Row],[Link 7]]&lt;&gt;"",HYPERLINK(tabProjList[[#This Row],[Link 7]],"Link 7"),"")</f>
        <v/>
      </c>
      <c r="W76" s="75" t="s">
        <v>1400</v>
      </c>
      <c r="X76" s="75" t="s">
        <v>123</v>
      </c>
      <c r="Y76" s="75" t="s">
        <v>123</v>
      </c>
      <c r="Z76" s="75" t="s">
        <v>123</v>
      </c>
      <c r="AA76" s="75" t="s">
        <v>123</v>
      </c>
      <c r="AB76" s="75" t="s">
        <v>123</v>
      </c>
      <c r="AC76" s="75" t="s">
        <v>123</v>
      </c>
    </row>
    <row r="77" spans="1:29" x14ac:dyDescent="0.3">
      <c r="A77" s="14" t="s">
        <v>1448</v>
      </c>
      <c r="B77" s="6" t="s">
        <v>4</v>
      </c>
      <c r="C77" s="68" t="s">
        <v>1447</v>
      </c>
      <c r="D77" s="6" t="s">
        <v>65</v>
      </c>
      <c r="E77" s="64">
        <v>2023</v>
      </c>
      <c r="F77" s="64" t="s">
        <v>123</v>
      </c>
      <c r="G77" s="64" t="s">
        <v>123</v>
      </c>
      <c r="H77" s="64" t="s">
        <v>123</v>
      </c>
      <c r="I77" s="9" t="s">
        <v>1371</v>
      </c>
      <c r="J77" s="37">
        <v>2</v>
      </c>
      <c r="K77" s="65">
        <v>1.2</v>
      </c>
      <c r="L77" s="65">
        <v>1.2</v>
      </c>
      <c r="M77" s="79" t="s">
        <v>528</v>
      </c>
      <c r="N77" s="23"/>
      <c r="O77" s="75" t="s">
        <v>1841</v>
      </c>
      <c r="P77" s="27" t="str">
        <f>IF(tabProjList[[#This Row],[Link 1]]&lt;&gt;"",HYPERLINK(tabProjList[[#This Row],[Link 1]],"Link 1"),"")</f>
        <v>Link 1</v>
      </c>
      <c r="Q77" s="27" t="str">
        <f>IF(tabProjList[[#This Row],[Link 2]]&lt;&gt;"",HYPERLINK(tabProjList[[#This Row],[Link 2]],"Link 2"),"")</f>
        <v/>
      </c>
      <c r="R77" s="27" t="str">
        <f>IF(tabProjList[[#This Row],[Link 3]]&lt;&gt;"",HYPERLINK(tabProjList[[#This Row],[Link 3]],"Link 3"),"")</f>
        <v/>
      </c>
      <c r="S77" s="27" t="str">
        <f>IF(tabProjList[[#This Row],[Link 4]]&lt;&gt;"",HYPERLINK(tabProjList[[#This Row],[Link 4]],"Link 4"),"")</f>
        <v/>
      </c>
      <c r="T77" s="27" t="str">
        <f>IF(tabProjList[[#This Row],[Link 5]]&lt;&gt;"",HYPERLINK(tabProjList[[#This Row],[Link 5]],"Link 5"),"")</f>
        <v/>
      </c>
      <c r="U77" s="27" t="str">
        <f>IF(tabProjList[[#This Row],[Link 6]]&lt;&gt;"",HYPERLINK(tabProjList[[#This Row],[Link 6]],"Link 6"),"")</f>
        <v/>
      </c>
      <c r="V77" s="27" t="str">
        <f>IF(tabProjList[[#This Row],[Link 7]]&lt;&gt;"",HYPERLINK(tabProjList[[#This Row],[Link 7]],"Link 7"),"")</f>
        <v/>
      </c>
      <c r="W77" s="75" t="s">
        <v>1400</v>
      </c>
      <c r="X77" s="75" t="s">
        <v>123</v>
      </c>
      <c r="Y77" s="75" t="s">
        <v>123</v>
      </c>
      <c r="Z77" s="75" t="s">
        <v>123</v>
      </c>
      <c r="AA77" s="75" t="s">
        <v>123</v>
      </c>
      <c r="AB77" s="75" t="s">
        <v>123</v>
      </c>
      <c r="AC77" s="75" t="s">
        <v>123</v>
      </c>
    </row>
    <row r="78" spans="1:29" x14ac:dyDescent="0.3">
      <c r="A78" s="7" t="s">
        <v>1449</v>
      </c>
      <c r="B78" s="2" t="s">
        <v>4</v>
      </c>
      <c r="C78" s="68" t="s">
        <v>1447</v>
      </c>
      <c r="D78" s="9" t="s">
        <v>65</v>
      </c>
      <c r="E78" s="34">
        <v>2023</v>
      </c>
      <c r="F78" s="34" t="s">
        <v>123</v>
      </c>
      <c r="G78" s="34" t="s">
        <v>123</v>
      </c>
      <c r="H78" s="34" t="s">
        <v>123</v>
      </c>
      <c r="I78" s="9" t="s">
        <v>1371</v>
      </c>
      <c r="J78" s="9">
        <v>3</v>
      </c>
      <c r="K78" s="34">
        <v>0.3</v>
      </c>
      <c r="L78" s="34">
        <v>0.3</v>
      </c>
      <c r="M78" s="71" t="s">
        <v>528</v>
      </c>
      <c r="N78" s="24"/>
      <c r="O78" s="75" t="s">
        <v>1841</v>
      </c>
      <c r="P78" s="27" t="str">
        <f>IF(tabProjList[[#This Row],[Link 1]]&lt;&gt;"",HYPERLINK(tabProjList[[#This Row],[Link 1]],"Link 1"),"")</f>
        <v>Link 1</v>
      </c>
      <c r="Q78" s="27" t="str">
        <f>IF(tabProjList[[#This Row],[Link 2]]&lt;&gt;"",HYPERLINK(tabProjList[[#This Row],[Link 2]],"Link 2"),"")</f>
        <v/>
      </c>
      <c r="R78" s="27" t="str">
        <f>IF(tabProjList[[#This Row],[Link 3]]&lt;&gt;"",HYPERLINK(tabProjList[[#This Row],[Link 3]],"Link 3"),"")</f>
        <v/>
      </c>
      <c r="S78" s="27" t="str">
        <f>IF(tabProjList[[#This Row],[Link 4]]&lt;&gt;"",HYPERLINK(tabProjList[[#This Row],[Link 4]],"Link 4"),"")</f>
        <v/>
      </c>
      <c r="T78" s="27" t="str">
        <f>IF(tabProjList[[#This Row],[Link 5]]&lt;&gt;"",HYPERLINK(tabProjList[[#This Row],[Link 5]],"Link 5"),"")</f>
        <v/>
      </c>
      <c r="U78" s="27" t="str">
        <f>IF(tabProjList[[#This Row],[Link 6]]&lt;&gt;"",HYPERLINK(tabProjList[[#This Row],[Link 6]],"Link 6"),"")</f>
        <v/>
      </c>
      <c r="V78" s="27" t="str">
        <f>IF(tabProjList[[#This Row],[Link 7]]&lt;&gt;"",HYPERLINK(tabProjList[[#This Row],[Link 7]],"Link 7"),"")</f>
        <v/>
      </c>
      <c r="W78" s="75" t="s">
        <v>1400</v>
      </c>
      <c r="X78" s="75" t="s">
        <v>123</v>
      </c>
      <c r="Y78" s="75" t="s">
        <v>123</v>
      </c>
      <c r="Z78" s="75" t="s">
        <v>123</v>
      </c>
      <c r="AA78" s="75" t="s">
        <v>123</v>
      </c>
      <c r="AB78" s="75" t="s">
        <v>123</v>
      </c>
      <c r="AC78" s="75" t="s">
        <v>123</v>
      </c>
    </row>
    <row r="79" spans="1:29" x14ac:dyDescent="0.3">
      <c r="A79" s="7" t="s">
        <v>1450</v>
      </c>
      <c r="B79" s="2" t="s">
        <v>15</v>
      </c>
      <c r="C79" s="68" t="s">
        <v>1297</v>
      </c>
      <c r="D79" s="2" t="s">
        <v>16</v>
      </c>
      <c r="E79" s="5">
        <v>2019</v>
      </c>
      <c r="F79" s="5">
        <v>2023</v>
      </c>
      <c r="G79" s="5">
        <v>2024</v>
      </c>
      <c r="H79" s="5" t="s">
        <v>123</v>
      </c>
      <c r="I79" s="9" t="s">
        <v>1371</v>
      </c>
      <c r="J79" s="9"/>
      <c r="K79" s="34">
        <v>1.4</v>
      </c>
      <c r="L79" s="34">
        <v>1.4</v>
      </c>
      <c r="M79" s="71" t="s">
        <v>1375</v>
      </c>
      <c r="N79" s="24" t="s">
        <v>18</v>
      </c>
      <c r="O79" s="75" t="s">
        <v>1842</v>
      </c>
      <c r="P79" s="27" t="str">
        <f>IF(tabProjList[[#This Row],[Link 1]]&lt;&gt;"",HYPERLINK(tabProjList[[#This Row],[Link 1]],"Link 1"),"")</f>
        <v>Link 1</v>
      </c>
      <c r="Q79" s="27" t="str">
        <f>IF(tabProjList[[#This Row],[Link 2]]&lt;&gt;"",HYPERLINK(tabProjList[[#This Row],[Link 2]],"Link 2"),"")</f>
        <v>Link 2</v>
      </c>
      <c r="R79" s="27" t="str">
        <f>IF(tabProjList[[#This Row],[Link 3]]&lt;&gt;"",HYPERLINK(tabProjList[[#This Row],[Link 3]],"Link 3"),"")</f>
        <v>Link 3</v>
      </c>
      <c r="S79" s="27" t="str">
        <f>IF(tabProjList[[#This Row],[Link 4]]&lt;&gt;"",HYPERLINK(tabProjList[[#This Row],[Link 4]],"Link 4"),"")</f>
        <v>Link 4</v>
      </c>
      <c r="T79" s="27" t="str">
        <f>IF(tabProjList[[#This Row],[Link 5]]&lt;&gt;"",HYPERLINK(tabProjList[[#This Row],[Link 5]],"Link 5"),"")</f>
        <v/>
      </c>
      <c r="U79" s="27" t="str">
        <f>IF(tabProjList[[#This Row],[Link 6]]&lt;&gt;"",HYPERLINK(tabProjList[[#This Row],[Link 6]],"Link 6"),"")</f>
        <v/>
      </c>
      <c r="V79" s="27" t="str">
        <f>IF(tabProjList[[#This Row],[Link 7]]&lt;&gt;"",HYPERLINK(tabProjList[[#This Row],[Link 7]],"Link 7"),"")</f>
        <v/>
      </c>
      <c r="W79" s="75" t="s">
        <v>1451</v>
      </c>
      <c r="X79" s="75" t="s">
        <v>610</v>
      </c>
      <c r="Y79" s="75" t="s">
        <v>611</v>
      </c>
      <c r="Z79" s="75" t="s">
        <v>1452</v>
      </c>
      <c r="AA79" s="75" t="s">
        <v>123</v>
      </c>
      <c r="AB79" s="75" t="s">
        <v>123</v>
      </c>
      <c r="AC79" s="75" t="s">
        <v>123</v>
      </c>
    </row>
    <row r="80" spans="1:29" x14ac:dyDescent="0.3">
      <c r="A80" s="7" t="s">
        <v>1219</v>
      </c>
      <c r="B80" s="2" t="s">
        <v>7</v>
      </c>
      <c r="C80" s="68" t="s">
        <v>802</v>
      </c>
      <c r="D80" s="2" t="s">
        <v>1</v>
      </c>
      <c r="E80" s="5">
        <v>2022</v>
      </c>
      <c r="F80" s="5" t="s">
        <v>123</v>
      </c>
      <c r="G80" s="5">
        <v>2028</v>
      </c>
      <c r="H80" s="5" t="s">
        <v>123</v>
      </c>
      <c r="I80" s="9" t="s">
        <v>1371</v>
      </c>
      <c r="J80" s="9"/>
      <c r="K80" s="34">
        <v>0.61</v>
      </c>
      <c r="L80" s="34">
        <v>0.61</v>
      </c>
      <c r="M80" s="71" t="s">
        <v>1376</v>
      </c>
      <c r="N80" s="24" t="s">
        <v>1241</v>
      </c>
      <c r="O80" s="75" t="s">
        <v>1843</v>
      </c>
      <c r="P80" s="27" t="str">
        <f>IF(tabProjList[[#This Row],[Link 1]]&lt;&gt;"",HYPERLINK(tabProjList[[#This Row],[Link 1]],"Link 1"),"")</f>
        <v>Link 1</v>
      </c>
      <c r="Q80" s="27" t="str">
        <f>IF(tabProjList[[#This Row],[Link 2]]&lt;&gt;"",HYPERLINK(tabProjList[[#This Row],[Link 2]],"Link 2"),"")</f>
        <v>Link 2</v>
      </c>
      <c r="R80" s="27" t="str">
        <f>IF(tabProjList[[#This Row],[Link 3]]&lt;&gt;"",HYPERLINK(tabProjList[[#This Row],[Link 3]],"Link 3"),"")</f>
        <v/>
      </c>
      <c r="S80" s="27" t="str">
        <f>IF(tabProjList[[#This Row],[Link 4]]&lt;&gt;"",HYPERLINK(tabProjList[[#This Row],[Link 4]],"Link 4"),"")</f>
        <v/>
      </c>
      <c r="T80" s="27" t="str">
        <f>IF(tabProjList[[#This Row],[Link 5]]&lt;&gt;"",HYPERLINK(tabProjList[[#This Row],[Link 5]],"Link 5"),"")</f>
        <v/>
      </c>
      <c r="U80" s="27" t="str">
        <f>IF(tabProjList[[#This Row],[Link 6]]&lt;&gt;"",HYPERLINK(tabProjList[[#This Row],[Link 6]],"Link 6"),"")</f>
        <v/>
      </c>
      <c r="V80" s="27" t="str">
        <f>IF(tabProjList[[#This Row],[Link 7]]&lt;&gt;"",HYPERLINK(tabProjList[[#This Row],[Link 7]],"Link 7"),"")</f>
        <v/>
      </c>
      <c r="W80" s="75" t="s">
        <v>801</v>
      </c>
      <c r="X80" s="75" t="s">
        <v>1211</v>
      </c>
      <c r="Y80" s="75" t="s">
        <v>123</v>
      </c>
      <c r="Z80" s="75" t="s">
        <v>123</v>
      </c>
      <c r="AA80" s="75" t="s">
        <v>123</v>
      </c>
      <c r="AB80" s="75" t="s">
        <v>123</v>
      </c>
      <c r="AC80" s="75" t="s">
        <v>123</v>
      </c>
    </row>
    <row r="81" spans="1:29" x14ac:dyDescent="0.3">
      <c r="A81" s="7" t="s">
        <v>745</v>
      </c>
      <c r="B81" s="2" t="s">
        <v>33</v>
      </c>
      <c r="C81" s="68" t="s">
        <v>746</v>
      </c>
      <c r="D81" s="2" t="s">
        <v>16</v>
      </c>
      <c r="E81" s="34">
        <v>2012</v>
      </c>
      <c r="F81" s="34" t="s">
        <v>123</v>
      </c>
      <c r="G81" s="34">
        <v>2025</v>
      </c>
      <c r="H81" s="34" t="s">
        <v>123</v>
      </c>
      <c r="I81" s="9" t="s">
        <v>1371</v>
      </c>
      <c r="J81" s="9"/>
      <c r="K81" s="34">
        <v>3</v>
      </c>
      <c r="L81" s="34">
        <v>3</v>
      </c>
      <c r="M81" s="71" t="s">
        <v>1375</v>
      </c>
      <c r="N81" s="24" t="s">
        <v>1241</v>
      </c>
      <c r="O81" s="75"/>
      <c r="P81" s="27" t="str">
        <f>IF(tabProjList[[#This Row],[Link 1]]&lt;&gt;"",HYPERLINK(tabProjList[[#This Row],[Link 1]],"Link 1"),"")</f>
        <v>Link 1</v>
      </c>
      <c r="Q81" s="27" t="str">
        <f>IF(tabProjList[[#This Row],[Link 2]]&lt;&gt;"",HYPERLINK(tabProjList[[#This Row],[Link 2]],"Link 2"),"")</f>
        <v/>
      </c>
      <c r="R81" s="27" t="str">
        <f>IF(tabProjList[[#This Row],[Link 3]]&lt;&gt;"",HYPERLINK(tabProjList[[#This Row],[Link 3]],"Link 3"),"")</f>
        <v/>
      </c>
      <c r="S81" s="27" t="str">
        <f>IF(tabProjList[[#This Row],[Link 4]]&lt;&gt;"",HYPERLINK(tabProjList[[#This Row],[Link 4]],"Link 4"),"")</f>
        <v/>
      </c>
      <c r="T81" s="27" t="str">
        <f>IF(tabProjList[[#This Row],[Link 5]]&lt;&gt;"",HYPERLINK(tabProjList[[#This Row],[Link 5]],"Link 5"),"")</f>
        <v/>
      </c>
      <c r="U81" s="27" t="str">
        <f>IF(tabProjList[[#This Row],[Link 6]]&lt;&gt;"",HYPERLINK(tabProjList[[#This Row],[Link 6]],"Link 6"),"")</f>
        <v/>
      </c>
      <c r="V81" s="27" t="str">
        <f>IF(tabProjList[[#This Row],[Link 7]]&lt;&gt;"",HYPERLINK(tabProjList[[#This Row],[Link 7]],"Link 7"),"")</f>
        <v/>
      </c>
      <c r="W81" s="75" t="s">
        <v>517</v>
      </c>
      <c r="X81" s="75" t="s">
        <v>123</v>
      </c>
      <c r="Y81" s="75" t="s">
        <v>123</v>
      </c>
      <c r="Z81" s="75" t="s">
        <v>123</v>
      </c>
      <c r="AA81" s="75" t="s">
        <v>123</v>
      </c>
      <c r="AB81" s="75" t="s">
        <v>123</v>
      </c>
      <c r="AC81" s="75" t="s">
        <v>123</v>
      </c>
    </row>
    <row r="82" spans="1:29" x14ac:dyDescent="0.3">
      <c r="A82" s="4" t="s">
        <v>1453</v>
      </c>
      <c r="B82" s="3" t="s">
        <v>1923</v>
      </c>
      <c r="C82" s="69" t="s">
        <v>1454</v>
      </c>
      <c r="D82" s="2" t="s">
        <v>65</v>
      </c>
      <c r="E82" s="3">
        <v>2023</v>
      </c>
      <c r="F82" s="3" t="s">
        <v>123</v>
      </c>
      <c r="G82" s="64">
        <v>2030</v>
      </c>
      <c r="H82" s="64" t="s">
        <v>123</v>
      </c>
      <c r="I82" s="9" t="s">
        <v>1371</v>
      </c>
      <c r="J82" s="11">
        <v>1</v>
      </c>
      <c r="K82" s="15">
        <v>3.6</v>
      </c>
      <c r="L82" s="15">
        <v>3.6</v>
      </c>
      <c r="M82" s="71" t="s">
        <v>528</v>
      </c>
      <c r="N82" s="24"/>
      <c r="O82" s="75" t="s">
        <v>1844</v>
      </c>
      <c r="P82" s="27" t="str">
        <f>IF(tabProjList[[#This Row],[Link 1]]&lt;&gt;"",HYPERLINK(tabProjList[[#This Row],[Link 1]],"Link 1"),"")</f>
        <v>Link 1</v>
      </c>
      <c r="Q82" s="27" t="str">
        <f>IF(tabProjList[[#This Row],[Link 2]]&lt;&gt;"",HYPERLINK(tabProjList[[#This Row],[Link 2]],"Link 2"),"")</f>
        <v/>
      </c>
      <c r="R82" s="27" t="str">
        <f>IF(tabProjList[[#This Row],[Link 3]]&lt;&gt;"",HYPERLINK(tabProjList[[#This Row],[Link 3]],"Link 3"),"")</f>
        <v/>
      </c>
      <c r="S82" s="27" t="str">
        <f>IF(tabProjList[[#This Row],[Link 4]]&lt;&gt;"",HYPERLINK(tabProjList[[#This Row],[Link 4]],"Link 4"),"")</f>
        <v/>
      </c>
      <c r="T82" s="27" t="str">
        <f>IF(tabProjList[[#This Row],[Link 5]]&lt;&gt;"",HYPERLINK(tabProjList[[#This Row],[Link 5]],"Link 5"),"")</f>
        <v/>
      </c>
      <c r="U82" s="27" t="str">
        <f>IF(tabProjList[[#This Row],[Link 6]]&lt;&gt;"",HYPERLINK(tabProjList[[#This Row],[Link 6]],"Link 6"),"")</f>
        <v/>
      </c>
      <c r="V82" s="27" t="str">
        <f>IF(tabProjList[[#This Row],[Link 7]]&lt;&gt;"",HYPERLINK(tabProjList[[#This Row],[Link 7]],"Link 7"),"")</f>
        <v/>
      </c>
      <c r="W82" s="75" t="s">
        <v>1400</v>
      </c>
      <c r="X82" s="75" t="s">
        <v>123</v>
      </c>
      <c r="Y82" s="75" t="s">
        <v>123</v>
      </c>
      <c r="Z82" s="75" t="s">
        <v>123</v>
      </c>
      <c r="AA82" s="75" t="s">
        <v>123</v>
      </c>
      <c r="AB82" s="75" t="s">
        <v>123</v>
      </c>
      <c r="AC82" s="75" t="s">
        <v>123</v>
      </c>
    </row>
    <row r="83" spans="1:29" x14ac:dyDescent="0.3">
      <c r="A83" s="7" t="s">
        <v>1455</v>
      </c>
      <c r="B83" s="2" t="s">
        <v>1923</v>
      </c>
      <c r="C83" s="68" t="s">
        <v>1454</v>
      </c>
      <c r="D83" s="2" t="s">
        <v>65</v>
      </c>
      <c r="E83" s="5">
        <v>2023</v>
      </c>
      <c r="F83" s="5" t="s">
        <v>123</v>
      </c>
      <c r="G83" s="5">
        <v>2040</v>
      </c>
      <c r="H83" s="5" t="s">
        <v>123</v>
      </c>
      <c r="I83" s="2" t="s">
        <v>1371</v>
      </c>
      <c r="J83" s="35">
        <v>2</v>
      </c>
      <c r="K83" s="34">
        <v>2.8</v>
      </c>
      <c r="L83" s="34">
        <v>2.8</v>
      </c>
      <c r="M83" s="33" t="s">
        <v>528</v>
      </c>
      <c r="N83" s="24"/>
      <c r="O83" s="75" t="s">
        <v>1844</v>
      </c>
      <c r="P83" s="27" t="str">
        <f>IF(tabProjList[[#This Row],[Link 1]]&lt;&gt;"",HYPERLINK(tabProjList[[#This Row],[Link 1]],"Link 1"),"")</f>
        <v>Link 1</v>
      </c>
      <c r="Q83" s="27" t="str">
        <f>IF(tabProjList[[#This Row],[Link 2]]&lt;&gt;"",HYPERLINK(tabProjList[[#This Row],[Link 2]],"Link 2"),"")</f>
        <v/>
      </c>
      <c r="R83" s="27" t="str">
        <f>IF(tabProjList[[#This Row],[Link 3]]&lt;&gt;"",HYPERLINK(tabProjList[[#This Row],[Link 3]],"Link 3"),"")</f>
        <v/>
      </c>
      <c r="S83" s="27" t="str">
        <f>IF(tabProjList[[#This Row],[Link 4]]&lt;&gt;"",HYPERLINK(tabProjList[[#This Row],[Link 4]],"Link 4"),"")</f>
        <v/>
      </c>
      <c r="T83" s="27" t="str">
        <f>IF(tabProjList[[#This Row],[Link 5]]&lt;&gt;"",HYPERLINK(tabProjList[[#This Row],[Link 5]],"Link 5"),"")</f>
        <v/>
      </c>
      <c r="U83" s="27" t="str">
        <f>IF(tabProjList[[#This Row],[Link 6]]&lt;&gt;"",HYPERLINK(tabProjList[[#This Row],[Link 6]],"Link 6"),"")</f>
        <v/>
      </c>
      <c r="V83" s="27" t="str">
        <f>IF(tabProjList[[#This Row],[Link 7]]&lt;&gt;"",HYPERLINK(tabProjList[[#This Row],[Link 7]],"Link 7"),"")</f>
        <v/>
      </c>
      <c r="W83" s="75" t="s">
        <v>1400</v>
      </c>
      <c r="X83" s="75" t="s">
        <v>123</v>
      </c>
      <c r="Y83" s="75" t="s">
        <v>123</v>
      </c>
      <c r="Z83" s="75" t="s">
        <v>123</v>
      </c>
      <c r="AA83" s="75" t="s">
        <v>123</v>
      </c>
      <c r="AB83" s="75" t="s">
        <v>123</v>
      </c>
      <c r="AC83" s="75" t="s">
        <v>123</v>
      </c>
    </row>
    <row r="84" spans="1:29" x14ac:dyDescent="0.3">
      <c r="A84" s="7" t="s">
        <v>1456</v>
      </c>
      <c r="B84" s="2" t="s">
        <v>15</v>
      </c>
      <c r="C84" s="68" t="s">
        <v>1457</v>
      </c>
      <c r="D84" s="2" t="s">
        <v>1</v>
      </c>
      <c r="E84" s="5">
        <v>2023</v>
      </c>
      <c r="F84" s="5" t="s">
        <v>123</v>
      </c>
      <c r="G84" s="5" t="s">
        <v>123</v>
      </c>
      <c r="H84" s="5" t="s">
        <v>123</v>
      </c>
      <c r="I84" s="9" t="s">
        <v>1371</v>
      </c>
      <c r="J84" s="35"/>
      <c r="K84" s="34">
        <v>2</v>
      </c>
      <c r="L84" s="34">
        <v>2</v>
      </c>
      <c r="M84" s="33" t="s">
        <v>1375</v>
      </c>
      <c r="N84" s="24" t="s">
        <v>416</v>
      </c>
      <c r="O84" s="75"/>
      <c r="P84" s="27" t="str">
        <f>IF(tabProjList[[#This Row],[Link 1]]&lt;&gt;"",HYPERLINK(tabProjList[[#This Row],[Link 1]],"Link 1"),"")</f>
        <v>Link 1</v>
      </c>
      <c r="Q84" s="27" t="str">
        <f>IF(tabProjList[[#This Row],[Link 2]]&lt;&gt;"",HYPERLINK(tabProjList[[#This Row],[Link 2]],"Link 2"),"")</f>
        <v/>
      </c>
      <c r="R84" s="27" t="str">
        <f>IF(tabProjList[[#This Row],[Link 3]]&lt;&gt;"",HYPERLINK(tabProjList[[#This Row],[Link 3]],"Link 3"),"")</f>
        <v/>
      </c>
      <c r="S84" s="27" t="str">
        <f>IF(tabProjList[[#This Row],[Link 4]]&lt;&gt;"",HYPERLINK(tabProjList[[#This Row],[Link 4]],"Link 4"),"")</f>
        <v/>
      </c>
      <c r="T84" s="27" t="str">
        <f>IF(tabProjList[[#This Row],[Link 5]]&lt;&gt;"",HYPERLINK(tabProjList[[#This Row],[Link 5]],"Link 5"),"")</f>
        <v/>
      </c>
      <c r="U84" s="27" t="str">
        <f>IF(tabProjList[[#This Row],[Link 6]]&lt;&gt;"",HYPERLINK(tabProjList[[#This Row],[Link 6]],"Link 6"),"")</f>
        <v/>
      </c>
      <c r="V84" s="27" t="str">
        <f>IF(tabProjList[[#This Row],[Link 7]]&lt;&gt;"",HYPERLINK(tabProjList[[#This Row],[Link 7]],"Link 7"),"")</f>
        <v/>
      </c>
      <c r="W84" s="75" t="s">
        <v>1458</v>
      </c>
      <c r="X84" s="75" t="s">
        <v>123</v>
      </c>
      <c r="Y84" s="75" t="s">
        <v>123</v>
      </c>
      <c r="Z84" s="75" t="s">
        <v>123</v>
      </c>
      <c r="AA84" s="75" t="s">
        <v>123</v>
      </c>
      <c r="AB84" s="75" t="s">
        <v>123</v>
      </c>
      <c r="AC84" s="75" t="s">
        <v>123</v>
      </c>
    </row>
    <row r="85" spans="1:29" x14ac:dyDescent="0.3">
      <c r="A85" s="14" t="s">
        <v>1459</v>
      </c>
      <c r="B85" s="6" t="s">
        <v>15</v>
      </c>
      <c r="C85" s="68" t="s">
        <v>1460</v>
      </c>
      <c r="D85" s="6" t="s">
        <v>1</v>
      </c>
      <c r="E85" s="64">
        <v>2021</v>
      </c>
      <c r="F85" s="64" t="s">
        <v>123</v>
      </c>
      <c r="G85" s="64" t="s">
        <v>123</v>
      </c>
      <c r="H85" s="64" t="s">
        <v>123</v>
      </c>
      <c r="I85" s="2" t="s">
        <v>1371</v>
      </c>
      <c r="J85" s="10"/>
      <c r="K85" s="65">
        <v>0.82</v>
      </c>
      <c r="L85" s="65">
        <v>5</v>
      </c>
      <c r="M85" s="79" t="s">
        <v>1375</v>
      </c>
      <c r="N85" s="23" t="s">
        <v>1241</v>
      </c>
      <c r="O85" s="75"/>
      <c r="P85" s="27" t="str">
        <f>IF(tabProjList[[#This Row],[Link 1]]&lt;&gt;"",HYPERLINK(tabProjList[[#This Row],[Link 1]],"Link 1"),"")</f>
        <v>Link 1</v>
      </c>
      <c r="Q85" s="27" t="str">
        <f>IF(tabProjList[[#This Row],[Link 2]]&lt;&gt;"",HYPERLINK(tabProjList[[#This Row],[Link 2]],"Link 2"),"")</f>
        <v>Link 2</v>
      </c>
      <c r="R85" s="27" t="str">
        <f>IF(tabProjList[[#This Row],[Link 3]]&lt;&gt;"",HYPERLINK(tabProjList[[#This Row],[Link 3]],"Link 3"),"")</f>
        <v/>
      </c>
      <c r="S85" s="27" t="str">
        <f>IF(tabProjList[[#This Row],[Link 4]]&lt;&gt;"",HYPERLINK(tabProjList[[#This Row],[Link 4]],"Link 4"),"")</f>
        <v/>
      </c>
      <c r="T85" s="27" t="str">
        <f>IF(tabProjList[[#This Row],[Link 5]]&lt;&gt;"",HYPERLINK(tabProjList[[#This Row],[Link 5]],"Link 5"),"")</f>
        <v/>
      </c>
      <c r="U85" s="27" t="str">
        <f>IF(tabProjList[[#This Row],[Link 6]]&lt;&gt;"",HYPERLINK(tabProjList[[#This Row],[Link 6]],"Link 6"),"")</f>
        <v/>
      </c>
      <c r="V85" s="27" t="str">
        <f>IF(tabProjList[[#This Row],[Link 7]]&lt;&gt;"",HYPERLINK(tabProjList[[#This Row],[Link 7]],"Link 7"),"")</f>
        <v/>
      </c>
      <c r="W85" s="75" t="s">
        <v>699</v>
      </c>
      <c r="X85" s="75" t="s">
        <v>1461</v>
      </c>
      <c r="Y85" s="75" t="s">
        <v>123</v>
      </c>
      <c r="Z85" s="75" t="s">
        <v>123</v>
      </c>
      <c r="AA85" s="75" t="s">
        <v>123</v>
      </c>
      <c r="AB85" s="75" t="s">
        <v>123</v>
      </c>
      <c r="AC85" s="75" t="s">
        <v>123</v>
      </c>
    </row>
    <row r="86" spans="1:29" x14ac:dyDescent="0.3">
      <c r="A86" s="7" t="s">
        <v>1462</v>
      </c>
      <c r="B86" s="2" t="s">
        <v>15</v>
      </c>
      <c r="C86" s="68" t="s">
        <v>1463</v>
      </c>
      <c r="D86" s="9" t="s">
        <v>1</v>
      </c>
      <c r="E86" s="34">
        <v>2021</v>
      </c>
      <c r="F86" s="34" t="s">
        <v>123</v>
      </c>
      <c r="G86" s="34" t="s">
        <v>123</v>
      </c>
      <c r="H86" s="34" t="s">
        <v>123</v>
      </c>
      <c r="I86" s="9" t="s">
        <v>1371</v>
      </c>
      <c r="J86" s="9"/>
      <c r="K86" s="34"/>
      <c r="L86" s="34"/>
      <c r="M86" s="71" t="s">
        <v>1375</v>
      </c>
      <c r="N86" s="17" t="s">
        <v>1241</v>
      </c>
      <c r="O86" s="75"/>
      <c r="P86" s="27" t="str">
        <f>IF(tabProjList[[#This Row],[Link 1]]&lt;&gt;"",HYPERLINK(tabProjList[[#This Row],[Link 1]],"Link 1"),"")</f>
        <v>Link 1</v>
      </c>
      <c r="Q86" s="27" t="str">
        <f>IF(tabProjList[[#This Row],[Link 2]]&lt;&gt;"",HYPERLINK(tabProjList[[#This Row],[Link 2]],"Link 2"),"")</f>
        <v>Link 2</v>
      </c>
      <c r="R86" s="27" t="str">
        <f>IF(tabProjList[[#This Row],[Link 3]]&lt;&gt;"",HYPERLINK(tabProjList[[#This Row],[Link 3]],"Link 3"),"")</f>
        <v>Link 3</v>
      </c>
      <c r="S86" s="27" t="str">
        <f>IF(tabProjList[[#This Row],[Link 4]]&lt;&gt;"",HYPERLINK(tabProjList[[#This Row],[Link 4]],"Link 4"),"")</f>
        <v/>
      </c>
      <c r="T86" s="27" t="str">
        <f>IF(tabProjList[[#This Row],[Link 5]]&lt;&gt;"",HYPERLINK(tabProjList[[#This Row],[Link 5]],"Link 5"),"")</f>
        <v/>
      </c>
      <c r="U86" s="27" t="str">
        <f>IF(tabProjList[[#This Row],[Link 6]]&lt;&gt;"",HYPERLINK(tabProjList[[#This Row],[Link 6]],"Link 6"),"")</f>
        <v/>
      </c>
      <c r="V86" s="27" t="str">
        <f>IF(tabProjList[[#This Row],[Link 7]]&lt;&gt;"",HYPERLINK(tabProjList[[#This Row],[Link 7]],"Link 7"),"")</f>
        <v/>
      </c>
      <c r="W86" s="75" t="s">
        <v>1464</v>
      </c>
      <c r="X86" s="75" t="s">
        <v>1465</v>
      </c>
      <c r="Y86" s="75" t="s">
        <v>1466</v>
      </c>
      <c r="Z86" s="75" t="s">
        <v>123</v>
      </c>
      <c r="AA86" s="75" t="s">
        <v>123</v>
      </c>
      <c r="AB86" s="75" t="s">
        <v>123</v>
      </c>
      <c r="AC86" s="75" t="s">
        <v>123</v>
      </c>
    </row>
    <row r="87" spans="1:29" x14ac:dyDescent="0.3">
      <c r="A87" s="7" t="s">
        <v>1467</v>
      </c>
      <c r="B87" s="2" t="s">
        <v>15</v>
      </c>
      <c r="C87" s="68" t="s">
        <v>832</v>
      </c>
      <c r="D87" s="6" t="s">
        <v>16</v>
      </c>
      <c r="E87" s="5">
        <v>2022</v>
      </c>
      <c r="F87" s="5" t="s">
        <v>123</v>
      </c>
      <c r="G87" s="5" t="s">
        <v>123</v>
      </c>
      <c r="H87" s="5" t="s">
        <v>123</v>
      </c>
      <c r="I87" s="9" t="s">
        <v>1371</v>
      </c>
      <c r="J87" s="10"/>
      <c r="K87" s="65">
        <v>0.17499999999999999</v>
      </c>
      <c r="L87" s="65">
        <v>0.17499999999999999</v>
      </c>
      <c r="M87" s="79" t="s">
        <v>265</v>
      </c>
      <c r="N87" s="17" t="s">
        <v>1241</v>
      </c>
      <c r="O87" s="75"/>
      <c r="P87" s="27" t="str">
        <f>IF(tabProjList[[#This Row],[Link 1]]&lt;&gt;"",HYPERLINK(tabProjList[[#This Row],[Link 1]],"Link 1"),"")</f>
        <v>Link 1</v>
      </c>
      <c r="Q87" s="27" t="str">
        <f>IF(tabProjList[[#This Row],[Link 2]]&lt;&gt;"",HYPERLINK(tabProjList[[#This Row],[Link 2]],"Link 2"),"")</f>
        <v/>
      </c>
      <c r="R87" s="27" t="str">
        <f>IF(tabProjList[[#This Row],[Link 3]]&lt;&gt;"",HYPERLINK(tabProjList[[#This Row],[Link 3]],"Link 3"),"")</f>
        <v/>
      </c>
      <c r="S87" s="27" t="str">
        <f>IF(tabProjList[[#This Row],[Link 4]]&lt;&gt;"",HYPERLINK(tabProjList[[#This Row],[Link 4]],"Link 4"),"")</f>
        <v/>
      </c>
      <c r="T87" s="27" t="str">
        <f>IF(tabProjList[[#This Row],[Link 5]]&lt;&gt;"",HYPERLINK(tabProjList[[#This Row],[Link 5]],"Link 5"),"")</f>
        <v/>
      </c>
      <c r="U87" s="27" t="str">
        <f>IF(tabProjList[[#This Row],[Link 6]]&lt;&gt;"",HYPERLINK(tabProjList[[#This Row],[Link 6]],"Link 6"),"")</f>
        <v/>
      </c>
      <c r="V87" s="27" t="str">
        <f>IF(tabProjList[[#This Row],[Link 7]]&lt;&gt;"",HYPERLINK(tabProjList[[#This Row],[Link 7]],"Link 7"),"")</f>
        <v/>
      </c>
      <c r="W87" s="75" t="s">
        <v>1468</v>
      </c>
      <c r="X87" s="75" t="s">
        <v>123</v>
      </c>
      <c r="Y87" s="75" t="s">
        <v>123</v>
      </c>
      <c r="Z87" s="75" t="s">
        <v>123</v>
      </c>
      <c r="AA87" s="75" t="s">
        <v>123</v>
      </c>
      <c r="AB87" s="75" t="s">
        <v>123</v>
      </c>
      <c r="AC87" s="75" t="s">
        <v>123</v>
      </c>
    </row>
    <row r="88" spans="1:29" x14ac:dyDescent="0.3">
      <c r="A88" s="14" t="s">
        <v>831</v>
      </c>
      <c r="B88" s="6" t="s">
        <v>15</v>
      </c>
      <c r="C88" s="68" t="s">
        <v>832</v>
      </c>
      <c r="D88" s="6" t="s">
        <v>16</v>
      </c>
      <c r="E88" s="64">
        <v>2022</v>
      </c>
      <c r="F88" s="5">
        <v>2024</v>
      </c>
      <c r="G88" s="64" t="s">
        <v>123</v>
      </c>
      <c r="H88" s="64" t="s">
        <v>123</v>
      </c>
      <c r="I88" s="9" t="s">
        <v>1371</v>
      </c>
      <c r="J88" s="9"/>
      <c r="K88" s="34"/>
      <c r="L88" s="34"/>
      <c r="M88" s="33" t="s">
        <v>265</v>
      </c>
      <c r="N88" s="17" t="s">
        <v>1241</v>
      </c>
      <c r="O88" s="75"/>
      <c r="P88" s="27" t="str">
        <f>IF(tabProjList[[#This Row],[Link 1]]&lt;&gt;"",HYPERLINK(tabProjList[[#This Row],[Link 1]],"Link 1"),"")</f>
        <v>Link 1</v>
      </c>
      <c r="Q88" s="27" t="str">
        <f>IF(tabProjList[[#This Row],[Link 2]]&lt;&gt;"",HYPERLINK(tabProjList[[#This Row],[Link 2]],"Link 2"),"")</f>
        <v/>
      </c>
      <c r="R88" s="27" t="str">
        <f>IF(tabProjList[[#This Row],[Link 3]]&lt;&gt;"",HYPERLINK(tabProjList[[#This Row],[Link 3]],"Link 3"),"")</f>
        <v/>
      </c>
      <c r="S88" s="27" t="str">
        <f>IF(tabProjList[[#This Row],[Link 4]]&lt;&gt;"",HYPERLINK(tabProjList[[#This Row],[Link 4]],"Link 4"),"")</f>
        <v/>
      </c>
      <c r="T88" s="27" t="str">
        <f>IF(tabProjList[[#This Row],[Link 5]]&lt;&gt;"",HYPERLINK(tabProjList[[#This Row],[Link 5]],"Link 5"),"")</f>
        <v/>
      </c>
      <c r="U88" s="27" t="str">
        <f>IF(tabProjList[[#This Row],[Link 6]]&lt;&gt;"",HYPERLINK(tabProjList[[#This Row],[Link 6]],"Link 6"),"")</f>
        <v/>
      </c>
      <c r="V88" s="27" t="str">
        <f>IF(tabProjList[[#This Row],[Link 7]]&lt;&gt;"",HYPERLINK(tabProjList[[#This Row],[Link 7]],"Link 7"),"")</f>
        <v/>
      </c>
      <c r="W88" s="75" t="s">
        <v>833</v>
      </c>
      <c r="X88" s="75" t="s">
        <v>123</v>
      </c>
      <c r="Y88" s="75" t="s">
        <v>123</v>
      </c>
      <c r="Z88" s="75" t="s">
        <v>123</v>
      </c>
      <c r="AA88" s="75" t="s">
        <v>123</v>
      </c>
      <c r="AB88" s="75" t="s">
        <v>123</v>
      </c>
      <c r="AC88" s="75" t="s">
        <v>123</v>
      </c>
    </row>
    <row r="89" spans="1:29" x14ac:dyDescent="0.3">
      <c r="A89" s="14" t="s">
        <v>1024</v>
      </c>
      <c r="B89" s="6" t="s">
        <v>15</v>
      </c>
      <c r="C89" s="68" t="s">
        <v>832</v>
      </c>
      <c r="D89" s="6" t="s">
        <v>16</v>
      </c>
      <c r="E89" s="64">
        <v>2022</v>
      </c>
      <c r="F89" s="64">
        <v>2024</v>
      </c>
      <c r="G89" s="64" t="s">
        <v>123</v>
      </c>
      <c r="H89" s="64" t="s">
        <v>123</v>
      </c>
      <c r="I89" s="9" t="s">
        <v>1371</v>
      </c>
      <c r="J89" s="10"/>
      <c r="K89" s="65"/>
      <c r="L89" s="65"/>
      <c r="M89" s="79" t="s">
        <v>265</v>
      </c>
      <c r="N89" s="23" t="s">
        <v>1241</v>
      </c>
      <c r="O89" s="75"/>
      <c r="P89" s="27" t="str">
        <f>IF(tabProjList[[#This Row],[Link 1]]&lt;&gt;"",HYPERLINK(tabProjList[[#This Row],[Link 1]],"Link 1"),"")</f>
        <v>Link 1</v>
      </c>
      <c r="Q89" s="27" t="str">
        <f>IF(tabProjList[[#This Row],[Link 2]]&lt;&gt;"",HYPERLINK(tabProjList[[#This Row],[Link 2]],"Link 2"),"")</f>
        <v/>
      </c>
      <c r="R89" s="27" t="str">
        <f>IF(tabProjList[[#This Row],[Link 3]]&lt;&gt;"",HYPERLINK(tabProjList[[#This Row],[Link 3]],"Link 3"),"")</f>
        <v/>
      </c>
      <c r="S89" s="27" t="str">
        <f>IF(tabProjList[[#This Row],[Link 4]]&lt;&gt;"",HYPERLINK(tabProjList[[#This Row],[Link 4]],"Link 4"),"")</f>
        <v/>
      </c>
      <c r="T89" s="27" t="str">
        <f>IF(tabProjList[[#This Row],[Link 5]]&lt;&gt;"",HYPERLINK(tabProjList[[#This Row],[Link 5]],"Link 5"),"")</f>
        <v/>
      </c>
      <c r="U89" s="27" t="str">
        <f>IF(tabProjList[[#This Row],[Link 6]]&lt;&gt;"",HYPERLINK(tabProjList[[#This Row],[Link 6]],"Link 6"),"")</f>
        <v/>
      </c>
      <c r="V89" s="27" t="str">
        <f>IF(tabProjList[[#This Row],[Link 7]]&lt;&gt;"",HYPERLINK(tabProjList[[#This Row],[Link 7]],"Link 7"),"")</f>
        <v/>
      </c>
      <c r="W89" s="75" t="s">
        <v>833</v>
      </c>
      <c r="X89" s="75" t="s">
        <v>123</v>
      </c>
      <c r="Y89" s="75" t="s">
        <v>123</v>
      </c>
      <c r="Z89" s="75" t="s">
        <v>123</v>
      </c>
      <c r="AA89" s="75" t="s">
        <v>123</v>
      </c>
      <c r="AB89" s="75" t="s">
        <v>123</v>
      </c>
      <c r="AC89" s="75" t="s">
        <v>123</v>
      </c>
    </row>
    <row r="90" spans="1:29" x14ac:dyDescent="0.3">
      <c r="A90" s="7" t="s">
        <v>1469</v>
      </c>
      <c r="B90" s="2" t="s">
        <v>15</v>
      </c>
      <c r="C90" s="68" t="s">
        <v>876</v>
      </c>
      <c r="D90" s="2" t="s">
        <v>1</v>
      </c>
      <c r="E90" s="5">
        <v>2022</v>
      </c>
      <c r="F90" s="5" t="s">
        <v>123</v>
      </c>
      <c r="G90" s="5" t="s">
        <v>123</v>
      </c>
      <c r="H90" s="5" t="s">
        <v>123</v>
      </c>
      <c r="I90" s="2" t="s">
        <v>1371</v>
      </c>
      <c r="J90" s="9"/>
      <c r="K90" s="34"/>
      <c r="L90" s="34"/>
      <c r="M90" s="71" t="s">
        <v>265</v>
      </c>
      <c r="N90" s="24" t="s">
        <v>1241</v>
      </c>
      <c r="O90" s="75" t="s">
        <v>948</v>
      </c>
      <c r="P90" s="27" t="str">
        <f>IF(tabProjList[[#This Row],[Link 1]]&lt;&gt;"",HYPERLINK(tabProjList[[#This Row],[Link 1]],"Link 1"),"")</f>
        <v>Link 1</v>
      </c>
      <c r="Q90" s="27" t="str">
        <f>IF(tabProjList[[#This Row],[Link 2]]&lt;&gt;"",HYPERLINK(tabProjList[[#This Row],[Link 2]],"Link 2"),"")</f>
        <v/>
      </c>
      <c r="R90" s="27" t="str">
        <f>IF(tabProjList[[#This Row],[Link 3]]&lt;&gt;"",HYPERLINK(tabProjList[[#This Row],[Link 3]],"Link 3"),"")</f>
        <v/>
      </c>
      <c r="S90" s="27" t="str">
        <f>IF(tabProjList[[#This Row],[Link 4]]&lt;&gt;"",HYPERLINK(tabProjList[[#This Row],[Link 4]],"Link 4"),"")</f>
        <v/>
      </c>
      <c r="T90" s="27" t="str">
        <f>IF(tabProjList[[#This Row],[Link 5]]&lt;&gt;"",HYPERLINK(tabProjList[[#This Row],[Link 5]],"Link 5"),"")</f>
        <v/>
      </c>
      <c r="U90" s="27" t="str">
        <f>IF(tabProjList[[#This Row],[Link 6]]&lt;&gt;"",HYPERLINK(tabProjList[[#This Row],[Link 6]],"Link 6"),"")</f>
        <v/>
      </c>
      <c r="V90" s="27" t="str">
        <f>IF(tabProjList[[#This Row],[Link 7]]&lt;&gt;"",HYPERLINK(tabProjList[[#This Row],[Link 7]],"Link 7"),"")</f>
        <v/>
      </c>
      <c r="W90" s="75" t="s">
        <v>1468</v>
      </c>
      <c r="X90" s="75" t="s">
        <v>123</v>
      </c>
      <c r="Y90" s="75" t="s">
        <v>123</v>
      </c>
      <c r="Z90" s="75" t="s">
        <v>123</v>
      </c>
      <c r="AA90" s="75" t="s">
        <v>123</v>
      </c>
      <c r="AB90" s="75" t="s">
        <v>123</v>
      </c>
      <c r="AC90" s="75" t="s">
        <v>123</v>
      </c>
    </row>
    <row r="91" spans="1:29" x14ac:dyDescent="0.3">
      <c r="A91" s="14" t="s">
        <v>657</v>
      </c>
      <c r="B91" s="6" t="s">
        <v>33</v>
      </c>
      <c r="C91" s="68" t="s">
        <v>656</v>
      </c>
      <c r="D91" s="6" t="s">
        <v>1</v>
      </c>
      <c r="E91" s="64">
        <v>2018</v>
      </c>
      <c r="F91" s="5" t="s">
        <v>123</v>
      </c>
      <c r="G91" s="64" t="s">
        <v>123</v>
      </c>
      <c r="H91" s="64" t="s">
        <v>123</v>
      </c>
      <c r="I91" s="9" t="s">
        <v>1371</v>
      </c>
      <c r="J91" s="9"/>
      <c r="K91" s="34">
        <v>0.4</v>
      </c>
      <c r="L91" s="34">
        <v>0.4</v>
      </c>
      <c r="M91" s="33" t="s">
        <v>1376</v>
      </c>
      <c r="N91" s="24" t="s">
        <v>1241</v>
      </c>
      <c r="O91" s="75" t="s">
        <v>1845</v>
      </c>
      <c r="P91" s="27" t="str">
        <f>IF(tabProjList[[#This Row],[Link 1]]&lt;&gt;"",HYPERLINK(tabProjList[[#This Row],[Link 1]],"Link 1"),"")</f>
        <v/>
      </c>
      <c r="Q91" s="27" t="str">
        <f>IF(tabProjList[[#This Row],[Link 2]]&lt;&gt;"",HYPERLINK(tabProjList[[#This Row],[Link 2]],"Link 2"),"")</f>
        <v/>
      </c>
      <c r="R91" s="27" t="str">
        <f>IF(tabProjList[[#This Row],[Link 3]]&lt;&gt;"",HYPERLINK(tabProjList[[#This Row],[Link 3]],"Link 3"),"")</f>
        <v/>
      </c>
      <c r="S91" s="27" t="str">
        <f>IF(tabProjList[[#This Row],[Link 4]]&lt;&gt;"",HYPERLINK(tabProjList[[#This Row],[Link 4]],"Link 4"),"")</f>
        <v/>
      </c>
      <c r="T91" s="27" t="str">
        <f>IF(tabProjList[[#This Row],[Link 5]]&lt;&gt;"",HYPERLINK(tabProjList[[#This Row],[Link 5]],"Link 5"),"")</f>
        <v/>
      </c>
      <c r="U91" s="27" t="str">
        <f>IF(tabProjList[[#This Row],[Link 6]]&lt;&gt;"",HYPERLINK(tabProjList[[#This Row],[Link 6]],"Link 6"),"")</f>
        <v/>
      </c>
      <c r="V91" s="27" t="str">
        <f>IF(tabProjList[[#This Row],[Link 7]]&lt;&gt;"",HYPERLINK(tabProjList[[#This Row],[Link 7]],"Link 7"),"")</f>
        <v/>
      </c>
      <c r="W91" s="75" t="s">
        <v>123</v>
      </c>
      <c r="X91" s="75" t="s">
        <v>123</v>
      </c>
      <c r="Y91" s="75" t="s">
        <v>123</v>
      </c>
      <c r="Z91" s="75" t="s">
        <v>123</v>
      </c>
      <c r="AA91" s="75" t="s">
        <v>123</v>
      </c>
      <c r="AB91" s="75" t="s">
        <v>123</v>
      </c>
      <c r="AC91" s="75" t="s">
        <v>123</v>
      </c>
    </row>
    <row r="92" spans="1:29" x14ac:dyDescent="0.3">
      <c r="A92" s="14" t="s">
        <v>1283</v>
      </c>
      <c r="B92" s="6" t="s">
        <v>33</v>
      </c>
      <c r="C92" s="68" t="s">
        <v>1284</v>
      </c>
      <c r="D92" s="6" t="s">
        <v>1</v>
      </c>
      <c r="E92" s="64">
        <v>2019</v>
      </c>
      <c r="F92" s="64" t="s">
        <v>123</v>
      </c>
      <c r="G92" s="64" t="s">
        <v>123</v>
      </c>
      <c r="H92" s="64" t="s">
        <v>123</v>
      </c>
      <c r="I92" s="9" t="s">
        <v>1371</v>
      </c>
      <c r="J92" s="10"/>
      <c r="K92" s="65"/>
      <c r="L92" s="65"/>
      <c r="M92" s="79" t="s">
        <v>1377</v>
      </c>
      <c r="N92" s="24" t="s">
        <v>1241</v>
      </c>
      <c r="O92" s="75" t="s">
        <v>1845</v>
      </c>
      <c r="P92" s="27" t="str">
        <f>IF(tabProjList[[#This Row],[Link 1]]&lt;&gt;"",HYPERLINK(tabProjList[[#This Row],[Link 1]],"Link 1"),"")</f>
        <v>Link 1</v>
      </c>
      <c r="Q92" s="27" t="str">
        <f>IF(tabProjList[[#This Row],[Link 2]]&lt;&gt;"",HYPERLINK(tabProjList[[#This Row],[Link 2]],"Link 2"),"")</f>
        <v>Link 2</v>
      </c>
      <c r="R92" s="27" t="str">
        <f>IF(tabProjList[[#This Row],[Link 3]]&lt;&gt;"",HYPERLINK(tabProjList[[#This Row],[Link 3]],"Link 3"),"")</f>
        <v/>
      </c>
      <c r="S92" s="27" t="str">
        <f>IF(tabProjList[[#This Row],[Link 4]]&lt;&gt;"",HYPERLINK(tabProjList[[#This Row],[Link 4]],"Link 4"),"")</f>
        <v/>
      </c>
      <c r="T92" s="27" t="str">
        <f>IF(tabProjList[[#This Row],[Link 5]]&lt;&gt;"",HYPERLINK(tabProjList[[#This Row],[Link 5]],"Link 5"),"")</f>
        <v/>
      </c>
      <c r="U92" s="27" t="str">
        <f>IF(tabProjList[[#This Row],[Link 6]]&lt;&gt;"",HYPERLINK(tabProjList[[#This Row],[Link 6]],"Link 6"),"")</f>
        <v/>
      </c>
      <c r="V92" s="27" t="str">
        <f>IF(tabProjList[[#This Row],[Link 7]]&lt;&gt;"",HYPERLINK(tabProjList[[#This Row],[Link 7]],"Link 7"),"")</f>
        <v/>
      </c>
      <c r="W92" s="75" t="s">
        <v>1285</v>
      </c>
      <c r="X92" s="75" t="s">
        <v>1470</v>
      </c>
      <c r="Y92" s="75" t="s">
        <v>123</v>
      </c>
      <c r="Z92" s="75" t="s">
        <v>123</v>
      </c>
      <c r="AA92" s="75" t="s">
        <v>123</v>
      </c>
      <c r="AB92" s="75" t="s">
        <v>123</v>
      </c>
      <c r="AC92" s="75" t="s">
        <v>123</v>
      </c>
    </row>
    <row r="93" spans="1:29" x14ac:dyDescent="0.3">
      <c r="A93" s="14" t="s">
        <v>1471</v>
      </c>
      <c r="B93" s="6" t="s">
        <v>15</v>
      </c>
      <c r="C93" s="68" t="s">
        <v>1472</v>
      </c>
      <c r="D93" s="6" t="s">
        <v>1</v>
      </c>
      <c r="E93" s="64">
        <v>2019</v>
      </c>
      <c r="F93" s="64" t="s">
        <v>123</v>
      </c>
      <c r="G93" s="64" t="s">
        <v>123</v>
      </c>
      <c r="H93" s="64" t="s">
        <v>123</v>
      </c>
      <c r="I93" s="9" t="s">
        <v>1371</v>
      </c>
      <c r="J93" s="10"/>
      <c r="K93" s="65"/>
      <c r="L93" s="65"/>
      <c r="M93" s="79" t="s">
        <v>1375</v>
      </c>
      <c r="N93" s="23" t="s">
        <v>416</v>
      </c>
      <c r="O93" s="75"/>
      <c r="P93" s="27" t="str">
        <f>IF(tabProjList[[#This Row],[Link 1]]&lt;&gt;"",HYPERLINK(tabProjList[[#This Row],[Link 1]],"Link 1"),"")</f>
        <v>Link 1</v>
      </c>
      <c r="Q93" s="27" t="str">
        <f>IF(tabProjList[[#This Row],[Link 2]]&lt;&gt;"",HYPERLINK(tabProjList[[#This Row],[Link 2]],"Link 2"),"")</f>
        <v>Link 2</v>
      </c>
      <c r="R93" s="27" t="str">
        <f>IF(tabProjList[[#This Row],[Link 3]]&lt;&gt;"",HYPERLINK(tabProjList[[#This Row],[Link 3]],"Link 3"),"")</f>
        <v/>
      </c>
      <c r="S93" s="27" t="str">
        <f>IF(tabProjList[[#This Row],[Link 4]]&lt;&gt;"",HYPERLINK(tabProjList[[#This Row],[Link 4]],"Link 4"),"")</f>
        <v/>
      </c>
      <c r="T93" s="27" t="str">
        <f>IF(tabProjList[[#This Row],[Link 5]]&lt;&gt;"",HYPERLINK(tabProjList[[#This Row],[Link 5]],"Link 5"),"")</f>
        <v/>
      </c>
      <c r="U93" s="27" t="str">
        <f>IF(tabProjList[[#This Row],[Link 6]]&lt;&gt;"",HYPERLINK(tabProjList[[#This Row],[Link 6]],"Link 6"),"")</f>
        <v/>
      </c>
      <c r="V93" s="27" t="str">
        <f>IF(tabProjList[[#This Row],[Link 7]]&lt;&gt;"",HYPERLINK(tabProjList[[#This Row],[Link 7]],"Link 7"),"")</f>
        <v/>
      </c>
      <c r="W93" s="75" t="s">
        <v>1473</v>
      </c>
      <c r="X93" s="75" t="s">
        <v>563</v>
      </c>
      <c r="Y93" s="75" t="s">
        <v>123</v>
      </c>
      <c r="Z93" s="75" t="s">
        <v>123</v>
      </c>
      <c r="AA93" s="75" t="s">
        <v>123</v>
      </c>
      <c r="AB93" s="75" t="s">
        <v>123</v>
      </c>
      <c r="AC93" s="75" t="s">
        <v>123</v>
      </c>
    </row>
    <row r="94" spans="1:29" x14ac:dyDescent="0.3">
      <c r="A94" s="14" t="s">
        <v>1172</v>
      </c>
      <c r="B94" s="6" t="s">
        <v>4</v>
      </c>
      <c r="C94" s="68" t="s">
        <v>1169</v>
      </c>
      <c r="D94" s="6" t="s">
        <v>6</v>
      </c>
      <c r="E94" s="64">
        <v>2021</v>
      </c>
      <c r="F94" s="64" t="s">
        <v>123</v>
      </c>
      <c r="G94" s="64">
        <v>2026</v>
      </c>
      <c r="H94" s="64" t="s">
        <v>123</v>
      </c>
      <c r="I94" s="2" t="s">
        <v>1371</v>
      </c>
      <c r="J94" s="10">
        <v>1</v>
      </c>
      <c r="K94" s="65">
        <v>0.1095</v>
      </c>
      <c r="L94" s="65">
        <v>0.1095</v>
      </c>
      <c r="M94" s="79" t="s">
        <v>30</v>
      </c>
      <c r="N94" s="23" t="s">
        <v>395</v>
      </c>
      <c r="O94" s="75"/>
      <c r="P94" s="27" t="str">
        <f>IF(tabProjList[[#This Row],[Link 1]]&lt;&gt;"",HYPERLINK(tabProjList[[#This Row],[Link 1]],"Link 1"),"")</f>
        <v>Link 1</v>
      </c>
      <c r="Q94" s="27" t="str">
        <f>IF(tabProjList[[#This Row],[Link 2]]&lt;&gt;"",HYPERLINK(tabProjList[[#This Row],[Link 2]],"Link 2"),"")</f>
        <v>Link 2</v>
      </c>
      <c r="R94" s="27" t="str">
        <f>IF(tabProjList[[#This Row],[Link 3]]&lt;&gt;"",HYPERLINK(tabProjList[[#This Row],[Link 3]],"Link 3"),"")</f>
        <v/>
      </c>
      <c r="S94" s="27" t="str">
        <f>IF(tabProjList[[#This Row],[Link 4]]&lt;&gt;"",HYPERLINK(tabProjList[[#This Row],[Link 4]],"Link 4"),"")</f>
        <v/>
      </c>
      <c r="T94" s="27" t="str">
        <f>IF(tabProjList[[#This Row],[Link 5]]&lt;&gt;"",HYPERLINK(tabProjList[[#This Row],[Link 5]],"Link 5"),"")</f>
        <v/>
      </c>
      <c r="U94" s="27" t="str">
        <f>IF(tabProjList[[#This Row],[Link 6]]&lt;&gt;"",HYPERLINK(tabProjList[[#This Row],[Link 6]],"Link 6"),"")</f>
        <v/>
      </c>
      <c r="V94" s="27" t="str">
        <f>IF(tabProjList[[#This Row],[Link 7]]&lt;&gt;"",HYPERLINK(tabProjList[[#This Row],[Link 7]],"Link 7"),"")</f>
        <v/>
      </c>
      <c r="W94" s="75" t="s">
        <v>1170</v>
      </c>
      <c r="X94" s="75" t="s">
        <v>1171</v>
      </c>
      <c r="Y94" s="75" t="s">
        <v>123</v>
      </c>
      <c r="Z94" s="75" t="s">
        <v>123</v>
      </c>
      <c r="AA94" s="75" t="s">
        <v>123</v>
      </c>
      <c r="AB94" s="75" t="s">
        <v>123</v>
      </c>
      <c r="AC94" s="75" t="s">
        <v>123</v>
      </c>
    </row>
    <row r="95" spans="1:29" x14ac:dyDescent="0.3">
      <c r="A95" s="14" t="s">
        <v>1173</v>
      </c>
      <c r="B95" s="6" t="s">
        <v>4</v>
      </c>
      <c r="C95" s="68" t="s">
        <v>1169</v>
      </c>
      <c r="D95" s="6" t="s">
        <v>6</v>
      </c>
      <c r="E95" s="64">
        <v>2021</v>
      </c>
      <c r="F95" s="64" t="s">
        <v>123</v>
      </c>
      <c r="G95" s="64" t="s">
        <v>123</v>
      </c>
      <c r="H95" s="64" t="s">
        <v>123</v>
      </c>
      <c r="I95" s="9" t="s">
        <v>1371</v>
      </c>
      <c r="J95" s="10">
        <v>2</v>
      </c>
      <c r="K95" s="65">
        <v>0.58399999999999996</v>
      </c>
      <c r="L95" s="65">
        <v>0.58399999999999996</v>
      </c>
      <c r="M95" s="79" t="s">
        <v>30</v>
      </c>
      <c r="N95" s="23" t="s">
        <v>395</v>
      </c>
      <c r="O95" s="75"/>
      <c r="P95" s="27" t="str">
        <f>IF(tabProjList[[#This Row],[Link 1]]&lt;&gt;"",HYPERLINK(tabProjList[[#This Row],[Link 1]],"Link 1"),"")</f>
        <v>Link 1</v>
      </c>
      <c r="Q95" s="27" t="str">
        <f>IF(tabProjList[[#This Row],[Link 2]]&lt;&gt;"",HYPERLINK(tabProjList[[#This Row],[Link 2]],"Link 2"),"")</f>
        <v>Link 2</v>
      </c>
      <c r="R95" s="27" t="str">
        <f>IF(tabProjList[[#This Row],[Link 3]]&lt;&gt;"",HYPERLINK(tabProjList[[#This Row],[Link 3]],"Link 3"),"")</f>
        <v/>
      </c>
      <c r="S95" s="27" t="str">
        <f>IF(tabProjList[[#This Row],[Link 4]]&lt;&gt;"",HYPERLINK(tabProjList[[#This Row],[Link 4]],"Link 4"),"")</f>
        <v/>
      </c>
      <c r="T95" s="27" t="str">
        <f>IF(tabProjList[[#This Row],[Link 5]]&lt;&gt;"",HYPERLINK(tabProjList[[#This Row],[Link 5]],"Link 5"),"")</f>
        <v/>
      </c>
      <c r="U95" s="27" t="str">
        <f>IF(tabProjList[[#This Row],[Link 6]]&lt;&gt;"",HYPERLINK(tabProjList[[#This Row],[Link 6]],"Link 6"),"")</f>
        <v/>
      </c>
      <c r="V95" s="27" t="str">
        <f>IF(tabProjList[[#This Row],[Link 7]]&lt;&gt;"",HYPERLINK(tabProjList[[#This Row],[Link 7]],"Link 7"),"")</f>
        <v/>
      </c>
      <c r="W95" s="75" t="s">
        <v>1170</v>
      </c>
      <c r="X95" s="75" t="s">
        <v>1171</v>
      </c>
      <c r="Y95" s="75" t="s">
        <v>123</v>
      </c>
      <c r="Z95" s="75" t="s">
        <v>123</v>
      </c>
      <c r="AA95" s="75" t="s">
        <v>123</v>
      </c>
      <c r="AB95" s="75" t="s">
        <v>123</v>
      </c>
      <c r="AC95" s="75" t="s">
        <v>123</v>
      </c>
    </row>
    <row r="96" spans="1:29" x14ac:dyDescent="0.3">
      <c r="A96" s="7" t="s">
        <v>846</v>
      </c>
      <c r="B96" s="6" t="s">
        <v>15</v>
      </c>
      <c r="C96" s="68" t="s">
        <v>844</v>
      </c>
      <c r="D96" s="2" t="s">
        <v>1</v>
      </c>
      <c r="E96" s="5">
        <v>2022</v>
      </c>
      <c r="F96" s="5" t="s">
        <v>123</v>
      </c>
      <c r="G96" s="5" t="s">
        <v>123</v>
      </c>
      <c r="H96" s="5" t="s">
        <v>123</v>
      </c>
      <c r="I96" s="2" t="s">
        <v>1371</v>
      </c>
      <c r="J96" s="9"/>
      <c r="K96" s="34">
        <v>0.25</v>
      </c>
      <c r="L96" s="34">
        <v>0.25</v>
      </c>
      <c r="M96" s="71" t="s">
        <v>34</v>
      </c>
      <c r="N96" s="24" t="s">
        <v>1241</v>
      </c>
      <c r="O96" s="75" t="s">
        <v>1846</v>
      </c>
      <c r="P96" s="27" t="str">
        <f>IF(tabProjList[[#This Row],[Link 1]]&lt;&gt;"",HYPERLINK(tabProjList[[#This Row],[Link 1]],"Link 1"),"")</f>
        <v>Link 1</v>
      </c>
      <c r="Q96" s="27" t="str">
        <f>IF(tabProjList[[#This Row],[Link 2]]&lt;&gt;"",HYPERLINK(tabProjList[[#This Row],[Link 2]],"Link 2"),"")</f>
        <v>Link 2</v>
      </c>
      <c r="R96" s="27" t="str">
        <f>IF(tabProjList[[#This Row],[Link 3]]&lt;&gt;"",HYPERLINK(tabProjList[[#This Row],[Link 3]],"Link 3"),"")</f>
        <v/>
      </c>
      <c r="S96" s="27" t="str">
        <f>IF(tabProjList[[#This Row],[Link 4]]&lt;&gt;"",HYPERLINK(tabProjList[[#This Row],[Link 4]],"Link 4"),"")</f>
        <v/>
      </c>
      <c r="T96" s="27" t="str">
        <f>IF(tabProjList[[#This Row],[Link 5]]&lt;&gt;"",HYPERLINK(tabProjList[[#This Row],[Link 5]],"Link 5"),"")</f>
        <v/>
      </c>
      <c r="U96" s="27" t="str">
        <f>IF(tabProjList[[#This Row],[Link 6]]&lt;&gt;"",HYPERLINK(tabProjList[[#This Row],[Link 6]],"Link 6"),"")</f>
        <v/>
      </c>
      <c r="V96" s="27" t="str">
        <f>IF(tabProjList[[#This Row],[Link 7]]&lt;&gt;"",HYPERLINK(tabProjList[[#This Row],[Link 7]],"Link 7"),"")</f>
        <v/>
      </c>
      <c r="W96" s="75" t="s">
        <v>434</v>
      </c>
      <c r="X96" s="75" t="s">
        <v>845</v>
      </c>
      <c r="Y96" s="75" t="s">
        <v>123</v>
      </c>
      <c r="Z96" s="75" t="s">
        <v>123</v>
      </c>
      <c r="AA96" s="75" t="s">
        <v>123</v>
      </c>
      <c r="AB96" s="75" t="s">
        <v>123</v>
      </c>
      <c r="AC96" s="75" t="s">
        <v>123</v>
      </c>
    </row>
    <row r="97" spans="1:29" x14ac:dyDescent="0.3">
      <c r="A97" s="14" t="s">
        <v>1474</v>
      </c>
      <c r="B97" s="6" t="s">
        <v>15</v>
      </c>
      <c r="C97" s="68" t="s">
        <v>1475</v>
      </c>
      <c r="D97" s="6" t="s">
        <v>3</v>
      </c>
      <c r="E97" s="64">
        <v>2023</v>
      </c>
      <c r="F97" s="64" t="s">
        <v>123</v>
      </c>
      <c r="G97" s="64" t="s">
        <v>123</v>
      </c>
      <c r="H97" s="64" t="s">
        <v>123</v>
      </c>
      <c r="I97" s="9" t="s">
        <v>1371</v>
      </c>
      <c r="J97" s="10"/>
      <c r="K97" s="65"/>
      <c r="L97" s="65"/>
      <c r="M97" s="33" t="s">
        <v>529</v>
      </c>
      <c r="N97" s="17" t="s">
        <v>1241</v>
      </c>
      <c r="O97" s="75" t="s">
        <v>1474</v>
      </c>
      <c r="P97" s="27" t="str">
        <f>IF(tabProjList[[#This Row],[Link 1]]&lt;&gt;"",HYPERLINK(tabProjList[[#This Row],[Link 1]],"Link 1"),"")</f>
        <v>Link 1</v>
      </c>
      <c r="Q97" s="27" t="str">
        <f>IF(tabProjList[[#This Row],[Link 2]]&lt;&gt;"",HYPERLINK(tabProjList[[#This Row],[Link 2]],"Link 2"),"")</f>
        <v/>
      </c>
      <c r="R97" s="27" t="str">
        <f>IF(tabProjList[[#This Row],[Link 3]]&lt;&gt;"",HYPERLINK(tabProjList[[#This Row],[Link 3]],"Link 3"),"")</f>
        <v/>
      </c>
      <c r="S97" s="27" t="str">
        <f>IF(tabProjList[[#This Row],[Link 4]]&lt;&gt;"",HYPERLINK(tabProjList[[#This Row],[Link 4]],"Link 4"),"")</f>
        <v/>
      </c>
      <c r="T97" s="27" t="str">
        <f>IF(tabProjList[[#This Row],[Link 5]]&lt;&gt;"",HYPERLINK(tabProjList[[#This Row],[Link 5]],"Link 5"),"")</f>
        <v/>
      </c>
      <c r="U97" s="27" t="str">
        <f>IF(tabProjList[[#This Row],[Link 6]]&lt;&gt;"",HYPERLINK(tabProjList[[#This Row],[Link 6]],"Link 6"),"")</f>
        <v/>
      </c>
      <c r="V97" s="27" t="str">
        <f>IF(tabProjList[[#This Row],[Link 7]]&lt;&gt;"",HYPERLINK(tabProjList[[#This Row],[Link 7]],"Link 7"),"")</f>
        <v/>
      </c>
      <c r="W97" s="75" t="s">
        <v>1476</v>
      </c>
      <c r="X97" s="75" t="s">
        <v>123</v>
      </c>
      <c r="Y97" s="75" t="s">
        <v>123</v>
      </c>
      <c r="Z97" s="75" t="s">
        <v>123</v>
      </c>
      <c r="AA97" s="75" t="s">
        <v>123</v>
      </c>
      <c r="AB97" s="75" t="s">
        <v>123</v>
      </c>
      <c r="AC97" s="75" t="s">
        <v>123</v>
      </c>
    </row>
    <row r="98" spans="1:29" x14ac:dyDescent="0.3">
      <c r="A98" s="7" t="s">
        <v>1209</v>
      </c>
      <c r="B98" s="6" t="s">
        <v>4</v>
      </c>
      <c r="C98" s="68" t="s">
        <v>1306</v>
      </c>
      <c r="D98" s="2" t="s">
        <v>6</v>
      </c>
      <c r="E98" s="5">
        <v>2020</v>
      </c>
      <c r="F98" s="5" t="s">
        <v>123</v>
      </c>
      <c r="G98" s="5">
        <v>2027</v>
      </c>
      <c r="H98" s="5" t="s">
        <v>123</v>
      </c>
      <c r="I98" s="2" t="s">
        <v>1371</v>
      </c>
      <c r="J98" s="9"/>
      <c r="K98" s="34">
        <v>1</v>
      </c>
      <c r="L98" s="34">
        <v>1</v>
      </c>
      <c r="M98" s="71" t="s">
        <v>30</v>
      </c>
      <c r="N98" s="24" t="s">
        <v>395</v>
      </c>
      <c r="O98" s="75"/>
      <c r="P98" s="27" t="str">
        <f>IF(tabProjList[[#This Row],[Link 1]]&lt;&gt;"",HYPERLINK(tabProjList[[#This Row],[Link 1]],"Link 1"),"")</f>
        <v>Link 1</v>
      </c>
      <c r="Q98" s="27" t="str">
        <f>IF(tabProjList[[#This Row],[Link 2]]&lt;&gt;"",HYPERLINK(tabProjList[[#This Row],[Link 2]],"Link 2"),"")</f>
        <v>Link 2</v>
      </c>
      <c r="R98" s="27" t="str">
        <f>IF(tabProjList[[#This Row],[Link 3]]&lt;&gt;"",HYPERLINK(tabProjList[[#This Row],[Link 3]],"Link 3"),"")</f>
        <v>Link 3</v>
      </c>
      <c r="S98" s="27" t="str">
        <f>IF(tabProjList[[#This Row],[Link 4]]&lt;&gt;"",HYPERLINK(tabProjList[[#This Row],[Link 4]],"Link 4"),"")</f>
        <v>Link 4</v>
      </c>
      <c r="T98" s="27" t="str">
        <f>IF(tabProjList[[#This Row],[Link 5]]&lt;&gt;"",HYPERLINK(tabProjList[[#This Row],[Link 5]],"Link 5"),"")</f>
        <v/>
      </c>
      <c r="U98" s="27" t="str">
        <f>IF(tabProjList[[#This Row],[Link 6]]&lt;&gt;"",HYPERLINK(tabProjList[[#This Row],[Link 6]],"Link 6"),"")</f>
        <v/>
      </c>
      <c r="V98" s="27" t="str">
        <f>IF(tabProjList[[#This Row],[Link 7]]&lt;&gt;"",HYPERLINK(tabProjList[[#This Row],[Link 7]],"Link 7"),"")</f>
        <v/>
      </c>
      <c r="W98" s="75" t="s">
        <v>296</v>
      </c>
      <c r="X98" s="75" t="s">
        <v>731</v>
      </c>
      <c r="Y98" s="75" t="s">
        <v>1205</v>
      </c>
      <c r="Z98" s="75" t="s">
        <v>1205</v>
      </c>
      <c r="AA98" s="75" t="s">
        <v>123</v>
      </c>
      <c r="AB98" s="75" t="s">
        <v>123</v>
      </c>
      <c r="AC98" s="75" t="s">
        <v>123</v>
      </c>
    </row>
    <row r="99" spans="1:29" x14ac:dyDescent="0.3">
      <c r="A99" s="7" t="s">
        <v>1303</v>
      </c>
      <c r="B99" s="6" t="s">
        <v>46</v>
      </c>
      <c r="C99" s="68" t="s">
        <v>1304</v>
      </c>
      <c r="D99" s="9" t="s">
        <v>1</v>
      </c>
      <c r="E99" s="34">
        <v>2020</v>
      </c>
      <c r="F99" s="34" t="s">
        <v>123</v>
      </c>
      <c r="G99" s="34">
        <v>2030</v>
      </c>
      <c r="H99" s="34" t="s">
        <v>123</v>
      </c>
      <c r="I99" s="2" t="s">
        <v>1371</v>
      </c>
      <c r="J99" s="9">
        <v>1</v>
      </c>
      <c r="K99" s="34">
        <v>0.7</v>
      </c>
      <c r="L99" s="34">
        <v>0.7</v>
      </c>
      <c r="M99" s="71" t="s">
        <v>30</v>
      </c>
      <c r="N99" s="24" t="s">
        <v>1241</v>
      </c>
      <c r="O99" s="75"/>
      <c r="P99" s="27" t="str">
        <f>IF(tabProjList[[#This Row],[Link 1]]&lt;&gt;"",HYPERLINK(tabProjList[[#This Row],[Link 1]],"Link 1"),"")</f>
        <v>Link 1</v>
      </c>
      <c r="Q99" s="27" t="str">
        <f>IF(tabProjList[[#This Row],[Link 2]]&lt;&gt;"",HYPERLINK(tabProjList[[#This Row],[Link 2]],"Link 2"),"")</f>
        <v>Link 2</v>
      </c>
      <c r="R99" s="27" t="str">
        <f>IF(tabProjList[[#This Row],[Link 3]]&lt;&gt;"",HYPERLINK(tabProjList[[#This Row],[Link 3]],"Link 3"),"")</f>
        <v>Link 3</v>
      </c>
      <c r="S99" s="27" t="str">
        <f>IF(tabProjList[[#This Row],[Link 4]]&lt;&gt;"",HYPERLINK(tabProjList[[#This Row],[Link 4]],"Link 4"),"")</f>
        <v/>
      </c>
      <c r="T99" s="27" t="str">
        <f>IF(tabProjList[[#This Row],[Link 5]]&lt;&gt;"",HYPERLINK(tabProjList[[#This Row],[Link 5]],"Link 5"),"")</f>
        <v/>
      </c>
      <c r="U99" s="27" t="str">
        <f>IF(tabProjList[[#This Row],[Link 6]]&lt;&gt;"",HYPERLINK(tabProjList[[#This Row],[Link 6]],"Link 6"),"")</f>
        <v/>
      </c>
      <c r="V99" s="27" t="str">
        <f>IF(tabProjList[[#This Row],[Link 7]]&lt;&gt;"",HYPERLINK(tabProjList[[#This Row],[Link 7]],"Link 7"),"")</f>
        <v/>
      </c>
      <c r="W99" s="75" t="s">
        <v>178</v>
      </c>
      <c r="X99" s="75" t="s">
        <v>457</v>
      </c>
      <c r="Y99" s="75" t="s">
        <v>1302</v>
      </c>
      <c r="Z99" s="75" t="s">
        <v>123</v>
      </c>
      <c r="AA99" s="75" t="s">
        <v>123</v>
      </c>
      <c r="AB99" s="75" t="s">
        <v>123</v>
      </c>
      <c r="AC99" s="75" t="s">
        <v>123</v>
      </c>
    </row>
    <row r="100" spans="1:29" x14ac:dyDescent="0.3">
      <c r="A100" s="4" t="s">
        <v>1477</v>
      </c>
      <c r="B100" s="3" t="s">
        <v>15</v>
      </c>
      <c r="C100" s="70" t="s">
        <v>1478</v>
      </c>
      <c r="D100" s="2" t="s">
        <v>6</v>
      </c>
      <c r="E100" s="3">
        <v>2022</v>
      </c>
      <c r="F100" s="3" t="s">
        <v>123</v>
      </c>
      <c r="G100" s="64" t="s">
        <v>123</v>
      </c>
      <c r="H100" s="64" t="s">
        <v>123</v>
      </c>
      <c r="I100" s="9" t="s">
        <v>1371</v>
      </c>
      <c r="J100" s="11"/>
      <c r="K100" s="15"/>
      <c r="L100" s="15"/>
      <c r="M100" s="71" t="s">
        <v>34</v>
      </c>
      <c r="N100" s="24" t="s">
        <v>395</v>
      </c>
      <c r="O100" s="75"/>
      <c r="P100" s="27" t="str">
        <f>IF(tabProjList[[#This Row],[Link 1]]&lt;&gt;"",HYPERLINK(tabProjList[[#This Row],[Link 1]],"Link 1"),"")</f>
        <v>Link 1</v>
      </c>
      <c r="Q100" s="27" t="str">
        <f>IF(tabProjList[[#This Row],[Link 2]]&lt;&gt;"",HYPERLINK(tabProjList[[#This Row],[Link 2]],"Link 2"),"")</f>
        <v/>
      </c>
      <c r="R100" s="27" t="str">
        <f>IF(tabProjList[[#This Row],[Link 3]]&lt;&gt;"",HYPERLINK(tabProjList[[#This Row],[Link 3]],"Link 3"),"")</f>
        <v/>
      </c>
      <c r="S100" s="27" t="str">
        <f>IF(tabProjList[[#This Row],[Link 4]]&lt;&gt;"",HYPERLINK(tabProjList[[#This Row],[Link 4]],"Link 4"),"")</f>
        <v/>
      </c>
      <c r="T100" s="27" t="str">
        <f>IF(tabProjList[[#This Row],[Link 5]]&lt;&gt;"",HYPERLINK(tabProjList[[#This Row],[Link 5]],"Link 5"),"")</f>
        <v/>
      </c>
      <c r="U100" s="27" t="str">
        <f>IF(tabProjList[[#This Row],[Link 6]]&lt;&gt;"",HYPERLINK(tabProjList[[#This Row],[Link 6]],"Link 6"),"")</f>
        <v/>
      </c>
      <c r="V100" s="27" t="str">
        <f>IF(tabProjList[[#This Row],[Link 7]]&lt;&gt;"",HYPERLINK(tabProjList[[#This Row],[Link 7]],"Link 7"),"")</f>
        <v/>
      </c>
      <c r="W100" s="75" t="s">
        <v>434</v>
      </c>
      <c r="X100" s="75" t="s">
        <v>123</v>
      </c>
      <c r="Y100" s="75" t="s">
        <v>123</v>
      </c>
      <c r="Z100" s="75" t="s">
        <v>123</v>
      </c>
      <c r="AA100" s="75" t="s">
        <v>123</v>
      </c>
      <c r="AB100" s="75" t="s">
        <v>123</v>
      </c>
      <c r="AC100" s="75" t="s">
        <v>123</v>
      </c>
    </row>
    <row r="101" spans="1:29" x14ac:dyDescent="0.3">
      <c r="A101" s="7" t="s">
        <v>713</v>
      </c>
      <c r="B101" s="2" t="s">
        <v>33</v>
      </c>
      <c r="C101" s="68" t="s">
        <v>117</v>
      </c>
      <c r="D101" s="2" t="s">
        <v>6</v>
      </c>
      <c r="E101" s="34">
        <v>2021</v>
      </c>
      <c r="F101" s="34" t="s">
        <v>123</v>
      </c>
      <c r="G101" s="34">
        <v>2029</v>
      </c>
      <c r="H101" s="34" t="s">
        <v>123</v>
      </c>
      <c r="I101" s="9" t="s">
        <v>1371</v>
      </c>
      <c r="J101" s="9"/>
      <c r="K101" s="34">
        <v>0.3</v>
      </c>
      <c r="L101" s="34">
        <v>0.3</v>
      </c>
      <c r="M101" s="71" t="s">
        <v>34</v>
      </c>
      <c r="N101" s="24" t="s">
        <v>395</v>
      </c>
      <c r="O101" s="75"/>
      <c r="P101" s="27" t="str">
        <f>IF(tabProjList[[#This Row],[Link 1]]&lt;&gt;"",HYPERLINK(tabProjList[[#This Row],[Link 1]],"Link 1"),"")</f>
        <v>Link 1</v>
      </c>
      <c r="Q101" s="27" t="str">
        <f>IF(tabProjList[[#This Row],[Link 2]]&lt;&gt;"",HYPERLINK(tabProjList[[#This Row],[Link 2]],"Link 2"),"")</f>
        <v>Link 2</v>
      </c>
      <c r="R101" s="27" t="str">
        <f>IF(tabProjList[[#This Row],[Link 3]]&lt;&gt;"",HYPERLINK(tabProjList[[#This Row],[Link 3]],"Link 3"),"")</f>
        <v/>
      </c>
      <c r="S101" s="27" t="str">
        <f>IF(tabProjList[[#This Row],[Link 4]]&lt;&gt;"",HYPERLINK(tabProjList[[#This Row],[Link 4]],"Link 4"),"")</f>
        <v/>
      </c>
      <c r="T101" s="27" t="str">
        <f>IF(tabProjList[[#This Row],[Link 5]]&lt;&gt;"",HYPERLINK(tabProjList[[#This Row],[Link 5]],"Link 5"),"")</f>
        <v/>
      </c>
      <c r="U101" s="27" t="str">
        <f>IF(tabProjList[[#This Row],[Link 6]]&lt;&gt;"",HYPERLINK(tabProjList[[#This Row],[Link 6]],"Link 6"),"")</f>
        <v/>
      </c>
      <c r="V101" s="27" t="str">
        <f>IF(tabProjList[[#This Row],[Link 7]]&lt;&gt;"",HYPERLINK(tabProjList[[#This Row],[Link 7]],"Link 7"),"")</f>
        <v/>
      </c>
      <c r="W101" s="75" t="s">
        <v>118</v>
      </c>
      <c r="X101" s="75" t="s">
        <v>219</v>
      </c>
      <c r="Y101" s="75" t="s">
        <v>123</v>
      </c>
      <c r="Z101" s="75" t="s">
        <v>123</v>
      </c>
      <c r="AA101" s="75" t="s">
        <v>123</v>
      </c>
      <c r="AB101" s="75" t="s">
        <v>123</v>
      </c>
      <c r="AC101" s="75" t="s">
        <v>123</v>
      </c>
    </row>
    <row r="102" spans="1:29" x14ac:dyDescent="0.3">
      <c r="A102" s="7" t="s">
        <v>1479</v>
      </c>
      <c r="B102" s="2" t="s">
        <v>5</v>
      </c>
      <c r="C102" s="68" t="s">
        <v>1322</v>
      </c>
      <c r="D102" s="9" t="s">
        <v>526</v>
      </c>
      <c r="E102" s="34">
        <v>2010</v>
      </c>
      <c r="F102" s="34">
        <v>2024</v>
      </c>
      <c r="G102" s="34">
        <v>2030</v>
      </c>
      <c r="H102" s="34" t="s">
        <v>123</v>
      </c>
      <c r="I102" s="9" t="s">
        <v>1371</v>
      </c>
      <c r="J102" s="9"/>
      <c r="K102" s="34">
        <v>5</v>
      </c>
      <c r="L102" s="34">
        <v>5</v>
      </c>
      <c r="M102" s="71" t="s">
        <v>530</v>
      </c>
      <c r="N102" s="24" t="s">
        <v>1241</v>
      </c>
      <c r="O102" s="75" t="s">
        <v>819</v>
      </c>
      <c r="P102" s="27" t="str">
        <f>IF(tabProjList[[#This Row],[Link 1]]&lt;&gt;"",HYPERLINK(tabProjList[[#This Row],[Link 1]],"Link 1"),"")</f>
        <v>Link 1</v>
      </c>
      <c r="Q102" s="27" t="str">
        <f>IF(tabProjList[[#This Row],[Link 2]]&lt;&gt;"",HYPERLINK(tabProjList[[#This Row],[Link 2]],"Link 2"),"")</f>
        <v>Link 2</v>
      </c>
      <c r="R102" s="27" t="str">
        <f>IF(tabProjList[[#This Row],[Link 3]]&lt;&gt;"",HYPERLINK(tabProjList[[#This Row],[Link 3]],"Link 3"),"")</f>
        <v>Link 3</v>
      </c>
      <c r="S102" s="27" t="str">
        <f>IF(tabProjList[[#This Row],[Link 4]]&lt;&gt;"",HYPERLINK(tabProjList[[#This Row],[Link 4]],"Link 4"),"")</f>
        <v/>
      </c>
      <c r="T102" s="27" t="str">
        <f>IF(tabProjList[[#This Row],[Link 5]]&lt;&gt;"",HYPERLINK(tabProjList[[#This Row],[Link 5]],"Link 5"),"")</f>
        <v/>
      </c>
      <c r="U102" s="27" t="str">
        <f>IF(tabProjList[[#This Row],[Link 6]]&lt;&gt;"",HYPERLINK(tabProjList[[#This Row],[Link 6]],"Link 6"),"")</f>
        <v/>
      </c>
      <c r="V102" s="27" t="str">
        <f>IF(tabProjList[[#This Row],[Link 7]]&lt;&gt;"",HYPERLINK(tabProjList[[#This Row],[Link 7]],"Link 7"),"")</f>
        <v/>
      </c>
      <c r="W102" s="75" t="s">
        <v>818</v>
      </c>
      <c r="X102" s="75" t="s">
        <v>222</v>
      </c>
      <c r="Y102" s="75" t="s">
        <v>1480</v>
      </c>
      <c r="Z102" s="75" t="s">
        <v>123</v>
      </c>
      <c r="AA102" s="75" t="s">
        <v>123</v>
      </c>
      <c r="AB102" s="75" t="s">
        <v>123</v>
      </c>
      <c r="AC102" s="75" t="s">
        <v>123</v>
      </c>
    </row>
    <row r="103" spans="1:29" x14ac:dyDescent="0.3">
      <c r="A103" s="14" t="s">
        <v>1481</v>
      </c>
      <c r="B103" s="6" t="s">
        <v>15</v>
      </c>
      <c r="C103" s="68" t="s">
        <v>1482</v>
      </c>
      <c r="D103" s="6" t="s">
        <v>16</v>
      </c>
      <c r="E103" s="64">
        <v>2023</v>
      </c>
      <c r="F103" s="64" t="s">
        <v>123</v>
      </c>
      <c r="G103" s="64" t="s">
        <v>123</v>
      </c>
      <c r="H103" s="64" t="s">
        <v>123</v>
      </c>
      <c r="I103" s="9" t="s">
        <v>1371</v>
      </c>
      <c r="J103" s="10"/>
      <c r="K103" s="65">
        <v>0.4</v>
      </c>
      <c r="L103" s="65">
        <v>0.4</v>
      </c>
      <c r="M103" s="79" t="s">
        <v>265</v>
      </c>
      <c r="N103" s="23" t="s">
        <v>1241</v>
      </c>
      <c r="O103" s="75"/>
      <c r="P103" s="27" t="str">
        <f>IF(tabProjList[[#This Row],[Link 1]]&lt;&gt;"",HYPERLINK(tabProjList[[#This Row],[Link 1]],"Link 1"),"")</f>
        <v>Link 1</v>
      </c>
      <c r="Q103" s="27" t="str">
        <f>IF(tabProjList[[#This Row],[Link 2]]&lt;&gt;"",HYPERLINK(tabProjList[[#This Row],[Link 2]],"Link 2"),"")</f>
        <v/>
      </c>
      <c r="R103" s="27" t="str">
        <f>IF(tabProjList[[#This Row],[Link 3]]&lt;&gt;"",HYPERLINK(tabProjList[[#This Row],[Link 3]],"Link 3"),"")</f>
        <v/>
      </c>
      <c r="S103" s="27" t="str">
        <f>IF(tabProjList[[#This Row],[Link 4]]&lt;&gt;"",HYPERLINK(tabProjList[[#This Row],[Link 4]],"Link 4"),"")</f>
        <v/>
      </c>
      <c r="T103" s="27" t="str">
        <f>IF(tabProjList[[#This Row],[Link 5]]&lt;&gt;"",HYPERLINK(tabProjList[[#This Row],[Link 5]],"Link 5"),"")</f>
        <v/>
      </c>
      <c r="U103" s="27" t="str">
        <f>IF(tabProjList[[#This Row],[Link 6]]&lt;&gt;"",HYPERLINK(tabProjList[[#This Row],[Link 6]],"Link 6"),"")</f>
        <v/>
      </c>
      <c r="V103" s="27" t="str">
        <f>IF(tabProjList[[#This Row],[Link 7]]&lt;&gt;"",HYPERLINK(tabProjList[[#This Row],[Link 7]],"Link 7"),"")</f>
        <v/>
      </c>
      <c r="W103" s="75" t="s">
        <v>1483</v>
      </c>
      <c r="X103" s="75" t="s">
        <v>123</v>
      </c>
      <c r="Y103" s="75" t="s">
        <v>123</v>
      </c>
      <c r="Z103" s="75" t="s">
        <v>123</v>
      </c>
      <c r="AA103" s="75" t="s">
        <v>123</v>
      </c>
      <c r="AB103" s="75" t="s">
        <v>123</v>
      </c>
      <c r="AC103" s="75" t="s">
        <v>123</v>
      </c>
    </row>
    <row r="104" spans="1:29" x14ac:dyDescent="0.3">
      <c r="A104" s="14" t="s">
        <v>1484</v>
      </c>
      <c r="B104" s="6" t="s">
        <v>1924</v>
      </c>
      <c r="C104" s="68" t="s">
        <v>1485</v>
      </c>
      <c r="D104" s="6" t="s">
        <v>65</v>
      </c>
      <c r="E104" s="64">
        <v>2022</v>
      </c>
      <c r="F104" s="64">
        <v>2024</v>
      </c>
      <c r="G104" s="64">
        <v>2030</v>
      </c>
      <c r="H104" s="64" t="s">
        <v>123</v>
      </c>
      <c r="I104" s="2" t="s">
        <v>1371</v>
      </c>
      <c r="J104" s="10"/>
      <c r="K104" s="65">
        <v>4</v>
      </c>
      <c r="L104" s="65">
        <v>4</v>
      </c>
      <c r="M104" s="79" t="s">
        <v>528</v>
      </c>
      <c r="N104" s="24"/>
      <c r="O104" s="75" t="s">
        <v>1484</v>
      </c>
      <c r="P104" s="27" t="str">
        <f>IF(tabProjList[[#This Row],[Link 1]]&lt;&gt;"",HYPERLINK(tabProjList[[#This Row],[Link 1]],"Link 1"),"")</f>
        <v>Link 1</v>
      </c>
      <c r="Q104" s="27" t="str">
        <f>IF(tabProjList[[#This Row],[Link 2]]&lt;&gt;"",HYPERLINK(tabProjList[[#This Row],[Link 2]],"Link 2"),"")</f>
        <v/>
      </c>
      <c r="R104" s="27" t="str">
        <f>IF(tabProjList[[#This Row],[Link 3]]&lt;&gt;"",HYPERLINK(tabProjList[[#This Row],[Link 3]],"Link 3"),"")</f>
        <v/>
      </c>
      <c r="S104" s="27" t="str">
        <f>IF(tabProjList[[#This Row],[Link 4]]&lt;&gt;"",HYPERLINK(tabProjList[[#This Row],[Link 4]],"Link 4"),"")</f>
        <v/>
      </c>
      <c r="T104" s="27" t="str">
        <f>IF(tabProjList[[#This Row],[Link 5]]&lt;&gt;"",HYPERLINK(tabProjList[[#This Row],[Link 5]],"Link 5"),"")</f>
        <v/>
      </c>
      <c r="U104" s="27" t="str">
        <f>IF(tabProjList[[#This Row],[Link 6]]&lt;&gt;"",HYPERLINK(tabProjList[[#This Row],[Link 6]],"Link 6"),"")</f>
        <v/>
      </c>
      <c r="V104" s="27" t="str">
        <f>IF(tabProjList[[#This Row],[Link 7]]&lt;&gt;"",HYPERLINK(tabProjList[[#This Row],[Link 7]],"Link 7"),"")</f>
        <v/>
      </c>
      <c r="W104" s="75" t="s">
        <v>1400</v>
      </c>
      <c r="X104" s="75" t="s">
        <v>123</v>
      </c>
      <c r="Y104" s="75" t="s">
        <v>123</v>
      </c>
      <c r="Z104" s="75" t="s">
        <v>123</v>
      </c>
      <c r="AA104" s="75" t="s">
        <v>123</v>
      </c>
      <c r="AB104" s="75" t="s">
        <v>123</v>
      </c>
      <c r="AC104" s="75" t="s">
        <v>123</v>
      </c>
    </row>
    <row r="105" spans="1:29" x14ac:dyDescent="0.3">
      <c r="A105" s="14" t="s">
        <v>2024</v>
      </c>
      <c r="B105" s="6" t="s">
        <v>15</v>
      </c>
      <c r="C105" s="68" t="s">
        <v>1486</v>
      </c>
      <c r="D105" s="2" t="s">
        <v>16</v>
      </c>
      <c r="E105" s="15">
        <v>2022</v>
      </c>
      <c r="F105" s="65">
        <v>2022</v>
      </c>
      <c r="G105" s="34">
        <v>2023</v>
      </c>
      <c r="H105" s="65" t="s">
        <v>123</v>
      </c>
      <c r="I105" s="9" t="s">
        <v>381</v>
      </c>
      <c r="J105" s="37">
        <v>1</v>
      </c>
      <c r="K105" s="65">
        <v>0.36</v>
      </c>
      <c r="L105" s="65">
        <v>0.36</v>
      </c>
      <c r="M105" s="71" t="s">
        <v>17</v>
      </c>
      <c r="N105" s="24" t="s">
        <v>18</v>
      </c>
      <c r="O105" s="75"/>
      <c r="P105" s="27" t="str">
        <f>IF(tabProjList[[#This Row],[Link 1]]&lt;&gt;"",HYPERLINK(tabProjList[[#This Row],[Link 1]],"Link 1"),"")</f>
        <v>Link 1</v>
      </c>
      <c r="Q105" s="27" t="str">
        <f>IF(tabProjList[[#This Row],[Link 2]]&lt;&gt;"",HYPERLINK(tabProjList[[#This Row],[Link 2]],"Link 2"),"")</f>
        <v>Link 2</v>
      </c>
      <c r="R105" s="27" t="str">
        <f>IF(tabProjList[[#This Row],[Link 3]]&lt;&gt;"",HYPERLINK(tabProjList[[#This Row],[Link 3]],"Link 3"),"")</f>
        <v>Link 3</v>
      </c>
      <c r="S105" s="27" t="str">
        <f>IF(tabProjList[[#This Row],[Link 4]]&lt;&gt;"",HYPERLINK(tabProjList[[#This Row],[Link 4]],"Link 4"),"")</f>
        <v/>
      </c>
      <c r="T105" s="27" t="str">
        <f>IF(tabProjList[[#This Row],[Link 5]]&lt;&gt;"",HYPERLINK(tabProjList[[#This Row],[Link 5]],"Link 5"),"")</f>
        <v/>
      </c>
      <c r="U105" s="27" t="str">
        <f>IF(tabProjList[[#This Row],[Link 6]]&lt;&gt;"",HYPERLINK(tabProjList[[#This Row],[Link 6]],"Link 6"),"")</f>
        <v/>
      </c>
      <c r="V105" s="27" t="str">
        <f>IF(tabProjList[[#This Row],[Link 7]]&lt;&gt;"",HYPERLINK(tabProjList[[#This Row],[Link 7]],"Link 7"),"")</f>
        <v/>
      </c>
      <c r="W105" s="75" t="s">
        <v>622</v>
      </c>
      <c r="X105" s="75" t="s">
        <v>623</v>
      </c>
      <c r="Y105" s="75" t="s">
        <v>625</v>
      </c>
      <c r="Z105" s="75" t="s">
        <v>123</v>
      </c>
      <c r="AA105" s="75" t="s">
        <v>123</v>
      </c>
      <c r="AB105" s="75" t="s">
        <v>123</v>
      </c>
      <c r="AC105" s="75" t="s">
        <v>123</v>
      </c>
    </row>
    <row r="106" spans="1:29" x14ac:dyDescent="0.3">
      <c r="A106" s="14" t="s">
        <v>624</v>
      </c>
      <c r="B106" s="6" t="s">
        <v>15</v>
      </c>
      <c r="C106" s="68" t="s">
        <v>1486</v>
      </c>
      <c r="D106" s="2" t="s">
        <v>16</v>
      </c>
      <c r="E106" s="15">
        <v>2022</v>
      </c>
      <c r="F106" s="34" t="s">
        <v>123</v>
      </c>
      <c r="G106" s="34">
        <v>2024</v>
      </c>
      <c r="H106" s="65" t="s">
        <v>123</v>
      </c>
      <c r="I106" s="9" t="s">
        <v>1371</v>
      </c>
      <c r="J106" s="37">
        <v>2</v>
      </c>
      <c r="K106" s="65">
        <v>0.26</v>
      </c>
      <c r="L106" s="65">
        <v>0.26</v>
      </c>
      <c r="M106" s="71" t="s">
        <v>17</v>
      </c>
      <c r="N106" s="24" t="s">
        <v>18</v>
      </c>
      <c r="O106" s="75"/>
      <c r="P106" s="27" t="str">
        <f>IF(tabProjList[[#This Row],[Link 1]]&lt;&gt;"",HYPERLINK(tabProjList[[#This Row],[Link 1]],"Link 1"),"")</f>
        <v>Link 1</v>
      </c>
      <c r="Q106" s="27" t="str">
        <f>IF(tabProjList[[#This Row],[Link 2]]&lt;&gt;"",HYPERLINK(tabProjList[[#This Row],[Link 2]],"Link 2"),"")</f>
        <v>Link 2</v>
      </c>
      <c r="R106" s="27" t="str">
        <f>IF(tabProjList[[#This Row],[Link 3]]&lt;&gt;"",HYPERLINK(tabProjList[[#This Row],[Link 3]],"Link 3"),"")</f>
        <v>Link 3</v>
      </c>
      <c r="S106" s="27" t="str">
        <f>IF(tabProjList[[#This Row],[Link 4]]&lt;&gt;"",HYPERLINK(tabProjList[[#This Row],[Link 4]],"Link 4"),"")</f>
        <v/>
      </c>
      <c r="T106" s="27" t="str">
        <f>IF(tabProjList[[#This Row],[Link 5]]&lt;&gt;"",HYPERLINK(tabProjList[[#This Row],[Link 5]],"Link 5"),"")</f>
        <v/>
      </c>
      <c r="U106" s="27" t="str">
        <f>IF(tabProjList[[#This Row],[Link 6]]&lt;&gt;"",HYPERLINK(tabProjList[[#This Row],[Link 6]],"Link 6"),"")</f>
        <v/>
      </c>
      <c r="V106" s="27" t="str">
        <f>IF(tabProjList[[#This Row],[Link 7]]&lt;&gt;"",HYPERLINK(tabProjList[[#This Row],[Link 7]],"Link 7"),"")</f>
        <v/>
      </c>
      <c r="W106" s="75" t="s">
        <v>622</v>
      </c>
      <c r="X106" s="75" t="s">
        <v>623</v>
      </c>
      <c r="Y106" s="75" t="s">
        <v>625</v>
      </c>
      <c r="Z106" s="75" t="s">
        <v>123</v>
      </c>
      <c r="AA106" s="75" t="s">
        <v>123</v>
      </c>
      <c r="AB106" s="75" t="s">
        <v>123</v>
      </c>
      <c r="AC106" s="75" t="s">
        <v>123</v>
      </c>
    </row>
    <row r="107" spans="1:29" x14ac:dyDescent="0.3">
      <c r="A107" s="14" t="s">
        <v>1487</v>
      </c>
      <c r="B107" s="6" t="s">
        <v>9</v>
      </c>
      <c r="C107" s="68" t="s">
        <v>1488</v>
      </c>
      <c r="D107" s="2" t="s">
        <v>1</v>
      </c>
      <c r="E107" s="15">
        <v>2022</v>
      </c>
      <c r="F107" s="65" t="s">
        <v>123</v>
      </c>
      <c r="G107" s="34" t="s">
        <v>123</v>
      </c>
      <c r="H107" s="65" t="s">
        <v>123</v>
      </c>
      <c r="I107" s="9" t="s">
        <v>1371</v>
      </c>
      <c r="J107" s="37"/>
      <c r="K107" s="65"/>
      <c r="L107" s="65"/>
      <c r="M107" s="71" t="s">
        <v>1377</v>
      </c>
      <c r="N107" s="24" t="s">
        <v>416</v>
      </c>
      <c r="O107" s="75"/>
      <c r="P107" s="27" t="str">
        <f>IF(tabProjList[[#This Row],[Link 1]]&lt;&gt;"",HYPERLINK(tabProjList[[#This Row],[Link 1]],"Link 1"),"")</f>
        <v>Link 1</v>
      </c>
      <c r="Q107" s="27" t="str">
        <f>IF(tabProjList[[#This Row],[Link 2]]&lt;&gt;"",HYPERLINK(tabProjList[[#This Row],[Link 2]],"Link 2"),"")</f>
        <v/>
      </c>
      <c r="R107" s="27" t="str">
        <f>IF(tabProjList[[#This Row],[Link 3]]&lt;&gt;"",HYPERLINK(tabProjList[[#This Row],[Link 3]],"Link 3"),"")</f>
        <v/>
      </c>
      <c r="S107" s="27" t="str">
        <f>IF(tabProjList[[#This Row],[Link 4]]&lt;&gt;"",HYPERLINK(tabProjList[[#This Row],[Link 4]],"Link 4"),"")</f>
        <v/>
      </c>
      <c r="T107" s="27" t="str">
        <f>IF(tabProjList[[#This Row],[Link 5]]&lt;&gt;"",HYPERLINK(tabProjList[[#This Row],[Link 5]],"Link 5"),"")</f>
        <v/>
      </c>
      <c r="U107" s="27" t="str">
        <f>IF(tabProjList[[#This Row],[Link 6]]&lt;&gt;"",HYPERLINK(tabProjList[[#This Row],[Link 6]],"Link 6"),"")</f>
        <v/>
      </c>
      <c r="V107" s="27" t="str">
        <f>IF(tabProjList[[#This Row],[Link 7]]&lt;&gt;"",HYPERLINK(tabProjList[[#This Row],[Link 7]],"Link 7"),"")</f>
        <v/>
      </c>
      <c r="W107" s="75" t="s">
        <v>1347</v>
      </c>
      <c r="X107" s="75" t="s">
        <v>123</v>
      </c>
      <c r="Y107" s="75" t="s">
        <v>123</v>
      </c>
      <c r="Z107" s="75" t="s">
        <v>123</v>
      </c>
      <c r="AA107" s="75" t="s">
        <v>123</v>
      </c>
      <c r="AB107" s="75" t="s">
        <v>123</v>
      </c>
      <c r="AC107" s="75" t="s">
        <v>123</v>
      </c>
    </row>
    <row r="108" spans="1:29" x14ac:dyDescent="0.3">
      <c r="A108" s="14" t="s">
        <v>1489</v>
      </c>
      <c r="B108" s="6" t="s">
        <v>10</v>
      </c>
      <c r="C108" s="68" t="s">
        <v>1953</v>
      </c>
      <c r="D108" s="6" t="s">
        <v>1</v>
      </c>
      <c r="E108" s="64">
        <v>2021</v>
      </c>
      <c r="F108" s="64" t="s">
        <v>123</v>
      </c>
      <c r="G108" s="64">
        <v>2030</v>
      </c>
      <c r="H108" s="64" t="s">
        <v>123</v>
      </c>
      <c r="I108" s="2" t="s">
        <v>1371</v>
      </c>
      <c r="J108" s="10"/>
      <c r="K108" s="65">
        <v>1.8</v>
      </c>
      <c r="L108" s="65">
        <v>1.8</v>
      </c>
      <c r="M108" s="33" t="s">
        <v>30</v>
      </c>
      <c r="N108" s="23" t="s">
        <v>1241</v>
      </c>
      <c r="O108" s="75"/>
      <c r="P108" s="27" t="str">
        <f>IF(tabProjList[[#This Row],[Link 1]]&lt;&gt;"",HYPERLINK(tabProjList[[#This Row],[Link 1]],"Link 1"),"")</f>
        <v>Link 1</v>
      </c>
      <c r="Q108" s="27" t="str">
        <f>IF(tabProjList[[#This Row],[Link 2]]&lt;&gt;"",HYPERLINK(tabProjList[[#This Row],[Link 2]],"Link 2"),"")</f>
        <v>Link 2</v>
      </c>
      <c r="R108" s="27" t="str">
        <f>IF(tabProjList[[#This Row],[Link 3]]&lt;&gt;"",HYPERLINK(tabProjList[[#This Row],[Link 3]],"Link 3"),"")</f>
        <v/>
      </c>
      <c r="S108" s="27" t="str">
        <f>IF(tabProjList[[#This Row],[Link 4]]&lt;&gt;"",HYPERLINK(tabProjList[[#This Row],[Link 4]],"Link 4"),"")</f>
        <v/>
      </c>
      <c r="T108" s="27" t="str">
        <f>IF(tabProjList[[#This Row],[Link 5]]&lt;&gt;"",HYPERLINK(tabProjList[[#This Row],[Link 5]],"Link 5"),"")</f>
        <v/>
      </c>
      <c r="U108" s="27" t="str">
        <f>IF(tabProjList[[#This Row],[Link 6]]&lt;&gt;"",HYPERLINK(tabProjList[[#This Row],[Link 6]],"Link 6"),"")</f>
        <v/>
      </c>
      <c r="V108" s="27" t="str">
        <f>IF(tabProjList[[#This Row],[Link 7]]&lt;&gt;"",HYPERLINK(tabProjList[[#This Row],[Link 7]],"Link 7"),"")</f>
        <v/>
      </c>
      <c r="W108" s="75" t="s">
        <v>1954</v>
      </c>
      <c r="X108" s="75" t="s">
        <v>1955</v>
      </c>
      <c r="Y108" s="75" t="s">
        <v>123</v>
      </c>
      <c r="Z108" s="75" t="s">
        <v>123</v>
      </c>
      <c r="AA108" s="75" t="s">
        <v>123</v>
      </c>
      <c r="AB108" s="75" t="s">
        <v>123</v>
      </c>
      <c r="AC108" s="75" t="s">
        <v>123</v>
      </c>
    </row>
    <row r="109" spans="1:29" x14ac:dyDescent="0.3">
      <c r="A109" s="14" t="s">
        <v>1195</v>
      </c>
      <c r="B109" s="6" t="s">
        <v>15</v>
      </c>
      <c r="C109" s="68" t="s">
        <v>1490</v>
      </c>
      <c r="D109" s="6" t="s">
        <v>1</v>
      </c>
      <c r="E109" s="5">
        <v>2020</v>
      </c>
      <c r="F109" s="5" t="s">
        <v>123</v>
      </c>
      <c r="G109" s="5" t="s">
        <v>123</v>
      </c>
      <c r="H109" s="64" t="s">
        <v>123</v>
      </c>
      <c r="I109" s="2" t="s">
        <v>1371</v>
      </c>
      <c r="J109" s="10"/>
      <c r="K109" s="65">
        <v>0.5</v>
      </c>
      <c r="L109" s="65">
        <v>0.5</v>
      </c>
      <c r="M109" s="33" t="s">
        <v>30</v>
      </c>
      <c r="N109" s="24" t="s">
        <v>416</v>
      </c>
      <c r="O109" s="75"/>
      <c r="P109" s="27" t="str">
        <f>IF(tabProjList[[#This Row],[Link 1]]&lt;&gt;"",HYPERLINK(tabProjList[[#This Row],[Link 1]],"Link 1"),"")</f>
        <v>Link 1</v>
      </c>
      <c r="Q109" s="27" t="str">
        <f>IF(tabProjList[[#This Row],[Link 2]]&lt;&gt;"",HYPERLINK(tabProjList[[#This Row],[Link 2]],"Link 2"),"")</f>
        <v>Link 2</v>
      </c>
      <c r="R109" s="27" t="str">
        <f>IF(tabProjList[[#This Row],[Link 3]]&lt;&gt;"",HYPERLINK(tabProjList[[#This Row],[Link 3]],"Link 3"),"")</f>
        <v/>
      </c>
      <c r="S109" s="27" t="str">
        <f>IF(tabProjList[[#This Row],[Link 4]]&lt;&gt;"",HYPERLINK(tabProjList[[#This Row],[Link 4]],"Link 4"),"")</f>
        <v/>
      </c>
      <c r="T109" s="27" t="str">
        <f>IF(tabProjList[[#This Row],[Link 5]]&lt;&gt;"",HYPERLINK(tabProjList[[#This Row],[Link 5]],"Link 5"),"")</f>
        <v/>
      </c>
      <c r="U109" s="27" t="str">
        <f>IF(tabProjList[[#This Row],[Link 6]]&lt;&gt;"",HYPERLINK(tabProjList[[#This Row],[Link 6]],"Link 6"),"")</f>
        <v/>
      </c>
      <c r="V109" s="27" t="str">
        <f>IF(tabProjList[[#This Row],[Link 7]]&lt;&gt;"",HYPERLINK(tabProjList[[#This Row],[Link 7]],"Link 7"),"")</f>
        <v/>
      </c>
      <c r="W109" s="75" t="s">
        <v>1191</v>
      </c>
      <c r="X109" s="75" t="s">
        <v>1491</v>
      </c>
      <c r="Y109" s="75" t="s">
        <v>123</v>
      </c>
      <c r="Z109" s="75" t="s">
        <v>123</v>
      </c>
      <c r="AA109" s="75" t="s">
        <v>123</v>
      </c>
      <c r="AB109" s="75" t="s">
        <v>123</v>
      </c>
      <c r="AC109" s="75" t="s">
        <v>123</v>
      </c>
    </row>
    <row r="110" spans="1:29" x14ac:dyDescent="0.3">
      <c r="A110" s="7" t="s">
        <v>1108</v>
      </c>
      <c r="B110" s="6" t="s">
        <v>9</v>
      </c>
      <c r="C110" s="68" t="s">
        <v>1492</v>
      </c>
      <c r="D110" s="9" t="s">
        <v>3</v>
      </c>
      <c r="E110" s="34">
        <v>2022</v>
      </c>
      <c r="F110" s="34" t="s">
        <v>123</v>
      </c>
      <c r="G110" s="34">
        <v>2024</v>
      </c>
      <c r="H110" s="34" t="s">
        <v>123</v>
      </c>
      <c r="I110" s="9" t="s">
        <v>1371</v>
      </c>
      <c r="J110" s="9"/>
      <c r="K110" s="34">
        <v>2</v>
      </c>
      <c r="L110" s="34">
        <v>3</v>
      </c>
      <c r="M110" s="71" t="s">
        <v>529</v>
      </c>
      <c r="N110" s="24" t="s">
        <v>1241</v>
      </c>
      <c r="O110" s="75" t="s">
        <v>1847</v>
      </c>
      <c r="P110" s="27" t="str">
        <f>IF(tabProjList[[#This Row],[Link 1]]&lt;&gt;"",HYPERLINK(tabProjList[[#This Row],[Link 1]],"Link 1"),"")</f>
        <v>Link 1</v>
      </c>
      <c r="Q110" s="27" t="str">
        <f>IF(tabProjList[[#This Row],[Link 2]]&lt;&gt;"",HYPERLINK(tabProjList[[#This Row],[Link 2]],"Link 2"),"")</f>
        <v/>
      </c>
      <c r="R110" s="27" t="str">
        <f>IF(tabProjList[[#This Row],[Link 3]]&lt;&gt;"",HYPERLINK(tabProjList[[#This Row],[Link 3]],"Link 3"),"")</f>
        <v/>
      </c>
      <c r="S110" s="27" t="str">
        <f>IF(tabProjList[[#This Row],[Link 4]]&lt;&gt;"",HYPERLINK(tabProjList[[#This Row],[Link 4]],"Link 4"),"")</f>
        <v/>
      </c>
      <c r="T110" s="27" t="str">
        <f>IF(tabProjList[[#This Row],[Link 5]]&lt;&gt;"",HYPERLINK(tabProjList[[#This Row],[Link 5]],"Link 5"),"")</f>
        <v/>
      </c>
      <c r="U110" s="27" t="str">
        <f>IF(tabProjList[[#This Row],[Link 6]]&lt;&gt;"",HYPERLINK(tabProjList[[#This Row],[Link 6]],"Link 6"),"")</f>
        <v/>
      </c>
      <c r="V110" s="27" t="str">
        <f>IF(tabProjList[[#This Row],[Link 7]]&lt;&gt;"",HYPERLINK(tabProjList[[#This Row],[Link 7]],"Link 7"),"")</f>
        <v/>
      </c>
      <c r="W110" s="75" t="s">
        <v>1420</v>
      </c>
      <c r="X110" s="75" t="s">
        <v>123</v>
      </c>
      <c r="Y110" s="75" t="s">
        <v>123</v>
      </c>
      <c r="Z110" s="75" t="s">
        <v>123</v>
      </c>
      <c r="AA110" s="75" t="s">
        <v>123</v>
      </c>
      <c r="AB110" s="75" t="s">
        <v>123</v>
      </c>
      <c r="AC110" s="75" t="s">
        <v>123</v>
      </c>
    </row>
    <row r="111" spans="1:29" x14ac:dyDescent="0.3">
      <c r="A111" s="4" t="s">
        <v>1493</v>
      </c>
      <c r="B111" s="6" t="s">
        <v>15</v>
      </c>
      <c r="C111" s="70" t="s">
        <v>1494</v>
      </c>
      <c r="D111" s="9" t="s">
        <v>526</v>
      </c>
      <c r="E111" s="15">
        <v>2022</v>
      </c>
      <c r="F111" s="15">
        <v>2023</v>
      </c>
      <c r="G111" s="65">
        <v>2027</v>
      </c>
      <c r="H111" s="65" t="s">
        <v>123</v>
      </c>
      <c r="I111" s="9" t="s">
        <v>381</v>
      </c>
      <c r="J111" s="36"/>
      <c r="K111" s="15">
        <v>10</v>
      </c>
      <c r="L111" s="15">
        <v>10</v>
      </c>
      <c r="M111" s="71" t="s">
        <v>530</v>
      </c>
      <c r="N111" s="24" t="s">
        <v>1241</v>
      </c>
      <c r="O111" s="75" t="s">
        <v>1848</v>
      </c>
      <c r="P111" s="27" t="str">
        <f>IF(tabProjList[[#This Row],[Link 1]]&lt;&gt;"",HYPERLINK(tabProjList[[#This Row],[Link 1]],"Link 1"),"")</f>
        <v>Link 1</v>
      </c>
      <c r="Q111" s="27" t="str">
        <f>IF(tabProjList[[#This Row],[Link 2]]&lt;&gt;"",HYPERLINK(tabProjList[[#This Row],[Link 2]],"Link 2"),"")</f>
        <v/>
      </c>
      <c r="R111" s="27" t="str">
        <f>IF(tabProjList[[#This Row],[Link 3]]&lt;&gt;"",HYPERLINK(tabProjList[[#This Row],[Link 3]],"Link 3"),"")</f>
        <v/>
      </c>
      <c r="S111" s="27" t="str">
        <f>IF(tabProjList[[#This Row],[Link 4]]&lt;&gt;"",HYPERLINK(tabProjList[[#This Row],[Link 4]],"Link 4"),"")</f>
        <v/>
      </c>
      <c r="T111" s="27" t="str">
        <f>IF(tabProjList[[#This Row],[Link 5]]&lt;&gt;"",HYPERLINK(tabProjList[[#This Row],[Link 5]],"Link 5"),"")</f>
        <v/>
      </c>
      <c r="U111" s="27" t="str">
        <f>IF(tabProjList[[#This Row],[Link 6]]&lt;&gt;"",HYPERLINK(tabProjList[[#This Row],[Link 6]],"Link 6"),"")</f>
        <v/>
      </c>
      <c r="V111" s="27" t="str">
        <f>IF(tabProjList[[#This Row],[Link 7]]&lt;&gt;"",HYPERLINK(tabProjList[[#This Row],[Link 7]],"Link 7"),"")</f>
        <v/>
      </c>
      <c r="W111" s="75" t="s">
        <v>1495</v>
      </c>
      <c r="X111" s="75" t="s">
        <v>123</v>
      </c>
      <c r="Y111" s="75" t="s">
        <v>123</v>
      </c>
      <c r="Z111" s="75" t="s">
        <v>123</v>
      </c>
      <c r="AA111" s="75" t="s">
        <v>123</v>
      </c>
      <c r="AB111" s="75" t="s">
        <v>123</v>
      </c>
      <c r="AC111" s="75" t="s">
        <v>123</v>
      </c>
    </row>
    <row r="112" spans="1:29" x14ac:dyDescent="0.3">
      <c r="A112" s="14" t="s">
        <v>1058</v>
      </c>
      <c r="B112" s="6" t="s">
        <v>33</v>
      </c>
      <c r="C112" s="68" t="s">
        <v>1056</v>
      </c>
      <c r="D112" s="9" t="s">
        <v>16</v>
      </c>
      <c r="E112" s="65">
        <v>2022</v>
      </c>
      <c r="F112" s="65" t="s">
        <v>123</v>
      </c>
      <c r="G112" s="65" t="s">
        <v>123</v>
      </c>
      <c r="H112" s="65" t="s">
        <v>123</v>
      </c>
      <c r="I112" s="9" t="s">
        <v>1371</v>
      </c>
      <c r="J112" s="37"/>
      <c r="K112" s="65"/>
      <c r="L112" s="65"/>
      <c r="M112" s="79" t="s">
        <v>2022</v>
      </c>
      <c r="N112" s="24" t="s">
        <v>1241</v>
      </c>
      <c r="O112" s="75"/>
      <c r="P112" s="27" t="str">
        <f>IF(tabProjList[[#This Row],[Link 1]]&lt;&gt;"",HYPERLINK(tabProjList[[#This Row],[Link 1]],"Link 1"),"")</f>
        <v>Link 1</v>
      </c>
      <c r="Q112" s="27" t="str">
        <f>IF(tabProjList[[#This Row],[Link 2]]&lt;&gt;"",HYPERLINK(tabProjList[[#This Row],[Link 2]],"Link 2"),"")</f>
        <v/>
      </c>
      <c r="R112" s="27" t="str">
        <f>IF(tabProjList[[#This Row],[Link 3]]&lt;&gt;"",HYPERLINK(tabProjList[[#This Row],[Link 3]],"Link 3"),"")</f>
        <v/>
      </c>
      <c r="S112" s="27" t="str">
        <f>IF(tabProjList[[#This Row],[Link 4]]&lt;&gt;"",HYPERLINK(tabProjList[[#This Row],[Link 4]],"Link 4"),"")</f>
        <v/>
      </c>
      <c r="T112" s="27" t="str">
        <f>IF(tabProjList[[#This Row],[Link 5]]&lt;&gt;"",HYPERLINK(tabProjList[[#This Row],[Link 5]],"Link 5"),"")</f>
        <v/>
      </c>
      <c r="U112" s="27" t="str">
        <f>IF(tabProjList[[#This Row],[Link 6]]&lt;&gt;"",HYPERLINK(tabProjList[[#This Row],[Link 6]],"Link 6"),"")</f>
        <v/>
      </c>
      <c r="V112" s="27" t="str">
        <f>IF(tabProjList[[#This Row],[Link 7]]&lt;&gt;"",HYPERLINK(tabProjList[[#This Row],[Link 7]],"Link 7"),"")</f>
        <v/>
      </c>
      <c r="W112" s="75" t="s">
        <v>1057</v>
      </c>
      <c r="X112" s="75" t="s">
        <v>123</v>
      </c>
      <c r="Y112" s="75" t="s">
        <v>123</v>
      </c>
      <c r="Z112" s="75" t="s">
        <v>123</v>
      </c>
      <c r="AA112" s="75" t="s">
        <v>123</v>
      </c>
      <c r="AB112" s="75" t="s">
        <v>123</v>
      </c>
      <c r="AC112" s="75" t="s">
        <v>123</v>
      </c>
    </row>
    <row r="113" spans="1:29" x14ac:dyDescent="0.3">
      <c r="A113" s="14" t="s">
        <v>941</v>
      </c>
      <c r="B113" s="6" t="s">
        <v>15</v>
      </c>
      <c r="C113" s="68" t="s">
        <v>2017</v>
      </c>
      <c r="D113" s="9" t="s">
        <v>16</v>
      </c>
      <c r="E113" s="65">
        <v>2008</v>
      </c>
      <c r="F113" s="65">
        <v>2008</v>
      </c>
      <c r="G113" s="65">
        <v>2010</v>
      </c>
      <c r="H113" s="65" t="s">
        <v>123</v>
      </c>
      <c r="I113" s="9" t="s">
        <v>168</v>
      </c>
      <c r="J113" s="37"/>
      <c r="K113" s="65">
        <v>4.32</v>
      </c>
      <c r="L113" s="65">
        <v>4.32</v>
      </c>
      <c r="M113" s="71" t="s">
        <v>17</v>
      </c>
      <c r="N113" s="24" t="s">
        <v>18</v>
      </c>
      <c r="O113" s="75"/>
      <c r="P113" s="27" t="str">
        <f>IF(tabProjList[[#This Row],[Link 1]]&lt;&gt;"",HYPERLINK(tabProjList[[#This Row],[Link 1]],"Link 1"),"")</f>
        <v>Link 1</v>
      </c>
      <c r="Q113" s="27" t="str">
        <f>IF(tabProjList[[#This Row],[Link 2]]&lt;&gt;"",HYPERLINK(tabProjList[[#This Row],[Link 2]],"Link 2"),"")</f>
        <v>Link 2</v>
      </c>
      <c r="R113" s="27" t="str">
        <f>IF(tabProjList[[#This Row],[Link 3]]&lt;&gt;"",HYPERLINK(tabProjList[[#This Row],[Link 3]],"Link 3"),"")</f>
        <v>Link 3</v>
      </c>
      <c r="S113" s="27" t="str">
        <f>IF(tabProjList[[#This Row],[Link 4]]&lt;&gt;"",HYPERLINK(tabProjList[[#This Row],[Link 4]],"Link 4"),"")</f>
        <v/>
      </c>
      <c r="T113" s="27" t="str">
        <f>IF(tabProjList[[#This Row],[Link 5]]&lt;&gt;"",HYPERLINK(tabProjList[[#This Row],[Link 5]],"Link 5"),"")</f>
        <v/>
      </c>
      <c r="U113" s="27" t="str">
        <f>IF(tabProjList[[#This Row],[Link 6]]&lt;&gt;"",HYPERLINK(tabProjList[[#This Row],[Link 6]],"Link 6"),"")</f>
        <v/>
      </c>
      <c r="V113" s="27" t="str">
        <f>IF(tabProjList[[#This Row],[Link 7]]&lt;&gt;"",HYPERLINK(tabProjList[[#This Row],[Link 7]],"Link 7"),"")</f>
        <v/>
      </c>
      <c r="W113" s="75" t="s">
        <v>396</v>
      </c>
      <c r="X113" s="75" t="s">
        <v>760</v>
      </c>
      <c r="Y113" s="75" t="s">
        <v>1496</v>
      </c>
      <c r="Z113" s="75" t="s">
        <v>123</v>
      </c>
      <c r="AA113" s="75" t="s">
        <v>123</v>
      </c>
      <c r="AB113" s="75" t="s">
        <v>123</v>
      </c>
      <c r="AC113" s="75" t="s">
        <v>123</v>
      </c>
    </row>
    <row r="114" spans="1:29" x14ac:dyDescent="0.3">
      <c r="A114" s="7" t="s">
        <v>827</v>
      </c>
      <c r="B114" s="6" t="s">
        <v>15</v>
      </c>
      <c r="C114" s="68" t="s">
        <v>828</v>
      </c>
      <c r="D114" s="9" t="s">
        <v>16</v>
      </c>
      <c r="E114" s="34">
        <v>2021</v>
      </c>
      <c r="F114" s="34"/>
      <c r="G114" s="34" t="s">
        <v>123</v>
      </c>
      <c r="H114" s="34" t="s">
        <v>123</v>
      </c>
      <c r="I114" s="9" t="s">
        <v>1371</v>
      </c>
      <c r="J114" s="9">
        <v>1</v>
      </c>
      <c r="K114" s="34">
        <v>2</v>
      </c>
      <c r="L114" s="34">
        <v>2</v>
      </c>
      <c r="M114" s="71" t="s">
        <v>1377</v>
      </c>
      <c r="N114" s="24" t="s">
        <v>1241</v>
      </c>
      <c r="O114" s="75"/>
      <c r="P114" s="27" t="str">
        <f>IF(tabProjList[[#This Row],[Link 1]]&lt;&gt;"",HYPERLINK(tabProjList[[#This Row],[Link 1]],"Link 1"),"")</f>
        <v>Link 1</v>
      </c>
      <c r="Q114" s="27" t="str">
        <f>IF(tabProjList[[#This Row],[Link 2]]&lt;&gt;"",HYPERLINK(tabProjList[[#This Row],[Link 2]],"Link 2"),"")</f>
        <v/>
      </c>
      <c r="R114" s="27" t="str">
        <f>IF(tabProjList[[#This Row],[Link 3]]&lt;&gt;"",HYPERLINK(tabProjList[[#This Row],[Link 3]],"Link 3"),"")</f>
        <v>Link 3</v>
      </c>
      <c r="S114" s="27" t="str">
        <f>IF(tabProjList[[#This Row],[Link 4]]&lt;&gt;"",HYPERLINK(tabProjList[[#This Row],[Link 4]],"Link 4"),"")</f>
        <v/>
      </c>
      <c r="T114" s="27" t="str">
        <f>IF(tabProjList[[#This Row],[Link 5]]&lt;&gt;"",HYPERLINK(tabProjList[[#This Row],[Link 5]],"Link 5"),"")</f>
        <v/>
      </c>
      <c r="U114" s="27" t="str">
        <f>IF(tabProjList[[#This Row],[Link 6]]&lt;&gt;"",HYPERLINK(tabProjList[[#This Row],[Link 6]],"Link 6"),"")</f>
        <v/>
      </c>
      <c r="V114" s="27" t="str">
        <f>IF(tabProjList[[#This Row],[Link 7]]&lt;&gt;"",HYPERLINK(tabProjList[[#This Row],[Link 7]],"Link 7"),"")</f>
        <v/>
      </c>
      <c r="W114" s="75" t="s">
        <v>829</v>
      </c>
      <c r="X114" s="75" t="s">
        <v>123</v>
      </c>
      <c r="Y114" s="75" t="s">
        <v>1332</v>
      </c>
      <c r="Z114" s="75" t="s">
        <v>123</v>
      </c>
      <c r="AA114" s="75" t="s">
        <v>123</v>
      </c>
      <c r="AB114" s="75" t="s">
        <v>123</v>
      </c>
      <c r="AC114" s="75" t="s">
        <v>123</v>
      </c>
    </row>
    <row r="115" spans="1:29" x14ac:dyDescent="0.3">
      <c r="A115" s="14" t="s">
        <v>1497</v>
      </c>
      <c r="B115" s="6" t="s">
        <v>33</v>
      </c>
      <c r="C115" s="68" t="s">
        <v>656</v>
      </c>
      <c r="D115" s="6" t="s">
        <v>1</v>
      </c>
      <c r="E115" s="64">
        <v>2021</v>
      </c>
      <c r="F115" s="64" t="s">
        <v>123</v>
      </c>
      <c r="G115" s="64" t="s">
        <v>123</v>
      </c>
      <c r="H115" s="64" t="s">
        <v>123</v>
      </c>
      <c r="I115" s="9" t="s">
        <v>1371</v>
      </c>
      <c r="J115" s="10"/>
      <c r="K115" s="65"/>
      <c r="L115" s="65"/>
      <c r="M115" s="33" t="s">
        <v>1376</v>
      </c>
      <c r="N115" s="24" t="s">
        <v>1241</v>
      </c>
      <c r="O115" s="75" t="s">
        <v>90</v>
      </c>
      <c r="P115" s="27" t="str">
        <f>IF(tabProjList[[#This Row],[Link 1]]&lt;&gt;"",HYPERLINK(tabProjList[[#This Row],[Link 1]],"Link 1"),"")</f>
        <v>Link 1</v>
      </c>
      <c r="Q115" s="27" t="str">
        <f>IF(tabProjList[[#This Row],[Link 2]]&lt;&gt;"",HYPERLINK(tabProjList[[#This Row],[Link 2]],"Link 2"),"")</f>
        <v>Link 2</v>
      </c>
      <c r="R115" s="27" t="str">
        <f>IF(tabProjList[[#This Row],[Link 3]]&lt;&gt;"",HYPERLINK(tabProjList[[#This Row],[Link 3]],"Link 3"),"")</f>
        <v/>
      </c>
      <c r="S115" s="27" t="str">
        <f>IF(tabProjList[[#This Row],[Link 4]]&lt;&gt;"",HYPERLINK(tabProjList[[#This Row],[Link 4]],"Link 4"),"")</f>
        <v/>
      </c>
      <c r="T115" s="27" t="str">
        <f>IF(tabProjList[[#This Row],[Link 5]]&lt;&gt;"",HYPERLINK(tabProjList[[#This Row],[Link 5]],"Link 5"),"")</f>
        <v/>
      </c>
      <c r="U115" s="27" t="str">
        <f>IF(tabProjList[[#This Row],[Link 6]]&lt;&gt;"",HYPERLINK(tabProjList[[#This Row],[Link 6]],"Link 6"),"")</f>
        <v/>
      </c>
      <c r="V115" s="27" t="str">
        <f>IF(tabProjList[[#This Row],[Link 7]]&lt;&gt;"",HYPERLINK(tabProjList[[#This Row],[Link 7]],"Link 7"),"")</f>
        <v/>
      </c>
      <c r="W115" s="75" t="s">
        <v>1498</v>
      </c>
      <c r="X115" s="75" t="s">
        <v>1444</v>
      </c>
      <c r="Y115" s="75" t="s">
        <v>123</v>
      </c>
      <c r="Z115" s="75" t="s">
        <v>123</v>
      </c>
      <c r="AA115" s="75" t="s">
        <v>123</v>
      </c>
      <c r="AB115" s="75" t="s">
        <v>123</v>
      </c>
      <c r="AC115" s="75" t="s">
        <v>123</v>
      </c>
    </row>
    <row r="116" spans="1:29" x14ac:dyDescent="0.3">
      <c r="A116" s="14" t="s">
        <v>1499</v>
      </c>
      <c r="B116" s="6" t="s">
        <v>15</v>
      </c>
      <c r="C116" s="68" t="s">
        <v>729</v>
      </c>
      <c r="D116" s="2" t="s">
        <v>16</v>
      </c>
      <c r="E116" s="64">
        <v>2022</v>
      </c>
      <c r="F116" s="64">
        <v>2023</v>
      </c>
      <c r="G116" s="64">
        <v>2027</v>
      </c>
      <c r="H116" s="64" t="s">
        <v>123</v>
      </c>
      <c r="I116" s="9" t="s">
        <v>1371</v>
      </c>
      <c r="J116" s="10"/>
      <c r="K116" s="65"/>
      <c r="L116" s="65"/>
      <c r="M116" s="79" t="s">
        <v>2022</v>
      </c>
      <c r="N116" s="23" t="s">
        <v>416</v>
      </c>
      <c r="O116" s="75"/>
      <c r="P116" s="27" t="str">
        <f>IF(tabProjList[[#This Row],[Link 1]]&lt;&gt;"",HYPERLINK(tabProjList[[#This Row],[Link 1]],"Link 1"),"")</f>
        <v>Link 1</v>
      </c>
      <c r="Q116" s="27" t="str">
        <f>IF(tabProjList[[#This Row],[Link 2]]&lt;&gt;"",HYPERLINK(tabProjList[[#This Row],[Link 2]],"Link 2"),"")</f>
        <v>Link 2</v>
      </c>
      <c r="R116" s="27" t="str">
        <f>IF(tabProjList[[#This Row],[Link 3]]&lt;&gt;"",HYPERLINK(tabProjList[[#This Row],[Link 3]],"Link 3"),"")</f>
        <v/>
      </c>
      <c r="S116" s="27" t="str">
        <f>IF(tabProjList[[#This Row],[Link 4]]&lt;&gt;"",HYPERLINK(tabProjList[[#This Row],[Link 4]],"Link 4"),"")</f>
        <v/>
      </c>
      <c r="T116" s="27" t="str">
        <f>IF(tabProjList[[#This Row],[Link 5]]&lt;&gt;"",HYPERLINK(tabProjList[[#This Row],[Link 5]],"Link 5"),"")</f>
        <v/>
      </c>
      <c r="U116" s="27" t="str">
        <f>IF(tabProjList[[#This Row],[Link 6]]&lt;&gt;"",HYPERLINK(tabProjList[[#This Row],[Link 6]],"Link 6"),"")</f>
        <v/>
      </c>
      <c r="V116" s="27" t="str">
        <f>IF(tabProjList[[#This Row],[Link 7]]&lt;&gt;"",HYPERLINK(tabProjList[[#This Row],[Link 7]],"Link 7"),"")</f>
        <v/>
      </c>
      <c r="W116" s="75" t="s">
        <v>730</v>
      </c>
      <c r="X116" s="75" t="s">
        <v>1500</v>
      </c>
      <c r="Y116" s="75" t="s">
        <v>123</v>
      </c>
      <c r="Z116" s="75" t="s">
        <v>123</v>
      </c>
      <c r="AA116" s="75" t="s">
        <v>123</v>
      </c>
      <c r="AB116" s="75" t="s">
        <v>123</v>
      </c>
      <c r="AC116" s="75" t="s">
        <v>123</v>
      </c>
    </row>
    <row r="117" spans="1:29" x14ac:dyDescent="0.3">
      <c r="A117" s="7" t="s">
        <v>1028</v>
      </c>
      <c r="B117" s="2" t="s">
        <v>15</v>
      </c>
      <c r="C117" s="68" t="s">
        <v>1501</v>
      </c>
      <c r="D117" s="2" t="s">
        <v>1</v>
      </c>
      <c r="E117" s="5">
        <v>2020</v>
      </c>
      <c r="F117" s="5">
        <v>2021</v>
      </c>
      <c r="G117" s="5">
        <v>2025</v>
      </c>
      <c r="H117" s="5" t="s">
        <v>123</v>
      </c>
      <c r="I117" s="9" t="s">
        <v>381</v>
      </c>
      <c r="J117" s="9"/>
      <c r="K117" s="34">
        <v>2</v>
      </c>
      <c r="L117" s="34">
        <v>2</v>
      </c>
      <c r="M117" s="79" t="s">
        <v>2022</v>
      </c>
      <c r="N117" s="24" t="s">
        <v>1241</v>
      </c>
      <c r="O117" s="75" t="s">
        <v>1849</v>
      </c>
      <c r="P117" s="27" t="str">
        <f>IF(tabProjList[[#This Row],[Link 1]]&lt;&gt;"",HYPERLINK(tabProjList[[#This Row],[Link 1]],"Link 1"),"")</f>
        <v>Link 1</v>
      </c>
      <c r="Q117" s="27" t="str">
        <f>IF(tabProjList[[#This Row],[Link 2]]&lt;&gt;"",HYPERLINK(tabProjList[[#This Row],[Link 2]],"Link 2"),"")</f>
        <v>Link 2</v>
      </c>
      <c r="R117" s="27" t="str">
        <f>IF(tabProjList[[#This Row],[Link 3]]&lt;&gt;"",HYPERLINK(tabProjList[[#This Row],[Link 3]],"Link 3"),"")</f>
        <v>Link 3</v>
      </c>
      <c r="S117" s="27" t="str">
        <f>IF(tabProjList[[#This Row],[Link 4]]&lt;&gt;"",HYPERLINK(tabProjList[[#This Row],[Link 4]],"Link 4"),"")</f>
        <v>Link 4</v>
      </c>
      <c r="T117" s="27" t="str">
        <f>IF(tabProjList[[#This Row],[Link 5]]&lt;&gt;"",HYPERLINK(tabProjList[[#This Row],[Link 5]],"Link 5"),"")</f>
        <v>Link 5</v>
      </c>
      <c r="U117" s="27" t="str">
        <f>IF(tabProjList[[#This Row],[Link 6]]&lt;&gt;"",HYPERLINK(tabProjList[[#This Row],[Link 6]],"Link 6"),"")</f>
        <v/>
      </c>
      <c r="V117" s="27" t="str">
        <f>IF(tabProjList[[#This Row],[Link 7]]&lt;&gt;"",HYPERLINK(tabProjList[[#This Row],[Link 7]],"Link 7"),"")</f>
        <v/>
      </c>
      <c r="W117" s="75" t="s">
        <v>1030</v>
      </c>
      <c r="X117" s="75" t="s">
        <v>1031</v>
      </c>
      <c r="Y117" s="75" t="s">
        <v>1034</v>
      </c>
      <c r="Z117" s="75" t="s">
        <v>1050</v>
      </c>
      <c r="AA117" s="75" t="s">
        <v>1032</v>
      </c>
      <c r="AB117" s="75" t="s">
        <v>123</v>
      </c>
      <c r="AC117" s="75" t="s">
        <v>123</v>
      </c>
    </row>
    <row r="118" spans="1:29" x14ac:dyDescent="0.3">
      <c r="A118" s="14" t="s">
        <v>1029</v>
      </c>
      <c r="B118" s="6" t="s">
        <v>15</v>
      </c>
      <c r="C118" s="68" t="s">
        <v>1027</v>
      </c>
      <c r="D118" s="6" t="s">
        <v>1</v>
      </c>
      <c r="E118" s="64">
        <v>2020</v>
      </c>
      <c r="F118" s="64" t="s">
        <v>123</v>
      </c>
      <c r="G118" s="64" t="s">
        <v>123</v>
      </c>
      <c r="H118" s="64" t="s">
        <v>123</v>
      </c>
      <c r="I118" s="9" t="s">
        <v>1371</v>
      </c>
      <c r="J118" s="37"/>
      <c r="K118" s="65">
        <v>0.5</v>
      </c>
      <c r="L118" s="65">
        <v>0.5</v>
      </c>
      <c r="M118" s="79" t="s">
        <v>2022</v>
      </c>
      <c r="N118" s="23" t="s">
        <v>1241</v>
      </c>
      <c r="O118" s="75"/>
      <c r="P118" s="27" t="str">
        <f>IF(tabProjList[[#This Row],[Link 1]]&lt;&gt;"",HYPERLINK(tabProjList[[#This Row],[Link 1]],"Link 1"),"")</f>
        <v>Link 1</v>
      </c>
      <c r="Q118" s="27" t="str">
        <f>IF(tabProjList[[#This Row],[Link 2]]&lt;&gt;"",HYPERLINK(tabProjList[[#This Row],[Link 2]],"Link 2"),"")</f>
        <v>Link 2</v>
      </c>
      <c r="R118" s="27" t="str">
        <f>IF(tabProjList[[#This Row],[Link 3]]&lt;&gt;"",HYPERLINK(tabProjList[[#This Row],[Link 3]],"Link 3"),"")</f>
        <v>Link 3</v>
      </c>
      <c r="S118" s="27" t="str">
        <f>IF(tabProjList[[#This Row],[Link 4]]&lt;&gt;"",HYPERLINK(tabProjList[[#This Row],[Link 4]],"Link 4"),"")</f>
        <v/>
      </c>
      <c r="T118" s="27" t="str">
        <f>IF(tabProjList[[#This Row],[Link 5]]&lt;&gt;"",HYPERLINK(tabProjList[[#This Row],[Link 5]],"Link 5"),"")</f>
        <v/>
      </c>
      <c r="U118" s="27" t="str">
        <f>IF(tabProjList[[#This Row],[Link 6]]&lt;&gt;"",HYPERLINK(tabProjList[[#This Row],[Link 6]],"Link 6"),"")</f>
        <v/>
      </c>
      <c r="V118" s="27" t="str">
        <f>IF(tabProjList[[#This Row],[Link 7]]&lt;&gt;"",HYPERLINK(tabProjList[[#This Row],[Link 7]],"Link 7"),"")</f>
        <v/>
      </c>
      <c r="W118" s="75" t="s">
        <v>1030</v>
      </c>
      <c r="X118" s="75" t="s">
        <v>1031</v>
      </c>
      <c r="Y118" s="75" t="s">
        <v>1034</v>
      </c>
      <c r="Z118" s="75" t="s">
        <v>123</v>
      </c>
      <c r="AA118" s="75" t="s">
        <v>123</v>
      </c>
      <c r="AB118" s="75" t="s">
        <v>123</v>
      </c>
      <c r="AC118" s="75" t="s">
        <v>123</v>
      </c>
    </row>
    <row r="119" spans="1:29" x14ac:dyDescent="0.3">
      <c r="A119" s="4" t="s">
        <v>1291</v>
      </c>
      <c r="B119" s="6" t="s">
        <v>2028</v>
      </c>
      <c r="C119" s="68" t="s">
        <v>425</v>
      </c>
      <c r="D119" s="2" t="s">
        <v>16</v>
      </c>
      <c r="E119" s="3">
        <v>2006</v>
      </c>
      <c r="F119" s="64">
        <v>2015</v>
      </c>
      <c r="G119" s="64">
        <v>2018</v>
      </c>
      <c r="H119" s="64" t="s">
        <v>123</v>
      </c>
      <c r="I119" s="9" t="s">
        <v>168</v>
      </c>
      <c r="J119" s="37"/>
      <c r="K119" s="65">
        <v>0.43</v>
      </c>
      <c r="L119" s="65">
        <v>0.6</v>
      </c>
      <c r="M119" s="71" t="s">
        <v>17</v>
      </c>
      <c r="N119" s="24" t="s">
        <v>18</v>
      </c>
      <c r="O119" s="75"/>
      <c r="P119" s="27" t="str">
        <f>IF(tabProjList[[#This Row],[Link 1]]&lt;&gt;"",HYPERLINK(tabProjList[[#This Row],[Link 1]],"Link 1"),"")</f>
        <v>Link 1</v>
      </c>
      <c r="Q119" s="27" t="str">
        <f>IF(tabProjList[[#This Row],[Link 2]]&lt;&gt;"",HYPERLINK(tabProjList[[#This Row],[Link 2]],"Link 2"),"")</f>
        <v>Link 2</v>
      </c>
      <c r="R119" s="27" t="str">
        <f>IF(tabProjList[[#This Row],[Link 3]]&lt;&gt;"",HYPERLINK(tabProjList[[#This Row],[Link 3]],"Link 3"),"")</f>
        <v>Link 3</v>
      </c>
      <c r="S119" s="27" t="str">
        <f>IF(tabProjList[[#This Row],[Link 4]]&lt;&gt;"",HYPERLINK(tabProjList[[#This Row],[Link 4]],"Link 4"),"")</f>
        <v/>
      </c>
      <c r="T119" s="27" t="str">
        <f>IF(tabProjList[[#This Row],[Link 5]]&lt;&gt;"",HYPERLINK(tabProjList[[#This Row],[Link 5]],"Link 5"),"")</f>
        <v/>
      </c>
      <c r="U119" s="27" t="str">
        <f>IF(tabProjList[[#This Row],[Link 6]]&lt;&gt;"",HYPERLINK(tabProjList[[#This Row],[Link 6]],"Link 6"),"")</f>
        <v/>
      </c>
      <c r="V119" s="27" t="str">
        <f>IF(tabProjList[[#This Row],[Link 7]]&lt;&gt;"",HYPERLINK(tabProjList[[#This Row],[Link 7]],"Link 7"),"")</f>
        <v/>
      </c>
      <c r="W119" s="75" t="s">
        <v>82</v>
      </c>
      <c r="X119" s="75" t="s">
        <v>1290</v>
      </c>
      <c r="Y119" s="75" t="s">
        <v>1502</v>
      </c>
      <c r="Z119" s="75" t="s">
        <v>123</v>
      </c>
      <c r="AA119" s="75" t="s">
        <v>123</v>
      </c>
      <c r="AB119" s="75" t="s">
        <v>123</v>
      </c>
      <c r="AC119" s="75" t="s">
        <v>123</v>
      </c>
    </row>
    <row r="120" spans="1:29" x14ac:dyDescent="0.3">
      <c r="A120" s="14" t="s">
        <v>1270</v>
      </c>
      <c r="B120" s="6" t="s">
        <v>12</v>
      </c>
      <c r="C120" s="68" t="s">
        <v>1271</v>
      </c>
      <c r="D120" s="2" t="s">
        <v>65</v>
      </c>
      <c r="E120" s="3">
        <v>2022</v>
      </c>
      <c r="F120" s="64" t="s">
        <v>123</v>
      </c>
      <c r="G120" s="64" t="s">
        <v>123</v>
      </c>
      <c r="H120" s="64" t="s">
        <v>123</v>
      </c>
      <c r="I120" s="9" t="s">
        <v>1371</v>
      </c>
      <c r="J120" s="37"/>
      <c r="K120" s="65">
        <v>2.5</v>
      </c>
      <c r="L120" s="65">
        <v>2.5</v>
      </c>
      <c r="M120" s="71" t="s">
        <v>528</v>
      </c>
      <c r="N120" s="24"/>
      <c r="O120" s="75" t="s">
        <v>1270</v>
      </c>
      <c r="P120" s="27" t="str">
        <f>IF(tabProjList[[#This Row],[Link 1]]&lt;&gt;"",HYPERLINK(tabProjList[[#This Row],[Link 1]],"Link 1"),"")</f>
        <v>Link 1</v>
      </c>
      <c r="Q120" s="27" t="str">
        <f>IF(tabProjList[[#This Row],[Link 2]]&lt;&gt;"",HYPERLINK(tabProjList[[#This Row],[Link 2]],"Link 2"),"")</f>
        <v/>
      </c>
      <c r="R120" s="27" t="str">
        <f>IF(tabProjList[[#This Row],[Link 3]]&lt;&gt;"",HYPERLINK(tabProjList[[#This Row],[Link 3]],"Link 3"),"")</f>
        <v/>
      </c>
      <c r="S120" s="27" t="str">
        <f>IF(tabProjList[[#This Row],[Link 4]]&lt;&gt;"",HYPERLINK(tabProjList[[#This Row],[Link 4]],"Link 4"),"")</f>
        <v/>
      </c>
      <c r="T120" s="27" t="str">
        <f>IF(tabProjList[[#This Row],[Link 5]]&lt;&gt;"",HYPERLINK(tabProjList[[#This Row],[Link 5]],"Link 5"),"")</f>
        <v/>
      </c>
      <c r="U120" s="27" t="str">
        <f>IF(tabProjList[[#This Row],[Link 6]]&lt;&gt;"",HYPERLINK(tabProjList[[#This Row],[Link 6]],"Link 6"),"")</f>
        <v/>
      </c>
      <c r="V120" s="27" t="str">
        <f>IF(tabProjList[[#This Row],[Link 7]]&lt;&gt;"",HYPERLINK(tabProjList[[#This Row],[Link 7]],"Link 7"),"")</f>
        <v/>
      </c>
      <c r="W120" s="75" t="s">
        <v>1272</v>
      </c>
      <c r="X120" s="75" t="s">
        <v>123</v>
      </c>
      <c r="Y120" s="75" t="s">
        <v>123</v>
      </c>
      <c r="Z120" s="75" t="s">
        <v>123</v>
      </c>
      <c r="AA120" s="75" t="s">
        <v>123</v>
      </c>
      <c r="AB120" s="75" t="s">
        <v>123</v>
      </c>
      <c r="AC120" s="75" t="s">
        <v>123</v>
      </c>
    </row>
    <row r="121" spans="1:29" x14ac:dyDescent="0.3">
      <c r="A121" s="14" t="s">
        <v>1503</v>
      </c>
      <c r="B121" s="3" t="s">
        <v>2028</v>
      </c>
      <c r="C121" s="68" t="s">
        <v>1504</v>
      </c>
      <c r="D121" s="2" t="s">
        <v>16</v>
      </c>
      <c r="E121" s="3">
        <v>2018</v>
      </c>
      <c r="F121" s="3">
        <v>2019</v>
      </c>
      <c r="G121" s="64">
        <v>2021</v>
      </c>
      <c r="H121" s="64" t="s">
        <v>123</v>
      </c>
      <c r="I121" s="9" t="s">
        <v>168</v>
      </c>
      <c r="J121" s="36"/>
      <c r="K121" s="15">
        <v>0.15</v>
      </c>
      <c r="L121" s="15">
        <v>0.15</v>
      </c>
      <c r="M121" s="71" t="s">
        <v>1375</v>
      </c>
      <c r="N121" s="24" t="s">
        <v>18</v>
      </c>
      <c r="O121" s="75"/>
      <c r="P121" s="27" t="str">
        <f>IF(tabProjList[[#This Row],[Link 1]]&lt;&gt;"",HYPERLINK(tabProjList[[#This Row],[Link 1]],"Link 1"),"")</f>
        <v>Link 1</v>
      </c>
      <c r="Q121" s="27" t="str">
        <f>IF(tabProjList[[#This Row],[Link 2]]&lt;&gt;"",HYPERLINK(tabProjList[[#This Row],[Link 2]],"Link 2"),"")</f>
        <v>Link 2</v>
      </c>
      <c r="R121" s="27" t="str">
        <f>IF(tabProjList[[#This Row],[Link 3]]&lt;&gt;"",HYPERLINK(tabProjList[[#This Row],[Link 3]],"Link 3"),"")</f>
        <v>Link 3</v>
      </c>
      <c r="S121" s="27" t="str">
        <f>IF(tabProjList[[#This Row],[Link 4]]&lt;&gt;"",HYPERLINK(tabProjList[[#This Row],[Link 4]],"Link 4"),"")</f>
        <v>Link 4</v>
      </c>
      <c r="T121" s="27" t="str">
        <f>IF(tabProjList[[#This Row],[Link 5]]&lt;&gt;"",HYPERLINK(tabProjList[[#This Row],[Link 5]],"Link 5"),"")</f>
        <v/>
      </c>
      <c r="U121" s="27" t="str">
        <f>IF(tabProjList[[#This Row],[Link 6]]&lt;&gt;"",HYPERLINK(tabProjList[[#This Row],[Link 6]],"Link 6"),"")</f>
        <v/>
      </c>
      <c r="V121" s="27" t="str">
        <f>IF(tabProjList[[#This Row],[Link 7]]&lt;&gt;"",HYPERLINK(tabProjList[[#This Row],[Link 7]],"Link 7"),"")</f>
        <v/>
      </c>
      <c r="W121" s="75" t="s">
        <v>290</v>
      </c>
      <c r="X121" s="75" t="s">
        <v>295</v>
      </c>
      <c r="Y121" s="75" t="s">
        <v>714</v>
      </c>
      <c r="Z121" s="75" t="s">
        <v>219</v>
      </c>
      <c r="AA121" s="75" t="s">
        <v>123</v>
      </c>
      <c r="AB121" s="75" t="s">
        <v>123</v>
      </c>
      <c r="AC121" s="75" t="s">
        <v>123</v>
      </c>
    </row>
    <row r="122" spans="1:29" x14ac:dyDescent="0.3">
      <c r="A122" s="7" t="s">
        <v>1505</v>
      </c>
      <c r="B122" s="2" t="s">
        <v>2028</v>
      </c>
      <c r="C122" s="68" t="s">
        <v>1504</v>
      </c>
      <c r="D122" s="2" t="s">
        <v>1</v>
      </c>
      <c r="E122" s="5">
        <v>2021</v>
      </c>
      <c r="F122" s="5">
        <v>2021</v>
      </c>
      <c r="G122" s="5">
        <v>2023</v>
      </c>
      <c r="H122" s="5" t="s">
        <v>123</v>
      </c>
      <c r="I122" s="2" t="s">
        <v>381</v>
      </c>
      <c r="J122" s="9"/>
      <c r="K122" s="34">
        <v>0.5</v>
      </c>
      <c r="L122" s="34">
        <v>0.5</v>
      </c>
      <c r="M122" s="71" t="s">
        <v>1375</v>
      </c>
      <c r="N122" s="24" t="s">
        <v>1850</v>
      </c>
      <c r="O122" s="75"/>
      <c r="P122" s="27" t="str">
        <f>IF(tabProjList[[#This Row],[Link 1]]&lt;&gt;"",HYPERLINK(tabProjList[[#This Row],[Link 1]],"Link 1"),"")</f>
        <v>Link 1</v>
      </c>
      <c r="Q122" s="27" t="str">
        <f>IF(tabProjList[[#This Row],[Link 2]]&lt;&gt;"",HYPERLINK(tabProjList[[#This Row],[Link 2]],"Link 2"),"")</f>
        <v>Link 2</v>
      </c>
      <c r="R122" s="27" t="str">
        <f>IF(tabProjList[[#This Row],[Link 3]]&lt;&gt;"",HYPERLINK(tabProjList[[#This Row],[Link 3]],"Link 3"),"")</f>
        <v>Link 3</v>
      </c>
      <c r="S122" s="27" t="str">
        <f>IF(tabProjList[[#This Row],[Link 4]]&lt;&gt;"",HYPERLINK(tabProjList[[#This Row],[Link 4]],"Link 4"),"")</f>
        <v>Link 4</v>
      </c>
      <c r="T122" s="27" t="str">
        <f>IF(tabProjList[[#This Row],[Link 5]]&lt;&gt;"",HYPERLINK(tabProjList[[#This Row],[Link 5]],"Link 5"),"")</f>
        <v/>
      </c>
      <c r="U122" s="27" t="str">
        <f>IF(tabProjList[[#This Row],[Link 6]]&lt;&gt;"",HYPERLINK(tabProjList[[#This Row],[Link 6]],"Link 6"),"")</f>
        <v/>
      </c>
      <c r="V122" s="27" t="str">
        <f>IF(tabProjList[[#This Row],[Link 7]]&lt;&gt;"",HYPERLINK(tabProjList[[#This Row],[Link 7]],"Link 7"),"")</f>
        <v/>
      </c>
      <c r="W122" s="75" t="s">
        <v>290</v>
      </c>
      <c r="X122" s="75" t="s">
        <v>295</v>
      </c>
      <c r="Y122" s="75" t="s">
        <v>715</v>
      </c>
      <c r="Z122" s="75" t="s">
        <v>716</v>
      </c>
      <c r="AA122" s="75" t="s">
        <v>123</v>
      </c>
      <c r="AB122" s="75" t="s">
        <v>123</v>
      </c>
      <c r="AC122" s="75" t="s">
        <v>123</v>
      </c>
    </row>
    <row r="123" spans="1:29" x14ac:dyDescent="0.3">
      <c r="A123" s="14" t="s">
        <v>203</v>
      </c>
      <c r="B123" s="6" t="s">
        <v>10</v>
      </c>
      <c r="C123" s="68" t="s">
        <v>857</v>
      </c>
      <c r="D123" s="6" t="s">
        <v>65</v>
      </c>
      <c r="E123" s="64">
        <v>2020</v>
      </c>
      <c r="F123" s="64" t="s">
        <v>123</v>
      </c>
      <c r="G123" s="64" t="s">
        <v>123</v>
      </c>
      <c r="H123" s="64" t="s">
        <v>123</v>
      </c>
      <c r="I123" s="9" t="s">
        <v>1371</v>
      </c>
      <c r="J123" s="10"/>
      <c r="K123" s="65">
        <v>1.5</v>
      </c>
      <c r="L123" s="65">
        <v>1.5</v>
      </c>
      <c r="M123" s="79" t="s">
        <v>528</v>
      </c>
      <c r="N123" s="24"/>
      <c r="O123" s="75" t="s">
        <v>1851</v>
      </c>
      <c r="P123" s="27" t="str">
        <f>IF(tabProjList[[#This Row],[Link 1]]&lt;&gt;"",HYPERLINK(tabProjList[[#This Row],[Link 1]],"Link 1"),"")</f>
        <v>Link 1</v>
      </c>
      <c r="Q123" s="27" t="str">
        <f>IF(tabProjList[[#This Row],[Link 2]]&lt;&gt;"",HYPERLINK(tabProjList[[#This Row],[Link 2]],"Link 2"),"")</f>
        <v>Link 2</v>
      </c>
      <c r="R123" s="27" t="str">
        <f>IF(tabProjList[[#This Row],[Link 3]]&lt;&gt;"",HYPERLINK(tabProjList[[#This Row],[Link 3]],"Link 3"),"")</f>
        <v/>
      </c>
      <c r="S123" s="27" t="str">
        <f>IF(tabProjList[[#This Row],[Link 4]]&lt;&gt;"",HYPERLINK(tabProjList[[#This Row],[Link 4]],"Link 4"),"")</f>
        <v/>
      </c>
      <c r="T123" s="27" t="str">
        <f>IF(tabProjList[[#This Row],[Link 5]]&lt;&gt;"",HYPERLINK(tabProjList[[#This Row],[Link 5]],"Link 5"),"")</f>
        <v/>
      </c>
      <c r="U123" s="27" t="str">
        <f>IF(tabProjList[[#This Row],[Link 6]]&lt;&gt;"",HYPERLINK(tabProjList[[#This Row],[Link 6]],"Link 6"),"")</f>
        <v/>
      </c>
      <c r="V123" s="27" t="str">
        <f>IF(tabProjList[[#This Row],[Link 7]]&lt;&gt;"",HYPERLINK(tabProjList[[#This Row],[Link 7]],"Link 7"),"")</f>
        <v/>
      </c>
      <c r="W123" s="75" t="s">
        <v>201</v>
      </c>
      <c r="X123" s="75" t="s">
        <v>202</v>
      </c>
      <c r="Y123" s="75" t="s">
        <v>123</v>
      </c>
      <c r="Z123" s="75" t="s">
        <v>123</v>
      </c>
      <c r="AA123" s="75" t="s">
        <v>123</v>
      </c>
      <c r="AB123" s="75" t="s">
        <v>123</v>
      </c>
      <c r="AC123" s="75" t="s">
        <v>123</v>
      </c>
    </row>
    <row r="124" spans="1:29" x14ac:dyDescent="0.3">
      <c r="A124" s="14" t="s">
        <v>679</v>
      </c>
      <c r="B124" s="6" t="s">
        <v>51</v>
      </c>
      <c r="C124" s="68" t="s">
        <v>538</v>
      </c>
      <c r="D124" s="6" t="s">
        <v>16</v>
      </c>
      <c r="E124" s="64">
        <v>2020</v>
      </c>
      <c r="F124" s="64" t="s">
        <v>123</v>
      </c>
      <c r="G124" s="64">
        <v>2025</v>
      </c>
      <c r="H124" s="64" t="s">
        <v>123</v>
      </c>
      <c r="I124" s="9" t="s">
        <v>1371</v>
      </c>
      <c r="J124" s="10"/>
      <c r="K124" s="65">
        <v>0.5</v>
      </c>
      <c r="L124" s="65">
        <v>0.5</v>
      </c>
      <c r="M124" s="71" t="s">
        <v>1375</v>
      </c>
      <c r="N124" s="23" t="s">
        <v>1241</v>
      </c>
      <c r="O124" s="75"/>
      <c r="P124" s="27" t="str">
        <f>IF(tabProjList[[#This Row],[Link 1]]&lt;&gt;"",HYPERLINK(tabProjList[[#This Row],[Link 1]],"Link 1"),"")</f>
        <v>Link 1</v>
      </c>
      <c r="Q124" s="27" t="str">
        <f>IF(tabProjList[[#This Row],[Link 2]]&lt;&gt;"",HYPERLINK(tabProjList[[#This Row],[Link 2]],"Link 2"),"")</f>
        <v>Link 2</v>
      </c>
      <c r="R124" s="27" t="str">
        <f>IF(tabProjList[[#This Row],[Link 3]]&lt;&gt;"",HYPERLINK(tabProjList[[#This Row],[Link 3]],"Link 3"),"")</f>
        <v>Link 3</v>
      </c>
      <c r="S124" s="27" t="str">
        <f>IF(tabProjList[[#This Row],[Link 4]]&lt;&gt;"",HYPERLINK(tabProjList[[#This Row],[Link 4]],"Link 4"),"")</f>
        <v>Link 4</v>
      </c>
      <c r="T124" s="27" t="str">
        <f>IF(tabProjList[[#This Row],[Link 5]]&lt;&gt;"",HYPERLINK(tabProjList[[#This Row],[Link 5]],"Link 5"),"")</f>
        <v/>
      </c>
      <c r="U124" s="27" t="str">
        <f>IF(tabProjList[[#This Row],[Link 6]]&lt;&gt;"",HYPERLINK(tabProjList[[#This Row],[Link 6]],"Link 6"),"")</f>
        <v/>
      </c>
      <c r="V124" s="27" t="str">
        <f>IF(tabProjList[[#This Row],[Link 7]]&lt;&gt;"",HYPERLINK(tabProjList[[#This Row],[Link 7]],"Link 7"),"")</f>
        <v/>
      </c>
      <c r="W124" s="75" t="s">
        <v>109</v>
      </c>
      <c r="X124" s="75" t="s">
        <v>194</v>
      </c>
      <c r="Y124" s="75" t="s">
        <v>297</v>
      </c>
      <c r="Z124" s="75" t="s">
        <v>788</v>
      </c>
      <c r="AA124" s="75" t="s">
        <v>123</v>
      </c>
      <c r="AB124" s="75" t="s">
        <v>123</v>
      </c>
      <c r="AC124" s="75" t="s">
        <v>123</v>
      </c>
    </row>
    <row r="125" spans="1:29" x14ac:dyDescent="0.3">
      <c r="A125" s="14" t="s">
        <v>1506</v>
      </c>
      <c r="B125" s="6" t="s">
        <v>15</v>
      </c>
      <c r="C125" s="68" t="s">
        <v>1507</v>
      </c>
      <c r="D125" s="6" t="s">
        <v>16</v>
      </c>
      <c r="E125" s="64">
        <v>2022</v>
      </c>
      <c r="F125" s="64" t="s">
        <v>123</v>
      </c>
      <c r="G125" s="64" t="s">
        <v>123</v>
      </c>
      <c r="H125" s="64" t="s">
        <v>123</v>
      </c>
      <c r="I125" s="9" t="s">
        <v>1371</v>
      </c>
      <c r="J125" s="10"/>
      <c r="K125" s="65"/>
      <c r="L125" s="65"/>
      <c r="M125" s="71" t="s">
        <v>34</v>
      </c>
      <c r="N125" s="23" t="s">
        <v>1241</v>
      </c>
      <c r="O125" s="75"/>
      <c r="P125" s="27" t="str">
        <f>IF(tabProjList[[#This Row],[Link 1]]&lt;&gt;"",HYPERLINK(tabProjList[[#This Row],[Link 1]],"Link 1"),"")</f>
        <v>Link 1</v>
      </c>
      <c r="Q125" s="27" t="str">
        <f>IF(tabProjList[[#This Row],[Link 2]]&lt;&gt;"",HYPERLINK(tabProjList[[#This Row],[Link 2]],"Link 2"),"")</f>
        <v/>
      </c>
      <c r="R125" s="27" t="str">
        <f>IF(tabProjList[[#This Row],[Link 3]]&lt;&gt;"",HYPERLINK(tabProjList[[#This Row],[Link 3]],"Link 3"),"")</f>
        <v/>
      </c>
      <c r="S125" s="27" t="str">
        <f>IF(tabProjList[[#This Row],[Link 4]]&lt;&gt;"",HYPERLINK(tabProjList[[#This Row],[Link 4]],"Link 4"),"")</f>
        <v/>
      </c>
      <c r="T125" s="27" t="str">
        <f>IF(tabProjList[[#This Row],[Link 5]]&lt;&gt;"",HYPERLINK(tabProjList[[#This Row],[Link 5]],"Link 5"),"")</f>
        <v/>
      </c>
      <c r="U125" s="27" t="str">
        <f>IF(tabProjList[[#This Row],[Link 6]]&lt;&gt;"",HYPERLINK(tabProjList[[#This Row],[Link 6]],"Link 6"),"")</f>
        <v/>
      </c>
      <c r="V125" s="27" t="str">
        <f>IF(tabProjList[[#This Row],[Link 7]]&lt;&gt;"",HYPERLINK(tabProjList[[#This Row],[Link 7]],"Link 7"),"")</f>
        <v/>
      </c>
      <c r="W125" s="75" t="s">
        <v>434</v>
      </c>
      <c r="X125" s="75" t="s">
        <v>123</v>
      </c>
      <c r="Y125" s="75" t="s">
        <v>123</v>
      </c>
      <c r="Z125" s="75" t="s">
        <v>123</v>
      </c>
      <c r="AA125" s="75" t="s">
        <v>123</v>
      </c>
      <c r="AB125" s="75" t="s">
        <v>123</v>
      </c>
      <c r="AC125" s="75" t="s">
        <v>123</v>
      </c>
    </row>
    <row r="126" spans="1:29" x14ac:dyDescent="0.3">
      <c r="A126" s="7" t="s">
        <v>1235</v>
      </c>
      <c r="B126" s="2" t="s">
        <v>15</v>
      </c>
      <c r="C126" s="68" t="s">
        <v>1232</v>
      </c>
      <c r="D126" s="2" t="s">
        <v>1</v>
      </c>
      <c r="E126" s="5">
        <v>2022</v>
      </c>
      <c r="F126" s="5" t="s">
        <v>123</v>
      </c>
      <c r="G126" s="5">
        <v>2030</v>
      </c>
      <c r="H126" s="5" t="s">
        <v>123</v>
      </c>
      <c r="I126" s="2" t="s">
        <v>1371</v>
      </c>
      <c r="J126" s="9"/>
      <c r="K126" s="34">
        <v>1</v>
      </c>
      <c r="L126" s="34">
        <v>1</v>
      </c>
      <c r="M126" s="71" t="s">
        <v>34</v>
      </c>
      <c r="N126" s="24" t="s">
        <v>1241</v>
      </c>
      <c r="O126" s="75" t="s">
        <v>1852</v>
      </c>
      <c r="P126" s="27" t="str">
        <f>IF(tabProjList[[#This Row],[Link 1]]&lt;&gt;"",HYPERLINK(tabProjList[[#This Row],[Link 1]],"Link 1"),"")</f>
        <v>Link 1</v>
      </c>
      <c r="Q126" s="27" t="str">
        <f>IF(tabProjList[[#This Row],[Link 2]]&lt;&gt;"",HYPERLINK(tabProjList[[#This Row],[Link 2]],"Link 2"),"")</f>
        <v/>
      </c>
      <c r="R126" s="27" t="str">
        <f>IF(tabProjList[[#This Row],[Link 3]]&lt;&gt;"",HYPERLINK(tabProjList[[#This Row],[Link 3]],"Link 3"),"")</f>
        <v/>
      </c>
      <c r="S126" s="27" t="str">
        <f>IF(tabProjList[[#This Row],[Link 4]]&lt;&gt;"",HYPERLINK(tabProjList[[#This Row],[Link 4]],"Link 4"),"")</f>
        <v/>
      </c>
      <c r="T126" s="27" t="str">
        <f>IF(tabProjList[[#This Row],[Link 5]]&lt;&gt;"",HYPERLINK(tabProjList[[#This Row],[Link 5]],"Link 5"),"")</f>
        <v/>
      </c>
      <c r="U126" s="27" t="str">
        <f>IF(tabProjList[[#This Row],[Link 6]]&lt;&gt;"",HYPERLINK(tabProjList[[#This Row],[Link 6]],"Link 6"),"")</f>
        <v/>
      </c>
      <c r="V126" s="27" t="str">
        <f>IF(tabProjList[[#This Row],[Link 7]]&lt;&gt;"",HYPERLINK(tabProjList[[#This Row],[Link 7]],"Link 7"),"")</f>
        <v/>
      </c>
      <c r="W126" s="75" t="s">
        <v>1231</v>
      </c>
      <c r="X126" s="75" t="s">
        <v>123</v>
      </c>
      <c r="Y126" s="75" t="s">
        <v>123</v>
      </c>
      <c r="Z126" s="75" t="s">
        <v>123</v>
      </c>
      <c r="AA126" s="75" t="s">
        <v>123</v>
      </c>
      <c r="AB126" s="75" t="s">
        <v>123</v>
      </c>
      <c r="AC126" s="75" t="s">
        <v>123</v>
      </c>
    </row>
    <row r="127" spans="1:29" x14ac:dyDescent="0.3">
      <c r="A127" s="7" t="s">
        <v>992</v>
      </c>
      <c r="B127" s="2" t="s">
        <v>55</v>
      </c>
      <c r="C127" s="68" t="s">
        <v>993</v>
      </c>
      <c r="D127" s="2" t="s">
        <v>16</v>
      </c>
      <c r="E127" s="5">
        <v>2022</v>
      </c>
      <c r="F127" s="3">
        <v>2022</v>
      </c>
      <c r="G127" s="5">
        <v>2024</v>
      </c>
      <c r="H127" s="5" t="s">
        <v>123</v>
      </c>
      <c r="I127" s="9" t="s">
        <v>381</v>
      </c>
      <c r="J127" s="9"/>
      <c r="K127" s="34">
        <v>3.5999999999999997E-2</v>
      </c>
      <c r="L127" s="34">
        <v>3.5999999999999997E-2</v>
      </c>
      <c r="M127" s="71" t="s">
        <v>34</v>
      </c>
      <c r="N127" s="24" t="s">
        <v>1241</v>
      </c>
      <c r="O127" s="75"/>
      <c r="P127" s="27" t="str">
        <f>IF(tabProjList[[#This Row],[Link 1]]&lt;&gt;"",HYPERLINK(tabProjList[[#This Row],[Link 1]],"Link 1"),"")</f>
        <v>Link 1</v>
      </c>
      <c r="Q127" s="27" t="str">
        <f>IF(tabProjList[[#This Row],[Link 2]]&lt;&gt;"",HYPERLINK(tabProjList[[#This Row],[Link 2]],"Link 2"),"")</f>
        <v>Link 2</v>
      </c>
      <c r="R127" s="27" t="str">
        <f>IF(tabProjList[[#This Row],[Link 3]]&lt;&gt;"",HYPERLINK(tabProjList[[#This Row],[Link 3]],"Link 3"),"")</f>
        <v/>
      </c>
      <c r="S127" s="27" t="str">
        <f>IF(tabProjList[[#This Row],[Link 4]]&lt;&gt;"",HYPERLINK(tabProjList[[#This Row],[Link 4]],"Link 4"),"")</f>
        <v/>
      </c>
      <c r="T127" s="27" t="str">
        <f>IF(tabProjList[[#This Row],[Link 5]]&lt;&gt;"",HYPERLINK(tabProjList[[#This Row],[Link 5]],"Link 5"),"")</f>
        <v/>
      </c>
      <c r="U127" s="27" t="str">
        <f>IF(tabProjList[[#This Row],[Link 6]]&lt;&gt;"",HYPERLINK(tabProjList[[#This Row],[Link 6]],"Link 6"),"")</f>
        <v/>
      </c>
      <c r="V127" s="27" t="str">
        <f>IF(tabProjList[[#This Row],[Link 7]]&lt;&gt;"",HYPERLINK(tabProjList[[#This Row],[Link 7]],"Link 7"),"")</f>
        <v/>
      </c>
      <c r="W127" s="75" t="s">
        <v>1001</v>
      </c>
      <c r="X127" s="75" t="s">
        <v>1018</v>
      </c>
      <c r="Y127" s="75" t="s">
        <v>123</v>
      </c>
      <c r="Z127" s="75" t="s">
        <v>123</v>
      </c>
      <c r="AA127" s="75" t="s">
        <v>123</v>
      </c>
      <c r="AB127" s="75" t="s">
        <v>123</v>
      </c>
      <c r="AC127" s="75" t="s">
        <v>123</v>
      </c>
    </row>
    <row r="128" spans="1:29" x14ac:dyDescent="0.3">
      <c r="A128" s="7" t="s">
        <v>728</v>
      </c>
      <c r="B128" s="2" t="s">
        <v>8</v>
      </c>
      <c r="C128" s="68" t="s">
        <v>2004</v>
      </c>
      <c r="D128" s="9" t="s">
        <v>6</v>
      </c>
      <c r="E128" s="34">
        <v>2020</v>
      </c>
      <c r="F128" s="34">
        <v>2023</v>
      </c>
      <c r="G128" s="34">
        <v>2024</v>
      </c>
      <c r="H128" s="34" t="s">
        <v>123</v>
      </c>
      <c r="I128" s="9" t="s">
        <v>1371</v>
      </c>
      <c r="J128" s="29">
        <v>1</v>
      </c>
      <c r="K128" s="34">
        <v>0.03</v>
      </c>
      <c r="L128" s="34">
        <v>0.03</v>
      </c>
      <c r="M128" s="79" t="s">
        <v>34</v>
      </c>
      <c r="N128" s="24" t="s">
        <v>395</v>
      </c>
      <c r="O128" s="75"/>
      <c r="P128" s="27" t="str">
        <f>IF(tabProjList[[#This Row],[Link 1]]&lt;&gt;"",HYPERLINK(tabProjList[[#This Row],[Link 1]],"Link 1"),"")</f>
        <v>Link 1</v>
      </c>
      <c r="Q128" s="27" t="str">
        <f>IF(tabProjList[[#This Row],[Link 2]]&lt;&gt;"",HYPERLINK(tabProjList[[#This Row],[Link 2]],"Link 2"),"")</f>
        <v/>
      </c>
      <c r="R128" s="27" t="str">
        <f>IF(tabProjList[[#This Row],[Link 3]]&lt;&gt;"",HYPERLINK(tabProjList[[#This Row],[Link 3]],"Link 3"),"")</f>
        <v/>
      </c>
      <c r="S128" s="27" t="str">
        <f>IF(tabProjList[[#This Row],[Link 4]]&lt;&gt;"",HYPERLINK(tabProjList[[#This Row],[Link 4]],"Link 4"),"")</f>
        <v/>
      </c>
      <c r="T128" s="27" t="str">
        <f>IF(tabProjList[[#This Row],[Link 5]]&lt;&gt;"",HYPERLINK(tabProjList[[#This Row],[Link 5]],"Link 5"),"")</f>
        <v/>
      </c>
      <c r="U128" s="27" t="str">
        <f>IF(tabProjList[[#This Row],[Link 6]]&lt;&gt;"",HYPERLINK(tabProjList[[#This Row],[Link 6]],"Link 6"),"")</f>
        <v/>
      </c>
      <c r="V128" s="27" t="str">
        <f>IF(tabProjList[[#This Row],[Link 7]]&lt;&gt;"",HYPERLINK(tabProjList[[#This Row],[Link 7]],"Link 7"),"")</f>
        <v/>
      </c>
      <c r="W128" s="75" t="s">
        <v>600</v>
      </c>
      <c r="X128" s="75" t="s">
        <v>123</v>
      </c>
      <c r="Y128" s="75" t="s">
        <v>123</v>
      </c>
      <c r="Z128" s="75" t="s">
        <v>123</v>
      </c>
      <c r="AA128" s="75" t="s">
        <v>123</v>
      </c>
      <c r="AB128" s="75" t="s">
        <v>123</v>
      </c>
      <c r="AC128" s="75" t="s">
        <v>123</v>
      </c>
    </row>
    <row r="129" spans="1:29" x14ac:dyDescent="0.3">
      <c r="A129" s="7" t="s">
        <v>599</v>
      </c>
      <c r="B129" s="2" t="s">
        <v>8</v>
      </c>
      <c r="C129" s="68" t="s">
        <v>2004</v>
      </c>
      <c r="D129" s="9" t="s">
        <v>6</v>
      </c>
      <c r="E129" s="34">
        <v>2020</v>
      </c>
      <c r="F129" s="34" t="s">
        <v>123</v>
      </c>
      <c r="G129" s="34">
        <v>2026</v>
      </c>
      <c r="H129" s="34" t="s">
        <v>123</v>
      </c>
      <c r="I129" s="9" t="s">
        <v>1371</v>
      </c>
      <c r="J129" s="29">
        <v>2</v>
      </c>
      <c r="K129" s="34">
        <v>0.03</v>
      </c>
      <c r="L129" s="34">
        <v>0.03</v>
      </c>
      <c r="M129" s="79" t="s">
        <v>34</v>
      </c>
      <c r="N129" s="24" t="s">
        <v>395</v>
      </c>
      <c r="O129" s="75"/>
      <c r="P129" s="27" t="str">
        <f>IF(tabProjList[[#This Row],[Link 1]]&lt;&gt;"",HYPERLINK(tabProjList[[#This Row],[Link 1]],"Link 1"),"")</f>
        <v>Link 1</v>
      </c>
      <c r="Q129" s="27" t="str">
        <f>IF(tabProjList[[#This Row],[Link 2]]&lt;&gt;"",HYPERLINK(tabProjList[[#This Row],[Link 2]],"Link 2"),"")</f>
        <v/>
      </c>
      <c r="R129" s="27" t="str">
        <f>IF(tabProjList[[#This Row],[Link 3]]&lt;&gt;"",HYPERLINK(tabProjList[[#This Row],[Link 3]],"Link 3"),"")</f>
        <v/>
      </c>
      <c r="S129" s="27" t="str">
        <f>IF(tabProjList[[#This Row],[Link 4]]&lt;&gt;"",HYPERLINK(tabProjList[[#This Row],[Link 4]],"Link 4"),"")</f>
        <v/>
      </c>
      <c r="T129" s="27" t="str">
        <f>IF(tabProjList[[#This Row],[Link 5]]&lt;&gt;"",HYPERLINK(tabProjList[[#This Row],[Link 5]],"Link 5"),"")</f>
        <v/>
      </c>
      <c r="U129" s="27" t="str">
        <f>IF(tabProjList[[#This Row],[Link 6]]&lt;&gt;"",HYPERLINK(tabProjList[[#This Row],[Link 6]],"Link 6"),"")</f>
        <v/>
      </c>
      <c r="V129" s="27" t="str">
        <f>IF(tabProjList[[#This Row],[Link 7]]&lt;&gt;"",HYPERLINK(tabProjList[[#This Row],[Link 7]],"Link 7"),"")</f>
        <v/>
      </c>
      <c r="W129" s="75" t="s">
        <v>600</v>
      </c>
      <c r="X129" s="75" t="s">
        <v>123</v>
      </c>
      <c r="Y129" s="75" t="s">
        <v>123</v>
      </c>
      <c r="Z129" s="75" t="s">
        <v>123</v>
      </c>
      <c r="AA129" s="75" t="s">
        <v>123</v>
      </c>
      <c r="AB129" s="75" t="s">
        <v>123</v>
      </c>
      <c r="AC129" s="75" t="s">
        <v>123</v>
      </c>
    </row>
    <row r="130" spans="1:29" x14ac:dyDescent="0.3">
      <c r="A130" s="14" t="s">
        <v>929</v>
      </c>
      <c r="B130" s="6" t="s">
        <v>8</v>
      </c>
      <c r="C130" s="68" t="s">
        <v>2004</v>
      </c>
      <c r="D130" s="6" t="s">
        <v>6</v>
      </c>
      <c r="E130" s="64">
        <v>2020</v>
      </c>
      <c r="F130" s="64" t="s">
        <v>123</v>
      </c>
      <c r="G130" s="64">
        <v>2029</v>
      </c>
      <c r="H130" s="64" t="s">
        <v>123</v>
      </c>
      <c r="I130" s="2" t="s">
        <v>1371</v>
      </c>
      <c r="J130" s="10">
        <v>3</v>
      </c>
      <c r="K130" s="65">
        <v>0.17</v>
      </c>
      <c r="L130" s="65">
        <v>0.17</v>
      </c>
      <c r="M130" s="79" t="s">
        <v>34</v>
      </c>
      <c r="N130" s="23" t="s">
        <v>395</v>
      </c>
      <c r="O130" s="75"/>
      <c r="P130" s="27" t="str">
        <f>IF(tabProjList[[#This Row],[Link 1]]&lt;&gt;"",HYPERLINK(tabProjList[[#This Row],[Link 1]],"Link 1"),"")</f>
        <v>Link 1</v>
      </c>
      <c r="Q130" s="27" t="str">
        <f>IF(tabProjList[[#This Row],[Link 2]]&lt;&gt;"",HYPERLINK(tabProjList[[#This Row],[Link 2]],"Link 2"),"")</f>
        <v/>
      </c>
      <c r="R130" s="27" t="str">
        <f>IF(tabProjList[[#This Row],[Link 3]]&lt;&gt;"",HYPERLINK(tabProjList[[#This Row],[Link 3]],"Link 3"),"")</f>
        <v/>
      </c>
      <c r="S130" s="27" t="str">
        <f>IF(tabProjList[[#This Row],[Link 4]]&lt;&gt;"",HYPERLINK(tabProjList[[#This Row],[Link 4]],"Link 4"),"")</f>
        <v/>
      </c>
      <c r="T130" s="27" t="str">
        <f>IF(tabProjList[[#This Row],[Link 5]]&lt;&gt;"",HYPERLINK(tabProjList[[#This Row],[Link 5]],"Link 5"),"")</f>
        <v/>
      </c>
      <c r="U130" s="27" t="str">
        <f>IF(tabProjList[[#This Row],[Link 6]]&lt;&gt;"",HYPERLINK(tabProjList[[#This Row],[Link 6]],"Link 6"),"")</f>
        <v/>
      </c>
      <c r="V130" s="27" t="str">
        <f>IF(tabProjList[[#This Row],[Link 7]]&lt;&gt;"",HYPERLINK(tabProjList[[#This Row],[Link 7]],"Link 7"),"")</f>
        <v/>
      </c>
      <c r="W130" s="75" t="s">
        <v>600</v>
      </c>
      <c r="X130" s="75" t="s">
        <v>123</v>
      </c>
      <c r="Y130" s="75" t="s">
        <v>123</v>
      </c>
      <c r="Z130" s="75" t="s">
        <v>123</v>
      </c>
      <c r="AA130" s="75" t="s">
        <v>123</v>
      </c>
      <c r="AB130" s="75" t="s">
        <v>123</v>
      </c>
      <c r="AC130" s="75" t="s">
        <v>123</v>
      </c>
    </row>
    <row r="131" spans="1:29" x14ac:dyDescent="0.3">
      <c r="A131" s="7" t="s">
        <v>986</v>
      </c>
      <c r="B131" s="2" t="s">
        <v>55</v>
      </c>
      <c r="C131" s="68" t="s">
        <v>273</v>
      </c>
      <c r="D131" s="9" t="s">
        <v>16</v>
      </c>
      <c r="E131" s="34" t="s">
        <v>123</v>
      </c>
      <c r="F131" s="34" t="s">
        <v>123</v>
      </c>
      <c r="G131" s="34">
        <v>2021</v>
      </c>
      <c r="H131" s="34" t="s">
        <v>123</v>
      </c>
      <c r="I131" s="9" t="s">
        <v>168</v>
      </c>
      <c r="J131" s="9"/>
      <c r="K131" s="34">
        <v>4.0000000000000001E-3</v>
      </c>
      <c r="L131" s="34">
        <v>4.0000000000000001E-3</v>
      </c>
      <c r="M131" s="71" t="s">
        <v>34</v>
      </c>
      <c r="N131" s="24" t="s">
        <v>1241</v>
      </c>
      <c r="O131" s="75"/>
      <c r="P131" s="27" t="str">
        <f>IF(tabProjList[[#This Row],[Link 1]]&lt;&gt;"",HYPERLINK(tabProjList[[#This Row],[Link 1]],"Link 1"),"")</f>
        <v>Link 1</v>
      </c>
      <c r="Q131" s="27" t="str">
        <f>IF(tabProjList[[#This Row],[Link 2]]&lt;&gt;"",HYPERLINK(tabProjList[[#This Row],[Link 2]],"Link 2"),"")</f>
        <v>Link 2</v>
      </c>
      <c r="R131" s="27" t="str">
        <f>IF(tabProjList[[#This Row],[Link 3]]&lt;&gt;"",HYPERLINK(tabProjList[[#This Row],[Link 3]],"Link 3"),"")</f>
        <v/>
      </c>
      <c r="S131" s="27" t="str">
        <f>IF(tabProjList[[#This Row],[Link 4]]&lt;&gt;"",HYPERLINK(tabProjList[[#This Row],[Link 4]],"Link 4"),"")</f>
        <v/>
      </c>
      <c r="T131" s="27" t="str">
        <f>IF(tabProjList[[#This Row],[Link 5]]&lt;&gt;"",HYPERLINK(tabProjList[[#This Row],[Link 5]],"Link 5"),"")</f>
        <v/>
      </c>
      <c r="U131" s="27" t="str">
        <f>IF(tabProjList[[#This Row],[Link 6]]&lt;&gt;"",HYPERLINK(tabProjList[[#This Row],[Link 6]],"Link 6"),"")</f>
        <v/>
      </c>
      <c r="V131" s="27" t="str">
        <f>IF(tabProjList[[#This Row],[Link 7]]&lt;&gt;"",HYPERLINK(tabProjList[[#This Row],[Link 7]],"Link 7"),"")</f>
        <v/>
      </c>
      <c r="W131" s="75" t="s">
        <v>193</v>
      </c>
      <c r="X131" s="75" t="s">
        <v>1508</v>
      </c>
      <c r="Y131" s="75" t="s">
        <v>123</v>
      </c>
      <c r="Z131" s="75" t="s">
        <v>123</v>
      </c>
      <c r="AA131" s="75" t="s">
        <v>123</v>
      </c>
      <c r="AB131" s="75" t="s">
        <v>123</v>
      </c>
      <c r="AC131" s="75" t="s">
        <v>123</v>
      </c>
    </row>
    <row r="132" spans="1:29" x14ac:dyDescent="0.3">
      <c r="A132" s="7" t="s">
        <v>958</v>
      </c>
      <c r="B132" s="2" t="s">
        <v>9</v>
      </c>
      <c r="C132" s="68" t="s">
        <v>328</v>
      </c>
      <c r="D132" s="2" t="s">
        <v>3</v>
      </c>
      <c r="E132" s="5">
        <v>2011</v>
      </c>
      <c r="F132" s="5">
        <v>2014</v>
      </c>
      <c r="G132" s="5">
        <v>2020</v>
      </c>
      <c r="H132" s="5" t="s">
        <v>123</v>
      </c>
      <c r="I132" s="9" t="s">
        <v>168</v>
      </c>
      <c r="J132" s="9"/>
      <c r="K132" s="34">
        <v>0.44</v>
      </c>
      <c r="L132" s="34">
        <v>1.1200000000000001</v>
      </c>
      <c r="M132" s="71" t="s">
        <v>529</v>
      </c>
      <c r="N132" s="24" t="s">
        <v>18</v>
      </c>
      <c r="O132" s="75" t="s">
        <v>1830</v>
      </c>
      <c r="P132" s="27" t="str">
        <f>IF(tabProjList[[#This Row],[Link 1]]&lt;&gt;"",HYPERLINK(tabProjList[[#This Row],[Link 1]],"Link 1"),"")</f>
        <v>Link 1</v>
      </c>
      <c r="Q132" s="27" t="str">
        <f>IF(tabProjList[[#This Row],[Link 2]]&lt;&gt;"",HYPERLINK(tabProjList[[#This Row],[Link 2]],"Link 2"),"")</f>
        <v>Link 2</v>
      </c>
      <c r="R132" s="27" t="str">
        <f>IF(tabProjList[[#This Row],[Link 3]]&lt;&gt;"",HYPERLINK(tabProjList[[#This Row],[Link 3]],"Link 3"),"")</f>
        <v/>
      </c>
      <c r="S132" s="27" t="str">
        <f>IF(tabProjList[[#This Row],[Link 4]]&lt;&gt;"",HYPERLINK(tabProjList[[#This Row],[Link 4]],"Link 4"),"")</f>
        <v/>
      </c>
      <c r="T132" s="27" t="str">
        <f>IF(tabProjList[[#This Row],[Link 5]]&lt;&gt;"",HYPERLINK(tabProjList[[#This Row],[Link 5]],"Link 5"),"")</f>
        <v/>
      </c>
      <c r="U132" s="27" t="str">
        <f>IF(tabProjList[[#This Row],[Link 6]]&lt;&gt;"",HYPERLINK(tabProjList[[#This Row],[Link 6]],"Link 6"),"")</f>
        <v/>
      </c>
      <c r="V132" s="27" t="str">
        <f>IF(tabProjList[[#This Row],[Link 7]]&lt;&gt;"",HYPERLINK(tabProjList[[#This Row],[Link 7]],"Link 7"),"")</f>
        <v/>
      </c>
      <c r="W132" s="75" t="s">
        <v>1509</v>
      </c>
      <c r="X132" s="75" t="s">
        <v>1510</v>
      </c>
      <c r="Y132" s="75" t="s">
        <v>123</v>
      </c>
      <c r="Z132" s="75" t="s">
        <v>123</v>
      </c>
      <c r="AA132" s="75" t="s">
        <v>123</v>
      </c>
      <c r="AB132" s="75" t="s">
        <v>123</v>
      </c>
      <c r="AC132" s="75" t="s">
        <v>123</v>
      </c>
    </row>
    <row r="133" spans="1:29" x14ac:dyDescent="0.3">
      <c r="A133" s="7" t="s">
        <v>732</v>
      </c>
      <c r="B133" s="6" t="s">
        <v>2028</v>
      </c>
      <c r="C133" s="68" t="s">
        <v>710</v>
      </c>
      <c r="D133" s="2" t="s">
        <v>16</v>
      </c>
      <c r="E133" s="5">
        <v>2021</v>
      </c>
      <c r="F133" s="5">
        <v>2021</v>
      </c>
      <c r="G133" s="5">
        <v>2023</v>
      </c>
      <c r="H133" s="5" t="s">
        <v>123</v>
      </c>
      <c r="I133" s="9" t="s">
        <v>381</v>
      </c>
      <c r="J133" s="9"/>
      <c r="K133" s="34">
        <v>0.3</v>
      </c>
      <c r="L133" s="34">
        <v>0.3</v>
      </c>
      <c r="M133" s="71" t="s">
        <v>17</v>
      </c>
      <c r="N133" s="24" t="s">
        <v>416</v>
      </c>
      <c r="O133" s="75"/>
      <c r="P133" s="27" t="str">
        <f>IF(tabProjList[[#This Row],[Link 1]]&lt;&gt;"",HYPERLINK(tabProjList[[#This Row],[Link 1]],"Link 1"),"")</f>
        <v>Link 1</v>
      </c>
      <c r="Q133" s="27" t="str">
        <f>IF(tabProjList[[#This Row],[Link 2]]&lt;&gt;"",HYPERLINK(tabProjList[[#This Row],[Link 2]],"Link 2"),"")</f>
        <v>Link 2</v>
      </c>
      <c r="R133" s="27" t="str">
        <f>IF(tabProjList[[#This Row],[Link 3]]&lt;&gt;"",HYPERLINK(tabProjList[[#This Row],[Link 3]],"Link 3"),"")</f>
        <v>Link 3</v>
      </c>
      <c r="S133" s="27" t="str">
        <f>IF(tabProjList[[#This Row],[Link 4]]&lt;&gt;"",HYPERLINK(tabProjList[[#This Row],[Link 4]],"Link 4"),"")</f>
        <v>Link 4</v>
      </c>
      <c r="T133" s="27" t="str">
        <f>IF(tabProjList[[#This Row],[Link 5]]&lt;&gt;"",HYPERLINK(tabProjList[[#This Row],[Link 5]],"Link 5"),"")</f>
        <v/>
      </c>
      <c r="U133" s="27" t="str">
        <f>IF(tabProjList[[#This Row],[Link 6]]&lt;&gt;"",HYPERLINK(tabProjList[[#This Row],[Link 6]],"Link 6"),"")</f>
        <v/>
      </c>
      <c r="V133" s="27" t="str">
        <f>IF(tabProjList[[#This Row],[Link 7]]&lt;&gt;"",HYPERLINK(tabProjList[[#This Row],[Link 7]],"Link 7"),"")</f>
        <v/>
      </c>
      <c r="W133" s="75" t="s">
        <v>104</v>
      </c>
      <c r="X133" s="75" t="s">
        <v>206</v>
      </c>
      <c r="Y133" s="75" t="s">
        <v>259</v>
      </c>
      <c r="Z133" s="75" t="s">
        <v>1511</v>
      </c>
      <c r="AA133" s="75" t="s">
        <v>123</v>
      </c>
      <c r="AB133" s="75" t="s">
        <v>123</v>
      </c>
      <c r="AC133" s="75" t="s">
        <v>123</v>
      </c>
    </row>
    <row r="134" spans="1:29" x14ac:dyDescent="0.3">
      <c r="A134" s="14" t="s">
        <v>748</v>
      </c>
      <c r="B134" s="6" t="s">
        <v>2028</v>
      </c>
      <c r="C134" s="68" t="s">
        <v>291</v>
      </c>
      <c r="D134" s="6" t="s">
        <v>526</v>
      </c>
      <c r="E134" s="64">
        <v>2019</v>
      </c>
      <c r="F134" s="64">
        <v>2023</v>
      </c>
      <c r="G134" s="64">
        <v>2025</v>
      </c>
      <c r="H134" s="64" t="s">
        <v>123</v>
      </c>
      <c r="I134" s="9" t="s">
        <v>1371</v>
      </c>
      <c r="J134" s="10">
        <v>1</v>
      </c>
      <c r="K134" s="65">
        <v>1.5</v>
      </c>
      <c r="L134" s="65">
        <v>1.5</v>
      </c>
      <c r="M134" s="79" t="s">
        <v>530</v>
      </c>
      <c r="N134" s="23" t="s">
        <v>18</v>
      </c>
      <c r="O134" s="75" t="s">
        <v>1853</v>
      </c>
      <c r="P134" s="27" t="str">
        <f>IF(tabProjList[[#This Row],[Link 1]]&lt;&gt;"",HYPERLINK(tabProjList[[#This Row],[Link 1]],"Link 1"),"")</f>
        <v>Link 1</v>
      </c>
      <c r="Q134" s="27" t="str">
        <f>IF(tabProjList[[#This Row],[Link 2]]&lt;&gt;"",HYPERLINK(tabProjList[[#This Row],[Link 2]],"Link 2"),"")</f>
        <v>Link 2</v>
      </c>
      <c r="R134" s="27" t="str">
        <f>IF(tabProjList[[#This Row],[Link 3]]&lt;&gt;"",HYPERLINK(tabProjList[[#This Row],[Link 3]],"Link 3"),"")</f>
        <v/>
      </c>
      <c r="S134" s="27" t="str">
        <f>IF(tabProjList[[#This Row],[Link 4]]&lt;&gt;"",HYPERLINK(tabProjList[[#This Row],[Link 4]],"Link 4"),"")</f>
        <v/>
      </c>
      <c r="T134" s="27" t="str">
        <f>IF(tabProjList[[#This Row],[Link 5]]&lt;&gt;"",HYPERLINK(tabProjList[[#This Row],[Link 5]],"Link 5"),"")</f>
        <v/>
      </c>
      <c r="U134" s="27" t="str">
        <f>IF(tabProjList[[#This Row],[Link 6]]&lt;&gt;"",HYPERLINK(tabProjList[[#This Row],[Link 6]],"Link 6"),"")</f>
        <v/>
      </c>
      <c r="V134" s="27" t="str">
        <f>IF(tabProjList[[#This Row],[Link 7]]&lt;&gt;"",HYPERLINK(tabProjList[[#This Row],[Link 7]],"Link 7"),"")</f>
        <v/>
      </c>
      <c r="W134" s="75" t="s">
        <v>289</v>
      </c>
      <c r="X134" s="75" t="s">
        <v>290</v>
      </c>
      <c r="Y134" s="75" t="s">
        <v>123</v>
      </c>
      <c r="Z134" s="75" t="s">
        <v>123</v>
      </c>
      <c r="AA134" s="75" t="s">
        <v>123</v>
      </c>
      <c r="AB134" s="75" t="s">
        <v>123</v>
      </c>
      <c r="AC134" s="75" t="s">
        <v>123</v>
      </c>
    </row>
    <row r="135" spans="1:29" x14ac:dyDescent="0.3">
      <c r="A135" s="7" t="s">
        <v>749</v>
      </c>
      <c r="B135" s="2" t="s">
        <v>2028</v>
      </c>
      <c r="C135" s="68" t="s">
        <v>291</v>
      </c>
      <c r="D135" s="2" t="s">
        <v>526</v>
      </c>
      <c r="E135" s="5">
        <v>2019</v>
      </c>
      <c r="F135" s="5" t="s">
        <v>123</v>
      </c>
      <c r="G135" s="5">
        <v>2030</v>
      </c>
      <c r="H135" s="5" t="s">
        <v>123</v>
      </c>
      <c r="I135" s="2" t="s">
        <v>1371</v>
      </c>
      <c r="J135" s="9">
        <v>2</v>
      </c>
      <c r="K135" s="34">
        <v>1.5</v>
      </c>
      <c r="L135" s="34">
        <v>1.5</v>
      </c>
      <c r="M135" s="71" t="s">
        <v>530</v>
      </c>
      <c r="N135" s="24" t="s">
        <v>18</v>
      </c>
      <c r="O135" s="75" t="s">
        <v>1853</v>
      </c>
      <c r="P135" s="27" t="str">
        <f>IF(tabProjList[[#This Row],[Link 1]]&lt;&gt;"",HYPERLINK(tabProjList[[#This Row],[Link 1]],"Link 1"),"")</f>
        <v>Link 1</v>
      </c>
      <c r="Q135" s="27" t="str">
        <f>IF(tabProjList[[#This Row],[Link 2]]&lt;&gt;"",HYPERLINK(tabProjList[[#This Row],[Link 2]],"Link 2"),"")</f>
        <v>Link 2</v>
      </c>
      <c r="R135" s="27" t="str">
        <f>IF(tabProjList[[#This Row],[Link 3]]&lt;&gt;"",HYPERLINK(tabProjList[[#This Row],[Link 3]],"Link 3"),"")</f>
        <v/>
      </c>
      <c r="S135" s="27" t="str">
        <f>IF(tabProjList[[#This Row],[Link 4]]&lt;&gt;"",HYPERLINK(tabProjList[[#This Row],[Link 4]],"Link 4"),"")</f>
        <v/>
      </c>
      <c r="T135" s="27" t="str">
        <f>IF(tabProjList[[#This Row],[Link 5]]&lt;&gt;"",HYPERLINK(tabProjList[[#This Row],[Link 5]],"Link 5"),"")</f>
        <v/>
      </c>
      <c r="U135" s="27" t="str">
        <f>IF(tabProjList[[#This Row],[Link 6]]&lt;&gt;"",HYPERLINK(tabProjList[[#This Row],[Link 6]],"Link 6"),"")</f>
        <v/>
      </c>
      <c r="V135" s="27" t="str">
        <f>IF(tabProjList[[#This Row],[Link 7]]&lt;&gt;"",HYPERLINK(tabProjList[[#This Row],[Link 7]],"Link 7"),"")</f>
        <v/>
      </c>
      <c r="W135" s="75" t="s">
        <v>289</v>
      </c>
      <c r="X135" s="75" t="s">
        <v>290</v>
      </c>
      <c r="Y135" s="75" t="s">
        <v>123</v>
      </c>
      <c r="Z135" s="75" t="s">
        <v>123</v>
      </c>
      <c r="AA135" s="75" t="s">
        <v>123</v>
      </c>
      <c r="AB135" s="75" t="s">
        <v>123</v>
      </c>
      <c r="AC135" s="75" t="s">
        <v>123</v>
      </c>
    </row>
    <row r="136" spans="1:29" x14ac:dyDescent="0.3">
      <c r="A136" s="7" t="s">
        <v>292</v>
      </c>
      <c r="B136" s="2" t="s">
        <v>2028</v>
      </c>
      <c r="C136" s="68" t="s">
        <v>291</v>
      </c>
      <c r="D136" s="2" t="s">
        <v>1</v>
      </c>
      <c r="E136" s="5">
        <v>2019</v>
      </c>
      <c r="F136" s="5">
        <v>2023</v>
      </c>
      <c r="G136" s="5">
        <v>2025</v>
      </c>
      <c r="H136" s="5" t="s">
        <v>123</v>
      </c>
      <c r="I136" s="2" t="s">
        <v>1371</v>
      </c>
      <c r="J136" s="9"/>
      <c r="K136" s="34">
        <v>1.5</v>
      </c>
      <c r="L136" s="34">
        <v>1.5</v>
      </c>
      <c r="M136" s="71" t="s">
        <v>1377</v>
      </c>
      <c r="N136" s="24" t="s">
        <v>18</v>
      </c>
      <c r="O136" s="75" t="s">
        <v>1854</v>
      </c>
      <c r="P136" s="27" t="str">
        <f>IF(tabProjList[[#This Row],[Link 1]]&lt;&gt;"",HYPERLINK(tabProjList[[#This Row],[Link 1]],"Link 1"),"")</f>
        <v>Link 1</v>
      </c>
      <c r="Q136" s="27" t="str">
        <f>IF(tabProjList[[#This Row],[Link 2]]&lt;&gt;"",HYPERLINK(tabProjList[[#This Row],[Link 2]],"Link 2"),"")</f>
        <v>Link 2</v>
      </c>
      <c r="R136" s="27" t="str">
        <f>IF(tabProjList[[#This Row],[Link 3]]&lt;&gt;"",HYPERLINK(tabProjList[[#This Row],[Link 3]],"Link 3"),"")</f>
        <v/>
      </c>
      <c r="S136" s="27" t="str">
        <f>IF(tabProjList[[#This Row],[Link 4]]&lt;&gt;"",HYPERLINK(tabProjList[[#This Row],[Link 4]],"Link 4"),"")</f>
        <v/>
      </c>
      <c r="T136" s="27" t="str">
        <f>IF(tabProjList[[#This Row],[Link 5]]&lt;&gt;"",HYPERLINK(tabProjList[[#This Row],[Link 5]],"Link 5"),"")</f>
        <v/>
      </c>
      <c r="U136" s="27" t="str">
        <f>IF(tabProjList[[#This Row],[Link 6]]&lt;&gt;"",HYPERLINK(tabProjList[[#This Row],[Link 6]],"Link 6"),"")</f>
        <v/>
      </c>
      <c r="V136" s="27" t="str">
        <f>IF(tabProjList[[#This Row],[Link 7]]&lt;&gt;"",HYPERLINK(tabProjList[[#This Row],[Link 7]],"Link 7"),"")</f>
        <v/>
      </c>
      <c r="W136" s="75" t="s">
        <v>289</v>
      </c>
      <c r="X136" s="75" t="s">
        <v>290</v>
      </c>
      <c r="Y136" s="75" t="s">
        <v>123</v>
      </c>
      <c r="Z136" s="75" t="s">
        <v>123</v>
      </c>
      <c r="AA136" s="75" t="s">
        <v>123</v>
      </c>
      <c r="AB136" s="75" t="s">
        <v>123</v>
      </c>
      <c r="AC136" s="75" t="s">
        <v>123</v>
      </c>
    </row>
    <row r="137" spans="1:29" x14ac:dyDescent="0.3">
      <c r="A137" s="7" t="s">
        <v>619</v>
      </c>
      <c r="B137" s="2" t="s">
        <v>15</v>
      </c>
      <c r="C137" s="68" t="s">
        <v>1319</v>
      </c>
      <c r="D137" s="2" t="s">
        <v>1</v>
      </c>
      <c r="E137" s="5">
        <v>2021</v>
      </c>
      <c r="F137" s="5">
        <v>2025</v>
      </c>
      <c r="G137" s="5" t="s">
        <v>123</v>
      </c>
      <c r="H137" s="5" t="s">
        <v>123</v>
      </c>
      <c r="I137" s="9" t="s">
        <v>1371</v>
      </c>
      <c r="J137" s="9"/>
      <c r="K137" s="34"/>
      <c r="L137" s="34"/>
      <c r="M137" s="71" t="s">
        <v>1375</v>
      </c>
      <c r="N137" s="24" t="s">
        <v>416</v>
      </c>
      <c r="O137" s="75"/>
      <c r="P137" s="27" t="str">
        <f>IF(tabProjList[[#This Row],[Link 1]]&lt;&gt;"",HYPERLINK(tabProjList[[#This Row],[Link 1]],"Link 1"),"")</f>
        <v>Link 1</v>
      </c>
      <c r="Q137" s="27" t="str">
        <f>IF(tabProjList[[#This Row],[Link 2]]&lt;&gt;"",HYPERLINK(tabProjList[[#This Row],[Link 2]],"Link 2"),"")</f>
        <v/>
      </c>
      <c r="R137" s="27" t="str">
        <f>IF(tabProjList[[#This Row],[Link 3]]&lt;&gt;"",HYPERLINK(tabProjList[[#This Row],[Link 3]],"Link 3"),"")</f>
        <v/>
      </c>
      <c r="S137" s="27" t="str">
        <f>IF(tabProjList[[#This Row],[Link 4]]&lt;&gt;"",HYPERLINK(tabProjList[[#This Row],[Link 4]],"Link 4"),"")</f>
        <v/>
      </c>
      <c r="T137" s="27" t="str">
        <f>IF(tabProjList[[#This Row],[Link 5]]&lt;&gt;"",HYPERLINK(tabProjList[[#This Row],[Link 5]],"Link 5"),"")</f>
        <v/>
      </c>
      <c r="U137" s="27" t="str">
        <f>IF(tabProjList[[#This Row],[Link 6]]&lt;&gt;"",HYPERLINK(tabProjList[[#This Row],[Link 6]],"Link 6"),"")</f>
        <v/>
      </c>
      <c r="V137" s="27" t="str">
        <f>IF(tabProjList[[#This Row],[Link 7]]&lt;&gt;"",HYPERLINK(tabProjList[[#This Row],[Link 7]],"Link 7"),"")</f>
        <v/>
      </c>
      <c r="W137" s="75" t="s">
        <v>620</v>
      </c>
      <c r="X137" s="75" t="s">
        <v>123</v>
      </c>
      <c r="Y137" s="75" t="s">
        <v>123</v>
      </c>
      <c r="Z137" s="75" t="s">
        <v>123</v>
      </c>
      <c r="AA137" s="75" t="s">
        <v>123</v>
      </c>
      <c r="AB137" s="75" t="s">
        <v>123</v>
      </c>
      <c r="AC137" s="75" t="s">
        <v>123</v>
      </c>
    </row>
    <row r="138" spans="1:29" x14ac:dyDescent="0.3">
      <c r="A138" s="7" t="s">
        <v>1512</v>
      </c>
      <c r="B138" s="2" t="s">
        <v>15</v>
      </c>
      <c r="C138" s="68" t="s">
        <v>1513</v>
      </c>
      <c r="D138" s="2" t="s">
        <v>1</v>
      </c>
      <c r="E138" s="5">
        <v>2018</v>
      </c>
      <c r="F138" s="3" t="s">
        <v>123</v>
      </c>
      <c r="G138" s="5" t="s">
        <v>123</v>
      </c>
      <c r="H138" s="5" t="s">
        <v>123</v>
      </c>
      <c r="I138" s="9" t="s">
        <v>1371</v>
      </c>
      <c r="J138" s="9"/>
      <c r="K138" s="34"/>
      <c r="L138" s="34"/>
      <c r="M138" s="71" t="s">
        <v>1375</v>
      </c>
      <c r="N138" s="24" t="s">
        <v>18</v>
      </c>
      <c r="O138" s="75"/>
      <c r="P138" s="27" t="str">
        <f>IF(tabProjList[[#This Row],[Link 1]]&lt;&gt;"",HYPERLINK(tabProjList[[#This Row],[Link 1]],"Link 1"),"")</f>
        <v>Link 1</v>
      </c>
      <c r="Q138" s="27" t="str">
        <f>IF(tabProjList[[#This Row],[Link 2]]&lt;&gt;"",HYPERLINK(tabProjList[[#This Row],[Link 2]],"Link 2"),"")</f>
        <v/>
      </c>
      <c r="R138" s="27" t="str">
        <f>IF(tabProjList[[#This Row],[Link 3]]&lt;&gt;"",HYPERLINK(tabProjList[[#This Row],[Link 3]],"Link 3"),"")</f>
        <v/>
      </c>
      <c r="S138" s="27" t="str">
        <f>IF(tabProjList[[#This Row],[Link 4]]&lt;&gt;"",HYPERLINK(tabProjList[[#This Row],[Link 4]],"Link 4"),"")</f>
        <v/>
      </c>
      <c r="T138" s="27" t="str">
        <f>IF(tabProjList[[#This Row],[Link 5]]&lt;&gt;"",HYPERLINK(tabProjList[[#This Row],[Link 5]],"Link 5"),"")</f>
        <v/>
      </c>
      <c r="U138" s="27" t="str">
        <f>IF(tabProjList[[#This Row],[Link 6]]&lt;&gt;"",HYPERLINK(tabProjList[[#This Row],[Link 6]],"Link 6"),"")</f>
        <v/>
      </c>
      <c r="V138" s="27" t="str">
        <f>IF(tabProjList[[#This Row],[Link 7]]&lt;&gt;"",HYPERLINK(tabProjList[[#This Row],[Link 7]],"Link 7"),"")</f>
        <v/>
      </c>
      <c r="W138" s="75" t="s">
        <v>1514</v>
      </c>
      <c r="X138" s="75" t="s">
        <v>123</v>
      </c>
      <c r="Y138" s="75" t="s">
        <v>123</v>
      </c>
      <c r="Z138" s="75" t="s">
        <v>123</v>
      </c>
      <c r="AA138" s="75" t="s">
        <v>123</v>
      </c>
      <c r="AB138" s="75" t="s">
        <v>123</v>
      </c>
      <c r="AC138" s="75" t="s">
        <v>123</v>
      </c>
    </row>
    <row r="139" spans="1:29" x14ac:dyDescent="0.3">
      <c r="A139" s="4" t="s">
        <v>968</v>
      </c>
      <c r="B139" s="3" t="s">
        <v>8</v>
      </c>
      <c r="C139" s="69" t="s">
        <v>963</v>
      </c>
      <c r="D139" s="2" t="s">
        <v>6</v>
      </c>
      <c r="E139" s="5">
        <v>2017</v>
      </c>
      <c r="F139" s="3">
        <v>2023</v>
      </c>
      <c r="G139" s="64" t="s">
        <v>123</v>
      </c>
      <c r="H139" s="64" t="s">
        <v>123</v>
      </c>
      <c r="I139" s="9" t="s">
        <v>1371</v>
      </c>
      <c r="J139" s="11"/>
      <c r="K139" s="15">
        <v>0.3</v>
      </c>
      <c r="L139" s="15">
        <v>0.3</v>
      </c>
      <c r="M139" s="79" t="s">
        <v>26</v>
      </c>
      <c r="N139" s="24" t="s">
        <v>395</v>
      </c>
      <c r="O139" s="75"/>
      <c r="P139" s="27" t="str">
        <f>IF(tabProjList[[#This Row],[Link 1]]&lt;&gt;"",HYPERLINK(tabProjList[[#This Row],[Link 1]],"Link 1"),"")</f>
        <v>Link 1</v>
      </c>
      <c r="Q139" s="27" t="str">
        <f>IF(tabProjList[[#This Row],[Link 2]]&lt;&gt;"",HYPERLINK(tabProjList[[#This Row],[Link 2]],"Link 2"),"")</f>
        <v>Link 2</v>
      </c>
      <c r="R139" s="27" t="str">
        <f>IF(tabProjList[[#This Row],[Link 3]]&lt;&gt;"",HYPERLINK(tabProjList[[#This Row],[Link 3]],"Link 3"),"")</f>
        <v/>
      </c>
      <c r="S139" s="27" t="str">
        <f>IF(tabProjList[[#This Row],[Link 4]]&lt;&gt;"",HYPERLINK(tabProjList[[#This Row],[Link 4]],"Link 4"),"")</f>
        <v/>
      </c>
      <c r="T139" s="27" t="str">
        <f>IF(tabProjList[[#This Row],[Link 5]]&lt;&gt;"",HYPERLINK(tabProjList[[#This Row],[Link 5]],"Link 5"),"")</f>
        <v/>
      </c>
      <c r="U139" s="27" t="str">
        <f>IF(tabProjList[[#This Row],[Link 6]]&lt;&gt;"",HYPERLINK(tabProjList[[#This Row],[Link 6]],"Link 6"),"")</f>
        <v/>
      </c>
      <c r="V139" s="27" t="str">
        <f>IF(tabProjList[[#This Row],[Link 7]]&lt;&gt;"",HYPERLINK(tabProjList[[#This Row],[Link 7]],"Link 7"),"")</f>
        <v/>
      </c>
      <c r="W139" s="75" t="s">
        <v>964</v>
      </c>
      <c r="X139" s="75" t="s">
        <v>965</v>
      </c>
      <c r="Y139" s="75" t="s">
        <v>123</v>
      </c>
      <c r="Z139" s="75" t="s">
        <v>123</v>
      </c>
      <c r="AA139" s="75" t="s">
        <v>123</v>
      </c>
      <c r="AB139" s="75" t="s">
        <v>123</v>
      </c>
      <c r="AC139" s="75" t="s">
        <v>123</v>
      </c>
    </row>
    <row r="140" spans="1:29" x14ac:dyDescent="0.3">
      <c r="A140" s="14" t="s">
        <v>1515</v>
      </c>
      <c r="B140" s="6" t="s">
        <v>15</v>
      </c>
      <c r="C140" s="68" t="s">
        <v>1516</v>
      </c>
      <c r="D140" s="6" t="s">
        <v>16</v>
      </c>
      <c r="E140" s="64">
        <v>2020</v>
      </c>
      <c r="F140" s="64" t="s">
        <v>123</v>
      </c>
      <c r="G140" s="64">
        <v>2025</v>
      </c>
      <c r="H140" s="64" t="s">
        <v>123</v>
      </c>
      <c r="I140" s="9" t="s">
        <v>1371</v>
      </c>
      <c r="J140" s="10"/>
      <c r="K140" s="65">
        <v>0.7</v>
      </c>
      <c r="L140" s="65">
        <v>1.5</v>
      </c>
      <c r="M140" s="79" t="s">
        <v>30</v>
      </c>
      <c r="N140" s="23" t="s">
        <v>1241</v>
      </c>
      <c r="O140" s="75"/>
      <c r="P140" s="27" t="str">
        <f>IF(tabProjList[[#This Row],[Link 1]]&lt;&gt;"",HYPERLINK(tabProjList[[#This Row],[Link 1]],"Link 1"),"")</f>
        <v>Link 1</v>
      </c>
      <c r="Q140" s="27" t="str">
        <f>IF(tabProjList[[#This Row],[Link 2]]&lt;&gt;"",HYPERLINK(tabProjList[[#This Row],[Link 2]],"Link 2"),"")</f>
        <v>Link 2</v>
      </c>
      <c r="R140" s="27" t="str">
        <f>IF(tabProjList[[#This Row],[Link 3]]&lt;&gt;"",HYPERLINK(tabProjList[[#This Row],[Link 3]],"Link 3"),"")</f>
        <v>Link 3</v>
      </c>
      <c r="S140" s="27" t="str">
        <f>IF(tabProjList[[#This Row],[Link 4]]&lt;&gt;"",HYPERLINK(tabProjList[[#This Row],[Link 4]],"Link 4"),"")</f>
        <v>Link 4</v>
      </c>
      <c r="T140" s="27" t="str">
        <f>IF(tabProjList[[#This Row],[Link 5]]&lt;&gt;"",HYPERLINK(tabProjList[[#This Row],[Link 5]],"Link 5"),"")</f>
        <v/>
      </c>
      <c r="U140" s="27" t="str">
        <f>IF(tabProjList[[#This Row],[Link 6]]&lt;&gt;"",HYPERLINK(tabProjList[[#This Row],[Link 6]],"Link 6"),"")</f>
        <v/>
      </c>
      <c r="V140" s="27" t="str">
        <f>IF(tabProjList[[#This Row],[Link 7]]&lt;&gt;"",HYPERLINK(tabProjList[[#This Row],[Link 7]],"Link 7"),"")</f>
        <v/>
      </c>
      <c r="W140" s="75" t="s">
        <v>187</v>
      </c>
      <c r="X140" s="75" t="s">
        <v>188</v>
      </c>
      <c r="Y140" s="75" t="s">
        <v>555</v>
      </c>
      <c r="Z140" s="75" t="s">
        <v>1206</v>
      </c>
      <c r="AA140" s="75" t="s">
        <v>123</v>
      </c>
      <c r="AB140" s="75" t="s">
        <v>123</v>
      </c>
      <c r="AC140" s="75" t="s">
        <v>123</v>
      </c>
    </row>
    <row r="141" spans="1:29" x14ac:dyDescent="0.3">
      <c r="A141" s="14" t="s">
        <v>1148</v>
      </c>
      <c r="B141" s="6" t="s">
        <v>4</v>
      </c>
      <c r="C141" s="68" t="s">
        <v>803</v>
      </c>
      <c r="D141" s="6" t="s">
        <v>65</v>
      </c>
      <c r="E141" s="64">
        <v>2022</v>
      </c>
      <c r="F141" s="64" t="s">
        <v>123</v>
      </c>
      <c r="G141" s="64">
        <v>2028</v>
      </c>
      <c r="H141" s="64" t="s">
        <v>123</v>
      </c>
      <c r="I141" s="9" t="s">
        <v>1371</v>
      </c>
      <c r="J141" s="10"/>
      <c r="K141" s="65">
        <v>10</v>
      </c>
      <c r="L141" s="65">
        <v>10</v>
      </c>
      <c r="M141" s="79" t="s">
        <v>528</v>
      </c>
      <c r="N141" s="23"/>
      <c r="O141" s="75" t="s">
        <v>1855</v>
      </c>
      <c r="P141" s="27" t="str">
        <f>IF(tabProjList[[#This Row],[Link 1]]&lt;&gt;"",HYPERLINK(tabProjList[[#This Row],[Link 1]],"Link 1"),"")</f>
        <v>Link 1</v>
      </c>
      <c r="Q141" s="27" t="str">
        <f>IF(tabProjList[[#This Row],[Link 2]]&lt;&gt;"",HYPERLINK(tabProjList[[#This Row],[Link 2]],"Link 2"),"")</f>
        <v/>
      </c>
      <c r="R141" s="27" t="str">
        <f>IF(tabProjList[[#This Row],[Link 3]]&lt;&gt;"",HYPERLINK(tabProjList[[#This Row],[Link 3]],"Link 3"),"")</f>
        <v/>
      </c>
      <c r="S141" s="27" t="str">
        <f>IF(tabProjList[[#This Row],[Link 4]]&lt;&gt;"",HYPERLINK(tabProjList[[#This Row],[Link 4]],"Link 4"),"")</f>
        <v/>
      </c>
      <c r="T141" s="27" t="str">
        <f>IF(tabProjList[[#This Row],[Link 5]]&lt;&gt;"",HYPERLINK(tabProjList[[#This Row],[Link 5]],"Link 5"),"")</f>
        <v/>
      </c>
      <c r="U141" s="27" t="str">
        <f>IF(tabProjList[[#This Row],[Link 6]]&lt;&gt;"",HYPERLINK(tabProjList[[#This Row],[Link 6]],"Link 6"),"")</f>
        <v/>
      </c>
      <c r="V141" s="27" t="str">
        <f>IF(tabProjList[[#This Row],[Link 7]]&lt;&gt;"",HYPERLINK(tabProjList[[#This Row],[Link 7]],"Link 7"),"")</f>
        <v/>
      </c>
      <c r="W141" s="75" t="s">
        <v>1150</v>
      </c>
      <c r="X141" s="75" t="s">
        <v>123</v>
      </c>
      <c r="Y141" s="75" t="s">
        <v>123</v>
      </c>
      <c r="Z141" s="75" t="s">
        <v>123</v>
      </c>
      <c r="AA141" s="75" t="s">
        <v>123</v>
      </c>
      <c r="AB141" s="75" t="s">
        <v>123</v>
      </c>
      <c r="AC141" s="75" t="s">
        <v>123</v>
      </c>
    </row>
    <row r="142" spans="1:29" x14ac:dyDescent="0.3">
      <c r="A142" s="14" t="s">
        <v>1517</v>
      </c>
      <c r="B142" s="6" t="s">
        <v>31</v>
      </c>
      <c r="C142" s="68" t="s">
        <v>1518</v>
      </c>
      <c r="D142" s="26" t="s">
        <v>65</v>
      </c>
      <c r="E142" s="64">
        <v>2022</v>
      </c>
      <c r="F142" s="64" t="s">
        <v>123</v>
      </c>
      <c r="G142" s="64" t="s">
        <v>123</v>
      </c>
      <c r="H142" s="64" t="s">
        <v>123</v>
      </c>
      <c r="I142" s="9" t="s">
        <v>1371</v>
      </c>
      <c r="J142" s="37">
        <v>1</v>
      </c>
      <c r="K142" s="65">
        <v>5</v>
      </c>
      <c r="L142" s="65">
        <v>5</v>
      </c>
      <c r="M142" s="33" t="s">
        <v>528</v>
      </c>
      <c r="N142" s="24"/>
      <c r="O142" s="75" t="s">
        <v>1856</v>
      </c>
      <c r="P142" s="27" t="str">
        <f>IF(tabProjList[[#This Row],[Link 1]]&lt;&gt;"",HYPERLINK(tabProjList[[#This Row],[Link 1]],"Link 1"),"")</f>
        <v>Link 1</v>
      </c>
      <c r="Q142" s="27" t="str">
        <f>IF(tabProjList[[#This Row],[Link 2]]&lt;&gt;"",HYPERLINK(tabProjList[[#This Row],[Link 2]],"Link 2"),"")</f>
        <v/>
      </c>
      <c r="R142" s="27" t="str">
        <f>IF(tabProjList[[#This Row],[Link 3]]&lt;&gt;"",HYPERLINK(tabProjList[[#This Row],[Link 3]],"Link 3"),"")</f>
        <v/>
      </c>
      <c r="S142" s="27" t="str">
        <f>IF(tabProjList[[#This Row],[Link 4]]&lt;&gt;"",HYPERLINK(tabProjList[[#This Row],[Link 4]],"Link 4"),"")</f>
        <v/>
      </c>
      <c r="T142" s="27" t="str">
        <f>IF(tabProjList[[#This Row],[Link 5]]&lt;&gt;"",HYPERLINK(tabProjList[[#This Row],[Link 5]],"Link 5"),"")</f>
        <v/>
      </c>
      <c r="U142" s="27" t="str">
        <f>IF(tabProjList[[#This Row],[Link 6]]&lt;&gt;"",HYPERLINK(tabProjList[[#This Row],[Link 6]],"Link 6"),"")</f>
        <v/>
      </c>
      <c r="V142" s="27" t="str">
        <f>IF(tabProjList[[#This Row],[Link 7]]&lt;&gt;"",HYPERLINK(tabProjList[[#This Row],[Link 7]],"Link 7"),"")</f>
        <v/>
      </c>
      <c r="W142" s="75" t="s">
        <v>1400</v>
      </c>
      <c r="X142" s="75" t="s">
        <v>123</v>
      </c>
      <c r="Y142" s="75" t="s">
        <v>123</v>
      </c>
      <c r="Z142" s="75" t="s">
        <v>123</v>
      </c>
      <c r="AA142" s="75" t="s">
        <v>123</v>
      </c>
      <c r="AB142" s="75" t="s">
        <v>123</v>
      </c>
      <c r="AC142" s="75" t="s">
        <v>123</v>
      </c>
    </row>
    <row r="143" spans="1:29" x14ac:dyDescent="0.3">
      <c r="A143" s="14" t="s">
        <v>1517</v>
      </c>
      <c r="B143" s="6" t="s">
        <v>31</v>
      </c>
      <c r="C143" s="68" t="s">
        <v>1518</v>
      </c>
      <c r="D143" s="26" t="s">
        <v>65</v>
      </c>
      <c r="E143" s="64">
        <v>2022</v>
      </c>
      <c r="F143" s="64" t="s">
        <v>123</v>
      </c>
      <c r="G143" s="64" t="s">
        <v>123</v>
      </c>
      <c r="H143" s="64" t="s">
        <v>123</v>
      </c>
      <c r="I143" s="9" t="s">
        <v>1371</v>
      </c>
      <c r="J143" s="37">
        <v>1</v>
      </c>
      <c r="K143" s="65"/>
      <c r="L143" s="65"/>
      <c r="M143" s="33" t="s">
        <v>528</v>
      </c>
      <c r="N143" s="24"/>
      <c r="O143" s="75" t="s">
        <v>1856</v>
      </c>
      <c r="P143" s="27" t="str">
        <f>IF(tabProjList[[#This Row],[Link 1]]&lt;&gt;"",HYPERLINK(tabProjList[[#This Row],[Link 1]],"Link 1"),"")</f>
        <v>Link 1</v>
      </c>
      <c r="Q143" s="27" t="str">
        <f>IF(tabProjList[[#This Row],[Link 2]]&lt;&gt;"",HYPERLINK(tabProjList[[#This Row],[Link 2]],"Link 2"),"")</f>
        <v/>
      </c>
      <c r="R143" s="27" t="str">
        <f>IF(tabProjList[[#This Row],[Link 3]]&lt;&gt;"",HYPERLINK(tabProjList[[#This Row],[Link 3]],"Link 3"),"")</f>
        <v/>
      </c>
      <c r="S143" s="27" t="str">
        <f>IF(tabProjList[[#This Row],[Link 4]]&lt;&gt;"",HYPERLINK(tabProjList[[#This Row],[Link 4]],"Link 4"),"")</f>
        <v/>
      </c>
      <c r="T143" s="27" t="str">
        <f>IF(tabProjList[[#This Row],[Link 5]]&lt;&gt;"",HYPERLINK(tabProjList[[#This Row],[Link 5]],"Link 5"),"")</f>
        <v/>
      </c>
      <c r="U143" s="27" t="str">
        <f>IF(tabProjList[[#This Row],[Link 6]]&lt;&gt;"",HYPERLINK(tabProjList[[#This Row],[Link 6]],"Link 6"),"")</f>
        <v/>
      </c>
      <c r="V143" s="27" t="str">
        <f>IF(tabProjList[[#This Row],[Link 7]]&lt;&gt;"",HYPERLINK(tabProjList[[#This Row],[Link 7]],"Link 7"),"")</f>
        <v/>
      </c>
      <c r="W143" s="75" t="s">
        <v>1400</v>
      </c>
      <c r="X143" s="75" t="s">
        <v>123</v>
      </c>
      <c r="Y143" s="75" t="s">
        <v>123</v>
      </c>
      <c r="Z143" s="75" t="s">
        <v>123</v>
      </c>
      <c r="AA143" s="75" t="s">
        <v>123</v>
      </c>
      <c r="AB143" s="75" t="s">
        <v>123</v>
      </c>
      <c r="AC143" s="75" t="s">
        <v>123</v>
      </c>
    </row>
    <row r="144" spans="1:29" x14ac:dyDescent="0.3">
      <c r="A144" s="14" t="s">
        <v>1519</v>
      </c>
      <c r="B144" s="6" t="s">
        <v>15</v>
      </c>
      <c r="C144" s="68" t="s">
        <v>1520</v>
      </c>
      <c r="D144" s="26" t="s">
        <v>3</v>
      </c>
      <c r="E144" s="64">
        <v>2022</v>
      </c>
      <c r="F144" s="64" t="s">
        <v>123</v>
      </c>
      <c r="G144" s="64" t="s">
        <v>123</v>
      </c>
      <c r="H144" s="64" t="s">
        <v>123</v>
      </c>
      <c r="I144" s="9" t="s">
        <v>1371</v>
      </c>
      <c r="J144" s="37"/>
      <c r="K144" s="65">
        <v>1</v>
      </c>
      <c r="L144" s="65">
        <v>1.5</v>
      </c>
      <c r="M144" s="33" t="s">
        <v>529</v>
      </c>
      <c r="N144" s="23" t="s">
        <v>1241</v>
      </c>
      <c r="O144" s="75" t="s">
        <v>1519</v>
      </c>
      <c r="P144" s="27" t="str">
        <f>IF(tabProjList[[#This Row],[Link 1]]&lt;&gt;"",HYPERLINK(tabProjList[[#This Row],[Link 1]],"Link 1"),"")</f>
        <v>Link 1</v>
      </c>
      <c r="Q144" s="27" t="str">
        <f>IF(tabProjList[[#This Row],[Link 2]]&lt;&gt;"",HYPERLINK(tabProjList[[#This Row],[Link 2]],"Link 2"),"")</f>
        <v>Link 2</v>
      </c>
      <c r="R144" s="27" t="str">
        <f>IF(tabProjList[[#This Row],[Link 3]]&lt;&gt;"",HYPERLINK(tabProjList[[#This Row],[Link 3]],"Link 3"),"")</f>
        <v>Link 3</v>
      </c>
      <c r="S144" s="27" t="str">
        <f>IF(tabProjList[[#This Row],[Link 4]]&lt;&gt;"",HYPERLINK(tabProjList[[#This Row],[Link 4]],"Link 4"),"")</f>
        <v/>
      </c>
      <c r="T144" s="27" t="str">
        <f>IF(tabProjList[[#This Row],[Link 5]]&lt;&gt;"",HYPERLINK(tabProjList[[#This Row],[Link 5]],"Link 5"),"")</f>
        <v/>
      </c>
      <c r="U144" s="27" t="str">
        <f>IF(tabProjList[[#This Row],[Link 6]]&lt;&gt;"",HYPERLINK(tabProjList[[#This Row],[Link 6]],"Link 6"),"")</f>
        <v/>
      </c>
      <c r="V144" s="27" t="str">
        <f>IF(tabProjList[[#This Row],[Link 7]]&lt;&gt;"",HYPERLINK(tabProjList[[#This Row],[Link 7]],"Link 7"),"")</f>
        <v/>
      </c>
      <c r="W144" s="75" t="s">
        <v>1521</v>
      </c>
      <c r="X144" s="75" t="s">
        <v>1522</v>
      </c>
      <c r="Y144" s="75" t="s">
        <v>1476</v>
      </c>
      <c r="Z144" s="75" t="s">
        <v>123</v>
      </c>
      <c r="AA144" s="75" t="s">
        <v>123</v>
      </c>
      <c r="AB144" s="75" t="s">
        <v>123</v>
      </c>
      <c r="AC144" s="75" t="s">
        <v>123</v>
      </c>
    </row>
    <row r="145" spans="1:29" x14ac:dyDescent="0.3">
      <c r="A145" s="14" t="s">
        <v>542</v>
      </c>
      <c r="B145" s="6" t="s">
        <v>55</v>
      </c>
      <c r="C145" s="68" t="s">
        <v>546</v>
      </c>
      <c r="D145" s="6" t="s">
        <v>526</v>
      </c>
      <c r="E145" s="64">
        <v>2021</v>
      </c>
      <c r="F145" s="64">
        <v>2023</v>
      </c>
      <c r="G145" s="64">
        <v>2026</v>
      </c>
      <c r="H145" s="64" t="s">
        <v>123</v>
      </c>
      <c r="I145" s="9" t="s">
        <v>1371</v>
      </c>
      <c r="J145" s="10">
        <v>1</v>
      </c>
      <c r="K145" s="65">
        <v>0.5</v>
      </c>
      <c r="L145" s="65">
        <v>0.5</v>
      </c>
      <c r="M145" s="79" t="s">
        <v>530</v>
      </c>
      <c r="N145" s="24" t="s">
        <v>1241</v>
      </c>
      <c r="O145" s="75" t="s">
        <v>1857</v>
      </c>
      <c r="P145" s="27" t="str">
        <f>IF(tabProjList[[#This Row],[Link 1]]&lt;&gt;"",HYPERLINK(tabProjList[[#This Row],[Link 1]],"Link 1"),"")</f>
        <v>Link 1</v>
      </c>
      <c r="Q145" s="27" t="str">
        <f>IF(tabProjList[[#This Row],[Link 2]]&lt;&gt;"",HYPERLINK(tabProjList[[#This Row],[Link 2]],"Link 2"),"")</f>
        <v>Link 2</v>
      </c>
      <c r="R145" s="27" t="str">
        <f>IF(tabProjList[[#This Row],[Link 3]]&lt;&gt;"",HYPERLINK(tabProjList[[#This Row],[Link 3]],"Link 3"),"")</f>
        <v>Link 3</v>
      </c>
      <c r="S145" s="27" t="str">
        <f>IF(tabProjList[[#This Row],[Link 4]]&lt;&gt;"",HYPERLINK(tabProjList[[#This Row],[Link 4]],"Link 4"),"")</f>
        <v/>
      </c>
      <c r="T145" s="27" t="str">
        <f>IF(tabProjList[[#This Row],[Link 5]]&lt;&gt;"",HYPERLINK(tabProjList[[#This Row],[Link 5]],"Link 5"),"")</f>
        <v/>
      </c>
      <c r="U145" s="27" t="str">
        <f>IF(tabProjList[[#This Row],[Link 6]]&lt;&gt;"",HYPERLINK(tabProjList[[#This Row],[Link 6]],"Link 6"),"")</f>
        <v/>
      </c>
      <c r="V145" s="27" t="str">
        <f>IF(tabProjList[[#This Row],[Link 7]]&lt;&gt;"",HYPERLINK(tabProjList[[#This Row],[Link 7]],"Link 7"),"")</f>
        <v/>
      </c>
      <c r="W145" s="75" t="s">
        <v>545</v>
      </c>
      <c r="X145" s="75" t="s">
        <v>547</v>
      </c>
      <c r="Y145" s="75" t="s">
        <v>1523</v>
      </c>
      <c r="Z145" s="75" t="s">
        <v>123</v>
      </c>
      <c r="AA145" s="75" t="s">
        <v>123</v>
      </c>
      <c r="AB145" s="75" t="s">
        <v>123</v>
      </c>
      <c r="AC145" s="75" t="s">
        <v>123</v>
      </c>
    </row>
    <row r="146" spans="1:29" x14ac:dyDescent="0.3">
      <c r="A146" s="7" t="s">
        <v>543</v>
      </c>
      <c r="B146" s="2" t="s">
        <v>55</v>
      </c>
      <c r="C146" s="68" t="s">
        <v>546</v>
      </c>
      <c r="D146" s="2" t="s">
        <v>526</v>
      </c>
      <c r="E146" s="5">
        <v>2021</v>
      </c>
      <c r="F146" s="5" t="s">
        <v>123</v>
      </c>
      <c r="G146" s="5">
        <v>2028</v>
      </c>
      <c r="H146" s="5" t="s">
        <v>123</v>
      </c>
      <c r="I146" s="8" t="s">
        <v>1371</v>
      </c>
      <c r="J146" s="3">
        <v>2</v>
      </c>
      <c r="K146" s="3">
        <v>0.5</v>
      </c>
      <c r="L146" s="3">
        <v>0.5</v>
      </c>
      <c r="M146" s="71" t="s">
        <v>530</v>
      </c>
      <c r="N146" s="24" t="s">
        <v>1241</v>
      </c>
      <c r="O146" s="75" t="s">
        <v>1857</v>
      </c>
      <c r="P146" s="27" t="str">
        <f>IF(tabProjList[[#This Row],[Link 1]]&lt;&gt;"",HYPERLINK(tabProjList[[#This Row],[Link 1]],"Link 1"),"")</f>
        <v>Link 1</v>
      </c>
      <c r="Q146" s="27" t="str">
        <f>IF(tabProjList[[#This Row],[Link 2]]&lt;&gt;"",HYPERLINK(tabProjList[[#This Row],[Link 2]],"Link 2"),"")</f>
        <v>Link 2</v>
      </c>
      <c r="R146" s="27" t="str">
        <f>IF(tabProjList[[#This Row],[Link 3]]&lt;&gt;"",HYPERLINK(tabProjList[[#This Row],[Link 3]],"Link 3"),"")</f>
        <v>Link 3</v>
      </c>
      <c r="S146" s="27" t="str">
        <f>IF(tabProjList[[#This Row],[Link 4]]&lt;&gt;"",HYPERLINK(tabProjList[[#This Row],[Link 4]],"Link 4"),"")</f>
        <v/>
      </c>
      <c r="T146" s="27" t="str">
        <f>IF(tabProjList[[#This Row],[Link 5]]&lt;&gt;"",HYPERLINK(tabProjList[[#This Row],[Link 5]],"Link 5"),"")</f>
        <v/>
      </c>
      <c r="U146" s="27" t="str">
        <f>IF(tabProjList[[#This Row],[Link 6]]&lt;&gt;"",HYPERLINK(tabProjList[[#This Row],[Link 6]],"Link 6"),"")</f>
        <v/>
      </c>
      <c r="V146" s="27" t="str">
        <f>IF(tabProjList[[#This Row],[Link 7]]&lt;&gt;"",HYPERLINK(tabProjList[[#This Row],[Link 7]],"Link 7"),"")</f>
        <v/>
      </c>
      <c r="W146" s="75" t="s">
        <v>545</v>
      </c>
      <c r="X146" s="75" t="s">
        <v>547</v>
      </c>
      <c r="Y146" s="75" t="s">
        <v>1523</v>
      </c>
      <c r="Z146" s="75" t="s">
        <v>123</v>
      </c>
      <c r="AA146" s="75" t="s">
        <v>123</v>
      </c>
      <c r="AB146" s="75" t="s">
        <v>123</v>
      </c>
      <c r="AC146" s="75" t="s">
        <v>123</v>
      </c>
    </row>
    <row r="147" spans="1:29" x14ac:dyDescent="0.3">
      <c r="A147" s="7" t="s">
        <v>544</v>
      </c>
      <c r="B147" s="2" t="s">
        <v>55</v>
      </c>
      <c r="C147" s="68" t="s">
        <v>546</v>
      </c>
      <c r="D147" s="9" t="s">
        <v>526</v>
      </c>
      <c r="E147" s="34">
        <v>2021</v>
      </c>
      <c r="F147" s="65" t="s">
        <v>123</v>
      </c>
      <c r="G147" s="65">
        <v>2031</v>
      </c>
      <c r="H147" s="34" t="s">
        <v>123</v>
      </c>
      <c r="I147" s="9" t="s">
        <v>1371</v>
      </c>
      <c r="J147" s="29">
        <v>3</v>
      </c>
      <c r="K147" s="34">
        <v>2</v>
      </c>
      <c r="L147" s="34">
        <v>2</v>
      </c>
      <c r="M147" s="79" t="s">
        <v>530</v>
      </c>
      <c r="N147" s="24" t="s">
        <v>1241</v>
      </c>
      <c r="O147" s="75" t="s">
        <v>1857</v>
      </c>
      <c r="P147" s="27" t="str">
        <f>IF(tabProjList[[#This Row],[Link 1]]&lt;&gt;"",HYPERLINK(tabProjList[[#This Row],[Link 1]],"Link 1"),"")</f>
        <v>Link 1</v>
      </c>
      <c r="Q147" s="27" t="str">
        <f>IF(tabProjList[[#This Row],[Link 2]]&lt;&gt;"",HYPERLINK(tabProjList[[#This Row],[Link 2]],"Link 2"),"")</f>
        <v>Link 2</v>
      </c>
      <c r="R147" s="27" t="str">
        <f>IF(tabProjList[[#This Row],[Link 3]]&lt;&gt;"",HYPERLINK(tabProjList[[#This Row],[Link 3]],"Link 3"),"")</f>
        <v>Link 3</v>
      </c>
      <c r="S147" s="27" t="str">
        <f>IF(tabProjList[[#This Row],[Link 4]]&lt;&gt;"",HYPERLINK(tabProjList[[#This Row],[Link 4]],"Link 4"),"")</f>
        <v/>
      </c>
      <c r="T147" s="27" t="str">
        <f>IF(tabProjList[[#This Row],[Link 5]]&lt;&gt;"",HYPERLINK(tabProjList[[#This Row],[Link 5]],"Link 5"),"")</f>
        <v/>
      </c>
      <c r="U147" s="27" t="str">
        <f>IF(tabProjList[[#This Row],[Link 6]]&lt;&gt;"",HYPERLINK(tabProjList[[#This Row],[Link 6]],"Link 6"),"")</f>
        <v/>
      </c>
      <c r="V147" s="27" t="str">
        <f>IF(tabProjList[[#This Row],[Link 7]]&lt;&gt;"",HYPERLINK(tabProjList[[#This Row],[Link 7]],"Link 7"),"")</f>
        <v/>
      </c>
      <c r="W147" s="75" t="s">
        <v>545</v>
      </c>
      <c r="X147" s="75" t="s">
        <v>547</v>
      </c>
      <c r="Y147" s="75" t="s">
        <v>1523</v>
      </c>
      <c r="Z147" s="75" t="s">
        <v>123</v>
      </c>
      <c r="AA147" s="75" t="s">
        <v>123</v>
      </c>
      <c r="AB147" s="75" t="s">
        <v>123</v>
      </c>
      <c r="AC147" s="75" t="s">
        <v>123</v>
      </c>
    </row>
    <row r="148" spans="1:29" x14ac:dyDescent="0.3">
      <c r="A148" s="4" t="s">
        <v>1005</v>
      </c>
      <c r="B148" s="3" t="s">
        <v>15</v>
      </c>
      <c r="C148" s="69" t="s">
        <v>2005</v>
      </c>
      <c r="D148" s="2" t="s">
        <v>16</v>
      </c>
      <c r="E148" s="3">
        <v>2011</v>
      </c>
      <c r="F148" s="5">
        <v>2011</v>
      </c>
      <c r="G148" s="64">
        <v>2013</v>
      </c>
      <c r="H148" s="64" t="s">
        <v>123</v>
      </c>
      <c r="I148" s="9" t="s">
        <v>168</v>
      </c>
      <c r="J148" s="11"/>
      <c r="K148" s="15">
        <v>0.7</v>
      </c>
      <c r="L148" s="15">
        <v>0.9</v>
      </c>
      <c r="M148" s="71" t="s">
        <v>1376</v>
      </c>
      <c r="N148" s="23" t="s">
        <v>18</v>
      </c>
      <c r="O148" s="75"/>
      <c r="P148" s="27" t="str">
        <f>IF(tabProjList[[#This Row],[Link 1]]&lt;&gt;"",HYPERLINK(tabProjList[[#This Row],[Link 1]],"Link 1"),"")</f>
        <v>Link 1</v>
      </c>
      <c r="Q148" s="27" t="str">
        <f>IF(tabProjList[[#This Row],[Link 2]]&lt;&gt;"",HYPERLINK(tabProjList[[#This Row],[Link 2]],"Link 2"),"")</f>
        <v>Link 2</v>
      </c>
      <c r="R148" s="27" t="str">
        <f>IF(tabProjList[[#This Row],[Link 3]]&lt;&gt;"",HYPERLINK(tabProjList[[#This Row],[Link 3]],"Link 3"),"")</f>
        <v>Link 3</v>
      </c>
      <c r="S148" s="27" t="str">
        <f>IF(tabProjList[[#This Row],[Link 4]]&lt;&gt;"",HYPERLINK(tabProjList[[#This Row],[Link 4]],"Link 4"),"")</f>
        <v>Link 4</v>
      </c>
      <c r="T148" s="27" t="str">
        <f>IF(tabProjList[[#This Row],[Link 5]]&lt;&gt;"",HYPERLINK(tabProjList[[#This Row],[Link 5]],"Link 5"),"")</f>
        <v/>
      </c>
      <c r="U148" s="27" t="str">
        <f>IF(tabProjList[[#This Row],[Link 6]]&lt;&gt;"",HYPERLINK(tabProjList[[#This Row],[Link 6]],"Link 6"),"")</f>
        <v/>
      </c>
      <c r="V148" s="27" t="str">
        <f>IF(tabProjList[[#This Row],[Link 7]]&lt;&gt;"",HYPERLINK(tabProjList[[#This Row],[Link 7]],"Link 7"),"")</f>
        <v/>
      </c>
      <c r="W148" s="75" t="s">
        <v>76</v>
      </c>
      <c r="X148" s="75" t="s">
        <v>403</v>
      </c>
      <c r="Y148" s="75" t="s">
        <v>404</v>
      </c>
      <c r="Z148" s="75" t="s">
        <v>1524</v>
      </c>
      <c r="AA148" s="75" t="s">
        <v>123</v>
      </c>
      <c r="AB148" s="75" t="s">
        <v>123</v>
      </c>
      <c r="AC148" s="75" t="s">
        <v>123</v>
      </c>
    </row>
    <row r="149" spans="1:29" x14ac:dyDescent="0.3">
      <c r="A149" s="7" t="s">
        <v>1126</v>
      </c>
      <c r="B149" s="2" t="s">
        <v>15</v>
      </c>
      <c r="C149" s="68" t="s">
        <v>1125</v>
      </c>
      <c r="D149" s="2" t="s">
        <v>1</v>
      </c>
      <c r="E149" s="5">
        <v>2021</v>
      </c>
      <c r="F149" s="5" t="s">
        <v>123</v>
      </c>
      <c r="G149" s="5" t="s">
        <v>123</v>
      </c>
      <c r="H149" s="5" t="s">
        <v>123</v>
      </c>
      <c r="I149" s="9" t="s">
        <v>1371</v>
      </c>
      <c r="J149" s="9"/>
      <c r="K149" s="34"/>
      <c r="L149" s="34"/>
      <c r="M149" s="79" t="s">
        <v>1375</v>
      </c>
      <c r="N149" s="24" t="s">
        <v>416</v>
      </c>
      <c r="O149" s="75"/>
      <c r="P149" s="27" t="str">
        <f>IF(tabProjList[[#This Row],[Link 1]]&lt;&gt;"",HYPERLINK(tabProjList[[#This Row],[Link 1]],"Link 1"),"")</f>
        <v>Link 1</v>
      </c>
      <c r="Q149" s="27" t="str">
        <f>IF(tabProjList[[#This Row],[Link 2]]&lt;&gt;"",HYPERLINK(tabProjList[[#This Row],[Link 2]],"Link 2"),"")</f>
        <v/>
      </c>
      <c r="R149" s="27" t="str">
        <f>IF(tabProjList[[#This Row],[Link 3]]&lt;&gt;"",HYPERLINK(tabProjList[[#This Row],[Link 3]],"Link 3"),"")</f>
        <v/>
      </c>
      <c r="S149" s="27" t="str">
        <f>IF(tabProjList[[#This Row],[Link 4]]&lt;&gt;"",HYPERLINK(tabProjList[[#This Row],[Link 4]],"Link 4"),"")</f>
        <v/>
      </c>
      <c r="T149" s="27" t="str">
        <f>IF(tabProjList[[#This Row],[Link 5]]&lt;&gt;"",HYPERLINK(tabProjList[[#This Row],[Link 5]],"Link 5"),"")</f>
        <v/>
      </c>
      <c r="U149" s="27" t="str">
        <f>IF(tabProjList[[#This Row],[Link 6]]&lt;&gt;"",HYPERLINK(tabProjList[[#This Row],[Link 6]],"Link 6"),"")</f>
        <v/>
      </c>
      <c r="V149" s="27" t="str">
        <f>IF(tabProjList[[#This Row],[Link 7]]&lt;&gt;"",HYPERLINK(tabProjList[[#This Row],[Link 7]],"Link 7"),"")</f>
        <v/>
      </c>
      <c r="W149" s="75" t="s">
        <v>1127</v>
      </c>
      <c r="X149" s="75" t="s">
        <v>123</v>
      </c>
      <c r="Y149" s="75" t="s">
        <v>123</v>
      </c>
      <c r="Z149" s="75" t="s">
        <v>123</v>
      </c>
      <c r="AA149" s="75" t="s">
        <v>123</v>
      </c>
      <c r="AB149" s="75" t="s">
        <v>123</v>
      </c>
      <c r="AC149" s="75" t="s">
        <v>123</v>
      </c>
    </row>
    <row r="150" spans="1:29" x14ac:dyDescent="0.3">
      <c r="A150" s="14" t="s">
        <v>1525</v>
      </c>
      <c r="B150" s="6" t="s">
        <v>9</v>
      </c>
      <c r="C150" s="68" t="s">
        <v>1526</v>
      </c>
      <c r="D150" s="6" t="s">
        <v>1</v>
      </c>
      <c r="E150" s="64">
        <v>2021</v>
      </c>
      <c r="F150" s="64" t="s">
        <v>123</v>
      </c>
      <c r="G150" s="64">
        <v>2024</v>
      </c>
      <c r="H150" s="64" t="s">
        <v>123</v>
      </c>
      <c r="I150" s="9" t="s">
        <v>1371</v>
      </c>
      <c r="J150" s="10"/>
      <c r="K150" s="65">
        <v>0.25</v>
      </c>
      <c r="L150" s="65">
        <v>0.25</v>
      </c>
      <c r="M150" s="79" t="s">
        <v>265</v>
      </c>
      <c r="N150" s="23" t="s">
        <v>18</v>
      </c>
      <c r="O150" s="75" t="s">
        <v>1858</v>
      </c>
      <c r="P150" s="27" t="str">
        <f>IF(tabProjList[[#This Row],[Link 1]]&lt;&gt;"",HYPERLINK(tabProjList[[#This Row],[Link 1]],"Link 1"),"")</f>
        <v>Link 1</v>
      </c>
      <c r="Q150" s="27" t="str">
        <f>IF(tabProjList[[#This Row],[Link 2]]&lt;&gt;"",HYPERLINK(tabProjList[[#This Row],[Link 2]],"Link 2"),"")</f>
        <v>Link 2</v>
      </c>
      <c r="R150" s="27" t="str">
        <f>IF(tabProjList[[#This Row],[Link 3]]&lt;&gt;"",HYPERLINK(tabProjList[[#This Row],[Link 3]],"Link 3"),"")</f>
        <v/>
      </c>
      <c r="S150" s="27" t="str">
        <f>IF(tabProjList[[#This Row],[Link 4]]&lt;&gt;"",HYPERLINK(tabProjList[[#This Row],[Link 4]],"Link 4"),"")</f>
        <v/>
      </c>
      <c r="T150" s="27" t="str">
        <f>IF(tabProjList[[#This Row],[Link 5]]&lt;&gt;"",HYPERLINK(tabProjList[[#This Row],[Link 5]],"Link 5"),"")</f>
        <v/>
      </c>
      <c r="U150" s="27" t="str">
        <f>IF(tabProjList[[#This Row],[Link 6]]&lt;&gt;"",HYPERLINK(tabProjList[[#This Row],[Link 6]],"Link 6"),"")</f>
        <v/>
      </c>
      <c r="V150" s="27" t="str">
        <f>IF(tabProjList[[#This Row],[Link 7]]&lt;&gt;"",HYPERLINK(tabProjList[[#This Row],[Link 7]],"Link 7"),"")</f>
        <v/>
      </c>
      <c r="W150" s="75" t="s">
        <v>1227</v>
      </c>
      <c r="X150" s="75" t="s">
        <v>1527</v>
      </c>
      <c r="Y150" s="75" t="s">
        <v>123</v>
      </c>
      <c r="Z150" s="75" t="s">
        <v>123</v>
      </c>
      <c r="AA150" s="75" t="s">
        <v>123</v>
      </c>
      <c r="AB150" s="75" t="s">
        <v>123</v>
      </c>
      <c r="AC150" s="75" t="s">
        <v>123</v>
      </c>
    </row>
    <row r="151" spans="1:29" x14ac:dyDescent="0.3">
      <c r="A151" s="14" t="s">
        <v>1528</v>
      </c>
      <c r="B151" s="6" t="s">
        <v>9</v>
      </c>
      <c r="C151" s="68" t="s">
        <v>1526</v>
      </c>
      <c r="D151" s="6" t="s">
        <v>1</v>
      </c>
      <c r="E151" s="64">
        <v>2021</v>
      </c>
      <c r="F151" s="64" t="s">
        <v>123</v>
      </c>
      <c r="G151" s="64">
        <v>2026</v>
      </c>
      <c r="H151" s="64" t="s">
        <v>123</v>
      </c>
      <c r="I151" s="2" t="s">
        <v>1371</v>
      </c>
      <c r="J151" s="10"/>
      <c r="K151" s="65">
        <v>0.25</v>
      </c>
      <c r="L151" s="65">
        <v>0.25</v>
      </c>
      <c r="M151" s="79" t="s">
        <v>1377</v>
      </c>
      <c r="N151" s="23" t="s">
        <v>18</v>
      </c>
      <c r="O151" s="75" t="s">
        <v>1858</v>
      </c>
      <c r="P151" s="27" t="str">
        <f>IF(tabProjList[[#This Row],[Link 1]]&lt;&gt;"",HYPERLINK(tabProjList[[#This Row],[Link 1]],"Link 1"),"")</f>
        <v>Link 1</v>
      </c>
      <c r="Q151" s="27" t="str">
        <f>IF(tabProjList[[#This Row],[Link 2]]&lt;&gt;"",HYPERLINK(tabProjList[[#This Row],[Link 2]],"Link 2"),"")</f>
        <v>Link 2</v>
      </c>
      <c r="R151" s="27" t="str">
        <f>IF(tabProjList[[#This Row],[Link 3]]&lt;&gt;"",HYPERLINK(tabProjList[[#This Row],[Link 3]],"Link 3"),"")</f>
        <v/>
      </c>
      <c r="S151" s="27" t="str">
        <f>IF(tabProjList[[#This Row],[Link 4]]&lt;&gt;"",HYPERLINK(tabProjList[[#This Row],[Link 4]],"Link 4"),"")</f>
        <v/>
      </c>
      <c r="T151" s="27" t="str">
        <f>IF(tabProjList[[#This Row],[Link 5]]&lt;&gt;"",HYPERLINK(tabProjList[[#This Row],[Link 5]],"Link 5"),"")</f>
        <v/>
      </c>
      <c r="U151" s="27" t="str">
        <f>IF(tabProjList[[#This Row],[Link 6]]&lt;&gt;"",HYPERLINK(tabProjList[[#This Row],[Link 6]],"Link 6"),"")</f>
        <v/>
      </c>
      <c r="V151" s="27" t="str">
        <f>IF(tabProjList[[#This Row],[Link 7]]&lt;&gt;"",HYPERLINK(tabProjList[[#This Row],[Link 7]],"Link 7"),"")</f>
        <v/>
      </c>
      <c r="W151" s="75" t="s">
        <v>1227</v>
      </c>
      <c r="X151" s="75" t="s">
        <v>1527</v>
      </c>
      <c r="Y151" s="75" t="s">
        <v>123</v>
      </c>
      <c r="Z151" s="75" t="s">
        <v>123</v>
      </c>
      <c r="AA151" s="75" t="s">
        <v>123</v>
      </c>
      <c r="AB151" s="75" t="s">
        <v>123</v>
      </c>
      <c r="AC151" s="75" t="s">
        <v>123</v>
      </c>
    </row>
    <row r="152" spans="1:29" x14ac:dyDescent="0.3">
      <c r="A152" s="14" t="s">
        <v>949</v>
      </c>
      <c r="B152" s="6" t="s">
        <v>15</v>
      </c>
      <c r="C152" s="68" t="s">
        <v>391</v>
      </c>
      <c r="D152" s="6" t="s">
        <v>16</v>
      </c>
      <c r="E152" s="64" t="s">
        <v>123</v>
      </c>
      <c r="F152" s="64" t="s">
        <v>123</v>
      </c>
      <c r="G152" s="64">
        <v>2003</v>
      </c>
      <c r="H152" s="64" t="s">
        <v>123</v>
      </c>
      <c r="I152" s="2" t="s">
        <v>168</v>
      </c>
      <c r="J152" s="10"/>
      <c r="K152" s="65">
        <v>0.35</v>
      </c>
      <c r="L152" s="65">
        <v>0.35</v>
      </c>
      <c r="M152" s="79" t="s">
        <v>17</v>
      </c>
      <c r="N152" s="23" t="s">
        <v>18</v>
      </c>
      <c r="O152" s="75"/>
      <c r="P152" s="27" t="str">
        <f>IF(tabProjList[[#This Row],[Link 1]]&lt;&gt;"",HYPERLINK(tabProjList[[#This Row],[Link 1]],"Link 1"),"")</f>
        <v>Link 1</v>
      </c>
      <c r="Q152" s="27" t="str">
        <f>IF(tabProjList[[#This Row],[Link 2]]&lt;&gt;"",HYPERLINK(tabProjList[[#This Row],[Link 2]],"Link 2"),"")</f>
        <v>Link 2</v>
      </c>
      <c r="R152" s="27" t="str">
        <f>IF(tabProjList[[#This Row],[Link 3]]&lt;&gt;"",HYPERLINK(tabProjList[[#This Row],[Link 3]],"Link 3"),"")</f>
        <v/>
      </c>
      <c r="S152" s="27" t="str">
        <f>IF(tabProjList[[#This Row],[Link 4]]&lt;&gt;"",HYPERLINK(tabProjList[[#This Row],[Link 4]],"Link 4"),"")</f>
        <v/>
      </c>
      <c r="T152" s="27" t="str">
        <f>IF(tabProjList[[#This Row],[Link 5]]&lt;&gt;"",HYPERLINK(tabProjList[[#This Row],[Link 5]],"Link 5"),"")</f>
        <v/>
      </c>
      <c r="U152" s="27" t="str">
        <f>IF(tabProjList[[#This Row],[Link 6]]&lt;&gt;"",HYPERLINK(tabProjList[[#This Row],[Link 6]],"Link 6"),"")</f>
        <v/>
      </c>
      <c r="V152" s="27" t="str">
        <f>IF(tabProjList[[#This Row],[Link 7]]&lt;&gt;"",HYPERLINK(tabProjList[[#This Row],[Link 7]],"Link 7"),"")</f>
        <v/>
      </c>
      <c r="W152" s="75" t="s">
        <v>210</v>
      </c>
      <c r="X152" s="75" t="s">
        <v>1529</v>
      </c>
      <c r="Y152" s="75" t="s">
        <v>123</v>
      </c>
      <c r="Z152" s="75" t="s">
        <v>123</v>
      </c>
      <c r="AA152" s="75" t="s">
        <v>123</v>
      </c>
      <c r="AB152" s="75" t="s">
        <v>123</v>
      </c>
      <c r="AC152" s="75" t="s">
        <v>123</v>
      </c>
    </row>
    <row r="153" spans="1:29" x14ac:dyDescent="0.3">
      <c r="A153" s="14" t="s">
        <v>455</v>
      </c>
      <c r="B153" s="6" t="s">
        <v>15</v>
      </c>
      <c r="C153" s="68" t="s">
        <v>454</v>
      </c>
      <c r="D153" s="6" t="s">
        <v>1</v>
      </c>
      <c r="E153" s="64">
        <v>2021</v>
      </c>
      <c r="F153" s="64">
        <v>2023</v>
      </c>
      <c r="G153" s="64">
        <v>2024</v>
      </c>
      <c r="H153" s="64" t="s">
        <v>123</v>
      </c>
      <c r="I153" s="2" t="s">
        <v>1371</v>
      </c>
      <c r="J153" s="10"/>
      <c r="K153" s="65">
        <v>0.18</v>
      </c>
      <c r="L153" s="65">
        <v>0.215</v>
      </c>
      <c r="M153" s="79" t="s">
        <v>265</v>
      </c>
      <c r="N153" s="23" t="s">
        <v>1241</v>
      </c>
      <c r="O153" s="75" t="s">
        <v>1840</v>
      </c>
      <c r="P153" s="27" t="str">
        <f>IF(tabProjList[[#This Row],[Link 1]]&lt;&gt;"",HYPERLINK(tabProjList[[#This Row],[Link 1]],"Link 1"),"")</f>
        <v>Link 1</v>
      </c>
      <c r="Q153" s="27" t="str">
        <f>IF(tabProjList[[#This Row],[Link 2]]&lt;&gt;"",HYPERLINK(tabProjList[[#This Row],[Link 2]],"Link 2"),"")</f>
        <v>Link 2</v>
      </c>
      <c r="R153" s="27" t="str">
        <f>IF(tabProjList[[#This Row],[Link 3]]&lt;&gt;"",HYPERLINK(tabProjList[[#This Row],[Link 3]],"Link 3"),"")</f>
        <v>Link 3</v>
      </c>
      <c r="S153" s="27" t="str">
        <f>IF(tabProjList[[#This Row],[Link 4]]&lt;&gt;"",HYPERLINK(tabProjList[[#This Row],[Link 4]],"Link 4"),"")</f>
        <v/>
      </c>
      <c r="T153" s="27" t="str">
        <f>IF(tabProjList[[#This Row],[Link 5]]&lt;&gt;"",HYPERLINK(tabProjList[[#This Row],[Link 5]],"Link 5"),"")</f>
        <v/>
      </c>
      <c r="U153" s="27" t="str">
        <f>IF(tabProjList[[#This Row],[Link 6]]&lt;&gt;"",HYPERLINK(tabProjList[[#This Row],[Link 6]],"Link 6"),"")</f>
        <v/>
      </c>
      <c r="V153" s="27" t="str">
        <f>IF(tabProjList[[#This Row],[Link 7]]&lt;&gt;"",HYPERLINK(tabProjList[[#This Row],[Link 7]],"Link 7"),"")</f>
        <v/>
      </c>
      <c r="W153" s="75" t="s">
        <v>185</v>
      </c>
      <c r="X153" s="75" t="s">
        <v>260</v>
      </c>
      <c r="Y153" s="75" t="s">
        <v>261</v>
      </c>
      <c r="Z153" s="75" t="s">
        <v>123</v>
      </c>
      <c r="AA153" s="75" t="s">
        <v>123</v>
      </c>
      <c r="AB153" s="75" t="s">
        <v>123</v>
      </c>
      <c r="AC153" s="75" t="s">
        <v>123</v>
      </c>
    </row>
    <row r="154" spans="1:29" x14ac:dyDescent="0.3">
      <c r="A154" s="14" t="s">
        <v>348</v>
      </c>
      <c r="B154" s="6" t="s">
        <v>525</v>
      </c>
      <c r="C154" s="68" t="s">
        <v>347</v>
      </c>
      <c r="D154" s="6" t="s">
        <v>16</v>
      </c>
      <c r="E154" s="64">
        <v>2021</v>
      </c>
      <c r="F154" s="64" t="s">
        <v>123</v>
      </c>
      <c r="G154" s="64">
        <v>2025</v>
      </c>
      <c r="H154" s="64" t="s">
        <v>123</v>
      </c>
      <c r="I154" s="2" t="s">
        <v>1371</v>
      </c>
      <c r="J154" s="10"/>
      <c r="K154" s="65"/>
      <c r="L154" s="65"/>
      <c r="M154" s="79" t="s">
        <v>2022</v>
      </c>
      <c r="N154" s="23" t="s">
        <v>416</v>
      </c>
      <c r="O154" s="75"/>
      <c r="P154" s="27" t="str">
        <f>IF(tabProjList[[#This Row],[Link 1]]&lt;&gt;"",HYPERLINK(tabProjList[[#This Row],[Link 1]],"Link 1"),"")</f>
        <v/>
      </c>
      <c r="Q154" s="27" t="str">
        <f>IF(tabProjList[[#This Row],[Link 2]]&lt;&gt;"",HYPERLINK(tabProjList[[#This Row],[Link 2]],"Link 2"),"")</f>
        <v/>
      </c>
      <c r="R154" s="27" t="str">
        <f>IF(tabProjList[[#This Row],[Link 3]]&lt;&gt;"",HYPERLINK(tabProjList[[#This Row],[Link 3]],"Link 3"),"")</f>
        <v/>
      </c>
      <c r="S154" s="27" t="str">
        <f>IF(tabProjList[[#This Row],[Link 4]]&lt;&gt;"",HYPERLINK(tabProjList[[#This Row],[Link 4]],"Link 4"),"")</f>
        <v/>
      </c>
      <c r="T154" s="27" t="str">
        <f>IF(tabProjList[[#This Row],[Link 5]]&lt;&gt;"",HYPERLINK(tabProjList[[#This Row],[Link 5]],"Link 5"),"")</f>
        <v/>
      </c>
      <c r="U154" s="27" t="str">
        <f>IF(tabProjList[[#This Row],[Link 6]]&lt;&gt;"",HYPERLINK(tabProjList[[#This Row],[Link 6]],"Link 6"),"")</f>
        <v/>
      </c>
      <c r="V154" s="27" t="str">
        <f>IF(tabProjList[[#This Row],[Link 7]]&lt;&gt;"",HYPERLINK(tabProjList[[#This Row],[Link 7]],"Link 7"),"")</f>
        <v/>
      </c>
      <c r="W154" s="75" t="s">
        <v>123</v>
      </c>
      <c r="X154" s="75" t="s">
        <v>123</v>
      </c>
      <c r="Y154" s="75" t="s">
        <v>123</v>
      </c>
      <c r="Z154" s="75" t="s">
        <v>123</v>
      </c>
      <c r="AA154" s="75" t="s">
        <v>123</v>
      </c>
      <c r="AB154" s="75" t="s">
        <v>123</v>
      </c>
      <c r="AC154" s="75" t="s">
        <v>123</v>
      </c>
    </row>
    <row r="155" spans="1:29" x14ac:dyDescent="0.3">
      <c r="A155" s="14" t="s">
        <v>349</v>
      </c>
      <c r="B155" s="6" t="s">
        <v>525</v>
      </c>
      <c r="C155" s="68" t="s">
        <v>347</v>
      </c>
      <c r="D155" s="6" t="s">
        <v>16</v>
      </c>
      <c r="E155" s="64">
        <v>2021</v>
      </c>
      <c r="F155" s="64" t="s">
        <v>123</v>
      </c>
      <c r="G155" s="64">
        <v>2026</v>
      </c>
      <c r="H155" s="64" t="s">
        <v>123</v>
      </c>
      <c r="I155" s="2" t="s">
        <v>1371</v>
      </c>
      <c r="J155" s="10"/>
      <c r="K155" s="65"/>
      <c r="L155" s="65"/>
      <c r="M155" s="79" t="s">
        <v>2022</v>
      </c>
      <c r="N155" s="23" t="s">
        <v>416</v>
      </c>
      <c r="O155" s="75"/>
      <c r="P155" s="27" t="str">
        <f>IF(tabProjList[[#This Row],[Link 1]]&lt;&gt;"",HYPERLINK(tabProjList[[#This Row],[Link 1]],"Link 1"),"")</f>
        <v/>
      </c>
      <c r="Q155" s="27" t="str">
        <f>IF(tabProjList[[#This Row],[Link 2]]&lt;&gt;"",HYPERLINK(tabProjList[[#This Row],[Link 2]],"Link 2"),"")</f>
        <v/>
      </c>
      <c r="R155" s="27" t="str">
        <f>IF(tabProjList[[#This Row],[Link 3]]&lt;&gt;"",HYPERLINK(tabProjList[[#This Row],[Link 3]],"Link 3"),"")</f>
        <v/>
      </c>
      <c r="S155" s="27" t="str">
        <f>IF(tabProjList[[#This Row],[Link 4]]&lt;&gt;"",HYPERLINK(tabProjList[[#This Row],[Link 4]],"Link 4"),"")</f>
        <v/>
      </c>
      <c r="T155" s="27" t="str">
        <f>IF(tabProjList[[#This Row],[Link 5]]&lt;&gt;"",HYPERLINK(tabProjList[[#This Row],[Link 5]],"Link 5"),"")</f>
        <v/>
      </c>
      <c r="U155" s="27" t="str">
        <f>IF(tabProjList[[#This Row],[Link 6]]&lt;&gt;"",HYPERLINK(tabProjList[[#This Row],[Link 6]],"Link 6"),"")</f>
        <v/>
      </c>
      <c r="V155" s="27" t="str">
        <f>IF(tabProjList[[#This Row],[Link 7]]&lt;&gt;"",HYPERLINK(tabProjList[[#This Row],[Link 7]],"Link 7"),"")</f>
        <v/>
      </c>
      <c r="W155" s="75" t="s">
        <v>123</v>
      </c>
      <c r="X155" s="75" t="s">
        <v>123</v>
      </c>
      <c r="Y155" s="75" t="s">
        <v>123</v>
      </c>
      <c r="Z155" s="75" t="s">
        <v>123</v>
      </c>
      <c r="AA155" s="75" t="s">
        <v>123</v>
      </c>
      <c r="AB155" s="75" t="s">
        <v>123</v>
      </c>
      <c r="AC155" s="75" t="s">
        <v>123</v>
      </c>
    </row>
    <row r="156" spans="1:29" x14ac:dyDescent="0.3">
      <c r="A156" s="7" t="s">
        <v>1530</v>
      </c>
      <c r="B156" s="2" t="s">
        <v>15</v>
      </c>
      <c r="C156" s="68" t="s">
        <v>1531</v>
      </c>
      <c r="D156" s="2" t="s">
        <v>3</v>
      </c>
      <c r="E156" s="34">
        <v>2023</v>
      </c>
      <c r="F156" s="34" t="s">
        <v>123</v>
      </c>
      <c r="G156" s="34" t="s">
        <v>123</v>
      </c>
      <c r="H156" s="34" t="s">
        <v>123</v>
      </c>
      <c r="I156" s="9" t="s">
        <v>1371</v>
      </c>
      <c r="J156" s="9"/>
      <c r="K156" s="34"/>
      <c r="L156" s="34"/>
      <c r="M156" s="71" t="s">
        <v>529</v>
      </c>
      <c r="N156" s="24" t="s">
        <v>1241</v>
      </c>
      <c r="O156" s="75" t="s">
        <v>1530</v>
      </c>
      <c r="P156" s="27" t="str">
        <f>IF(tabProjList[[#This Row],[Link 1]]&lt;&gt;"",HYPERLINK(tabProjList[[#This Row],[Link 1]],"Link 1"),"")</f>
        <v>Link 1</v>
      </c>
      <c r="Q156" s="27" t="str">
        <f>IF(tabProjList[[#This Row],[Link 2]]&lt;&gt;"",HYPERLINK(tabProjList[[#This Row],[Link 2]],"Link 2"),"")</f>
        <v>Link 2</v>
      </c>
      <c r="R156" s="27" t="str">
        <f>IF(tabProjList[[#This Row],[Link 3]]&lt;&gt;"",HYPERLINK(tabProjList[[#This Row],[Link 3]],"Link 3"),"")</f>
        <v/>
      </c>
      <c r="S156" s="27" t="str">
        <f>IF(tabProjList[[#This Row],[Link 4]]&lt;&gt;"",HYPERLINK(tabProjList[[#This Row],[Link 4]],"Link 4"),"")</f>
        <v/>
      </c>
      <c r="T156" s="27" t="str">
        <f>IF(tabProjList[[#This Row],[Link 5]]&lt;&gt;"",HYPERLINK(tabProjList[[#This Row],[Link 5]],"Link 5"),"")</f>
        <v/>
      </c>
      <c r="U156" s="27" t="str">
        <f>IF(tabProjList[[#This Row],[Link 6]]&lt;&gt;"",HYPERLINK(tabProjList[[#This Row],[Link 6]],"Link 6"),"")</f>
        <v/>
      </c>
      <c r="V156" s="27" t="str">
        <f>IF(tabProjList[[#This Row],[Link 7]]&lt;&gt;"",HYPERLINK(tabProjList[[#This Row],[Link 7]],"Link 7"),"")</f>
        <v/>
      </c>
      <c r="W156" s="75" t="s">
        <v>1522</v>
      </c>
      <c r="X156" s="75" t="s">
        <v>1476</v>
      </c>
      <c r="Y156" s="75" t="s">
        <v>123</v>
      </c>
      <c r="Z156" s="75" t="s">
        <v>123</v>
      </c>
      <c r="AA156" s="75" t="s">
        <v>123</v>
      </c>
      <c r="AB156" s="75" t="s">
        <v>123</v>
      </c>
      <c r="AC156" s="75" t="s">
        <v>123</v>
      </c>
    </row>
    <row r="157" spans="1:29" x14ac:dyDescent="0.3">
      <c r="A157" s="7" t="s">
        <v>1069</v>
      </c>
      <c r="B157" s="2" t="s">
        <v>15</v>
      </c>
      <c r="C157" s="68" t="s">
        <v>1070</v>
      </c>
      <c r="D157" s="2" t="s">
        <v>65</v>
      </c>
      <c r="E157" s="5" t="s">
        <v>123</v>
      </c>
      <c r="F157" s="5" t="s">
        <v>123</v>
      </c>
      <c r="G157" s="5">
        <v>1983</v>
      </c>
      <c r="H157" s="5" t="s">
        <v>123</v>
      </c>
      <c r="I157" s="9" t="s">
        <v>168</v>
      </c>
      <c r="J157" s="9"/>
      <c r="K157" s="34">
        <v>19.3</v>
      </c>
      <c r="L157" s="34">
        <v>19.3</v>
      </c>
      <c r="M157" s="71" t="s">
        <v>528</v>
      </c>
      <c r="N157" s="24"/>
      <c r="O157" s="75" t="s">
        <v>1859</v>
      </c>
      <c r="P157" s="27" t="str">
        <f>IF(tabProjList[[#This Row],[Link 1]]&lt;&gt;"",HYPERLINK(tabProjList[[#This Row],[Link 1]],"Link 1"),"")</f>
        <v>Link 1</v>
      </c>
      <c r="Q157" s="27" t="str">
        <f>IF(tabProjList[[#This Row],[Link 2]]&lt;&gt;"",HYPERLINK(tabProjList[[#This Row],[Link 2]],"Link 2"),"")</f>
        <v>Link 2</v>
      </c>
      <c r="R157" s="27" t="str">
        <f>IF(tabProjList[[#This Row],[Link 3]]&lt;&gt;"",HYPERLINK(tabProjList[[#This Row],[Link 3]],"Link 3"),"")</f>
        <v/>
      </c>
      <c r="S157" s="27" t="str">
        <f>IF(tabProjList[[#This Row],[Link 4]]&lt;&gt;"",HYPERLINK(tabProjList[[#This Row],[Link 4]],"Link 4"),"")</f>
        <v/>
      </c>
      <c r="T157" s="27" t="str">
        <f>IF(tabProjList[[#This Row],[Link 5]]&lt;&gt;"",HYPERLINK(tabProjList[[#This Row],[Link 5]],"Link 5"),"")</f>
        <v/>
      </c>
      <c r="U157" s="27" t="str">
        <f>IF(tabProjList[[#This Row],[Link 6]]&lt;&gt;"",HYPERLINK(tabProjList[[#This Row],[Link 6]],"Link 6"),"")</f>
        <v/>
      </c>
      <c r="V157" s="27" t="str">
        <f>IF(tabProjList[[#This Row],[Link 7]]&lt;&gt;"",HYPERLINK(tabProjList[[#This Row],[Link 7]],"Link 7"),"")</f>
        <v/>
      </c>
      <c r="W157" s="75" t="s">
        <v>1071</v>
      </c>
      <c r="X157" s="75" t="s">
        <v>1276</v>
      </c>
      <c r="Y157" s="75" t="s">
        <v>123</v>
      </c>
      <c r="Z157" s="75" t="s">
        <v>123</v>
      </c>
      <c r="AA157" s="75" t="s">
        <v>123</v>
      </c>
      <c r="AB157" s="75" t="s">
        <v>123</v>
      </c>
      <c r="AC157" s="75" t="s">
        <v>123</v>
      </c>
    </row>
    <row r="158" spans="1:29" x14ac:dyDescent="0.3">
      <c r="A158" s="14" t="s">
        <v>224</v>
      </c>
      <c r="B158" s="6" t="s">
        <v>33</v>
      </c>
      <c r="C158" s="68" t="s">
        <v>226</v>
      </c>
      <c r="D158" s="6" t="s">
        <v>16</v>
      </c>
      <c r="E158" s="64">
        <v>2021</v>
      </c>
      <c r="F158" s="64" t="s">
        <v>123</v>
      </c>
      <c r="G158" s="64">
        <v>2026</v>
      </c>
      <c r="H158" s="64" t="s">
        <v>123</v>
      </c>
      <c r="I158" s="9" t="s">
        <v>1371</v>
      </c>
      <c r="J158" s="10"/>
      <c r="K158" s="65">
        <v>1.5</v>
      </c>
      <c r="L158" s="65">
        <v>1.5</v>
      </c>
      <c r="M158" s="71" t="s">
        <v>1375</v>
      </c>
      <c r="N158" s="24" t="s">
        <v>1241</v>
      </c>
      <c r="O158" s="75"/>
      <c r="P158" s="27" t="str">
        <f>IF(tabProjList[[#This Row],[Link 1]]&lt;&gt;"",HYPERLINK(tabProjList[[#This Row],[Link 1]],"Link 1"),"")</f>
        <v>Link 1</v>
      </c>
      <c r="Q158" s="27" t="str">
        <f>IF(tabProjList[[#This Row],[Link 2]]&lt;&gt;"",HYPERLINK(tabProjList[[#This Row],[Link 2]],"Link 2"),"")</f>
        <v>Link 2</v>
      </c>
      <c r="R158" s="27" t="str">
        <f>IF(tabProjList[[#This Row],[Link 3]]&lt;&gt;"",HYPERLINK(tabProjList[[#This Row],[Link 3]],"Link 3"),"")</f>
        <v>Link 3</v>
      </c>
      <c r="S158" s="27" t="str">
        <f>IF(tabProjList[[#This Row],[Link 4]]&lt;&gt;"",HYPERLINK(tabProjList[[#This Row],[Link 4]],"Link 4"),"")</f>
        <v/>
      </c>
      <c r="T158" s="27" t="str">
        <f>IF(tabProjList[[#This Row],[Link 5]]&lt;&gt;"",HYPERLINK(tabProjList[[#This Row],[Link 5]],"Link 5"),"")</f>
        <v/>
      </c>
      <c r="U158" s="27" t="str">
        <f>IF(tabProjList[[#This Row],[Link 6]]&lt;&gt;"",HYPERLINK(tabProjList[[#This Row],[Link 6]],"Link 6"),"")</f>
        <v/>
      </c>
      <c r="V158" s="27" t="str">
        <f>IF(tabProjList[[#This Row],[Link 7]]&lt;&gt;"",HYPERLINK(tabProjList[[#This Row],[Link 7]],"Link 7"),"")</f>
        <v/>
      </c>
      <c r="W158" s="75" t="s">
        <v>225</v>
      </c>
      <c r="X158" s="75" t="s">
        <v>708</v>
      </c>
      <c r="Y158" s="75" t="s">
        <v>650</v>
      </c>
      <c r="Z158" s="75" t="s">
        <v>123</v>
      </c>
      <c r="AA158" s="75" t="s">
        <v>123</v>
      </c>
      <c r="AB158" s="75" t="s">
        <v>123</v>
      </c>
      <c r="AC158" s="75" t="s">
        <v>123</v>
      </c>
    </row>
    <row r="159" spans="1:29" x14ac:dyDescent="0.3">
      <c r="A159" s="7" t="s">
        <v>631</v>
      </c>
      <c r="B159" s="2" t="s">
        <v>15</v>
      </c>
      <c r="C159" s="68" t="s">
        <v>630</v>
      </c>
      <c r="D159" s="2" t="s">
        <v>16</v>
      </c>
      <c r="E159" s="5">
        <v>2021</v>
      </c>
      <c r="F159" s="5">
        <v>2023</v>
      </c>
      <c r="G159" s="5">
        <v>2025</v>
      </c>
      <c r="H159" s="5" t="s">
        <v>123</v>
      </c>
      <c r="I159" s="9" t="s">
        <v>1371</v>
      </c>
      <c r="J159" s="9"/>
      <c r="K159" s="34">
        <v>0.86499999999999999</v>
      </c>
      <c r="L159" s="34">
        <v>0.86499999999999999</v>
      </c>
      <c r="M159" s="71" t="s">
        <v>1375</v>
      </c>
      <c r="N159" s="24" t="s">
        <v>416</v>
      </c>
      <c r="O159" s="75"/>
      <c r="P159" s="27" t="str">
        <f>IF(tabProjList[[#This Row],[Link 1]]&lt;&gt;"",HYPERLINK(tabProjList[[#This Row],[Link 1]],"Link 1"),"")</f>
        <v>Link 1</v>
      </c>
      <c r="Q159" s="27" t="str">
        <f>IF(tabProjList[[#This Row],[Link 2]]&lt;&gt;"",HYPERLINK(tabProjList[[#This Row],[Link 2]],"Link 2"),"")</f>
        <v/>
      </c>
      <c r="R159" s="27" t="str">
        <f>IF(tabProjList[[#This Row],[Link 3]]&lt;&gt;"",HYPERLINK(tabProjList[[#This Row],[Link 3]],"Link 3"),"")</f>
        <v/>
      </c>
      <c r="S159" s="27" t="str">
        <f>IF(tabProjList[[#This Row],[Link 4]]&lt;&gt;"",HYPERLINK(tabProjList[[#This Row],[Link 4]],"Link 4"),"")</f>
        <v/>
      </c>
      <c r="T159" s="27" t="str">
        <f>IF(tabProjList[[#This Row],[Link 5]]&lt;&gt;"",HYPERLINK(tabProjList[[#This Row],[Link 5]],"Link 5"),"")</f>
        <v/>
      </c>
      <c r="U159" s="27" t="str">
        <f>IF(tabProjList[[#This Row],[Link 6]]&lt;&gt;"",HYPERLINK(tabProjList[[#This Row],[Link 6]],"Link 6"),"")</f>
        <v/>
      </c>
      <c r="V159" s="27" t="str">
        <f>IF(tabProjList[[#This Row],[Link 7]]&lt;&gt;"",HYPERLINK(tabProjList[[#This Row],[Link 7]],"Link 7"),"")</f>
        <v/>
      </c>
      <c r="W159" s="75" t="s">
        <v>111</v>
      </c>
      <c r="X159" s="75" t="s">
        <v>123</v>
      </c>
      <c r="Y159" s="75" t="s">
        <v>123</v>
      </c>
      <c r="Z159" s="75" t="s">
        <v>123</v>
      </c>
      <c r="AA159" s="75" t="s">
        <v>123</v>
      </c>
      <c r="AB159" s="75" t="s">
        <v>123</v>
      </c>
      <c r="AC159" s="75" t="s">
        <v>123</v>
      </c>
    </row>
    <row r="160" spans="1:29" x14ac:dyDescent="0.3">
      <c r="A160" s="7" t="s">
        <v>190</v>
      </c>
      <c r="B160" s="2" t="s">
        <v>2028</v>
      </c>
      <c r="C160" s="68" t="s">
        <v>1532</v>
      </c>
      <c r="D160" s="2" t="s">
        <v>1</v>
      </c>
      <c r="E160" s="5">
        <v>2013</v>
      </c>
      <c r="F160" s="5" t="s">
        <v>123</v>
      </c>
      <c r="G160" s="5">
        <v>2030</v>
      </c>
      <c r="H160" s="5" t="s">
        <v>123</v>
      </c>
      <c r="I160" s="9" t="s">
        <v>1371</v>
      </c>
      <c r="J160" s="35">
        <v>1</v>
      </c>
      <c r="K160" s="34">
        <v>1</v>
      </c>
      <c r="L160" s="34">
        <v>1</v>
      </c>
      <c r="M160" s="71" t="s">
        <v>1375</v>
      </c>
      <c r="N160" s="24" t="s">
        <v>416</v>
      </c>
      <c r="O160" s="75"/>
      <c r="P160" s="27" t="str">
        <f>IF(tabProjList[[#This Row],[Link 1]]&lt;&gt;"",HYPERLINK(tabProjList[[#This Row],[Link 1]],"Link 1"),"")</f>
        <v>Link 1</v>
      </c>
      <c r="Q160" s="27" t="str">
        <f>IF(tabProjList[[#This Row],[Link 2]]&lt;&gt;"",HYPERLINK(tabProjList[[#This Row],[Link 2]],"Link 2"),"")</f>
        <v/>
      </c>
      <c r="R160" s="27" t="str">
        <f>IF(tabProjList[[#This Row],[Link 3]]&lt;&gt;"",HYPERLINK(tabProjList[[#This Row],[Link 3]],"Link 3"),"")</f>
        <v/>
      </c>
      <c r="S160" s="27" t="str">
        <f>IF(tabProjList[[#This Row],[Link 4]]&lt;&gt;"",HYPERLINK(tabProjList[[#This Row],[Link 4]],"Link 4"),"")</f>
        <v/>
      </c>
      <c r="T160" s="27" t="str">
        <f>IF(tabProjList[[#This Row],[Link 5]]&lt;&gt;"",HYPERLINK(tabProjList[[#This Row],[Link 5]],"Link 5"),"")</f>
        <v/>
      </c>
      <c r="U160" s="27" t="str">
        <f>IF(tabProjList[[#This Row],[Link 6]]&lt;&gt;"",HYPERLINK(tabProjList[[#This Row],[Link 6]],"Link 6"),"")</f>
        <v/>
      </c>
      <c r="V160" s="27" t="str">
        <f>IF(tabProjList[[#This Row],[Link 7]]&lt;&gt;"",HYPERLINK(tabProjList[[#This Row],[Link 7]],"Link 7"),"")</f>
        <v/>
      </c>
      <c r="W160" s="75" t="s">
        <v>206</v>
      </c>
      <c r="X160" s="75" t="s">
        <v>123</v>
      </c>
      <c r="Y160" s="75" t="s">
        <v>123</v>
      </c>
      <c r="Z160" s="75" t="s">
        <v>123</v>
      </c>
      <c r="AA160" s="75" t="s">
        <v>123</v>
      </c>
      <c r="AB160" s="75" t="s">
        <v>123</v>
      </c>
      <c r="AC160" s="75" t="s">
        <v>123</v>
      </c>
    </row>
    <row r="161" spans="1:29" x14ac:dyDescent="0.3">
      <c r="A161" s="7" t="s">
        <v>1130</v>
      </c>
      <c r="B161" s="2" t="s">
        <v>5</v>
      </c>
      <c r="C161" s="68" t="s">
        <v>1134</v>
      </c>
      <c r="D161" s="2" t="s">
        <v>526</v>
      </c>
      <c r="E161" s="5">
        <v>2021</v>
      </c>
      <c r="F161" s="5" t="s">
        <v>123</v>
      </c>
      <c r="G161" s="5" t="s">
        <v>123</v>
      </c>
      <c r="H161" s="5" t="s">
        <v>123</v>
      </c>
      <c r="I161" s="9" t="s">
        <v>1371</v>
      </c>
      <c r="J161" s="35"/>
      <c r="K161" s="34">
        <v>1.5</v>
      </c>
      <c r="L161" s="34">
        <v>7.5</v>
      </c>
      <c r="M161" s="71" t="s">
        <v>530</v>
      </c>
      <c r="N161" s="24" t="s">
        <v>1241</v>
      </c>
      <c r="O161" s="75" t="s">
        <v>1130</v>
      </c>
      <c r="P161" s="27" t="str">
        <f>IF(tabProjList[[#This Row],[Link 1]]&lt;&gt;"",HYPERLINK(tabProjList[[#This Row],[Link 1]],"Link 1"),"")</f>
        <v>Link 1</v>
      </c>
      <c r="Q161" s="27" t="str">
        <f>IF(tabProjList[[#This Row],[Link 2]]&lt;&gt;"",HYPERLINK(tabProjList[[#This Row],[Link 2]],"Link 2"),"")</f>
        <v>Link 2</v>
      </c>
      <c r="R161" s="27" t="str">
        <f>IF(tabProjList[[#This Row],[Link 3]]&lt;&gt;"",HYPERLINK(tabProjList[[#This Row],[Link 3]],"Link 3"),"")</f>
        <v>Link 3</v>
      </c>
      <c r="S161" s="27" t="str">
        <f>IF(tabProjList[[#This Row],[Link 4]]&lt;&gt;"",HYPERLINK(tabProjList[[#This Row],[Link 4]],"Link 4"),"")</f>
        <v/>
      </c>
      <c r="T161" s="27" t="str">
        <f>IF(tabProjList[[#This Row],[Link 5]]&lt;&gt;"",HYPERLINK(tabProjList[[#This Row],[Link 5]],"Link 5"),"")</f>
        <v/>
      </c>
      <c r="U161" s="27" t="str">
        <f>IF(tabProjList[[#This Row],[Link 6]]&lt;&gt;"",HYPERLINK(tabProjList[[#This Row],[Link 6]],"Link 6"),"")</f>
        <v/>
      </c>
      <c r="V161" s="27" t="str">
        <f>IF(tabProjList[[#This Row],[Link 7]]&lt;&gt;"",HYPERLINK(tabProjList[[#This Row],[Link 7]],"Link 7"),"")</f>
        <v/>
      </c>
      <c r="W161" s="75" t="s">
        <v>1131</v>
      </c>
      <c r="X161" s="75" t="s">
        <v>1132</v>
      </c>
      <c r="Y161" s="75" t="s">
        <v>1133</v>
      </c>
      <c r="Z161" s="75" t="s">
        <v>123</v>
      </c>
      <c r="AA161" s="75" t="s">
        <v>123</v>
      </c>
      <c r="AB161" s="75" t="s">
        <v>123</v>
      </c>
      <c r="AC161" s="75" t="s">
        <v>123</v>
      </c>
    </row>
    <row r="162" spans="1:29" x14ac:dyDescent="0.3">
      <c r="A162" s="7" t="s">
        <v>1533</v>
      </c>
      <c r="B162" s="2" t="s">
        <v>5</v>
      </c>
      <c r="C162" s="68" t="s">
        <v>1534</v>
      </c>
      <c r="D162" s="2" t="s">
        <v>16</v>
      </c>
      <c r="E162" s="5">
        <v>2010</v>
      </c>
      <c r="F162" s="5">
        <v>2022</v>
      </c>
      <c r="G162" s="5">
        <v>2023</v>
      </c>
      <c r="H162" s="5" t="s">
        <v>123</v>
      </c>
      <c r="I162" s="9" t="s">
        <v>381</v>
      </c>
      <c r="J162" s="9"/>
      <c r="K162" s="34">
        <v>0.11</v>
      </c>
      <c r="L162" s="34">
        <v>0.11</v>
      </c>
      <c r="M162" s="71" t="s">
        <v>1375</v>
      </c>
      <c r="N162" s="24" t="s">
        <v>1241</v>
      </c>
      <c r="O162" s="75"/>
      <c r="P162" s="27" t="str">
        <f>IF(tabProjList[[#This Row],[Link 1]]&lt;&gt;"",HYPERLINK(tabProjList[[#This Row],[Link 1]],"Link 1"),"")</f>
        <v>Link 1</v>
      </c>
      <c r="Q162" s="27" t="str">
        <f>IF(tabProjList[[#This Row],[Link 2]]&lt;&gt;"",HYPERLINK(tabProjList[[#This Row],[Link 2]],"Link 2"),"")</f>
        <v>Link 2</v>
      </c>
      <c r="R162" s="27" t="str">
        <f>IF(tabProjList[[#This Row],[Link 3]]&lt;&gt;"",HYPERLINK(tabProjList[[#This Row],[Link 3]],"Link 3"),"")</f>
        <v>Link 3</v>
      </c>
      <c r="S162" s="27" t="str">
        <f>IF(tabProjList[[#This Row],[Link 4]]&lt;&gt;"",HYPERLINK(tabProjList[[#This Row],[Link 4]],"Link 4"),"")</f>
        <v/>
      </c>
      <c r="T162" s="27" t="str">
        <f>IF(tabProjList[[#This Row],[Link 5]]&lt;&gt;"",HYPERLINK(tabProjList[[#This Row],[Link 5]],"Link 5"),"")</f>
        <v/>
      </c>
      <c r="U162" s="27" t="str">
        <f>IF(tabProjList[[#This Row],[Link 6]]&lt;&gt;"",HYPERLINK(tabProjList[[#This Row],[Link 6]],"Link 6"),"")</f>
        <v/>
      </c>
      <c r="V162" s="27" t="str">
        <f>IF(tabProjList[[#This Row],[Link 7]]&lt;&gt;"",HYPERLINK(tabProjList[[#This Row],[Link 7]],"Link 7"),"")</f>
        <v/>
      </c>
      <c r="W162" s="75" t="s">
        <v>74</v>
      </c>
      <c r="X162" s="75" t="s">
        <v>731</v>
      </c>
      <c r="Y162" s="75" t="s">
        <v>1535</v>
      </c>
      <c r="Z162" s="75" t="s">
        <v>123</v>
      </c>
      <c r="AA162" s="75" t="s">
        <v>123</v>
      </c>
      <c r="AB162" s="75" t="s">
        <v>123</v>
      </c>
      <c r="AC162" s="75" t="s">
        <v>123</v>
      </c>
    </row>
    <row r="163" spans="1:29" x14ac:dyDescent="0.3">
      <c r="A163" s="14" t="s">
        <v>2019</v>
      </c>
      <c r="B163" s="6" t="s">
        <v>15</v>
      </c>
      <c r="C163" s="68" t="s">
        <v>2018</v>
      </c>
      <c r="D163" s="6" t="s">
        <v>16</v>
      </c>
      <c r="E163" s="64">
        <v>2019</v>
      </c>
      <c r="F163" s="64">
        <v>2022</v>
      </c>
      <c r="G163" s="64">
        <v>2025</v>
      </c>
      <c r="H163" s="64" t="s">
        <v>123</v>
      </c>
      <c r="I163" s="9" t="s">
        <v>381</v>
      </c>
      <c r="J163" s="10">
        <v>1</v>
      </c>
      <c r="K163" s="65">
        <v>0.5</v>
      </c>
      <c r="L163" s="65">
        <v>0.5</v>
      </c>
      <c r="M163" s="79" t="s">
        <v>34</v>
      </c>
      <c r="N163" s="23" t="s">
        <v>18</v>
      </c>
      <c r="O163" s="75"/>
      <c r="P163" s="27" t="str">
        <f>IF(tabProjList[[#This Row],[Link 1]]&lt;&gt;"",HYPERLINK(tabProjList[[#This Row],[Link 1]],"Link 1"),"")</f>
        <v>Link 1</v>
      </c>
      <c r="Q163" s="27" t="str">
        <f>IF(tabProjList[[#This Row],[Link 2]]&lt;&gt;"",HYPERLINK(tabProjList[[#This Row],[Link 2]],"Link 2"),"")</f>
        <v>Link 2</v>
      </c>
      <c r="R163" s="27" t="str">
        <f>IF(tabProjList[[#This Row],[Link 3]]&lt;&gt;"",HYPERLINK(tabProjList[[#This Row],[Link 3]],"Link 3"),"")</f>
        <v>Link 3</v>
      </c>
      <c r="S163" s="27" t="str">
        <f>IF(tabProjList[[#This Row],[Link 4]]&lt;&gt;"",HYPERLINK(tabProjList[[#This Row],[Link 4]],"Link 4"),"")</f>
        <v/>
      </c>
      <c r="T163" s="27" t="str">
        <f>IF(tabProjList[[#This Row],[Link 5]]&lt;&gt;"",HYPERLINK(tabProjList[[#This Row],[Link 5]],"Link 5"),"")</f>
        <v/>
      </c>
      <c r="U163" s="27" t="str">
        <f>IF(tabProjList[[#This Row],[Link 6]]&lt;&gt;"",HYPERLINK(tabProjList[[#This Row],[Link 6]],"Link 6"),"")</f>
        <v/>
      </c>
      <c r="V163" s="27" t="str">
        <f>IF(tabProjList[[#This Row],[Link 7]]&lt;&gt;"",HYPERLINK(tabProjList[[#This Row],[Link 7]],"Link 7"),"")</f>
        <v/>
      </c>
      <c r="W163" s="75" t="s">
        <v>324</v>
      </c>
      <c r="X163" s="75" t="s">
        <v>443</v>
      </c>
      <c r="Y163" s="75" t="s">
        <v>1536</v>
      </c>
      <c r="Z163" s="75" t="s">
        <v>123</v>
      </c>
      <c r="AA163" s="75" t="s">
        <v>123</v>
      </c>
      <c r="AB163" s="75" t="s">
        <v>123</v>
      </c>
      <c r="AC163" s="75" t="s">
        <v>123</v>
      </c>
    </row>
    <row r="164" spans="1:29" x14ac:dyDescent="0.3">
      <c r="A164" s="4" t="s">
        <v>2020</v>
      </c>
      <c r="B164" s="3" t="s">
        <v>15</v>
      </c>
      <c r="C164" s="68" t="s">
        <v>2018</v>
      </c>
      <c r="D164" s="2" t="s">
        <v>16</v>
      </c>
      <c r="E164" s="3">
        <v>2019</v>
      </c>
      <c r="F164" s="3" t="s">
        <v>123</v>
      </c>
      <c r="G164" s="64">
        <v>2026</v>
      </c>
      <c r="H164" s="64" t="s">
        <v>123</v>
      </c>
      <c r="I164" s="9" t="s">
        <v>1371</v>
      </c>
      <c r="J164" s="11">
        <v>2</v>
      </c>
      <c r="K164" s="15">
        <v>0.5</v>
      </c>
      <c r="L164" s="15">
        <v>0.5</v>
      </c>
      <c r="M164" s="71" t="s">
        <v>34</v>
      </c>
      <c r="N164" s="24" t="s">
        <v>18</v>
      </c>
      <c r="O164" s="75"/>
      <c r="P164" s="27" t="str">
        <f>IF(tabProjList[[#This Row],[Link 1]]&lt;&gt;"",HYPERLINK(tabProjList[[#This Row],[Link 1]],"Link 1"),"")</f>
        <v>Link 1</v>
      </c>
      <c r="Q164" s="27" t="str">
        <f>IF(tabProjList[[#This Row],[Link 2]]&lt;&gt;"",HYPERLINK(tabProjList[[#This Row],[Link 2]],"Link 2"),"")</f>
        <v>Link 2</v>
      </c>
      <c r="R164" s="27" t="str">
        <f>IF(tabProjList[[#This Row],[Link 3]]&lt;&gt;"",HYPERLINK(tabProjList[[#This Row],[Link 3]],"Link 3"),"")</f>
        <v/>
      </c>
      <c r="S164" s="27" t="str">
        <f>IF(tabProjList[[#This Row],[Link 4]]&lt;&gt;"",HYPERLINK(tabProjList[[#This Row],[Link 4]],"Link 4"),"")</f>
        <v/>
      </c>
      <c r="T164" s="27" t="str">
        <f>IF(tabProjList[[#This Row],[Link 5]]&lt;&gt;"",HYPERLINK(tabProjList[[#This Row],[Link 5]],"Link 5"),"")</f>
        <v/>
      </c>
      <c r="U164" s="27" t="str">
        <f>IF(tabProjList[[#This Row],[Link 6]]&lt;&gt;"",HYPERLINK(tabProjList[[#This Row],[Link 6]],"Link 6"),"")</f>
        <v/>
      </c>
      <c r="V164" s="27" t="str">
        <f>IF(tabProjList[[#This Row],[Link 7]]&lt;&gt;"",HYPERLINK(tabProjList[[#This Row],[Link 7]],"Link 7"),"")</f>
        <v/>
      </c>
      <c r="W164" s="75" t="s">
        <v>324</v>
      </c>
      <c r="X164" s="75" t="s">
        <v>443</v>
      </c>
      <c r="Y164" s="75"/>
      <c r="Z164" s="75"/>
      <c r="AA164" s="75" t="s">
        <v>123</v>
      </c>
      <c r="AB164" s="75" t="s">
        <v>123</v>
      </c>
      <c r="AC164" s="75" t="s">
        <v>123</v>
      </c>
    </row>
    <row r="165" spans="1:29" x14ac:dyDescent="0.3">
      <c r="A165" s="7" t="s">
        <v>461</v>
      </c>
      <c r="B165" s="2" t="s">
        <v>15</v>
      </c>
      <c r="C165" s="68" t="s">
        <v>462</v>
      </c>
      <c r="D165" s="2" t="s">
        <v>1</v>
      </c>
      <c r="E165" s="5">
        <v>2021</v>
      </c>
      <c r="F165" s="5">
        <v>2023</v>
      </c>
      <c r="G165" s="5">
        <v>2024</v>
      </c>
      <c r="H165" s="5" t="s">
        <v>123</v>
      </c>
      <c r="I165" s="9" t="s">
        <v>1371</v>
      </c>
      <c r="J165" s="9"/>
      <c r="K165" s="34">
        <v>0.22</v>
      </c>
      <c r="L165" s="34">
        <v>0.25700000000000001</v>
      </c>
      <c r="M165" s="79" t="s">
        <v>265</v>
      </c>
      <c r="N165" s="24" t="s">
        <v>1241</v>
      </c>
      <c r="O165" s="75" t="s">
        <v>1840</v>
      </c>
      <c r="P165" s="27" t="str">
        <f>IF(tabProjList[[#This Row],[Link 1]]&lt;&gt;"",HYPERLINK(tabProjList[[#This Row],[Link 1]],"Link 1"),"")</f>
        <v>Link 1</v>
      </c>
      <c r="Q165" s="27" t="str">
        <f>IF(tabProjList[[#This Row],[Link 2]]&lt;&gt;"",HYPERLINK(tabProjList[[#This Row],[Link 2]],"Link 2"),"")</f>
        <v>Link 2</v>
      </c>
      <c r="R165" s="27" t="str">
        <f>IF(tabProjList[[#This Row],[Link 3]]&lt;&gt;"",HYPERLINK(tabProjList[[#This Row],[Link 3]],"Link 3"),"")</f>
        <v>Link 3</v>
      </c>
      <c r="S165" s="27" t="str">
        <f>IF(tabProjList[[#This Row],[Link 4]]&lt;&gt;"",HYPERLINK(tabProjList[[#This Row],[Link 4]],"Link 4"),"")</f>
        <v/>
      </c>
      <c r="T165" s="27" t="str">
        <f>IF(tabProjList[[#This Row],[Link 5]]&lt;&gt;"",HYPERLINK(tabProjList[[#This Row],[Link 5]],"Link 5"),"")</f>
        <v/>
      </c>
      <c r="U165" s="27" t="str">
        <f>IF(tabProjList[[#This Row],[Link 6]]&lt;&gt;"",HYPERLINK(tabProjList[[#This Row],[Link 6]],"Link 6"),"")</f>
        <v/>
      </c>
      <c r="V165" s="27" t="str">
        <f>IF(tabProjList[[#This Row],[Link 7]]&lt;&gt;"",HYPERLINK(tabProjList[[#This Row],[Link 7]],"Link 7"),"")</f>
        <v/>
      </c>
      <c r="W165" s="75" t="s">
        <v>185</v>
      </c>
      <c r="X165" s="75" t="s">
        <v>260</v>
      </c>
      <c r="Y165" s="75" t="s">
        <v>261</v>
      </c>
      <c r="Z165" s="75" t="s">
        <v>123</v>
      </c>
      <c r="AA165" s="75" t="s">
        <v>123</v>
      </c>
      <c r="AB165" s="75" t="s">
        <v>123</v>
      </c>
      <c r="AC165" s="75" t="s">
        <v>123</v>
      </c>
    </row>
    <row r="166" spans="1:29" x14ac:dyDescent="0.3">
      <c r="A166" s="14" t="s">
        <v>830</v>
      </c>
      <c r="B166" s="6" t="s">
        <v>15</v>
      </c>
      <c r="C166" s="68" t="s">
        <v>1537</v>
      </c>
      <c r="D166" s="6" t="s">
        <v>16</v>
      </c>
      <c r="E166" s="64">
        <v>2021</v>
      </c>
      <c r="F166" s="64" t="s">
        <v>123</v>
      </c>
      <c r="G166" s="64">
        <v>2027</v>
      </c>
      <c r="H166" s="64" t="s">
        <v>123</v>
      </c>
      <c r="I166" s="9" t="s">
        <v>1371</v>
      </c>
      <c r="J166" s="10"/>
      <c r="K166" s="65"/>
      <c r="L166" s="65"/>
      <c r="M166" s="79" t="s">
        <v>2022</v>
      </c>
      <c r="N166" s="23" t="s">
        <v>1241</v>
      </c>
      <c r="O166" s="75"/>
      <c r="P166" s="27" t="str">
        <f>IF(tabProjList[[#This Row],[Link 1]]&lt;&gt;"",HYPERLINK(tabProjList[[#This Row],[Link 1]],"Link 1"),"")</f>
        <v>Link 1</v>
      </c>
      <c r="Q166" s="27" t="str">
        <f>IF(tabProjList[[#This Row],[Link 2]]&lt;&gt;"",HYPERLINK(tabProjList[[#This Row],[Link 2]],"Link 2"),"")</f>
        <v>Link 2</v>
      </c>
      <c r="R166" s="27" t="str">
        <f>IF(tabProjList[[#This Row],[Link 3]]&lt;&gt;"",HYPERLINK(tabProjList[[#This Row],[Link 3]],"Link 3"),"")</f>
        <v>Link 3</v>
      </c>
      <c r="S166" s="27" t="str">
        <f>IF(tabProjList[[#This Row],[Link 4]]&lt;&gt;"",HYPERLINK(tabProjList[[#This Row],[Link 4]],"Link 4"),"")</f>
        <v/>
      </c>
      <c r="T166" s="27" t="str">
        <f>IF(tabProjList[[#This Row],[Link 5]]&lt;&gt;"",HYPERLINK(tabProjList[[#This Row],[Link 5]],"Link 5"),"")</f>
        <v/>
      </c>
      <c r="U166" s="27" t="str">
        <f>IF(tabProjList[[#This Row],[Link 6]]&lt;&gt;"",HYPERLINK(tabProjList[[#This Row],[Link 6]],"Link 6"),"")</f>
        <v/>
      </c>
      <c r="V166" s="27" t="str">
        <f>IF(tabProjList[[#This Row],[Link 7]]&lt;&gt;"",HYPERLINK(tabProjList[[#This Row],[Link 7]],"Link 7"),"")</f>
        <v/>
      </c>
      <c r="W166" s="75" t="s">
        <v>126</v>
      </c>
      <c r="X166" s="75" t="s">
        <v>421</v>
      </c>
      <c r="Y166" s="75" t="s">
        <v>422</v>
      </c>
      <c r="Z166" s="75" t="s">
        <v>123</v>
      </c>
      <c r="AA166" s="75" t="s">
        <v>123</v>
      </c>
      <c r="AB166" s="75" t="s">
        <v>123</v>
      </c>
      <c r="AC166" s="75" t="s">
        <v>123</v>
      </c>
    </row>
    <row r="167" spans="1:29" x14ac:dyDescent="0.3">
      <c r="A167" s="7" t="s">
        <v>795</v>
      </c>
      <c r="B167" s="2" t="s">
        <v>54</v>
      </c>
      <c r="C167" s="68" t="s">
        <v>796</v>
      </c>
      <c r="D167" s="6" t="s">
        <v>1</v>
      </c>
      <c r="E167" s="34">
        <v>2022</v>
      </c>
      <c r="F167" s="34" t="s">
        <v>123</v>
      </c>
      <c r="G167" s="34" t="s">
        <v>123</v>
      </c>
      <c r="H167" s="34" t="s">
        <v>123</v>
      </c>
      <c r="I167" s="9" t="s">
        <v>1371</v>
      </c>
      <c r="J167" s="9"/>
      <c r="K167" s="34"/>
      <c r="L167" s="34"/>
      <c r="M167" s="79" t="s">
        <v>2022</v>
      </c>
      <c r="N167" s="24" t="s">
        <v>416</v>
      </c>
      <c r="O167" s="75"/>
      <c r="P167" s="27" t="str">
        <f>IF(tabProjList[[#This Row],[Link 1]]&lt;&gt;"",HYPERLINK(tabProjList[[#This Row],[Link 1]],"Link 1"),"")</f>
        <v>Link 1</v>
      </c>
      <c r="Q167" s="27" t="str">
        <f>IF(tabProjList[[#This Row],[Link 2]]&lt;&gt;"",HYPERLINK(tabProjList[[#This Row],[Link 2]],"Link 2"),"")</f>
        <v/>
      </c>
      <c r="R167" s="27" t="str">
        <f>IF(tabProjList[[#This Row],[Link 3]]&lt;&gt;"",HYPERLINK(tabProjList[[#This Row],[Link 3]],"Link 3"),"")</f>
        <v/>
      </c>
      <c r="S167" s="27" t="str">
        <f>IF(tabProjList[[#This Row],[Link 4]]&lt;&gt;"",HYPERLINK(tabProjList[[#This Row],[Link 4]],"Link 4"),"")</f>
        <v/>
      </c>
      <c r="T167" s="27" t="str">
        <f>IF(tabProjList[[#This Row],[Link 5]]&lt;&gt;"",HYPERLINK(tabProjList[[#This Row],[Link 5]],"Link 5"),"")</f>
        <v/>
      </c>
      <c r="U167" s="27" t="str">
        <f>IF(tabProjList[[#This Row],[Link 6]]&lt;&gt;"",HYPERLINK(tabProjList[[#This Row],[Link 6]],"Link 6"),"")</f>
        <v/>
      </c>
      <c r="V167" s="27" t="str">
        <f>IF(tabProjList[[#This Row],[Link 7]]&lt;&gt;"",HYPERLINK(tabProjList[[#This Row],[Link 7]],"Link 7"),"")</f>
        <v/>
      </c>
      <c r="W167" s="75" t="s">
        <v>797</v>
      </c>
      <c r="X167" s="75" t="s">
        <v>123</v>
      </c>
      <c r="Y167" s="75" t="s">
        <v>123</v>
      </c>
      <c r="Z167" s="75" t="s">
        <v>123</v>
      </c>
      <c r="AA167" s="75" t="s">
        <v>123</v>
      </c>
      <c r="AB167" s="75" t="s">
        <v>123</v>
      </c>
      <c r="AC167" s="75" t="s">
        <v>123</v>
      </c>
    </row>
    <row r="168" spans="1:29" x14ac:dyDescent="0.3">
      <c r="A168" s="7" t="s">
        <v>1224</v>
      </c>
      <c r="B168" s="2" t="s">
        <v>33</v>
      </c>
      <c r="C168" s="68" t="s">
        <v>1221</v>
      </c>
      <c r="D168" s="2" t="s">
        <v>1</v>
      </c>
      <c r="E168" s="5">
        <v>2022</v>
      </c>
      <c r="F168" s="5" t="s">
        <v>123</v>
      </c>
      <c r="G168" s="5" t="s">
        <v>123</v>
      </c>
      <c r="H168" s="5" t="s">
        <v>123</v>
      </c>
      <c r="I168" s="9" t="s">
        <v>1371</v>
      </c>
      <c r="J168" s="9"/>
      <c r="K168" s="34"/>
      <c r="L168" s="34"/>
      <c r="M168" s="79" t="s">
        <v>1375</v>
      </c>
      <c r="N168" s="24" t="s">
        <v>1241</v>
      </c>
      <c r="O168" s="75" t="s">
        <v>1860</v>
      </c>
      <c r="P168" s="27" t="str">
        <f>IF(tabProjList[[#This Row],[Link 1]]&lt;&gt;"",HYPERLINK(tabProjList[[#This Row],[Link 1]],"Link 1"),"")</f>
        <v>Link 1</v>
      </c>
      <c r="Q168" s="27" t="str">
        <f>IF(tabProjList[[#This Row],[Link 2]]&lt;&gt;"",HYPERLINK(tabProjList[[#This Row],[Link 2]],"Link 2"),"")</f>
        <v/>
      </c>
      <c r="R168" s="27" t="str">
        <f>IF(tabProjList[[#This Row],[Link 3]]&lt;&gt;"",HYPERLINK(tabProjList[[#This Row],[Link 3]],"Link 3"),"")</f>
        <v/>
      </c>
      <c r="S168" s="27" t="str">
        <f>IF(tabProjList[[#This Row],[Link 4]]&lt;&gt;"",HYPERLINK(tabProjList[[#This Row],[Link 4]],"Link 4"),"")</f>
        <v/>
      </c>
      <c r="T168" s="27" t="str">
        <f>IF(tabProjList[[#This Row],[Link 5]]&lt;&gt;"",HYPERLINK(tabProjList[[#This Row],[Link 5]],"Link 5"),"")</f>
        <v/>
      </c>
      <c r="U168" s="27" t="str">
        <f>IF(tabProjList[[#This Row],[Link 6]]&lt;&gt;"",HYPERLINK(tabProjList[[#This Row],[Link 6]],"Link 6"),"")</f>
        <v/>
      </c>
      <c r="V168" s="27" t="str">
        <f>IF(tabProjList[[#This Row],[Link 7]]&lt;&gt;"",HYPERLINK(tabProjList[[#This Row],[Link 7]],"Link 7"),"")</f>
        <v/>
      </c>
      <c r="W168" s="75" t="s">
        <v>1222</v>
      </c>
      <c r="X168" s="75" t="s">
        <v>123</v>
      </c>
      <c r="Y168" s="75" t="s">
        <v>123</v>
      </c>
      <c r="Z168" s="75" t="s">
        <v>123</v>
      </c>
      <c r="AA168" s="75" t="s">
        <v>123</v>
      </c>
      <c r="AB168" s="75" t="s">
        <v>123</v>
      </c>
      <c r="AC168" s="75" t="s">
        <v>123</v>
      </c>
    </row>
    <row r="169" spans="1:29" x14ac:dyDescent="0.3">
      <c r="A169" s="14" t="s">
        <v>1278</v>
      </c>
      <c r="B169" s="6" t="s">
        <v>7</v>
      </c>
      <c r="C169" s="68" t="s">
        <v>932</v>
      </c>
      <c r="D169" s="6" t="s">
        <v>65</v>
      </c>
      <c r="E169" s="64">
        <v>2021</v>
      </c>
      <c r="F169" s="64" t="s">
        <v>123</v>
      </c>
      <c r="G169" s="64">
        <v>2027</v>
      </c>
      <c r="H169" s="64" t="s">
        <v>123</v>
      </c>
      <c r="I169" s="9" t="s">
        <v>1371</v>
      </c>
      <c r="J169" s="10">
        <v>1</v>
      </c>
      <c r="K169" s="65">
        <v>3</v>
      </c>
      <c r="L169" s="65">
        <v>3</v>
      </c>
      <c r="M169" s="79" t="s">
        <v>528</v>
      </c>
      <c r="N169" s="23"/>
      <c r="O169" s="75" t="s">
        <v>1861</v>
      </c>
      <c r="P169" s="27" t="str">
        <f>IF(tabProjList[[#This Row],[Link 1]]&lt;&gt;"",HYPERLINK(tabProjList[[#This Row],[Link 1]],"Link 1"),"")</f>
        <v>Link 1</v>
      </c>
      <c r="Q169" s="27" t="str">
        <f>IF(tabProjList[[#This Row],[Link 2]]&lt;&gt;"",HYPERLINK(tabProjList[[#This Row],[Link 2]],"Link 2"),"")</f>
        <v>Link 2</v>
      </c>
      <c r="R169" s="27" t="str">
        <f>IF(tabProjList[[#This Row],[Link 3]]&lt;&gt;"",HYPERLINK(tabProjList[[#This Row],[Link 3]],"Link 3"),"")</f>
        <v>Link 3</v>
      </c>
      <c r="S169" s="27" t="str">
        <f>IF(tabProjList[[#This Row],[Link 4]]&lt;&gt;"",HYPERLINK(tabProjList[[#This Row],[Link 4]],"Link 4"),"")</f>
        <v/>
      </c>
      <c r="T169" s="27" t="str">
        <f>IF(tabProjList[[#This Row],[Link 5]]&lt;&gt;"",HYPERLINK(tabProjList[[#This Row],[Link 5]],"Link 5"),"")</f>
        <v/>
      </c>
      <c r="U169" s="27" t="str">
        <f>IF(tabProjList[[#This Row],[Link 6]]&lt;&gt;"",HYPERLINK(tabProjList[[#This Row],[Link 6]],"Link 6"),"")</f>
        <v/>
      </c>
      <c r="V169" s="27" t="str">
        <f>IF(tabProjList[[#This Row],[Link 7]]&lt;&gt;"",HYPERLINK(tabProjList[[#This Row],[Link 7]],"Link 7"),"")</f>
        <v/>
      </c>
      <c r="W169" s="75" t="s">
        <v>928</v>
      </c>
      <c r="X169" s="75" t="s">
        <v>931</v>
      </c>
      <c r="Y169" s="75" t="s">
        <v>1277</v>
      </c>
      <c r="Z169" s="75" t="s">
        <v>123</v>
      </c>
      <c r="AA169" s="75" t="s">
        <v>123</v>
      </c>
      <c r="AB169" s="75" t="s">
        <v>123</v>
      </c>
      <c r="AC169" s="75" t="s">
        <v>123</v>
      </c>
    </row>
    <row r="170" spans="1:29" x14ac:dyDescent="0.3">
      <c r="A170" s="14" t="s">
        <v>1279</v>
      </c>
      <c r="B170" s="2" t="s">
        <v>7</v>
      </c>
      <c r="C170" s="68" t="s">
        <v>932</v>
      </c>
      <c r="D170" s="2" t="s">
        <v>65</v>
      </c>
      <c r="E170" s="34">
        <v>2021</v>
      </c>
      <c r="F170" s="3" t="s">
        <v>123</v>
      </c>
      <c r="G170" s="5">
        <v>2031</v>
      </c>
      <c r="H170" s="5" t="s">
        <v>123</v>
      </c>
      <c r="I170" s="9" t="s">
        <v>1371</v>
      </c>
      <c r="J170" s="35">
        <v>2</v>
      </c>
      <c r="K170" s="34">
        <v>1.4</v>
      </c>
      <c r="L170" s="34">
        <v>1.4</v>
      </c>
      <c r="M170" s="71" t="s">
        <v>528</v>
      </c>
      <c r="N170" s="24"/>
      <c r="O170" s="75" t="s">
        <v>1861</v>
      </c>
      <c r="P170" s="27" t="str">
        <f>IF(tabProjList[[#This Row],[Link 1]]&lt;&gt;"",HYPERLINK(tabProjList[[#This Row],[Link 1]],"Link 1"),"")</f>
        <v>Link 1</v>
      </c>
      <c r="Q170" s="27" t="str">
        <f>IF(tabProjList[[#This Row],[Link 2]]&lt;&gt;"",HYPERLINK(tabProjList[[#This Row],[Link 2]],"Link 2"),"")</f>
        <v>Link 2</v>
      </c>
      <c r="R170" s="27" t="str">
        <f>IF(tabProjList[[#This Row],[Link 3]]&lt;&gt;"",HYPERLINK(tabProjList[[#This Row],[Link 3]],"Link 3"),"")</f>
        <v>Link 3</v>
      </c>
      <c r="S170" s="27" t="str">
        <f>IF(tabProjList[[#This Row],[Link 4]]&lt;&gt;"",HYPERLINK(tabProjList[[#This Row],[Link 4]],"Link 4"),"")</f>
        <v/>
      </c>
      <c r="T170" s="27" t="str">
        <f>IF(tabProjList[[#This Row],[Link 5]]&lt;&gt;"",HYPERLINK(tabProjList[[#This Row],[Link 5]],"Link 5"),"")</f>
        <v/>
      </c>
      <c r="U170" s="27" t="str">
        <f>IF(tabProjList[[#This Row],[Link 6]]&lt;&gt;"",HYPERLINK(tabProjList[[#This Row],[Link 6]],"Link 6"),"")</f>
        <v/>
      </c>
      <c r="V170" s="27" t="str">
        <f>IF(tabProjList[[#This Row],[Link 7]]&lt;&gt;"",HYPERLINK(tabProjList[[#This Row],[Link 7]],"Link 7"),"")</f>
        <v/>
      </c>
      <c r="W170" s="75" t="s">
        <v>928</v>
      </c>
      <c r="X170" s="75" t="s">
        <v>931</v>
      </c>
      <c r="Y170" s="75" t="s">
        <v>1277</v>
      </c>
      <c r="Z170" s="75" t="s">
        <v>123</v>
      </c>
      <c r="AA170" s="75" t="s">
        <v>123</v>
      </c>
      <c r="AB170" s="75" t="s">
        <v>123</v>
      </c>
      <c r="AC170" s="75" t="s">
        <v>123</v>
      </c>
    </row>
    <row r="171" spans="1:29" ht="16.5" customHeight="1" x14ac:dyDescent="0.3">
      <c r="A171" s="7" t="s">
        <v>1280</v>
      </c>
      <c r="B171" s="2" t="s">
        <v>7</v>
      </c>
      <c r="C171" s="68" t="s">
        <v>932</v>
      </c>
      <c r="D171" s="2" t="s">
        <v>65</v>
      </c>
      <c r="E171" s="34">
        <v>2021</v>
      </c>
      <c r="F171" s="5" t="s">
        <v>123</v>
      </c>
      <c r="G171" s="5">
        <v>2035</v>
      </c>
      <c r="H171" s="5" t="s">
        <v>123</v>
      </c>
      <c r="I171" s="9" t="s">
        <v>1371</v>
      </c>
      <c r="J171" s="35">
        <v>3</v>
      </c>
      <c r="K171" s="34">
        <v>5.6</v>
      </c>
      <c r="L171" s="34">
        <v>5.6</v>
      </c>
      <c r="M171" s="71" t="s">
        <v>528</v>
      </c>
      <c r="N171" s="24"/>
      <c r="O171" s="75" t="s">
        <v>1861</v>
      </c>
      <c r="P171" s="27" t="str">
        <f>IF(tabProjList[[#This Row],[Link 1]]&lt;&gt;"",HYPERLINK(tabProjList[[#This Row],[Link 1]],"Link 1"),"")</f>
        <v>Link 1</v>
      </c>
      <c r="Q171" s="27" t="str">
        <f>IF(tabProjList[[#This Row],[Link 2]]&lt;&gt;"",HYPERLINK(tabProjList[[#This Row],[Link 2]],"Link 2"),"")</f>
        <v>Link 2</v>
      </c>
      <c r="R171" s="27" t="str">
        <f>IF(tabProjList[[#This Row],[Link 3]]&lt;&gt;"",HYPERLINK(tabProjList[[#This Row],[Link 3]],"Link 3"),"")</f>
        <v>Link 3</v>
      </c>
      <c r="S171" s="27" t="str">
        <f>IF(tabProjList[[#This Row],[Link 4]]&lt;&gt;"",HYPERLINK(tabProjList[[#This Row],[Link 4]],"Link 4"),"")</f>
        <v/>
      </c>
      <c r="T171" s="27" t="str">
        <f>IF(tabProjList[[#This Row],[Link 5]]&lt;&gt;"",HYPERLINK(tabProjList[[#This Row],[Link 5]],"Link 5"),"")</f>
        <v/>
      </c>
      <c r="U171" s="27" t="str">
        <f>IF(tabProjList[[#This Row],[Link 6]]&lt;&gt;"",HYPERLINK(tabProjList[[#This Row],[Link 6]],"Link 6"),"")</f>
        <v/>
      </c>
      <c r="V171" s="27" t="str">
        <f>IF(tabProjList[[#This Row],[Link 7]]&lt;&gt;"",HYPERLINK(tabProjList[[#This Row],[Link 7]],"Link 7"),"")</f>
        <v/>
      </c>
      <c r="W171" s="75" t="s">
        <v>928</v>
      </c>
      <c r="X171" s="75" t="s">
        <v>931</v>
      </c>
      <c r="Y171" s="75" t="s">
        <v>1277</v>
      </c>
      <c r="Z171" s="75" t="s">
        <v>123</v>
      </c>
      <c r="AA171" s="75" t="s">
        <v>123</v>
      </c>
      <c r="AB171" s="75" t="s">
        <v>123</v>
      </c>
      <c r="AC171" s="75" t="s">
        <v>123</v>
      </c>
    </row>
    <row r="172" spans="1:29" x14ac:dyDescent="0.3">
      <c r="A172" s="7" t="s">
        <v>994</v>
      </c>
      <c r="B172" s="2" t="s">
        <v>2028</v>
      </c>
      <c r="C172" s="68" t="s">
        <v>1538</v>
      </c>
      <c r="D172" s="2" t="s">
        <v>526</v>
      </c>
      <c r="E172" s="34">
        <v>2022</v>
      </c>
      <c r="F172" s="5" t="s">
        <v>123</v>
      </c>
      <c r="G172" s="5" t="s">
        <v>123</v>
      </c>
      <c r="H172" s="5" t="s">
        <v>123</v>
      </c>
      <c r="I172" s="9" t="s">
        <v>1371</v>
      </c>
      <c r="J172" s="35"/>
      <c r="K172" s="34">
        <v>10</v>
      </c>
      <c r="L172" s="34">
        <v>10</v>
      </c>
      <c r="M172" s="71" t="s">
        <v>530</v>
      </c>
      <c r="N172" s="24" t="s">
        <v>1241</v>
      </c>
      <c r="O172" s="75" t="s">
        <v>994</v>
      </c>
      <c r="P172" s="27" t="str">
        <f>IF(tabProjList[[#This Row],[Link 1]]&lt;&gt;"",HYPERLINK(tabProjList[[#This Row],[Link 1]],"Link 1"),"")</f>
        <v>Link 1</v>
      </c>
      <c r="Q172" s="27" t="str">
        <f>IF(tabProjList[[#This Row],[Link 2]]&lt;&gt;"",HYPERLINK(tabProjList[[#This Row],[Link 2]],"Link 2"),"")</f>
        <v>Link 2</v>
      </c>
      <c r="R172" s="27" t="str">
        <f>IF(tabProjList[[#This Row],[Link 3]]&lt;&gt;"",HYPERLINK(tabProjList[[#This Row],[Link 3]],"Link 3"),"")</f>
        <v/>
      </c>
      <c r="S172" s="27" t="str">
        <f>IF(tabProjList[[#This Row],[Link 4]]&lt;&gt;"",HYPERLINK(tabProjList[[#This Row],[Link 4]],"Link 4"),"")</f>
        <v/>
      </c>
      <c r="T172" s="27" t="str">
        <f>IF(tabProjList[[#This Row],[Link 5]]&lt;&gt;"",HYPERLINK(tabProjList[[#This Row],[Link 5]],"Link 5"),"")</f>
        <v/>
      </c>
      <c r="U172" s="27" t="str">
        <f>IF(tabProjList[[#This Row],[Link 6]]&lt;&gt;"",HYPERLINK(tabProjList[[#This Row],[Link 6]],"Link 6"),"")</f>
        <v/>
      </c>
      <c r="V172" s="27" t="str">
        <f>IF(tabProjList[[#This Row],[Link 7]]&lt;&gt;"",HYPERLINK(tabProjList[[#This Row],[Link 7]],"Link 7"),"")</f>
        <v/>
      </c>
      <c r="W172" s="75" t="s">
        <v>1002</v>
      </c>
      <c r="X172" s="75" t="s">
        <v>1539</v>
      </c>
      <c r="Y172" s="75" t="s">
        <v>123</v>
      </c>
      <c r="Z172" s="75" t="s">
        <v>123</v>
      </c>
      <c r="AA172" s="75" t="s">
        <v>123</v>
      </c>
      <c r="AB172" s="75" t="s">
        <v>123</v>
      </c>
      <c r="AC172" s="75" t="s">
        <v>123</v>
      </c>
    </row>
    <row r="173" spans="1:29" x14ac:dyDescent="0.3">
      <c r="A173" s="7" t="s">
        <v>762</v>
      </c>
      <c r="B173" s="2" t="s">
        <v>15</v>
      </c>
      <c r="C173" s="68" t="s">
        <v>877</v>
      </c>
      <c r="D173" s="2" t="s">
        <v>16</v>
      </c>
      <c r="E173" s="5">
        <v>2009</v>
      </c>
      <c r="F173" s="5">
        <v>2011</v>
      </c>
      <c r="G173" s="5">
        <v>2011</v>
      </c>
      <c r="H173" s="5">
        <v>2014</v>
      </c>
      <c r="I173" s="2" t="s">
        <v>47</v>
      </c>
      <c r="J173" s="9"/>
      <c r="K173" s="34">
        <v>0.33</v>
      </c>
      <c r="L173" s="34">
        <v>0.33</v>
      </c>
      <c r="M173" s="71" t="s">
        <v>265</v>
      </c>
      <c r="N173" s="24" t="s">
        <v>1241</v>
      </c>
      <c r="O173" s="75"/>
      <c r="P173" s="27" t="str">
        <f>IF(tabProjList[[#This Row],[Link 1]]&lt;&gt;"",HYPERLINK(tabProjList[[#This Row],[Link 1]],"Link 1"),"")</f>
        <v>Link 1</v>
      </c>
      <c r="Q173" s="27" t="str">
        <f>IF(tabProjList[[#This Row],[Link 2]]&lt;&gt;"",HYPERLINK(tabProjList[[#This Row],[Link 2]],"Link 2"),"")</f>
        <v/>
      </c>
      <c r="R173" s="27" t="str">
        <f>IF(tabProjList[[#This Row],[Link 3]]&lt;&gt;"",HYPERLINK(tabProjList[[#This Row],[Link 3]],"Link 3"),"")</f>
        <v/>
      </c>
      <c r="S173" s="27" t="str">
        <f>IF(tabProjList[[#This Row],[Link 4]]&lt;&gt;"",HYPERLINK(tabProjList[[#This Row],[Link 4]],"Link 4"),"")</f>
        <v/>
      </c>
      <c r="T173" s="27" t="str">
        <f>IF(tabProjList[[#This Row],[Link 5]]&lt;&gt;"",HYPERLINK(tabProjList[[#This Row],[Link 5]],"Link 5"),"")</f>
        <v/>
      </c>
      <c r="U173" s="27" t="str">
        <f>IF(tabProjList[[#This Row],[Link 6]]&lt;&gt;"",HYPERLINK(tabProjList[[#This Row],[Link 6]],"Link 6"),"")</f>
        <v/>
      </c>
      <c r="V173" s="27" t="str">
        <f>IF(tabProjList[[#This Row],[Link 7]]&lt;&gt;"",HYPERLINK(tabProjList[[#This Row],[Link 7]],"Link 7"),"")</f>
        <v/>
      </c>
      <c r="W173" s="75" t="s">
        <v>761</v>
      </c>
      <c r="X173" s="75" t="s">
        <v>123</v>
      </c>
      <c r="Y173" s="75" t="s">
        <v>123</v>
      </c>
      <c r="Z173" s="75" t="s">
        <v>123</v>
      </c>
      <c r="AA173" s="75" t="s">
        <v>123</v>
      </c>
      <c r="AB173" s="75" t="s">
        <v>123</v>
      </c>
      <c r="AC173" s="75" t="s">
        <v>123</v>
      </c>
    </row>
    <row r="174" spans="1:29" x14ac:dyDescent="0.3">
      <c r="A174" s="14" t="s">
        <v>718</v>
      </c>
      <c r="B174" s="6" t="s">
        <v>33</v>
      </c>
      <c r="C174" s="68" t="s">
        <v>717</v>
      </c>
      <c r="D174" s="6" t="s">
        <v>1</v>
      </c>
      <c r="E174" s="64">
        <v>2021</v>
      </c>
      <c r="F174" s="64" t="s">
        <v>123</v>
      </c>
      <c r="G174" s="64" t="s">
        <v>123</v>
      </c>
      <c r="H174" s="64" t="s">
        <v>123</v>
      </c>
      <c r="I174" s="9" t="s">
        <v>1371</v>
      </c>
      <c r="J174" s="10"/>
      <c r="K174" s="65"/>
      <c r="L174" s="65"/>
      <c r="M174" s="79" t="s">
        <v>2022</v>
      </c>
      <c r="N174" s="23" t="s">
        <v>1241</v>
      </c>
      <c r="O174" s="75" t="s">
        <v>1863</v>
      </c>
      <c r="P174" s="27" t="str">
        <f>IF(tabProjList[[#This Row],[Link 1]]&lt;&gt;"",HYPERLINK(tabProjList[[#This Row],[Link 1]],"Link 1"),"")</f>
        <v>Link 1</v>
      </c>
      <c r="Q174" s="27" t="str">
        <f>IF(tabProjList[[#This Row],[Link 2]]&lt;&gt;"",HYPERLINK(tabProjList[[#This Row],[Link 2]],"Link 2"),"")</f>
        <v>Link 2</v>
      </c>
      <c r="R174" s="27" t="str">
        <f>IF(tabProjList[[#This Row],[Link 3]]&lt;&gt;"",HYPERLINK(tabProjList[[#This Row],[Link 3]],"Link 3"),"")</f>
        <v/>
      </c>
      <c r="S174" s="27" t="str">
        <f>IF(tabProjList[[#This Row],[Link 4]]&lt;&gt;"",HYPERLINK(tabProjList[[#This Row],[Link 4]],"Link 4"),"")</f>
        <v/>
      </c>
      <c r="T174" s="27" t="str">
        <f>IF(tabProjList[[#This Row],[Link 5]]&lt;&gt;"",HYPERLINK(tabProjList[[#This Row],[Link 5]],"Link 5"),"")</f>
        <v/>
      </c>
      <c r="U174" s="27" t="str">
        <f>IF(tabProjList[[#This Row],[Link 6]]&lt;&gt;"",HYPERLINK(tabProjList[[#This Row],[Link 6]],"Link 6"),"")</f>
        <v/>
      </c>
      <c r="V174" s="27" t="str">
        <f>IF(tabProjList[[#This Row],[Link 7]]&lt;&gt;"",HYPERLINK(tabProjList[[#This Row],[Link 7]],"Link 7"),"")</f>
        <v/>
      </c>
      <c r="W174" s="75" t="s">
        <v>182</v>
      </c>
      <c r="X174" s="75" t="s">
        <v>719</v>
      </c>
      <c r="Y174" s="75" t="s">
        <v>123</v>
      </c>
      <c r="Z174" s="75" t="s">
        <v>123</v>
      </c>
      <c r="AA174" s="75" t="s">
        <v>123</v>
      </c>
      <c r="AB174" s="75" t="s">
        <v>123</v>
      </c>
      <c r="AC174" s="75" t="s">
        <v>123</v>
      </c>
    </row>
    <row r="175" spans="1:29" x14ac:dyDescent="0.3">
      <c r="A175" s="14" t="s">
        <v>1540</v>
      </c>
      <c r="B175" s="6" t="s">
        <v>1925</v>
      </c>
      <c r="C175" s="68" t="s">
        <v>1956</v>
      </c>
      <c r="D175" s="6" t="s">
        <v>65</v>
      </c>
      <c r="E175" s="64">
        <v>2021</v>
      </c>
      <c r="F175" s="64">
        <v>2024</v>
      </c>
      <c r="G175" s="64">
        <v>2027</v>
      </c>
      <c r="H175" s="64" t="s">
        <v>123</v>
      </c>
      <c r="I175" s="9" t="s">
        <v>1371</v>
      </c>
      <c r="J175" s="10"/>
      <c r="K175" s="65">
        <v>14.9</v>
      </c>
      <c r="L175" s="65">
        <v>14.9</v>
      </c>
      <c r="M175" s="79" t="s">
        <v>528</v>
      </c>
      <c r="N175" s="24"/>
      <c r="O175" s="75" t="s">
        <v>1864</v>
      </c>
      <c r="P175" s="27" t="str">
        <f>IF(tabProjList[[#This Row],[Link 1]]&lt;&gt;"",HYPERLINK(tabProjList[[#This Row],[Link 1]],"Link 1"),"")</f>
        <v>Link 1</v>
      </c>
      <c r="Q175" s="27" t="str">
        <f>IF(tabProjList[[#This Row],[Link 2]]&lt;&gt;"",HYPERLINK(tabProjList[[#This Row],[Link 2]],"Link 2"),"")</f>
        <v>Link 2</v>
      </c>
      <c r="R175" s="27" t="str">
        <f>IF(tabProjList[[#This Row],[Link 3]]&lt;&gt;"",HYPERLINK(tabProjList[[#This Row],[Link 3]],"Link 3"),"")</f>
        <v/>
      </c>
      <c r="S175" s="27" t="str">
        <f>IF(tabProjList[[#This Row],[Link 4]]&lt;&gt;"",HYPERLINK(tabProjList[[#This Row],[Link 4]],"Link 4"),"")</f>
        <v/>
      </c>
      <c r="T175" s="27" t="str">
        <f>IF(tabProjList[[#This Row],[Link 5]]&lt;&gt;"",HYPERLINK(tabProjList[[#This Row],[Link 5]],"Link 5"),"")</f>
        <v/>
      </c>
      <c r="U175" s="27" t="str">
        <f>IF(tabProjList[[#This Row],[Link 6]]&lt;&gt;"",HYPERLINK(tabProjList[[#This Row],[Link 6]],"Link 6"),"")</f>
        <v/>
      </c>
      <c r="V175" s="27" t="str">
        <f>IF(tabProjList[[#This Row],[Link 7]]&lt;&gt;"",HYPERLINK(tabProjList[[#This Row],[Link 7]],"Link 7"),"")</f>
        <v/>
      </c>
      <c r="W175" s="75" t="s">
        <v>550</v>
      </c>
      <c r="X175" s="75" t="s">
        <v>550</v>
      </c>
      <c r="Y175" s="75" t="s">
        <v>123</v>
      </c>
      <c r="Z175" s="75" t="s">
        <v>123</v>
      </c>
      <c r="AA175" s="75" t="s">
        <v>123</v>
      </c>
      <c r="AB175" s="75" t="s">
        <v>123</v>
      </c>
      <c r="AC175" s="75" t="s">
        <v>123</v>
      </c>
    </row>
    <row r="176" spans="1:29" x14ac:dyDescent="0.3">
      <c r="A176" s="7" t="s">
        <v>947</v>
      </c>
      <c r="B176" s="2" t="s">
        <v>15</v>
      </c>
      <c r="C176" s="68" t="s">
        <v>1541</v>
      </c>
      <c r="D176" s="9" t="s">
        <v>526</v>
      </c>
      <c r="E176" s="34">
        <v>2021</v>
      </c>
      <c r="F176" s="34" t="s">
        <v>123</v>
      </c>
      <c r="G176" s="34" t="s">
        <v>123</v>
      </c>
      <c r="H176" s="34" t="s">
        <v>123</v>
      </c>
      <c r="I176" s="9" t="s">
        <v>1371</v>
      </c>
      <c r="J176" s="9"/>
      <c r="K176" s="34">
        <v>1.8</v>
      </c>
      <c r="L176" s="34">
        <v>1.8</v>
      </c>
      <c r="M176" s="71" t="s">
        <v>530</v>
      </c>
      <c r="N176" s="24" t="s">
        <v>1241</v>
      </c>
      <c r="O176" s="75"/>
      <c r="P176" s="27" t="str">
        <f>IF(tabProjList[[#This Row],[Link 1]]&lt;&gt;"",HYPERLINK(tabProjList[[#This Row],[Link 1]],"Link 1"),"")</f>
        <v>Link 1</v>
      </c>
      <c r="Q176" s="27" t="str">
        <f>IF(tabProjList[[#This Row],[Link 2]]&lt;&gt;"",HYPERLINK(tabProjList[[#This Row],[Link 2]],"Link 2"),"")</f>
        <v>Link 2</v>
      </c>
      <c r="R176" s="27" t="str">
        <f>IF(tabProjList[[#This Row],[Link 3]]&lt;&gt;"",HYPERLINK(tabProjList[[#This Row],[Link 3]],"Link 3"),"")</f>
        <v/>
      </c>
      <c r="S176" s="27" t="str">
        <f>IF(tabProjList[[#This Row],[Link 4]]&lt;&gt;"",HYPERLINK(tabProjList[[#This Row],[Link 4]],"Link 4"),"")</f>
        <v/>
      </c>
      <c r="T176" s="27" t="str">
        <f>IF(tabProjList[[#This Row],[Link 5]]&lt;&gt;"",HYPERLINK(tabProjList[[#This Row],[Link 5]],"Link 5"),"")</f>
        <v/>
      </c>
      <c r="U176" s="27" t="str">
        <f>IF(tabProjList[[#This Row],[Link 6]]&lt;&gt;"",HYPERLINK(tabProjList[[#This Row],[Link 6]],"Link 6"),"")</f>
        <v/>
      </c>
      <c r="V176" s="27" t="str">
        <f>IF(tabProjList[[#This Row],[Link 7]]&lt;&gt;"",HYPERLINK(tabProjList[[#This Row],[Link 7]],"Link 7"),"")</f>
        <v/>
      </c>
      <c r="W176" s="75" t="s">
        <v>170</v>
      </c>
      <c r="X176" s="75" t="s">
        <v>171</v>
      </c>
      <c r="Y176" s="75" t="s">
        <v>123</v>
      </c>
      <c r="Z176" s="75" t="s">
        <v>123</v>
      </c>
      <c r="AA176" s="75" t="s">
        <v>123</v>
      </c>
      <c r="AB176" s="75" t="s">
        <v>123</v>
      </c>
      <c r="AC176" s="75" t="s">
        <v>123</v>
      </c>
    </row>
    <row r="177" spans="1:29" x14ac:dyDescent="0.3">
      <c r="A177" s="7" t="s">
        <v>1074</v>
      </c>
      <c r="B177" s="2" t="s">
        <v>15</v>
      </c>
      <c r="C177" s="68" t="s">
        <v>1062</v>
      </c>
      <c r="D177" s="9" t="s">
        <v>3</v>
      </c>
      <c r="E177" s="34">
        <v>2022</v>
      </c>
      <c r="F177" s="34" t="s">
        <v>123</v>
      </c>
      <c r="G177" s="34">
        <v>2025</v>
      </c>
      <c r="H177" s="34" t="s">
        <v>123</v>
      </c>
      <c r="I177" s="9" t="s">
        <v>1371</v>
      </c>
      <c r="J177" s="9"/>
      <c r="K177" s="34">
        <v>12</v>
      </c>
      <c r="L177" s="34">
        <v>12</v>
      </c>
      <c r="M177" s="71" t="s">
        <v>529</v>
      </c>
      <c r="N177" s="24" t="s">
        <v>1241</v>
      </c>
      <c r="O177" s="75" t="s">
        <v>1865</v>
      </c>
      <c r="P177" s="27" t="str">
        <f>IF(tabProjList[[#This Row],[Link 1]]&lt;&gt;"",HYPERLINK(tabProjList[[#This Row],[Link 1]],"Link 1"),"")</f>
        <v>Link 1</v>
      </c>
      <c r="Q177" s="27" t="str">
        <f>IF(tabProjList[[#This Row],[Link 2]]&lt;&gt;"",HYPERLINK(tabProjList[[#This Row],[Link 2]],"Link 2"),"")</f>
        <v>Link 2</v>
      </c>
      <c r="R177" s="27" t="str">
        <f>IF(tabProjList[[#This Row],[Link 3]]&lt;&gt;"",HYPERLINK(tabProjList[[#This Row],[Link 3]],"Link 3"),"")</f>
        <v>Link 3</v>
      </c>
      <c r="S177" s="27" t="str">
        <f>IF(tabProjList[[#This Row],[Link 4]]&lt;&gt;"",HYPERLINK(tabProjList[[#This Row],[Link 4]],"Link 4"),"")</f>
        <v/>
      </c>
      <c r="T177" s="27" t="str">
        <f>IF(tabProjList[[#This Row],[Link 5]]&lt;&gt;"",HYPERLINK(tabProjList[[#This Row],[Link 5]],"Link 5"),"")</f>
        <v/>
      </c>
      <c r="U177" s="27" t="str">
        <f>IF(tabProjList[[#This Row],[Link 6]]&lt;&gt;"",HYPERLINK(tabProjList[[#This Row],[Link 6]],"Link 6"),"")</f>
        <v/>
      </c>
      <c r="V177" s="27" t="str">
        <f>IF(tabProjList[[#This Row],[Link 7]]&lt;&gt;"",HYPERLINK(tabProjList[[#This Row],[Link 7]],"Link 7"),"")</f>
        <v/>
      </c>
      <c r="W177" s="75" t="s">
        <v>1073</v>
      </c>
      <c r="X177" s="75" t="s">
        <v>1276</v>
      </c>
      <c r="Y177" s="75" t="s">
        <v>1542</v>
      </c>
      <c r="Z177" s="75" t="s">
        <v>123</v>
      </c>
      <c r="AA177" s="75" t="s">
        <v>123</v>
      </c>
      <c r="AB177" s="75" t="s">
        <v>123</v>
      </c>
      <c r="AC177" s="75" t="s">
        <v>123</v>
      </c>
    </row>
    <row r="178" spans="1:29" x14ac:dyDescent="0.3">
      <c r="A178" s="7" t="s">
        <v>1068</v>
      </c>
      <c r="B178" s="2" t="s">
        <v>15</v>
      </c>
      <c r="C178" s="68" t="s">
        <v>1062</v>
      </c>
      <c r="D178" s="9" t="s">
        <v>65</v>
      </c>
      <c r="E178" s="34" t="s">
        <v>123</v>
      </c>
      <c r="F178" s="34" t="s">
        <v>123</v>
      </c>
      <c r="G178" s="34">
        <v>2007</v>
      </c>
      <c r="H178" s="34" t="s">
        <v>123</v>
      </c>
      <c r="I178" s="9" t="s">
        <v>168</v>
      </c>
      <c r="J178" s="9"/>
      <c r="K178" s="34"/>
      <c r="L178" s="34"/>
      <c r="M178" s="71" t="s">
        <v>528</v>
      </c>
      <c r="N178" s="24"/>
      <c r="O178" s="75" t="s">
        <v>1866</v>
      </c>
      <c r="P178" s="27" t="str">
        <f>IF(tabProjList[[#This Row],[Link 1]]&lt;&gt;"",HYPERLINK(tabProjList[[#This Row],[Link 1]],"Link 1"),"")</f>
        <v>Link 1</v>
      </c>
      <c r="Q178" s="27" t="str">
        <f>IF(tabProjList[[#This Row],[Link 2]]&lt;&gt;"",HYPERLINK(tabProjList[[#This Row],[Link 2]],"Link 2"),"")</f>
        <v>Link 2</v>
      </c>
      <c r="R178" s="27" t="str">
        <f>IF(tabProjList[[#This Row],[Link 3]]&lt;&gt;"",HYPERLINK(tabProjList[[#This Row],[Link 3]],"Link 3"),"")</f>
        <v/>
      </c>
      <c r="S178" s="27" t="str">
        <f>IF(tabProjList[[#This Row],[Link 4]]&lt;&gt;"",HYPERLINK(tabProjList[[#This Row],[Link 4]],"Link 4"),"")</f>
        <v/>
      </c>
      <c r="T178" s="27" t="str">
        <f>IF(tabProjList[[#This Row],[Link 5]]&lt;&gt;"",HYPERLINK(tabProjList[[#This Row],[Link 5]],"Link 5"),"")</f>
        <v/>
      </c>
      <c r="U178" s="27" t="str">
        <f>IF(tabProjList[[#This Row],[Link 6]]&lt;&gt;"",HYPERLINK(tabProjList[[#This Row],[Link 6]],"Link 6"),"")</f>
        <v/>
      </c>
      <c r="V178" s="27" t="str">
        <f>IF(tabProjList[[#This Row],[Link 7]]&lt;&gt;"",HYPERLINK(tabProjList[[#This Row],[Link 7]],"Link 7"),"")</f>
        <v/>
      </c>
      <c r="W178" s="75" t="s">
        <v>1064</v>
      </c>
      <c r="X178" s="75" t="s">
        <v>1276</v>
      </c>
      <c r="Y178" s="75" t="s">
        <v>123</v>
      </c>
      <c r="Z178" s="75" t="s">
        <v>123</v>
      </c>
      <c r="AA178" s="75" t="s">
        <v>123</v>
      </c>
      <c r="AB178" s="75" t="s">
        <v>123</v>
      </c>
      <c r="AC178" s="75" t="s">
        <v>123</v>
      </c>
    </row>
    <row r="179" spans="1:29" x14ac:dyDescent="0.3">
      <c r="A179" s="14" t="s">
        <v>1067</v>
      </c>
      <c r="B179" s="2" t="s">
        <v>15</v>
      </c>
      <c r="C179" s="68" t="s">
        <v>1062</v>
      </c>
      <c r="D179" s="2" t="s">
        <v>65</v>
      </c>
      <c r="E179" s="64" t="s">
        <v>123</v>
      </c>
      <c r="F179" s="64" t="s">
        <v>123</v>
      </c>
      <c r="G179" s="64">
        <v>2006</v>
      </c>
      <c r="H179" s="64" t="s">
        <v>123</v>
      </c>
      <c r="I179" s="9" t="s">
        <v>168</v>
      </c>
      <c r="J179" s="10"/>
      <c r="K179" s="65"/>
      <c r="L179" s="65"/>
      <c r="M179" s="79" t="s">
        <v>528</v>
      </c>
      <c r="N179" s="23"/>
      <c r="O179" s="75" t="s">
        <v>1867</v>
      </c>
      <c r="P179" s="27" t="str">
        <f>IF(tabProjList[[#This Row],[Link 1]]&lt;&gt;"",HYPERLINK(tabProjList[[#This Row],[Link 1]],"Link 1"),"")</f>
        <v>Link 1</v>
      </c>
      <c r="Q179" s="27" t="str">
        <f>IF(tabProjList[[#This Row],[Link 2]]&lt;&gt;"",HYPERLINK(tabProjList[[#This Row],[Link 2]],"Link 2"),"")</f>
        <v>Link 2</v>
      </c>
      <c r="R179" s="27" t="str">
        <f>IF(tabProjList[[#This Row],[Link 3]]&lt;&gt;"",HYPERLINK(tabProjList[[#This Row],[Link 3]],"Link 3"),"")</f>
        <v/>
      </c>
      <c r="S179" s="27" t="str">
        <f>IF(tabProjList[[#This Row],[Link 4]]&lt;&gt;"",HYPERLINK(tabProjList[[#This Row],[Link 4]],"Link 4"),"")</f>
        <v/>
      </c>
      <c r="T179" s="27" t="str">
        <f>IF(tabProjList[[#This Row],[Link 5]]&lt;&gt;"",HYPERLINK(tabProjList[[#This Row],[Link 5]],"Link 5"),"")</f>
        <v/>
      </c>
      <c r="U179" s="27" t="str">
        <f>IF(tabProjList[[#This Row],[Link 6]]&lt;&gt;"",HYPERLINK(tabProjList[[#This Row],[Link 6]],"Link 6"),"")</f>
        <v/>
      </c>
      <c r="V179" s="27" t="str">
        <f>IF(tabProjList[[#This Row],[Link 7]]&lt;&gt;"",HYPERLINK(tabProjList[[#This Row],[Link 7]],"Link 7"),"")</f>
        <v/>
      </c>
      <c r="W179" s="75" t="s">
        <v>1064</v>
      </c>
      <c r="X179" s="75" t="s">
        <v>1276</v>
      </c>
      <c r="Y179" s="75" t="s">
        <v>123</v>
      </c>
      <c r="Z179" s="75" t="s">
        <v>123</v>
      </c>
      <c r="AA179" s="75" t="s">
        <v>123</v>
      </c>
      <c r="AB179" s="75" t="s">
        <v>123</v>
      </c>
      <c r="AC179" s="75" t="s">
        <v>123</v>
      </c>
    </row>
    <row r="180" spans="1:29" x14ac:dyDescent="0.3">
      <c r="A180" s="7" t="s">
        <v>1063</v>
      </c>
      <c r="B180" s="2" t="s">
        <v>15</v>
      </c>
      <c r="C180" s="68" t="s">
        <v>1062</v>
      </c>
      <c r="D180" s="9" t="s">
        <v>65</v>
      </c>
      <c r="E180" s="34" t="s">
        <v>123</v>
      </c>
      <c r="F180" s="34" t="s">
        <v>123</v>
      </c>
      <c r="G180" s="34">
        <v>2010</v>
      </c>
      <c r="H180" s="34" t="s">
        <v>123</v>
      </c>
      <c r="I180" s="9" t="s">
        <v>168</v>
      </c>
      <c r="J180" s="9"/>
      <c r="K180" s="34">
        <v>16</v>
      </c>
      <c r="L180" s="34">
        <v>16</v>
      </c>
      <c r="M180" s="71" t="s">
        <v>528</v>
      </c>
      <c r="N180" s="24"/>
      <c r="O180" s="75" t="s">
        <v>1868</v>
      </c>
      <c r="P180" s="27" t="str">
        <f>IF(tabProjList[[#This Row],[Link 1]]&lt;&gt;"",HYPERLINK(tabProjList[[#This Row],[Link 1]],"Link 1"),"")</f>
        <v>Link 1</v>
      </c>
      <c r="Q180" s="27" t="str">
        <f>IF(tabProjList[[#This Row],[Link 2]]&lt;&gt;"",HYPERLINK(tabProjList[[#This Row],[Link 2]],"Link 2"),"")</f>
        <v>Link 2</v>
      </c>
      <c r="R180" s="27" t="str">
        <f>IF(tabProjList[[#This Row],[Link 3]]&lt;&gt;"",HYPERLINK(tabProjList[[#This Row],[Link 3]],"Link 3"),"")</f>
        <v/>
      </c>
      <c r="S180" s="27" t="str">
        <f>IF(tabProjList[[#This Row],[Link 4]]&lt;&gt;"",HYPERLINK(tabProjList[[#This Row],[Link 4]],"Link 4"),"")</f>
        <v/>
      </c>
      <c r="T180" s="27" t="str">
        <f>IF(tabProjList[[#This Row],[Link 5]]&lt;&gt;"",HYPERLINK(tabProjList[[#This Row],[Link 5]],"Link 5"),"")</f>
        <v/>
      </c>
      <c r="U180" s="27" t="str">
        <f>IF(tabProjList[[#This Row],[Link 6]]&lt;&gt;"",HYPERLINK(tabProjList[[#This Row],[Link 6]],"Link 6"),"")</f>
        <v/>
      </c>
      <c r="V180" s="27" t="str">
        <f>IF(tabProjList[[#This Row],[Link 7]]&lt;&gt;"",HYPERLINK(tabProjList[[#This Row],[Link 7]],"Link 7"),"")</f>
        <v/>
      </c>
      <c r="W180" s="75" t="s">
        <v>1064</v>
      </c>
      <c r="X180" s="75" t="s">
        <v>1276</v>
      </c>
      <c r="Y180" s="75" t="s">
        <v>123</v>
      </c>
      <c r="Z180" s="75" t="s">
        <v>123</v>
      </c>
      <c r="AA180" s="75" t="s">
        <v>123</v>
      </c>
      <c r="AB180" s="75" t="s">
        <v>123</v>
      </c>
      <c r="AC180" s="75" t="s">
        <v>123</v>
      </c>
    </row>
    <row r="181" spans="1:29" x14ac:dyDescent="0.3">
      <c r="A181" s="7" t="s">
        <v>1065</v>
      </c>
      <c r="B181" s="2" t="s">
        <v>15</v>
      </c>
      <c r="C181" s="68" t="s">
        <v>1062</v>
      </c>
      <c r="D181" s="9" t="s">
        <v>65</v>
      </c>
      <c r="E181" s="34" t="s">
        <v>123</v>
      </c>
      <c r="F181" s="34" t="s">
        <v>123</v>
      </c>
      <c r="G181" s="34">
        <v>2001</v>
      </c>
      <c r="H181" s="34" t="s">
        <v>123</v>
      </c>
      <c r="I181" s="9" t="s">
        <v>168</v>
      </c>
      <c r="J181" s="29"/>
      <c r="K181" s="34"/>
      <c r="L181" s="34"/>
      <c r="M181" s="71" t="s">
        <v>528</v>
      </c>
      <c r="N181" s="24"/>
      <c r="O181" s="75" t="s">
        <v>1869</v>
      </c>
      <c r="P181" s="27" t="str">
        <f>IF(tabProjList[[#This Row],[Link 1]]&lt;&gt;"",HYPERLINK(tabProjList[[#This Row],[Link 1]],"Link 1"),"")</f>
        <v>Link 1</v>
      </c>
      <c r="Q181" s="27" t="str">
        <f>IF(tabProjList[[#This Row],[Link 2]]&lt;&gt;"",HYPERLINK(tabProjList[[#This Row],[Link 2]],"Link 2"),"")</f>
        <v>Link 2</v>
      </c>
      <c r="R181" s="27" t="str">
        <f>IF(tabProjList[[#This Row],[Link 3]]&lt;&gt;"",HYPERLINK(tabProjList[[#This Row],[Link 3]],"Link 3"),"")</f>
        <v/>
      </c>
      <c r="S181" s="27" t="str">
        <f>IF(tabProjList[[#This Row],[Link 4]]&lt;&gt;"",HYPERLINK(tabProjList[[#This Row],[Link 4]],"Link 4"),"")</f>
        <v/>
      </c>
      <c r="T181" s="27" t="str">
        <f>IF(tabProjList[[#This Row],[Link 5]]&lt;&gt;"",HYPERLINK(tabProjList[[#This Row],[Link 5]],"Link 5"),"")</f>
        <v/>
      </c>
      <c r="U181" s="27" t="str">
        <f>IF(tabProjList[[#This Row],[Link 6]]&lt;&gt;"",HYPERLINK(tabProjList[[#This Row],[Link 6]],"Link 6"),"")</f>
        <v/>
      </c>
      <c r="V181" s="27" t="str">
        <f>IF(tabProjList[[#This Row],[Link 7]]&lt;&gt;"",HYPERLINK(tabProjList[[#This Row],[Link 7]],"Link 7"),"")</f>
        <v/>
      </c>
      <c r="W181" s="75" t="s">
        <v>1064</v>
      </c>
      <c r="X181" s="75" t="s">
        <v>1276</v>
      </c>
      <c r="Y181" s="75" t="s">
        <v>123</v>
      </c>
      <c r="Z181" s="75" t="s">
        <v>123</v>
      </c>
      <c r="AA181" s="75" t="s">
        <v>123</v>
      </c>
      <c r="AB181" s="75" t="s">
        <v>123</v>
      </c>
      <c r="AC181" s="75" t="s">
        <v>123</v>
      </c>
    </row>
    <row r="182" spans="1:29" x14ac:dyDescent="0.3">
      <c r="A182" s="7" t="s">
        <v>1066</v>
      </c>
      <c r="B182" s="2" t="s">
        <v>15</v>
      </c>
      <c r="C182" s="68" t="s">
        <v>1062</v>
      </c>
      <c r="D182" s="9" t="s">
        <v>65</v>
      </c>
      <c r="E182" s="34" t="s">
        <v>123</v>
      </c>
      <c r="F182" s="34" t="s">
        <v>123</v>
      </c>
      <c r="G182" s="34">
        <v>2008</v>
      </c>
      <c r="H182" s="34" t="s">
        <v>123</v>
      </c>
      <c r="I182" s="9" t="s">
        <v>168</v>
      </c>
      <c r="J182" s="9"/>
      <c r="K182" s="34"/>
      <c r="L182" s="34"/>
      <c r="M182" s="71" t="s">
        <v>528</v>
      </c>
      <c r="N182" s="24"/>
      <c r="O182" s="75" t="s">
        <v>1870</v>
      </c>
      <c r="P182" s="27" t="str">
        <f>IF(tabProjList[[#This Row],[Link 1]]&lt;&gt;"",HYPERLINK(tabProjList[[#This Row],[Link 1]],"Link 1"),"")</f>
        <v>Link 1</v>
      </c>
      <c r="Q182" s="27" t="str">
        <f>IF(tabProjList[[#This Row],[Link 2]]&lt;&gt;"",HYPERLINK(tabProjList[[#This Row],[Link 2]],"Link 2"),"")</f>
        <v>Link 2</v>
      </c>
      <c r="R182" s="27" t="str">
        <f>IF(tabProjList[[#This Row],[Link 3]]&lt;&gt;"",HYPERLINK(tabProjList[[#This Row],[Link 3]],"Link 3"),"")</f>
        <v/>
      </c>
      <c r="S182" s="27" t="str">
        <f>IF(tabProjList[[#This Row],[Link 4]]&lt;&gt;"",HYPERLINK(tabProjList[[#This Row],[Link 4]],"Link 4"),"")</f>
        <v/>
      </c>
      <c r="T182" s="27" t="str">
        <f>IF(tabProjList[[#This Row],[Link 5]]&lt;&gt;"",HYPERLINK(tabProjList[[#This Row],[Link 5]],"Link 5"),"")</f>
        <v/>
      </c>
      <c r="U182" s="27" t="str">
        <f>IF(tabProjList[[#This Row],[Link 6]]&lt;&gt;"",HYPERLINK(tabProjList[[#This Row],[Link 6]],"Link 6"),"")</f>
        <v/>
      </c>
      <c r="V182" s="27" t="str">
        <f>IF(tabProjList[[#This Row],[Link 7]]&lt;&gt;"",HYPERLINK(tabProjList[[#This Row],[Link 7]],"Link 7"),"")</f>
        <v/>
      </c>
      <c r="W182" s="75" t="s">
        <v>1064</v>
      </c>
      <c r="X182" s="75" t="s">
        <v>1276</v>
      </c>
      <c r="Y182" s="75" t="s">
        <v>123</v>
      </c>
      <c r="Z182" s="75" t="s">
        <v>123</v>
      </c>
      <c r="AA182" s="75" t="s">
        <v>123</v>
      </c>
      <c r="AB182" s="75" t="s">
        <v>123</v>
      </c>
      <c r="AC182" s="75" t="s">
        <v>123</v>
      </c>
    </row>
    <row r="183" spans="1:29" ht="13.5" customHeight="1" x14ac:dyDescent="0.3">
      <c r="A183" s="7" t="s">
        <v>1259</v>
      </c>
      <c r="B183" s="2" t="s">
        <v>36</v>
      </c>
      <c r="C183" s="68" t="s">
        <v>652</v>
      </c>
      <c r="D183" s="9" t="s">
        <v>16</v>
      </c>
      <c r="E183" s="34">
        <v>2022</v>
      </c>
      <c r="F183" s="34">
        <v>2024</v>
      </c>
      <c r="G183" s="34">
        <v>2026</v>
      </c>
      <c r="H183" s="34" t="s">
        <v>123</v>
      </c>
      <c r="I183" s="9" t="s">
        <v>1371</v>
      </c>
      <c r="J183" s="9"/>
      <c r="K183" s="34">
        <v>0.4</v>
      </c>
      <c r="L183" s="34">
        <v>0.4</v>
      </c>
      <c r="M183" s="71" t="s">
        <v>1377</v>
      </c>
      <c r="N183" s="24" t="s">
        <v>1241</v>
      </c>
      <c r="O183" s="75"/>
      <c r="P183" s="27" t="str">
        <f>IF(tabProjList[[#This Row],[Link 1]]&lt;&gt;"",HYPERLINK(tabProjList[[#This Row],[Link 1]],"Link 1"),"")</f>
        <v>Link 1</v>
      </c>
      <c r="Q183" s="27" t="str">
        <f>IF(tabProjList[[#This Row],[Link 2]]&lt;&gt;"",HYPERLINK(tabProjList[[#This Row],[Link 2]],"Link 2"),"")</f>
        <v>Link 2</v>
      </c>
      <c r="R183" s="27" t="str">
        <f>IF(tabProjList[[#This Row],[Link 3]]&lt;&gt;"",HYPERLINK(tabProjList[[#This Row],[Link 3]],"Link 3"),"")</f>
        <v>Link 3</v>
      </c>
      <c r="S183" s="27" t="str">
        <f>IF(tabProjList[[#This Row],[Link 4]]&lt;&gt;"",HYPERLINK(tabProjList[[#This Row],[Link 4]],"Link 4"),"")</f>
        <v>Link 4</v>
      </c>
      <c r="T183" s="27" t="str">
        <f>IF(tabProjList[[#This Row],[Link 5]]&lt;&gt;"",HYPERLINK(tabProjList[[#This Row],[Link 5]],"Link 5"),"")</f>
        <v>Link 5</v>
      </c>
      <c r="U183" s="27" t="str">
        <f>IF(tabProjList[[#This Row],[Link 6]]&lt;&gt;"",HYPERLINK(tabProjList[[#This Row],[Link 6]],"Link 6"),"")</f>
        <v>Link 6</v>
      </c>
      <c r="V183" s="27" t="str">
        <f>IF(tabProjList[[#This Row],[Link 7]]&lt;&gt;"",HYPERLINK(tabProjList[[#This Row],[Link 7]],"Link 7"),"")</f>
        <v/>
      </c>
      <c r="W183" s="75" t="s">
        <v>235</v>
      </c>
      <c r="X183" s="75" t="s">
        <v>262</v>
      </c>
      <c r="Y183" s="75" t="s">
        <v>154</v>
      </c>
      <c r="Z183" s="75" t="s">
        <v>155</v>
      </c>
      <c r="AA183" s="75" t="s">
        <v>156</v>
      </c>
      <c r="AB183" s="75" t="s">
        <v>807</v>
      </c>
      <c r="AC183" s="75" t="s">
        <v>123</v>
      </c>
    </row>
    <row r="184" spans="1:29" x14ac:dyDescent="0.3">
      <c r="A184" s="14" t="s">
        <v>1010</v>
      </c>
      <c r="B184" s="6" t="s">
        <v>58</v>
      </c>
      <c r="C184" s="68" t="s">
        <v>1011</v>
      </c>
      <c r="D184" s="6" t="s">
        <v>1</v>
      </c>
      <c r="E184" s="64" t="s">
        <v>123</v>
      </c>
      <c r="F184" s="64" t="s">
        <v>123</v>
      </c>
      <c r="G184" s="64" t="s">
        <v>123</v>
      </c>
      <c r="H184" s="64" t="s">
        <v>123</v>
      </c>
      <c r="I184" s="9" t="s">
        <v>1371</v>
      </c>
      <c r="J184" s="10"/>
      <c r="K184" s="65"/>
      <c r="L184" s="65"/>
      <c r="M184" s="79" t="s">
        <v>1377</v>
      </c>
      <c r="N184" s="23" t="s">
        <v>416</v>
      </c>
      <c r="O184" s="75"/>
      <c r="P184" s="27" t="str">
        <f>IF(tabProjList[[#This Row],[Link 1]]&lt;&gt;"",HYPERLINK(tabProjList[[#This Row],[Link 1]],"Link 1"),"")</f>
        <v/>
      </c>
      <c r="Q184" s="27" t="str">
        <f>IF(tabProjList[[#This Row],[Link 2]]&lt;&gt;"",HYPERLINK(tabProjList[[#This Row],[Link 2]],"Link 2"),"")</f>
        <v/>
      </c>
      <c r="R184" s="27" t="str">
        <f>IF(tabProjList[[#This Row],[Link 3]]&lt;&gt;"",HYPERLINK(tabProjList[[#This Row],[Link 3]],"Link 3"),"")</f>
        <v/>
      </c>
      <c r="S184" s="27" t="str">
        <f>IF(tabProjList[[#This Row],[Link 4]]&lt;&gt;"",HYPERLINK(tabProjList[[#This Row],[Link 4]],"Link 4"),"")</f>
        <v/>
      </c>
      <c r="T184" s="27" t="str">
        <f>IF(tabProjList[[#This Row],[Link 5]]&lt;&gt;"",HYPERLINK(tabProjList[[#This Row],[Link 5]],"Link 5"),"")</f>
        <v/>
      </c>
      <c r="U184" s="27" t="str">
        <f>IF(tabProjList[[#This Row],[Link 6]]&lt;&gt;"",HYPERLINK(tabProjList[[#This Row],[Link 6]],"Link 6"),"")</f>
        <v/>
      </c>
      <c r="V184" s="27" t="str">
        <f>IF(tabProjList[[#This Row],[Link 7]]&lt;&gt;"",HYPERLINK(tabProjList[[#This Row],[Link 7]],"Link 7"),"")</f>
        <v/>
      </c>
      <c r="W184" s="75" t="s">
        <v>123</v>
      </c>
      <c r="X184" s="75" t="s">
        <v>123</v>
      </c>
      <c r="Y184" s="75" t="s">
        <v>123</v>
      </c>
      <c r="Z184" s="75" t="s">
        <v>123</v>
      </c>
      <c r="AA184" s="75" t="s">
        <v>123</v>
      </c>
      <c r="AB184" s="75" t="s">
        <v>123</v>
      </c>
      <c r="AC184" s="75" t="s">
        <v>123</v>
      </c>
    </row>
    <row r="185" spans="1:29" x14ac:dyDescent="0.3">
      <c r="A185" s="7" t="s">
        <v>872</v>
      </c>
      <c r="B185" s="2" t="s">
        <v>9</v>
      </c>
      <c r="C185" s="68" t="s">
        <v>642</v>
      </c>
      <c r="D185" s="9" t="s">
        <v>1</v>
      </c>
      <c r="E185" s="34">
        <v>2021</v>
      </c>
      <c r="F185" s="34" t="s">
        <v>123</v>
      </c>
      <c r="G185" s="34">
        <v>2029</v>
      </c>
      <c r="H185" s="34" t="s">
        <v>123</v>
      </c>
      <c r="I185" s="9" t="s">
        <v>1371</v>
      </c>
      <c r="J185" s="9"/>
      <c r="K185" s="34"/>
      <c r="L185" s="34"/>
      <c r="M185" s="71" t="s">
        <v>1376</v>
      </c>
      <c r="N185" s="24" t="s">
        <v>18</v>
      </c>
      <c r="O185" s="75" t="s">
        <v>1830</v>
      </c>
      <c r="P185" s="27" t="str">
        <f>IF(tabProjList[[#This Row],[Link 1]]&lt;&gt;"",HYPERLINK(tabProjList[[#This Row],[Link 1]],"Link 1"),"")</f>
        <v>Link 1</v>
      </c>
      <c r="Q185" s="27" t="str">
        <f>IF(tabProjList[[#This Row],[Link 2]]&lt;&gt;"",HYPERLINK(tabProjList[[#This Row],[Link 2]],"Link 2"),"")</f>
        <v>Link 2</v>
      </c>
      <c r="R185" s="27" t="str">
        <f>IF(tabProjList[[#This Row],[Link 3]]&lt;&gt;"",HYPERLINK(tabProjList[[#This Row],[Link 3]],"Link 3"),"")</f>
        <v>Link 3</v>
      </c>
      <c r="S185" s="27" t="str">
        <f>IF(tabProjList[[#This Row],[Link 4]]&lt;&gt;"",HYPERLINK(tabProjList[[#This Row],[Link 4]],"Link 4"),"")</f>
        <v/>
      </c>
      <c r="T185" s="27" t="str">
        <f>IF(tabProjList[[#This Row],[Link 5]]&lt;&gt;"",HYPERLINK(tabProjList[[#This Row],[Link 5]],"Link 5"),"")</f>
        <v/>
      </c>
      <c r="U185" s="27" t="str">
        <f>IF(tabProjList[[#This Row],[Link 6]]&lt;&gt;"",HYPERLINK(tabProjList[[#This Row],[Link 6]],"Link 6"),"")</f>
        <v/>
      </c>
      <c r="V185" s="27" t="str">
        <f>IF(tabProjList[[#This Row],[Link 7]]&lt;&gt;"",HYPERLINK(tabProjList[[#This Row],[Link 7]],"Link 7"),"")</f>
        <v/>
      </c>
      <c r="W185" s="75" t="s">
        <v>191</v>
      </c>
      <c r="X185" s="75" t="s">
        <v>192</v>
      </c>
      <c r="Y185" s="75" t="s">
        <v>1543</v>
      </c>
      <c r="Z185" s="75" t="s">
        <v>123</v>
      </c>
      <c r="AA185" s="75" t="s">
        <v>123</v>
      </c>
      <c r="AB185" s="75" t="s">
        <v>123</v>
      </c>
      <c r="AC185" s="75" t="s">
        <v>123</v>
      </c>
    </row>
    <row r="186" spans="1:29" x14ac:dyDescent="0.3">
      <c r="A186" s="14" t="s">
        <v>769</v>
      </c>
      <c r="B186" s="6" t="s">
        <v>33</v>
      </c>
      <c r="C186" s="68" t="s">
        <v>1318</v>
      </c>
      <c r="D186" s="6" t="s">
        <v>1</v>
      </c>
      <c r="E186" s="5">
        <v>2019</v>
      </c>
      <c r="F186" s="5">
        <v>2024</v>
      </c>
      <c r="G186" s="5">
        <v>2027</v>
      </c>
      <c r="H186" s="64" t="s">
        <v>123</v>
      </c>
      <c r="I186" s="9" t="s">
        <v>1371</v>
      </c>
      <c r="J186" s="10">
        <v>1</v>
      </c>
      <c r="K186" s="65">
        <v>4.3</v>
      </c>
      <c r="L186" s="65">
        <v>4.3</v>
      </c>
      <c r="M186" s="79" t="s">
        <v>1375</v>
      </c>
      <c r="N186" s="23" t="s">
        <v>1241</v>
      </c>
      <c r="O186" s="75" t="s">
        <v>90</v>
      </c>
      <c r="P186" s="27" t="str">
        <f>IF(tabProjList[[#This Row],[Link 1]]&lt;&gt;"",HYPERLINK(tabProjList[[#This Row],[Link 1]],"Link 1"),"")</f>
        <v>Link 1</v>
      </c>
      <c r="Q186" s="27" t="str">
        <f>IF(tabProjList[[#This Row],[Link 2]]&lt;&gt;"",HYPERLINK(tabProjList[[#This Row],[Link 2]],"Link 2"),"")</f>
        <v>Link 2</v>
      </c>
      <c r="R186" s="27" t="str">
        <f>IF(tabProjList[[#This Row],[Link 3]]&lt;&gt;"",HYPERLINK(tabProjList[[#This Row],[Link 3]],"Link 3"),"")</f>
        <v>Link 3</v>
      </c>
      <c r="S186" s="27" t="str">
        <f>IF(tabProjList[[#This Row],[Link 4]]&lt;&gt;"",HYPERLINK(tabProjList[[#This Row],[Link 4]],"Link 4"),"")</f>
        <v/>
      </c>
      <c r="T186" s="27" t="str">
        <f>IF(tabProjList[[#This Row],[Link 5]]&lt;&gt;"",HYPERLINK(tabProjList[[#This Row],[Link 5]],"Link 5"),"")</f>
        <v/>
      </c>
      <c r="U186" s="27" t="str">
        <f>IF(tabProjList[[#This Row],[Link 6]]&lt;&gt;"",HYPERLINK(tabProjList[[#This Row],[Link 6]],"Link 6"),"")</f>
        <v/>
      </c>
      <c r="V186" s="27" t="str">
        <f>IF(tabProjList[[#This Row],[Link 7]]&lt;&gt;"",HYPERLINK(tabProjList[[#This Row],[Link 7]],"Link 7"),"")</f>
        <v/>
      </c>
      <c r="W186" s="75" t="s">
        <v>112</v>
      </c>
      <c r="X186" s="75" t="s">
        <v>771</v>
      </c>
      <c r="Y186" s="75" t="s">
        <v>966</v>
      </c>
      <c r="Z186" s="75" t="s">
        <v>123</v>
      </c>
      <c r="AA186" s="75" t="s">
        <v>123</v>
      </c>
      <c r="AB186" s="75" t="s">
        <v>123</v>
      </c>
      <c r="AC186" s="75" t="s">
        <v>123</v>
      </c>
    </row>
    <row r="187" spans="1:29" x14ac:dyDescent="0.3">
      <c r="A187" s="4" t="s">
        <v>770</v>
      </c>
      <c r="B187" s="3" t="s">
        <v>33</v>
      </c>
      <c r="C187" s="70" t="s">
        <v>1318</v>
      </c>
      <c r="D187" s="2" t="s">
        <v>1</v>
      </c>
      <c r="E187" s="3">
        <v>2019</v>
      </c>
      <c r="F187" s="3">
        <v>2024</v>
      </c>
      <c r="G187" s="64">
        <v>2030</v>
      </c>
      <c r="H187" s="64" t="s">
        <v>123</v>
      </c>
      <c r="I187" s="9" t="s">
        <v>1371</v>
      </c>
      <c r="J187" s="11">
        <v>2</v>
      </c>
      <c r="K187" s="15">
        <v>3.7</v>
      </c>
      <c r="L187" s="15">
        <v>3.7</v>
      </c>
      <c r="M187" s="71" t="s">
        <v>1375</v>
      </c>
      <c r="N187" s="24" t="s">
        <v>1241</v>
      </c>
      <c r="O187" s="75" t="s">
        <v>90</v>
      </c>
      <c r="P187" s="27" t="str">
        <f>IF(tabProjList[[#This Row],[Link 1]]&lt;&gt;"",HYPERLINK(tabProjList[[#This Row],[Link 1]],"Link 1"),"")</f>
        <v>Link 1</v>
      </c>
      <c r="Q187" s="27" t="str">
        <f>IF(tabProjList[[#This Row],[Link 2]]&lt;&gt;"",HYPERLINK(tabProjList[[#This Row],[Link 2]],"Link 2"),"")</f>
        <v>Link 2</v>
      </c>
      <c r="R187" s="27" t="str">
        <f>IF(tabProjList[[#This Row],[Link 3]]&lt;&gt;"",HYPERLINK(tabProjList[[#This Row],[Link 3]],"Link 3"),"")</f>
        <v/>
      </c>
      <c r="S187" s="27" t="str">
        <f>IF(tabProjList[[#This Row],[Link 4]]&lt;&gt;"",HYPERLINK(tabProjList[[#This Row],[Link 4]],"Link 4"),"")</f>
        <v/>
      </c>
      <c r="T187" s="27" t="str">
        <f>IF(tabProjList[[#This Row],[Link 5]]&lt;&gt;"",HYPERLINK(tabProjList[[#This Row],[Link 5]],"Link 5"),"")</f>
        <v/>
      </c>
      <c r="U187" s="27" t="str">
        <f>IF(tabProjList[[#This Row],[Link 6]]&lt;&gt;"",HYPERLINK(tabProjList[[#This Row],[Link 6]],"Link 6"),"")</f>
        <v/>
      </c>
      <c r="V187" s="27" t="str">
        <f>IF(tabProjList[[#This Row],[Link 7]]&lt;&gt;"",HYPERLINK(tabProjList[[#This Row],[Link 7]],"Link 7"),"")</f>
        <v/>
      </c>
      <c r="W187" s="75" t="s">
        <v>112</v>
      </c>
      <c r="X187" s="75" t="s">
        <v>771</v>
      </c>
      <c r="Y187" s="75" t="s">
        <v>123</v>
      </c>
      <c r="Z187" s="75" t="s">
        <v>123</v>
      </c>
      <c r="AA187" s="75" t="s">
        <v>123</v>
      </c>
      <c r="AB187" s="75" t="s">
        <v>123</v>
      </c>
      <c r="AC187" s="75" t="s">
        <v>123</v>
      </c>
    </row>
    <row r="188" spans="1:29" x14ac:dyDescent="0.3">
      <c r="A188" s="7" t="s">
        <v>936</v>
      </c>
      <c r="B188" s="2" t="s">
        <v>15</v>
      </c>
      <c r="C188" s="68" t="s">
        <v>1544</v>
      </c>
      <c r="D188" s="2" t="s">
        <v>16</v>
      </c>
      <c r="E188" s="5">
        <v>2016</v>
      </c>
      <c r="F188" s="5" t="s">
        <v>123</v>
      </c>
      <c r="G188" s="5">
        <v>2025</v>
      </c>
      <c r="H188" s="5" t="s">
        <v>123</v>
      </c>
      <c r="I188" s="9" t="s">
        <v>1371</v>
      </c>
      <c r="J188" s="9"/>
      <c r="K188" s="34">
        <v>3</v>
      </c>
      <c r="L188" s="34">
        <v>3</v>
      </c>
      <c r="M188" s="71" t="s">
        <v>1375</v>
      </c>
      <c r="N188" s="24" t="s">
        <v>416</v>
      </c>
      <c r="O188" s="75"/>
      <c r="P188" s="27" t="str">
        <f>IF(tabProjList[[#This Row],[Link 1]]&lt;&gt;"",HYPERLINK(tabProjList[[#This Row],[Link 1]],"Link 1"),"")</f>
        <v>Link 1</v>
      </c>
      <c r="Q188" s="27" t="str">
        <f>IF(tabProjList[[#This Row],[Link 2]]&lt;&gt;"",HYPERLINK(tabProjList[[#This Row],[Link 2]],"Link 2"),"")</f>
        <v>Link 2</v>
      </c>
      <c r="R188" s="27" t="str">
        <f>IF(tabProjList[[#This Row],[Link 3]]&lt;&gt;"",HYPERLINK(tabProjList[[#This Row],[Link 3]],"Link 3"),"")</f>
        <v>Link 3</v>
      </c>
      <c r="S188" s="27" t="str">
        <f>IF(tabProjList[[#This Row],[Link 4]]&lt;&gt;"",HYPERLINK(tabProjList[[#This Row],[Link 4]],"Link 4"),"")</f>
        <v>Link 4</v>
      </c>
      <c r="T188" s="27" t="str">
        <f>IF(tabProjList[[#This Row],[Link 5]]&lt;&gt;"",HYPERLINK(tabProjList[[#This Row],[Link 5]],"Link 5"),"")</f>
        <v>Link 5</v>
      </c>
      <c r="U188" s="27" t="str">
        <f>IF(tabProjList[[#This Row],[Link 6]]&lt;&gt;"",HYPERLINK(tabProjList[[#This Row],[Link 6]],"Link 6"),"")</f>
        <v>Link 6</v>
      </c>
      <c r="V188" s="27" t="str">
        <f>IF(tabProjList[[#This Row],[Link 7]]&lt;&gt;"",HYPERLINK(tabProjList[[#This Row],[Link 7]],"Link 7"),"")</f>
        <v>Link 7</v>
      </c>
      <c r="W188" s="75" t="s">
        <v>587</v>
      </c>
      <c r="X188" s="75" t="s">
        <v>588</v>
      </c>
      <c r="Y188" s="75" t="s">
        <v>589</v>
      </c>
      <c r="Z188" s="75" t="s">
        <v>306</v>
      </c>
      <c r="AA188" s="75" t="s">
        <v>363</v>
      </c>
      <c r="AB188" s="75" t="s">
        <v>1545</v>
      </c>
      <c r="AC188" s="75" t="s">
        <v>1546</v>
      </c>
    </row>
    <row r="189" spans="1:29" x14ac:dyDescent="0.3">
      <c r="A189" s="7" t="s">
        <v>1109</v>
      </c>
      <c r="B189" s="2" t="s">
        <v>9</v>
      </c>
      <c r="C189" s="68" t="s">
        <v>1093</v>
      </c>
      <c r="D189" s="9" t="s">
        <v>3</v>
      </c>
      <c r="E189" s="34">
        <v>2022</v>
      </c>
      <c r="F189" s="34" t="s">
        <v>123</v>
      </c>
      <c r="G189" s="34" t="s">
        <v>123</v>
      </c>
      <c r="H189" s="34" t="s">
        <v>123</v>
      </c>
      <c r="I189" s="9" t="s">
        <v>1371</v>
      </c>
      <c r="J189" s="9"/>
      <c r="K189" s="34">
        <v>5</v>
      </c>
      <c r="L189" s="34">
        <v>5</v>
      </c>
      <c r="M189" s="71" t="s">
        <v>529</v>
      </c>
      <c r="N189" s="23" t="s">
        <v>1241</v>
      </c>
      <c r="O189" s="75" t="s">
        <v>1109</v>
      </c>
      <c r="P189" s="27" t="str">
        <f>IF(tabProjList[[#This Row],[Link 1]]&lt;&gt;"",HYPERLINK(tabProjList[[#This Row],[Link 1]],"Link 1"),"")</f>
        <v>Link 1</v>
      </c>
      <c r="Q189" s="27" t="str">
        <f>IF(tabProjList[[#This Row],[Link 2]]&lt;&gt;"",HYPERLINK(tabProjList[[#This Row],[Link 2]],"Link 2"),"")</f>
        <v>Link 2</v>
      </c>
      <c r="R189" s="27" t="str">
        <f>IF(tabProjList[[#This Row],[Link 3]]&lt;&gt;"",HYPERLINK(tabProjList[[#This Row],[Link 3]],"Link 3"),"")</f>
        <v>Link 3</v>
      </c>
      <c r="S189" s="27" t="str">
        <f>IF(tabProjList[[#This Row],[Link 4]]&lt;&gt;"",HYPERLINK(tabProjList[[#This Row],[Link 4]],"Link 4"),"")</f>
        <v/>
      </c>
      <c r="T189" s="27" t="str">
        <f>IF(tabProjList[[#This Row],[Link 5]]&lt;&gt;"",HYPERLINK(tabProjList[[#This Row],[Link 5]],"Link 5"),"")</f>
        <v/>
      </c>
      <c r="U189" s="27" t="str">
        <f>IF(tabProjList[[#This Row],[Link 6]]&lt;&gt;"",HYPERLINK(tabProjList[[#This Row],[Link 6]],"Link 6"),"")</f>
        <v/>
      </c>
      <c r="V189" s="27" t="str">
        <f>IF(tabProjList[[#This Row],[Link 7]]&lt;&gt;"",HYPERLINK(tabProjList[[#This Row],[Link 7]],"Link 7"),"")</f>
        <v/>
      </c>
      <c r="W189" s="75" t="s">
        <v>1420</v>
      </c>
      <c r="X189" s="75" t="s">
        <v>1547</v>
      </c>
      <c r="Y189" s="75" t="s">
        <v>1548</v>
      </c>
      <c r="Z189" s="75" t="s">
        <v>123</v>
      </c>
      <c r="AA189" s="75" t="s">
        <v>123</v>
      </c>
      <c r="AB189" s="75" t="s">
        <v>123</v>
      </c>
      <c r="AC189" s="75" t="s">
        <v>123</v>
      </c>
    </row>
    <row r="190" spans="1:29" x14ac:dyDescent="0.3">
      <c r="A190" s="7" t="s">
        <v>1549</v>
      </c>
      <c r="B190" s="2" t="s">
        <v>15</v>
      </c>
      <c r="C190" s="68" t="s">
        <v>368</v>
      </c>
      <c r="D190" s="2" t="s">
        <v>16</v>
      </c>
      <c r="E190" s="5">
        <v>2021</v>
      </c>
      <c r="F190" s="5" t="s">
        <v>123</v>
      </c>
      <c r="G190" s="5">
        <v>2026</v>
      </c>
      <c r="H190" s="5" t="s">
        <v>123</v>
      </c>
      <c r="I190" s="9" t="s">
        <v>1371</v>
      </c>
      <c r="J190" s="9"/>
      <c r="K190" s="34">
        <v>5</v>
      </c>
      <c r="L190" s="34">
        <v>5</v>
      </c>
      <c r="M190" s="79" t="s">
        <v>2022</v>
      </c>
      <c r="N190" s="24" t="s">
        <v>1241</v>
      </c>
      <c r="O190" s="75"/>
      <c r="P190" s="27" t="str">
        <f>IF(tabProjList[[#This Row],[Link 1]]&lt;&gt;"",HYPERLINK(tabProjList[[#This Row],[Link 1]],"Link 1"),"")</f>
        <v>Link 1</v>
      </c>
      <c r="Q190" s="27" t="str">
        <f>IF(tabProjList[[#This Row],[Link 2]]&lt;&gt;"",HYPERLINK(tabProjList[[#This Row],[Link 2]],"Link 2"),"")</f>
        <v/>
      </c>
      <c r="R190" s="27" t="str">
        <f>IF(tabProjList[[#This Row],[Link 3]]&lt;&gt;"",HYPERLINK(tabProjList[[#This Row],[Link 3]],"Link 3"),"")</f>
        <v/>
      </c>
      <c r="S190" s="27" t="str">
        <f>IF(tabProjList[[#This Row],[Link 4]]&lt;&gt;"",HYPERLINK(tabProjList[[#This Row],[Link 4]],"Link 4"),"")</f>
        <v/>
      </c>
      <c r="T190" s="27" t="str">
        <f>IF(tabProjList[[#This Row],[Link 5]]&lt;&gt;"",HYPERLINK(tabProjList[[#This Row],[Link 5]],"Link 5"),"")</f>
        <v/>
      </c>
      <c r="U190" s="27" t="str">
        <f>IF(tabProjList[[#This Row],[Link 6]]&lt;&gt;"",HYPERLINK(tabProjList[[#This Row],[Link 6]],"Link 6"),"")</f>
        <v/>
      </c>
      <c r="V190" s="27" t="str">
        <f>IF(tabProjList[[#This Row],[Link 7]]&lt;&gt;"",HYPERLINK(tabProjList[[#This Row],[Link 7]],"Link 7"),"")</f>
        <v/>
      </c>
      <c r="W190" s="75" t="s">
        <v>369</v>
      </c>
      <c r="X190" s="75" t="s">
        <v>123</v>
      </c>
      <c r="Y190" s="75" t="s">
        <v>123</v>
      </c>
      <c r="Z190" s="75" t="s">
        <v>123</v>
      </c>
      <c r="AA190" s="75" t="s">
        <v>123</v>
      </c>
      <c r="AB190" s="75" t="s">
        <v>123</v>
      </c>
      <c r="AC190" s="75" t="s">
        <v>123</v>
      </c>
    </row>
    <row r="191" spans="1:29" x14ac:dyDescent="0.3">
      <c r="A191" s="7" t="s">
        <v>948</v>
      </c>
      <c r="B191" s="2" t="s">
        <v>15</v>
      </c>
      <c r="C191" s="68" t="s">
        <v>327</v>
      </c>
      <c r="D191" s="2" t="s">
        <v>3</v>
      </c>
      <c r="E191" s="5">
        <v>2022</v>
      </c>
      <c r="F191" s="5" t="s">
        <v>123</v>
      </c>
      <c r="G191" s="5" t="s">
        <v>123</v>
      </c>
      <c r="H191" s="5" t="s">
        <v>123</v>
      </c>
      <c r="I191" s="9" t="s">
        <v>1371</v>
      </c>
      <c r="J191" s="9"/>
      <c r="K191" s="34"/>
      <c r="L191" s="34"/>
      <c r="M191" s="71" t="s">
        <v>530</v>
      </c>
      <c r="N191" s="24" t="s">
        <v>1241</v>
      </c>
      <c r="O191" s="75" t="s">
        <v>948</v>
      </c>
      <c r="P191" s="27" t="str">
        <f>IF(tabProjList[[#This Row],[Link 1]]&lt;&gt;"",HYPERLINK(tabProjList[[#This Row],[Link 1]],"Link 1"),"")</f>
        <v>Link 1</v>
      </c>
      <c r="Q191" s="27" t="str">
        <f>IF(tabProjList[[#This Row],[Link 2]]&lt;&gt;"",HYPERLINK(tabProjList[[#This Row],[Link 2]],"Link 2"),"")</f>
        <v/>
      </c>
      <c r="R191" s="27" t="str">
        <f>IF(tabProjList[[#This Row],[Link 3]]&lt;&gt;"",HYPERLINK(tabProjList[[#This Row],[Link 3]],"Link 3"),"")</f>
        <v/>
      </c>
      <c r="S191" s="27" t="str">
        <f>IF(tabProjList[[#This Row],[Link 4]]&lt;&gt;"",HYPERLINK(tabProjList[[#This Row],[Link 4]],"Link 4"),"")</f>
        <v/>
      </c>
      <c r="T191" s="27" t="str">
        <f>IF(tabProjList[[#This Row],[Link 5]]&lt;&gt;"",HYPERLINK(tabProjList[[#This Row],[Link 5]],"Link 5"),"")</f>
        <v/>
      </c>
      <c r="U191" s="27" t="str">
        <f>IF(tabProjList[[#This Row],[Link 6]]&lt;&gt;"",HYPERLINK(tabProjList[[#This Row],[Link 6]],"Link 6"),"")</f>
        <v/>
      </c>
      <c r="V191" s="27" t="str">
        <f>IF(tabProjList[[#This Row],[Link 7]]&lt;&gt;"",HYPERLINK(tabProjList[[#This Row],[Link 7]],"Link 7"),"")</f>
        <v/>
      </c>
      <c r="W191" s="75" t="s">
        <v>1468</v>
      </c>
      <c r="X191" s="75" t="s">
        <v>123</v>
      </c>
      <c r="Y191" s="75" t="s">
        <v>123</v>
      </c>
      <c r="Z191" s="75" t="s">
        <v>123</v>
      </c>
      <c r="AA191" s="75" t="s">
        <v>123</v>
      </c>
      <c r="AB191" s="75" t="s">
        <v>123</v>
      </c>
      <c r="AC191" s="75" t="s">
        <v>123</v>
      </c>
    </row>
    <row r="192" spans="1:29" x14ac:dyDescent="0.3">
      <c r="A192" s="7" t="s">
        <v>1550</v>
      </c>
      <c r="B192" s="2" t="s">
        <v>1926</v>
      </c>
      <c r="C192" s="68" t="s">
        <v>1551</v>
      </c>
      <c r="D192" s="9" t="s">
        <v>65</v>
      </c>
      <c r="E192" s="34">
        <v>2021</v>
      </c>
      <c r="F192" s="34" t="s">
        <v>123</v>
      </c>
      <c r="G192" s="34">
        <v>2028</v>
      </c>
      <c r="H192" s="34" t="s">
        <v>123</v>
      </c>
      <c r="I192" s="9" t="s">
        <v>1371</v>
      </c>
      <c r="J192" s="35">
        <v>1</v>
      </c>
      <c r="K192" s="34">
        <v>2.5</v>
      </c>
      <c r="L192" s="34">
        <v>2.5</v>
      </c>
      <c r="M192" s="71" t="s">
        <v>528</v>
      </c>
      <c r="N192" s="24"/>
      <c r="O192" s="75" t="s">
        <v>1871</v>
      </c>
      <c r="P192" s="27" t="str">
        <f>IF(tabProjList[[#This Row],[Link 1]]&lt;&gt;"",HYPERLINK(tabProjList[[#This Row],[Link 1]],"Link 1"),"")</f>
        <v>Link 1</v>
      </c>
      <c r="Q192" s="27" t="str">
        <f>IF(tabProjList[[#This Row],[Link 2]]&lt;&gt;"",HYPERLINK(tabProjList[[#This Row],[Link 2]],"Link 2"),"")</f>
        <v>Link 2</v>
      </c>
      <c r="R192" s="27" t="str">
        <f>IF(tabProjList[[#This Row],[Link 3]]&lt;&gt;"",HYPERLINK(tabProjList[[#This Row],[Link 3]],"Link 3"),"")</f>
        <v/>
      </c>
      <c r="S192" s="27" t="str">
        <f>IF(tabProjList[[#This Row],[Link 4]]&lt;&gt;"",HYPERLINK(tabProjList[[#This Row],[Link 4]],"Link 4"),"")</f>
        <v/>
      </c>
      <c r="T192" s="27" t="str">
        <f>IF(tabProjList[[#This Row],[Link 5]]&lt;&gt;"",HYPERLINK(tabProjList[[#This Row],[Link 5]],"Link 5"),"")</f>
        <v/>
      </c>
      <c r="U192" s="27" t="str">
        <f>IF(tabProjList[[#This Row],[Link 6]]&lt;&gt;"",HYPERLINK(tabProjList[[#This Row],[Link 6]],"Link 6"),"")</f>
        <v/>
      </c>
      <c r="V192" s="27" t="str">
        <f>IF(tabProjList[[#This Row],[Link 7]]&lt;&gt;"",HYPERLINK(tabProjList[[#This Row],[Link 7]],"Link 7"),"")</f>
        <v/>
      </c>
      <c r="W192" s="75" t="s">
        <v>237</v>
      </c>
      <c r="X192" s="75" t="s">
        <v>548</v>
      </c>
      <c r="Y192" s="75" t="s">
        <v>123</v>
      </c>
      <c r="Z192" s="75" t="s">
        <v>123</v>
      </c>
      <c r="AA192" s="75" t="s">
        <v>123</v>
      </c>
      <c r="AB192" s="75" t="s">
        <v>123</v>
      </c>
      <c r="AC192" s="75" t="s">
        <v>123</v>
      </c>
    </row>
    <row r="193" spans="1:29" x14ac:dyDescent="0.3">
      <c r="A193" s="7" t="s">
        <v>1552</v>
      </c>
      <c r="B193" s="2" t="s">
        <v>1926</v>
      </c>
      <c r="C193" s="68" t="s">
        <v>1551</v>
      </c>
      <c r="D193" s="9" t="s">
        <v>65</v>
      </c>
      <c r="E193" s="34">
        <v>2021</v>
      </c>
      <c r="F193" s="34" t="s">
        <v>123</v>
      </c>
      <c r="G193" s="34">
        <v>2031</v>
      </c>
      <c r="H193" s="34" t="s">
        <v>123</v>
      </c>
      <c r="I193" s="9" t="s">
        <v>1371</v>
      </c>
      <c r="J193" s="35">
        <v>2</v>
      </c>
      <c r="K193" s="34">
        <v>6.5</v>
      </c>
      <c r="L193" s="34">
        <v>6.5</v>
      </c>
      <c r="M193" s="71" t="s">
        <v>528</v>
      </c>
      <c r="N193" s="24"/>
      <c r="O193" s="75" t="s">
        <v>1871</v>
      </c>
      <c r="P193" s="27" t="str">
        <f>IF(tabProjList[[#This Row],[Link 1]]&lt;&gt;"",HYPERLINK(tabProjList[[#This Row],[Link 1]],"Link 1"),"")</f>
        <v>Link 1</v>
      </c>
      <c r="Q193" s="27" t="str">
        <f>IF(tabProjList[[#This Row],[Link 2]]&lt;&gt;"",HYPERLINK(tabProjList[[#This Row],[Link 2]],"Link 2"),"")</f>
        <v>Link 2</v>
      </c>
      <c r="R193" s="27" t="str">
        <f>IF(tabProjList[[#This Row],[Link 3]]&lt;&gt;"",HYPERLINK(tabProjList[[#This Row],[Link 3]],"Link 3"),"")</f>
        <v/>
      </c>
      <c r="S193" s="27" t="str">
        <f>IF(tabProjList[[#This Row],[Link 4]]&lt;&gt;"",HYPERLINK(tabProjList[[#This Row],[Link 4]],"Link 4"),"")</f>
        <v/>
      </c>
      <c r="T193" s="27" t="str">
        <f>IF(tabProjList[[#This Row],[Link 5]]&lt;&gt;"",HYPERLINK(tabProjList[[#This Row],[Link 5]],"Link 5"),"")</f>
        <v/>
      </c>
      <c r="U193" s="27" t="str">
        <f>IF(tabProjList[[#This Row],[Link 6]]&lt;&gt;"",HYPERLINK(tabProjList[[#This Row],[Link 6]],"Link 6"),"")</f>
        <v/>
      </c>
      <c r="V193" s="27" t="str">
        <f>IF(tabProjList[[#This Row],[Link 7]]&lt;&gt;"",HYPERLINK(tabProjList[[#This Row],[Link 7]],"Link 7"),"")</f>
        <v/>
      </c>
      <c r="W193" s="75" t="s">
        <v>237</v>
      </c>
      <c r="X193" s="75" t="s">
        <v>548</v>
      </c>
      <c r="Y193" s="75" t="s">
        <v>123</v>
      </c>
      <c r="Z193" s="75" t="s">
        <v>123</v>
      </c>
      <c r="AA193" s="75" t="s">
        <v>123</v>
      </c>
      <c r="AB193" s="75" t="s">
        <v>123</v>
      </c>
      <c r="AC193" s="75" t="s">
        <v>123</v>
      </c>
    </row>
    <row r="194" spans="1:29" x14ac:dyDescent="0.3">
      <c r="A194" s="7" t="s">
        <v>1553</v>
      </c>
      <c r="B194" s="2" t="s">
        <v>1926</v>
      </c>
      <c r="C194" s="68" t="s">
        <v>1551</v>
      </c>
      <c r="D194" s="2" t="s">
        <v>65</v>
      </c>
      <c r="E194" s="5">
        <v>2021</v>
      </c>
      <c r="F194" s="5" t="s">
        <v>123</v>
      </c>
      <c r="G194" s="5">
        <v>2033</v>
      </c>
      <c r="H194" s="5" t="s">
        <v>123</v>
      </c>
      <c r="I194" s="9" t="s">
        <v>1371</v>
      </c>
      <c r="J194" s="9">
        <v>3</v>
      </c>
      <c r="K194" s="34">
        <v>0.3</v>
      </c>
      <c r="L194" s="34">
        <v>0.3</v>
      </c>
      <c r="M194" s="71" t="s">
        <v>528</v>
      </c>
      <c r="N194" s="24"/>
      <c r="O194" s="75" t="s">
        <v>1871</v>
      </c>
      <c r="P194" s="27" t="str">
        <f>IF(tabProjList[[#This Row],[Link 1]]&lt;&gt;"",HYPERLINK(tabProjList[[#This Row],[Link 1]],"Link 1"),"")</f>
        <v>Link 1</v>
      </c>
      <c r="Q194" s="27" t="str">
        <f>IF(tabProjList[[#This Row],[Link 2]]&lt;&gt;"",HYPERLINK(tabProjList[[#This Row],[Link 2]],"Link 2"),"")</f>
        <v/>
      </c>
      <c r="R194" s="27" t="str">
        <f>IF(tabProjList[[#This Row],[Link 3]]&lt;&gt;"",HYPERLINK(tabProjList[[#This Row],[Link 3]],"Link 3"),"")</f>
        <v/>
      </c>
      <c r="S194" s="27" t="str">
        <f>IF(tabProjList[[#This Row],[Link 4]]&lt;&gt;"",HYPERLINK(tabProjList[[#This Row],[Link 4]],"Link 4"),"")</f>
        <v/>
      </c>
      <c r="T194" s="27" t="str">
        <f>IF(tabProjList[[#This Row],[Link 5]]&lt;&gt;"",HYPERLINK(tabProjList[[#This Row],[Link 5]],"Link 5"),"")</f>
        <v/>
      </c>
      <c r="U194" s="27" t="str">
        <f>IF(tabProjList[[#This Row],[Link 6]]&lt;&gt;"",HYPERLINK(tabProjList[[#This Row],[Link 6]],"Link 6"),"")</f>
        <v/>
      </c>
      <c r="V194" s="27" t="str">
        <f>IF(tabProjList[[#This Row],[Link 7]]&lt;&gt;"",HYPERLINK(tabProjList[[#This Row],[Link 7]],"Link 7"),"")</f>
        <v/>
      </c>
      <c r="W194" s="75" t="s">
        <v>1400</v>
      </c>
      <c r="X194" s="75" t="s">
        <v>123</v>
      </c>
      <c r="Y194" s="75" t="s">
        <v>123</v>
      </c>
      <c r="Z194" s="75" t="s">
        <v>123</v>
      </c>
      <c r="AA194" s="75" t="s">
        <v>123</v>
      </c>
      <c r="AB194" s="75" t="s">
        <v>123</v>
      </c>
      <c r="AC194" s="75" t="s">
        <v>123</v>
      </c>
    </row>
    <row r="195" spans="1:29" x14ac:dyDescent="0.3">
      <c r="A195" s="14" t="s">
        <v>1554</v>
      </c>
      <c r="B195" s="6" t="s">
        <v>7</v>
      </c>
      <c r="C195" s="68" t="s">
        <v>1555</v>
      </c>
      <c r="D195" s="26" t="s">
        <v>65</v>
      </c>
      <c r="E195" s="64">
        <v>2023</v>
      </c>
      <c r="F195" s="64" t="s">
        <v>123</v>
      </c>
      <c r="G195" s="64">
        <v>2028</v>
      </c>
      <c r="H195" s="64" t="s">
        <v>123</v>
      </c>
      <c r="I195" s="9" t="s">
        <v>1371</v>
      </c>
      <c r="J195" s="10">
        <v>1</v>
      </c>
      <c r="K195" s="65">
        <v>1.2</v>
      </c>
      <c r="L195" s="65">
        <v>1.2</v>
      </c>
      <c r="M195" s="33" t="s">
        <v>528</v>
      </c>
      <c r="N195" s="23"/>
      <c r="O195" s="75" t="s">
        <v>1872</v>
      </c>
      <c r="P195" s="27" t="str">
        <f>IF(tabProjList[[#This Row],[Link 1]]&lt;&gt;"",HYPERLINK(tabProjList[[#This Row],[Link 1]],"Link 1"),"")</f>
        <v>Link 1</v>
      </c>
      <c r="Q195" s="27" t="str">
        <f>IF(tabProjList[[#This Row],[Link 2]]&lt;&gt;"",HYPERLINK(tabProjList[[#This Row],[Link 2]],"Link 2"),"")</f>
        <v/>
      </c>
      <c r="R195" s="27" t="str">
        <f>IF(tabProjList[[#This Row],[Link 3]]&lt;&gt;"",HYPERLINK(tabProjList[[#This Row],[Link 3]],"Link 3"),"")</f>
        <v/>
      </c>
      <c r="S195" s="27" t="str">
        <f>IF(tabProjList[[#This Row],[Link 4]]&lt;&gt;"",HYPERLINK(tabProjList[[#This Row],[Link 4]],"Link 4"),"")</f>
        <v/>
      </c>
      <c r="T195" s="27" t="str">
        <f>IF(tabProjList[[#This Row],[Link 5]]&lt;&gt;"",HYPERLINK(tabProjList[[#This Row],[Link 5]],"Link 5"),"")</f>
        <v/>
      </c>
      <c r="U195" s="27" t="str">
        <f>IF(tabProjList[[#This Row],[Link 6]]&lt;&gt;"",HYPERLINK(tabProjList[[#This Row],[Link 6]],"Link 6"),"")</f>
        <v/>
      </c>
      <c r="V195" s="27" t="str">
        <f>IF(tabProjList[[#This Row],[Link 7]]&lt;&gt;"",HYPERLINK(tabProjList[[#This Row],[Link 7]],"Link 7"),"")</f>
        <v/>
      </c>
      <c r="W195" s="75" t="s">
        <v>1556</v>
      </c>
      <c r="X195" s="75" t="s">
        <v>123</v>
      </c>
      <c r="Y195" s="75" t="s">
        <v>123</v>
      </c>
      <c r="Z195" s="75" t="s">
        <v>123</v>
      </c>
      <c r="AA195" s="75" t="s">
        <v>123</v>
      </c>
      <c r="AB195" s="75" t="s">
        <v>123</v>
      </c>
      <c r="AC195" s="75" t="s">
        <v>123</v>
      </c>
    </row>
    <row r="196" spans="1:29" x14ac:dyDescent="0.3">
      <c r="A196" s="7" t="s">
        <v>1557</v>
      </c>
      <c r="B196" s="2" t="s">
        <v>7</v>
      </c>
      <c r="C196" s="68" t="s">
        <v>1555</v>
      </c>
      <c r="D196" s="2" t="s">
        <v>65</v>
      </c>
      <c r="E196" s="5">
        <v>2023</v>
      </c>
      <c r="F196" s="5" t="s">
        <v>123</v>
      </c>
      <c r="G196" s="5">
        <v>2031</v>
      </c>
      <c r="H196" s="5" t="s">
        <v>123</v>
      </c>
      <c r="I196" s="9" t="s">
        <v>1371</v>
      </c>
      <c r="J196" s="9">
        <v>2</v>
      </c>
      <c r="K196" s="34">
        <v>1.2</v>
      </c>
      <c r="L196" s="34">
        <v>1.2</v>
      </c>
      <c r="M196" s="71" t="s">
        <v>528</v>
      </c>
      <c r="N196" s="24"/>
      <c r="O196" s="75" t="s">
        <v>1872</v>
      </c>
      <c r="P196" s="27" t="str">
        <f>IF(tabProjList[[#This Row],[Link 1]]&lt;&gt;"",HYPERLINK(tabProjList[[#This Row],[Link 1]],"Link 1"),"")</f>
        <v>Link 1</v>
      </c>
      <c r="Q196" s="27" t="str">
        <f>IF(tabProjList[[#This Row],[Link 2]]&lt;&gt;"",HYPERLINK(tabProjList[[#This Row],[Link 2]],"Link 2"),"")</f>
        <v/>
      </c>
      <c r="R196" s="27" t="str">
        <f>IF(tabProjList[[#This Row],[Link 3]]&lt;&gt;"",HYPERLINK(tabProjList[[#This Row],[Link 3]],"Link 3"),"")</f>
        <v/>
      </c>
      <c r="S196" s="27" t="str">
        <f>IF(tabProjList[[#This Row],[Link 4]]&lt;&gt;"",HYPERLINK(tabProjList[[#This Row],[Link 4]],"Link 4"),"")</f>
        <v/>
      </c>
      <c r="T196" s="27" t="str">
        <f>IF(tabProjList[[#This Row],[Link 5]]&lt;&gt;"",HYPERLINK(tabProjList[[#This Row],[Link 5]],"Link 5"),"")</f>
        <v/>
      </c>
      <c r="U196" s="27" t="str">
        <f>IF(tabProjList[[#This Row],[Link 6]]&lt;&gt;"",HYPERLINK(tabProjList[[#This Row],[Link 6]],"Link 6"),"")</f>
        <v/>
      </c>
      <c r="V196" s="27" t="str">
        <f>IF(tabProjList[[#This Row],[Link 7]]&lt;&gt;"",HYPERLINK(tabProjList[[#This Row],[Link 7]],"Link 7"),"")</f>
        <v/>
      </c>
      <c r="W196" s="75" t="s">
        <v>1556</v>
      </c>
      <c r="X196" s="75" t="s">
        <v>123</v>
      </c>
      <c r="Y196" s="75" t="s">
        <v>123</v>
      </c>
      <c r="Z196" s="75" t="s">
        <v>123</v>
      </c>
      <c r="AA196" s="75" t="s">
        <v>123</v>
      </c>
      <c r="AB196" s="75" t="s">
        <v>123</v>
      </c>
      <c r="AC196" s="75" t="s">
        <v>123</v>
      </c>
    </row>
    <row r="197" spans="1:29" x14ac:dyDescent="0.3">
      <c r="A197" s="7" t="s">
        <v>1558</v>
      </c>
      <c r="B197" s="2" t="s">
        <v>7</v>
      </c>
      <c r="C197" s="68" t="s">
        <v>1555</v>
      </c>
      <c r="D197" s="2" t="s">
        <v>65</v>
      </c>
      <c r="E197" s="5">
        <v>2023</v>
      </c>
      <c r="F197" s="5" t="s">
        <v>123</v>
      </c>
      <c r="G197" s="5">
        <v>2036</v>
      </c>
      <c r="H197" s="5" t="s">
        <v>123</v>
      </c>
      <c r="I197" s="9" t="s">
        <v>1371</v>
      </c>
      <c r="J197" s="9">
        <v>3</v>
      </c>
      <c r="K197" s="34">
        <v>0.65</v>
      </c>
      <c r="L197" s="34">
        <v>0.65</v>
      </c>
      <c r="M197" s="71" t="s">
        <v>528</v>
      </c>
      <c r="N197" s="24"/>
      <c r="O197" s="75" t="s">
        <v>1872</v>
      </c>
      <c r="P197" s="27" t="str">
        <f>IF(tabProjList[[#This Row],[Link 1]]&lt;&gt;"",HYPERLINK(tabProjList[[#This Row],[Link 1]],"Link 1"),"")</f>
        <v>Link 1</v>
      </c>
      <c r="Q197" s="27" t="str">
        <f>IF(tabProjList[[#This Row],[Link 2]]&lt;&gt;"",HYPERLINK(tabProjList[[#This Row],[Link 2]],"Link 2"),"")</f>
        <v/>
      </c>
      <c r="R197" s="27" t="str">
        <f>IF(tabProjList[[#This Row],[Link 3]]&lt;&gt;"",HYPERLINK(tabProjList[[#This Row],[Link 3]],"Link 3"),"")</f>
        <v/>
      </c>
      <c r="S197" s="27" t="str">
        <f>IF(tabProjList[[#This Row],[Link 4]]&lt;&gt;"",HYPERLINK(tabProjList[[#This Row],[Link 4]],"Link 4"),"")</f>
        <v/>
      </c>
      <c r="T197" s="27" t="str">
        <f>IF(tabProjList[[#This Row],[Link 5]]&lt;&gt;"",HYPERLINK(tabProjList[[#This Row],[Link 5]],"Link 5"),"")</f>
        <v/>
      </c>
      <c r="U197" s="27" t="str">
        <f>IF(tabProjList[[#This Row],[Link 6]]&lt;&gt;"",HYPERLINK(tabProjList[[#This Row],[Link 6]],"Link 6"),"")</f>
        <v/>
      </c>
      <c r="V197" s="27" t="str">
        <f>IF(tabProjList[[#This Row],[Link 7]]&lt;&gt;"",HYPERLINK(tabProjList[[#This Row],[Link 7]],"Link 7"),"")</f>
        <v/>
      </c>
      <c r="W197" s="75" t="s">
        <v>1556</v>
      </c>
      <c r="X197" s="75" t="s">
        <v>123</v>
      </c>
      <c r="Y197" s="75" t="s">
        <v>123</v>
      </c>
      <c r="Z197" s="75" t="s">
        <v>123</v>
      </c>
      <c r="AA197" s="75" t="s">
        <v>123</v>
      </c>
      <c r="AB197" s="75" t="s">
        <v>123</v>
      </c>
      <c r="AC197" s="75" t="s">
        <v>123</v>
      </c>
    </row>
    <row r="198" spans="1:29" x14ac:dyDescent="0.3">
      <c r="A198" s="14" t="s">
        <v>1559</v>
      </c>
      <c r="B198" s="6" t="s">
        <v>9</v>
      </c>
      <c r="C198" s="68" t="s">
        <v>1560</v>
      </c>
      <c r="D198" s="6" t="s">
        <v>1</v>
      </c>
      <c r="E198" s="64">
        <v>2021</v>
      </c>
      <c r="F198" s="64" t="s">
        <v>123</v>
      </c>
      <c r="G198" s="64" t="s">
        <v>123</v>
      </c>
      <c r="H198" s="64" t="s">
        <v>123</v>
      </c>
      <c r="I198" s="9" t="s">
        <v>1371</v>
      </c>
      <c r="J198" s="10"/>
      <c r="K198" s="65"/>
      <c r="L198" s="65"/>
      <c r="M198" s="79" t="s">
        <v>2022</v>
      </c>
      <c r="N198" s="23" t="s">
        <v>1241</v>
      </c>
      <c r="O198" s="75" t="s">
        <v>1873</v>
      </c>
      <c r="P198" s="27" t="str">
        <f>IF(tabProjList[[#This Row],[Link 1]]&lt;&gt;"",HYPERLINK(tabProjList[[#This Row],[Link 1]],"Link 1"),"")</f>
        <v>Link 1</v>
      </c>
      <c r="Q198" s="27" t="str">
        <f>IF(tabProjList[[#This Row],[Link 2]]&lt;&gt;"",HYPERLINK(tabProjList[[#This Row],[Link 2]],"Link 2"),"")</f>
        <v/>
      </c>
      <c r="R198" s="27" t="str">
        <f>IF(tabProjList[[#This Row],[Link 3]]&lt;&gt;"",HYPERLINK(tabProjList[[#This Row],[Link 3]],"Link 3"),"")</f>
        <v/>
      </c>
      <c r="S198" s="27" t="str">
        <f>IF(tabProjList[[#This Row],[Link 4]]&lt;&gt;"",HYPERLINK(tabProjList[[#This Row],[Link 4]],"Link 4"),"")</f>
        <v/>
      </c>
      <c r="T198" s="27" t="str">
        <f>IF(tabProjList[[#This Row],[Link 5]]&lt;&gt;"",HYPERLINK(tabProjList[[#This Row],[Link 5]],"Link 5"),"")</f>
        <v/>
      </c>
      <c r="U198" s="27" t="str">
        <f>IF(tabProjList[[#This Row],[Link 6]]&lt;&gt;"",HYPERLINK(tabProjList[[#This Row],[Link 6]],"Link 6"),"")</f>
        <v/>
      </c>
      <c r="V198" s="27" t="str">
        <f>IF(tabProjList[[#This Row],[Link 7]]&lt;&gt;"",HYPERLINK(tabProjList[[#This Row],[Link 7]],"Link 7"),"")</f>
        <v/>
      </c>
      <c r="W198" s="75" t="s">
        <v>242</v>
      </c>
      <c r="X198" s="75" t="s">
        <v>123</v>
      </c>
      <c r="Y198" s="75" t="s">
        <v>123</v>
      </c>
      <c r="Z198" s="75" t="s">
        <v>123</v>
      </c>
      <c r="AA198" s="75" t="s">
        <v>123</v>
      </c>
      <c r="AB198" s="75" t="s">
        <v>123</v>
      </c>
      <c r="AC198" s="75" t="s">
        <v>123</v>
      </c>
    </row>
    <row r="199" spans="1:29" x14ac:dyDescent="0.3">
      <c r="A199" s="7" t="s">
        <v>1561</v>
      </c>
      <c r="B199" s="2" t="s">
        <v>31</v>
      </c>
      <c r="C199" s="68" t="s">
        <v>1562</v>
      </c>
      <c r="D199" s="2" t="s">
        <v>526</v>
      </c>
      <c r="E199" s="5">
        <v>2023</v>
      </c>
      <c r="F199" s="3" t="s">
        <v>123</v>
      </c>
      <c r="G199" s="5">
        <v>2028</v>
      </c>
      <c r="H199" s="5" t="s">
        <v>123</v>
      </c>
      <c r="I199" s="9" t="s">
        <v>1371</v>
      </c>
      <c r="J199" s="9">
        <v>1</v>
      </c>
      <c r="K199" s="34">
        <v>8</v>
      </c>
      <c r="L199" s="34">
        <v>8</v>
      </c>
      <c r="M199" s="71" t="s">
        <v>530</v>
      </c>
      <c r="N199" s="24" t="s">
        <v>1241</v>
      </c>
      <c r="O199" s="75" t="s">
        <v>1874</v>
      </c>
      <c r="P199" s="27" t="str">
        <f>IF(tabProjList[[#This Row],[Link 1]]&lt;&gt;"",HYPERLINK(tabProjList[[#This Row],[Link 1]],"Link 1"),"")</f>
        <v>Link 1</v>
      </c>
      <c r="Q199" s="27" t="str">
        <f>IF(tabProjList[[#This Row],[Link 2]]&lt;&gt;"",HYPERLINK(tabProjList[[#This Row],[Link 2]],"Link 2"),"")</f>
        <v>Link 2</v>
      </c>
      <c r="R199" s="27" t="str">
        <f>IF(tabProjList[[#This Row],[Link 3]]&lt;&gt;"",HYPERLINK(tabProjList[[#This Row],[Link 3]],"Link 3"),"")</f>
        <v/>
      </c>
      <c r="S199" s="27" t="str">
        <f>IF(tabProjList[[#This Row],[Link 4]]&lt;&gt;"",HYPERLINK(tabProjList[[#This Row],[Link 4]],"Link 4"),"")</f>
        <v/>
      </c>
      <c r="T199" s="27" t="str">
        <f>IF(tabProjList[[#This Row],[Link 5]]&lt;&gt;"",HYPERLINK(tabProjList[[#This Row],[Link 5]],"Link 5"),"")</f>
        <v/>
      </c>
      <c r="U199" s="27" t="str">
        <f>IF(tabProjList[[#This Row],[Link 6]]&lt;&gt;"",HYPERLINK(tabProjList[[#This Row],[Link 6]],"Link 6"),"")</f>
        <v/>
      </c>
      <c r="V199" s="27" t="str">
        <f>IF(tabProjList[[#This Row],[Link 7]]&lt;&gt;"",HYPERLINK(tabProjList[[#This Row],[Link 7]],"Link 7"),"")</f>
        <v/>
      </c>
      <c r="W199" s="75" t="s">
        <v>1400</v>
      </c>
      <c r="X199" s="75" t="s">
        <v>1563</v>
      </c>
      <c r="Y199" s="75" t="s">
        <v>123</v>
      </c>
      <c r="Z199" s="75" t="s">
        <v>123</v>
      </c>
      <c r="AA199" s="75" t="s">
        <v>123</v>
      </c>
      <c r="AB199" s="75" t="s">
        <v>123</v>
      </c>
      <c r="AC199" s="75" t="s">
        <v>123</v>
      </c>
    </row>
    <row r="200" spans="1:29" x14ac:dyDescent="0.3">
      <c r="A200" s="7" t="s">
        <v>1564</v>
      </c>
      <c r="B200" s="2" t="s">
        <v>15</v>
      </c>
      <c r="C200" s="68" t="s">
        <v>1565</v>
      </c>
      <c r="D200" s="2" t="s">
        <v>1</v>
      </c>
      <c r="E200" s="5">
        <v>2020</v>
      </c>
      <c r="F200" s="3" t="s">
        <v>123</v>
      </c>
      <c r="G200" s="5" t="s">
        <v>123</v>
      </c>
      <c r="H200" s="5" t="s">
        <v>123</v>
      </c>
      <c r="I200" s="9" t="s">
        <v>1371</v>
      </c>
      <c r="J200" s="9"/>
      <c r="K200" s="34">
        <v>2</v>
      </c>
      <c r="L200" s="34">
        <v>2</v>
      </c>
      <c r="M200" s="71" t="s">
        <v>26</v>
      </c>
      <c r="N200" s="24" t="s">
        <v>416</v>
      </c>
      <c r="O200" s="75"/>
      <c r="P200" s="27" t="str">
        <f>IF(tabProjList[[#This Row],[Link 1]]&lt;&gt;"",HYPERLINK(tabProjList[[#This Row],[Link 1]],"Link 1"),"")</f>
        <v>Link 1</v>
      </c>
      <c r="Q200" s="27" t="str">
        <f>IF(tabProjList[[#This Row],[Link 2]]&lt;&gt;"",HYPERLINK(tabProjList[[#This Row],[Link 2]],"Link 2"),"")</f>
        <v/>
      </c>
      <c r="R200" s="27" t="str">
        <f>IF(tabProjList[[#This Row],[Link 3]]&lt;&gt;"",HYPERLINK(tabProjList[[#This Row],[Link 3]],"Link 3"),"")</f>
        <v/>
      </c>
      <c r="S200" s="27" t="str">
        <f>IF(tabProjList[[#This Row],[Link 4]]&lt;&gt;"",HYPERLINK(tabProjList[[#This Row],[Link 4]],"Link 4"),"")</f>
        <v/>
      </c>
      <c r="T200" s="27" t="str">
        <f>IF(tabProjList[[#This Row],[Link 5]]&lt;&gt;"",HYPERLINK(tabProjList[[#This Row],[Link 5]],"Link 5"),"")</f>
        <v/>
      </c>
      <c r="U200" s="27" t="str">
        <f>IF(tabProjList[[#This Row],[Link 6]]&lt;&gt;"",HYPERLINK(tabProjList[[#This Row],[Link 6]],"Link 6"),"")</f>
        <v/>
      </c>
      <c r="V200" s="27" t="str">
        <f>IF(tabProjList[[#This Row],[Link 7]]&lt;&gt;"",HYPERLINK(tabProjList[[#This Row],[Link 7]],"Link 7"),"")</f>
        <v/>
      </c>
      <c r="W200" s="75" t="s">
        <v>1451</v>
      </c>
      <c r="X200" s="75" t="s">
        <v>123</v>
      </c>
      <c r="Y200" s="75" t="s">
        <v>123</v>
      </c>
      <c r="Z200" s="75" t="s">
        <v>123</v>
      </c>
      <c r="AA200" s="75" t="s">
        <v>123</v>
      </c>
      <c r="AB200" s="75" t="s">
        <v>123</v>
      </c>
      <c r="AC200" s="75" t="s">
        <v>123</v>
      </c>
    </row>
    <row r="201" spans="1:29" x14ac:dyDescent="0.3">
      <c r="A201" s="7" t="s">
        <v>891</v>
      </c>
      <c r="B201" s="2" t="s">
        <v>15</v>
      </c>
      <c r="C201" s="68" t="s">
        <v>889</v>
      </c>
      <c r="D201" s="2" t="s">
        <v>16</v>
      </c>
      <c r="E201" s="5">
        <v>2022</v>
      </c>
      <c r="F201" s="3" t="s">
        <v>123</v>
      </c>
      <c r="G201" s="5">
        <v>2026</v>
      </c>
      <c r="H201" s="5" t="s">
        <v>123</v>
      </c>
      <c r="I201" s="9" t="s">
        <v>1371</v>
      </c>
      <c r="J201" s="9"/>
      <c r="K201" s="34"/>
      <c r="L201" s="34"/>
      <c r="M201" s="79" t="s">
        <v>2022</v>
      </c>
      <c r="N201" s="24" t="s">
        <v>1241</v>
      </c>
      <c r="O201" s="75"/>
      <c r="P201" s="27" t="str">
        <f>IF(tabProjList[[#This Row],[Link 1]]&lt;&gt;"",HYPERLINK(tabProjList[[#This Row],[Link 1]],"Link 1"),"")</f>
        <v>Link 1</v>
      </c>
      <c r="Q201" s="27" t="str">
        <f>IF(tabProjList[[#This Row],[Link 2]]&lt;&gt;"",HYPERLINK(tabProjList[[#This Row],[Link 2]],"Link 2"),"")</f>
        <v/>
      </c>
      <c r="R201" s="27" t="str">
        <f>IF(tabProjList[[#This Row],[Link 3]]&lt;&gt;"",HYPERLINK(tabProjList[[#This Row],[Link 3]],"Link 3"),"")</f>
        <v/>
      </c>
      <c r="S201" s="27" t="str">
        <f>IF(tabProjList[[#This Row],[Link 4]]&lt;&gt;"",HYPERLINK(tabProjList[[#This Row],[Link 4]],"Link 4"),"")</f>
        <v/>
      </c>
      <c r="T201" s="27" t="str">
        <f>IF(tabProjList[[#This Row],[Link 5]]&lt;&gt;"",HYPERLINK(tabProjList[[#This Row],[Link 5]],"Link 5"),"")</f>
        <v/>
      </c>
      <c r="U201" s="27" t="str">
        <f>IF(tabProjList[[#This Row],[Link 6]]&lt;&gt;"",HYPERLINK(tabProjList[[#This Row],[Link 6]],"Link 6"),"")</f>
        <v/>
      </c>
      <c r="V201" s="27" t="str">
        <f>IF(tabProjList[[#This Row],[Link 7]]&lt;&gt;"",HYPERLINK(tabProjList[[#This Row],[Link 7]],"Link 7"),"")</f>
        <v/>
      </c>
      <c r="W201" s="75" t="s">
        <v>890</v>
      </c>
      <c r="X201" s="75" t="s">
        <v>123</v>
      </c>
      <c r="Y201" s="75" t="s">
        <v>123</v>
      </c>
      <c r="Z201" s="75" t="s">
        <v>123</v>
      </c>
      <c r="AA201" s="75" t="s">
        <v>123</v>
      </c>
      <c r="AB201" s="75" t="s">
        <v>123</v>
      </c>
      <c r="AC201" s="75" t="s">
        <v>123</v>
      </c>
    </row>
    <row r="202" spans="1:29" x14ac:dyDescent="0.3">
      <c r="A202" s="7" t="s">
        <v>837</v>
      </c>
      <c r="B202" s="2" t="s">
        <v>57</v>
      </c>
      <c r="C202" s="68" t="s">
        <v>836</v>
      </c>
      <c r="D202" s="2" t="s">
        <v>16</v>
      </c>
      <c r="E202" s="5">
        <v>2022</v>
      </c>
      <c r="F202" s="5">
        <v>2026</v>
      </c>
      <c r="G202" s="5" t="s">
        <v>123</v>
      </c>
      <c r="H202" s="5" t="s">
        <v>123</v>
      </c>
      <c r="I202" s="9" t="s">
        <v>1371</v>
      </c>
      <c r="J202" s="35"/>
      <c r="K202" s="34"/>
      <c r="L202" s="34"/>
      <c r="M202" s="71" t="s">
        <v>1375</v>
      </c>
      <c r="N202" s="24" t="s">
        <v>1241</v>
      </c>
      <c r="O202" s="75"/>
      <c r="P202" s="27" t="str">
        <f>IF(tabProjList[[#This Row],[Link 1]]&lt;&gt;"",HYPERLINK(tabProjList[[#This Row],[Link 1]],"Link 1"),"")</f>
        <v>Link 1</v>
      </c>
      <c r="Q202" s="27" t="str">
        <f>IF(tabProjList[[#This Row],[Link 2]]&lt;&gt;"",HYPERLINK(tabProjList[[#This Row],[Link 2]],"Link 2"),"")</f>
        <v/>
      </c>
      <c r="R202" s="27" t="str">
        <f>IF(tabProjList[[#This Row],[Link 3]]&lt;&gt;"",HYPERLINK(tabProjList[[#This Row],[Link 3]],"Link 3"),"")</f>
        <v/>
      </c>
      <c r="S202" s="27" t="str">
        <f>IF(tabProjList[[#This Row],[Link 4]]&lt;&gt;"",HYPERLINK(tabProjList[[#This Row],[Link 4]],"Link 4"),"")</f>
        <v/>
      </c>
      <c r="T202" s="27" t="str">
        <f>IF(tabProjList[[#This Row],[Link 5]]&lt;&gt;"",HYPERLINK(tabProjList[[#This Row],[Link 5]],"Link 5"),"")</f>
        <v/>
      </c>
      <c r="U202" s="27" t="str">
        <f>IF(tabProjList[[#This Row],[Link 6]]&lt;&gt;"",HYPERLINK(tabProjList[[#This Row],[Link 6]],"Link 6"),"")</f>
        <v/>
      </c>
      <c r="V202" s="27" t="str">
        <f>IF(tabProjList[[#This Row],[Link 7]]&lt;&gt;"",HYPERLINK(tabProjList[[#This Row],[Link 7]],"Link 7"),"")</f>
        <v/>
      </c>
      <c r="W202" s="75" t="s">
        <v>909</v>
      </c>
      <c r="X202" s="75" t="s">
        <v>123</v>
      </c>
      <c r="Y202" s="75" t="s">
        <v>123</v>
      </c>
      <c r="Z202" s="75" t="s">
        <v>123</v>
      </c>
      <c r="AA202" s="75" t="s">
        <v>123</v>
      </c>
      <c r="AB202" s="75" t="s">
        <v>123</v>
      </c>
      <c r="AC202" s="75" t="s">
        <v>123</v>
      </c>
    </row>
    <row r="203" spans="1:29" x14ac:dyDescent="0.3">
      <c r="A203" s="14" t="s">
        <v>1248</v>
      </c>
      <c r="B203" s="6" t="s">
        <v>33</v>
      </c>
      <c r="C203" s="68" t="s">
        <v>1247</v>
      </c>
      <c r="D203" s="6" t="s">
        <v>1</v>
      </c>
      <c r="E203" s="64">
        <v>2020</v>
      </c>
      <c r="F203" s="64" t="s">
        <v>123</v>
      </c>
      <c r="G203" s="64" t="s">
        <v>123</v>
      </c>
      <c r="H203" s="64" t="s">
        <v>123</v>
      </c>
      <c r="I203" s="8" t="s">
        <v>1371</v>
      </c>
      <c r="J203" s="10"/>
      <c r="K203" s="34"/>
      <c r="L203" s="34"/>
      <c r="M203" s="33" t="s">
        <v>1375</v>
      </c>
      <c r="N203" s="23" t="s">
        <v>1241</v>
      </c>
      <c r="O203" s="75" t="s">
        <v>1875</v>
      </c>
      <c r="P203" s="27" t="str">
        <f>IF(tabProjList[[#This Row],[Link 1]]&lt;&gt;"",HYPERLINK(tabProjList[[#This Row],[Link 1]],"Link 1"),"")</f>
        <v>Link 1</v>
      </c>
      <c r="Q203" s="27" t="str">
        <f>IF(tabProjList[[#This Row],[Link 2]]&lt;&gt;"",HYPERLINK(tabProjList[[#This Row],[Link 2]],"Link 2"),"")</f>
        <v>Link 2</v>
      </c>
      <c r="R203" s="27" t="str">
        <f>IF(tabProjList[[#This Row],[Link 3]]&lt;&gt;"",HYPERLINK(tabProjList[[#This Row],[Link 3]],"Link 3"),"")</f>
        <v>Link 3</v>
      </c>
      <c r="S203" s="27" t="str">
        <f>IF(tabProjList[[#This Row],[Link 4]]&lt;&gt;"",HYPERLINK(tabProjList[[#This Row],[Link 4]],"Link 4"),"")</f>
        <v/>
      </c>
      <c r="T203" s="27" t="str">
        <f>IF(tabProjList[[#This Row],[Link 5]]&lt;&gt;"",HYPERLINK(tabProjList[[#This Row],[Link 5]],"Link 5"),"")</f>
        <v/>
      </c>
      <c r="U203" s="27" t="str">
        <f>IF(tabProjList[[#This Row],[Link 6]]&lt;&gt;"",HYPERLINK(tabProjList[[#This Row],[Link 6]],"Link 6"),"")</f>
        <v/>
      </c>
      <c r="V203" s="27" t="str">
        <f>IF(tabProjList[[#This Row],[Link 7]]&lt;&gt;"",HYPERLINK(tabProjList[[#This Row],[Link 7]],"Link 7"),"")</f>
        <v/>
      </c>
      <c r="W203" s="75" t="s">
        <v>1249</v>
      </c>
      <c r="X203" s="75" t="s">
        <v>1250</v>
      </c>
      <c r="Y203" s="75" t="s">
        <v>1251</v>
      </c>
      <c r="Z203" s="75" t="s">
        <v>123</v>
      </c>
      <c r="AA203" s="75" t="s">
        <v>123</v>
      </c>
      <c r="AB203" s="75" t="s">
        <v>123</v>
      </c>
      <c r="AC203" s="75" t="s">
        <v>123</v>
      </c>
    </row>
    <row r="204" spans="1:29" x14ac:dyDescent="0.3">
      <c r="A204" s="14" t="s">
        <v>1331</v>
      </c>
      <c r="B204" s="6" t="s">
        <v>56</v>
      </c>
      <c r="C204" s="68" t="s">
        <v>300</v>
      </c>
      <c r="D204" s="6" t="s">
        <v>1</v>
      </c>
      <c r="E204" s="64">
        <v>2020</v>
      </c>
      <c r="F204" s="64" t="s">
        <v>123</v>
      </c>
      <c r="G204" s="64">
        <v>2027</v>
      </c>
      <c r="H204" s="64" t="s">
        <v>123</v>
      </c>
      <c r="I204" s="9" t="s">
        <v>1371</v>
      </c>
      <c r="J204" s="10">
        <v>1</v>
      </c>
      <c r="K204" s="65">
        <v>0.8</v>
      </c>
      <c r="L204" s="65">
        <v>0.8</v>
      </c>
      <c r="M204" s="79" t="s">
        <v>1375</v>
      </c>
      <c r="N204" s="23" t="s">
        <v>1241</v>
      </c>
      <c r="O204" s="75" t="s">
        <v>1844</v>
      </c>
      <c r="P204" s="27" t="str">
        <f>IF(tabProjList[[#This Row],[Link 1]]&lt;&gt;"",HYPERLINK(tabProjList[[#This Row],[Link 1]],"Link 1"),"")</f>
        <v>Link 1</v>
      </c>
      <c r="Q204" s="27" t="str">
        <f>IF(tabProjList[[#This Row],[Link 2]]&lt;&gt;"",HYPERLINK(tabProjList[[#This Row],[Link 2]],"Link 2"),"")</f>
        <v/>
      </c>
      <c r="R204" s="27" t="str">
        <f>IF(tabProjList[[#This Row],[Link 3]]&lt;&gt;"",HYPERLINK(tabProjList[[#This Row],[Link 3]],"Link 3"),"")</f>
        <v/>
      </c>
      <c r="S204" s="27" t="str">
        <f>IF(tabProjList[[#This Row],[Link 4]]&lt;&gt;"",HYPERLINK(tabProjList[[#This Row],[Link 4]],"Link 4"),"")</f>
        <v/>
      </c>
      <c r="T204" s="27" t="str">
        <f>IF(tabProjList[[#This Row],[Link 5]]&lt;&gt;"",HYPERLINK(tabProjList[[#This Row],[Link 5]],"Link 5"),"")</f>
        <v/>
      </c>
      <c r="U204" s="27" t="str">
        <f>IF(tabProjList[[#This Row],[Link 6]]&lt;&gt;"",HYPERLINK(tabProjList[[#This Row],[Link 6]],"Link 6"),"")</f>
        <v/>
      </c>
      <c r="V204" s="27" t="str">
        <f>IF(tabProjList[[#This Row],[Link 7]]&lt;&gt;"",HYPERLINK(tabProjList[[#This Row],[Link 7]],"Link 7"),"")</f>
        <v/>
      </c>
      <c r="W204" s="75" t="s">
        <v>172</v>
      </c>
      <c r="X204" s="75" t="s">
        <v>123</v>
      </c>
      <c r="Y204" s="75" t="s">
        <v>123</v>
      </c>
      <c r="Z204" s="75" t="s">
        <v>123</v>
      </c>
      <c r="AA204" s="75" t="s">
        <v>123</v>
      </c>
      <c r="AB204" s="75" t="s">
        <v>123</v>
      </c>
      <c r="AC204" s="75" t="s">
        <v>123</v>
      </c>
    </row>
    <row r="205" spans="1:29" x14ac:dyDescent="0.3">
      <c r="A205" s="7" t="s">
        <v>1330</v>
      </c>
      <c r="B205" s="2" t="s">
        <v>56</v>
      </c>
      <c r="C205" s="68" t="s">
        <v>300</v>
      </c>
      <c r="D205" s="2" t="s">
        <v>1</v>
      </c>
      <c r="E205" s="5">
        <v>2020</v>
      </c>
      <c r="F205" s="3" t="s">
        <v>123</v>
      </c>
      <c r="G205" s="5">
        <v>2027</v>
      </c>
      <c r="H205" s="5" t="s">
        <v>123</v>
      </c>
      <c r="I205" s="9" t="s">
        <v>1371</v>
      </c>
      <c r="J205" s="9"/>
      <c r="K205" s="34">
        <v>0.3</v>
      </c>
      <c r="L205" s="34">
        <v>0.3</v>
      </c>
      <c r="M205" s="71" t="s">
        <v>1377</v>
      </c>
      <c r="N205" s="24" t="s">
        <v>1241</v>
      </c>
      <c r="O205" s="75" t="s">
        <v>1844</v>
      </c>
      <c r="P205" s="27" t="str">
        <f>IF(tabProjList[[#This Row],[Link 1]]&lt;&gt;"",HYPERLINK(tabProjList[[#This Row],[Link 1]],"Link 1"),"")</f>
        <v>Link 1</v>
      </c>
      <c r="Q205" s="27" t="str">
        <f>IF(tabProjList[[#This Row],[Link 2]]&lt;&gt;"",HYPERLINK(tabProjList[[#This Row],[Link 2]],"Link 2"),"")</f>
        <v/>
      </c>
      <c r="R205" s="27" t="str">
        <f>IF(tabProjList[[#This Row],[Link 3]]&lt;&gt;"",HYPERLINK(tabProjList[[#This Row],[Link 3]],"Link 3"),"")</f>
        <v/>
      </c>
      <c r="S205" s="27" t="str">
        <f>IF(tabProjList[[#This Row],[Link 4]]&lt;&gt;"",HYPERLINK(tabProjList[[#This Row],[Link 4]],"Link 4"),"")</f>
        <v/>
      </c>
      <c r="T205" s="27" t="str">
        <f>IF(tabProjList[[#This Row],[Link 5]]&lt;&gt;"",HYPERLINK(tabProjList[[#This Row],[Link 5]],"Link 5"),"")</f>
        <v/>
      </c>
      <c r="U205" s="27" t="str">
        <f>IF(tabProjList[[#This Row],[Link 6]]&lt;&gt;"",HYPERLINK(tabProjList[[#This Row],[Link 6]],"Link 6"),"")</f>
        <v/>
      </c>
      <c r="V205" s="27" t="str">
        <f>IF(tabProjList[[#This Row],[Link 7]]&lt;&gt;"",HYPERLINK(tabProjList[[#This Row],[Link 7]],"Link 7"),"")</f>
        <v/>
      </c>
      <c r="W205" s="75" t="s">
        <v>172</v>
      </c>
      <c r="X205" s="75" t="s">
        <v>123</v>
      </c>
      <c r="Y205" s="75" t="s">
        <v>123</v>
      </c>
      <c r="Z205" s="75" t="s">
        <v>123</v>
      </c>
      <c r="AA205" s="75" t="s">
        <v>123</v>
      </c>
      <c r="AB205" s="75" t="s">
        <v>123</v>
      </c>
      <c r="AC205" s="75" t="s">
        <v>123</v>
      </c>
    </row>
    <row r="206" spans="1:29" x14ac:dyDescent="0.3">
      <c r="A206" s="7" t="s">
        <v>950</v>
      </c>
      <c r="B206" s="2" t="s">
        <v>15</v>
      </c>
      <c r="C206" s="68" t="s">
        <v>2006</v>
      </c>
      <c r="D206" s="2" t="s">
        <v>16</v>
      </c>
      <c r="E206" s="5" t="s">
        <v>123</v>
      </c>
      <c r="F206" s="5" t="s">
        <v>123</v>
      </c>
      <c r="G206" s="5">
        <v>1982</v>
      </c>
      <c r="H206" s="5" t="s">
        <v>123</v>
      </c>
      <c r="I206" s="2" t="s">
        <v>168</v>
      </c>
      <c r="J206" s="9"/>
      <c r="K206" s="34">
        <v>0.68</v>
      </c>
      <c r="L206" s="34">
        <v>0.68</v>
      </c>
      <c r="M206" s="71" t="s">
        <v>1376</v>
      </c>
      <c r="N206" s="24" t="s">
        <v>18</v>
      </c>
      <c r="O206" s="75"/>
      <c r="P206" s="27" t="str">
        <f>IF(tabProjList[[#This Row],[Link 1]]&lt;&gt;"",HYPERLINK(tabProjList[[#This Row],[Link 1]],"Link 1"),"")</f>
        <v>Link 1</v>
      </c>
      <c r="Q206" s="27" t="str">
        <f>IF(tabProjList[[#This Row],[Link 2]]&lt;&gt;"",HYPERLINK(tabProjList[[#This Row],[Link 2]],"Link 2"),"")</f>
        <v>Link 2</v>
      </c>
      <c r="R206" s="27" t="str">
        <f>IF(tabProjList[[#This Row],[Link 3]]&lt;&gt;"",HYPERLINK(tabProjList[[#This Row],[Link 3]],"Link 3"),"")</f>
        <v/>
      </c>
      <c r="S206" s="27" t="str">
        <f>IF(tabProjList[[#This Row],[Link 4]]&lt;&gt;"",HYPERLINK(tabProjList[[#This Row],[Link 4]],"Link 4"),"")</f>
        <v/>
      </c>
      <c r="T206" s="27" t="str">
        <f>IF(tabProjList[[#This Row],[Link 5]]&lt;&gt;"",HYPERLINK(tabProjList[[#This Row],[Link 5]],"Link 5"),"")</f>
        <v/>
      </c>
      <c r="U206" s="27" t="str">
        <f>IF(tabProjList[[#This Row],[Link 6]]&lt;&gt;"",HYPERLINK(tabProjList[[#This Row],[Link 6]],"Link 6"),"")</f>
        <v/>
      </c>
      <c r="V206" s="27" t="str">
        <f>IF(tabProjList[[#This Row],[Link 7]]&lt;&gt;"",HYPERLINK(tabProjList[[#This Row],[Link 7]],"Link 7"),"")</f>
        <v/>
      </c>
      <c r="W206" s="75" t="s">
        <v>387</v>
      </c>
      <c r="X206" s="75" t="s">
        <v>210</v>
      </c>
      <c r="Y206" s="75" t="s">
        <v>123</v>
      </c>
      <c r="Z206" s="75" t="s">
        <v>123</v>
      </c>
      <c r="AA206" s="75" t="s">
        <v>123</v>
      </c>
      <c r="AB206" s="75" t="s">
        <v>123</v>
      </c>
      <c r="AC206" s="75" t="s">
        <v>123</v>
      </c>
    </row>
    <row r="207" spans="1:29" x14ac:dyDescent="0.3">
      <c r="A207" s="14" t="s">
        <v>1087</v>
      </c>
      <c r="B207" s="6" t="s">
        <v>15</v>
      </c>
      <c r="C207" s="68" t="s">
        <v>1086</v>
      </c>
      <c r="D207" s="6" t="s">
        <v>65</v>
      </c>
      <c r="E207" s="64">
        <v>2022</v>
      </c>
      <c r="F207" s="64" t="s">
        <v>123</v>
      </c>
      <c r="G207" s="64">
        <v>2025</v>
      </c>
      <c r="H207" s="64" t="s">
        <v>123</v>
      </c>
      <c r="I207" s="9" t="s">
        <v>1371</v>
      </c>
      <c r="J207" s="10"/>
      <c r="K207" s="65">
        <v>2</v>
      </c>
      <c r="L207" s="65">
        <v>2</v>
      </c>
      <c r="M207" s="79" t="s">
        <v>528</v>
      </c>
      <c r="N207" s="23"/>
      <c r="O207" s="75" t="s">
        <v>1876</v>
      </c>
      <c r="P207" s="27" t="str">
        <f>IF(tabProjList[[#This Row],[Link 1]]&lt;&gt;"",HYPERLINK(tabProjList[[#This Row],[Link 1]],"Link 1"),"")</f>
        <v>Link 1</v>
      </c>
      <c r="Q207" s="27" t="str">
        <f>IF(tabProjList[[#This Row],[Link 2]]&lt;&gt;"",HYPERLINK(tabProjList[[#This Row],[Link 2]],"Link 2"),"")</f>
        <v/>
      </c>
      <c r="R207" s="27" t="str">
        <f>IF(tabProjList[[#This Row],[Link 3]]&lt;&gt;"",HYPERLINK(tabProjList[[#This Row],[Link 3]],"Link 3"),"")</f>
        <v/>
      </c>
      <c r="S207" s="27" t="str">
        <f>IF(tabProjList[[#This Row],[Link 4]]&lt;&gt;"",HYPERLINK(tabProjList[[#This Row],[Link 4]],"Link 4"),"")</f>
        <v/>
      </c>
      <c r="T207" s="27" t="str">
        <f>IF(tabProjList[[#This Row],[Link 5]]&lt;&gt;"",HYPERLINK(tabProjList[[#This Row],[Link 5]],"Link 5"),"")</f>
        <v/>
      </c>
      <c r="U207" s="27" t="str">
        <f>IF(tabProjList[[#This Row],[Link 6]]&lt;&gt;"",HYPERLINK(tabProjList[[#This Row],[Link 6]],"Link 6"),"")</f>
        <v/>
      </c>
      <c r="V207" s="27" t="str">
        <f>IF(tabProjList[[#This Row],[Link 7]]&lt;&gt;"",HYPERLINK(tabProjList[[#This Row],[Link 7]],"Link 7"),"")</f>
        <v/>
      </c>
      <c r="W207" s="75" t="s">
        <v>1088</v>
      </c>
      <c r="X207" s="75" t="s">
        <v>123</v>
      </c>
      <c r="Y207" s="75" t="s">
        <v>123</v>
      </c>
      <c r="Z207" s="75" t="s">
        <v>123</v>
      </c>
      <c r="AA207" s="75" t="s">
        <v>123</v>
      </c>
      <c r="AB207" s="75" t="s">
        <v>123</v>
      </c>
      <c r="AC207" s="75" t="s">
        <v>123</v>
      </c>
    </row>
    <row r="208" spans="1:29" x14ac:dyDescent="0.3">
      <c r="A208" s="14" t="s">
        <v>1566</v>
      </c>
      <c r="B208" s="6" t="s">
        <v>8</v>
      </c>
      <c r="C208" s="68" t="s">
        <v>1567</v>
      </c>
      <c r="D208" s="6" t="s">
        <v>526</v>
      </c>
      <c r="E208" s="64">
        <v>2022</v>
      </c>
      <c r="F208" s="64" t="s">
        <v>123</v>
      </c>
      <c r="G208" s="64" t="s">
        <v>123</v>
      </c>
      <c r="H208" s="64" t="s">
        <v>123</v>
      </c>
      <c r="I208" s="9" t="s">
        <v>1371</v>
      </c>
      <c r="J208" s="10"/>
      <c r="K208" s="65">
        <v>20</v>
      </c>
      <c r="L208" s="65">
        <v>20</v>
      </c>
      <c r="M208" s="79" t="s">
        <v>530</v>
      </c>
      <c r="N208" s="23" t="s">
        <v>1241</v>
      </c>
      <c r="O208" s="75" t="s">
        <v>1877</v>
      </c>
      <c r="P208" s="27" t="str">
        <f>IF(tabProjList[[#This Row],[Link 1]]&lt;&gt;"",HYPERLINK(tabProjList[[#This Row],[Link 1]],"Link 1"),"")</f>
        <v>Link 1</v>
      </c>
      <c r="Q208" s="27" t="str">
        <f>IF(tabProjList[[#This Row],[Link 2]]&lt;&gt;"",HYPERLINK(tabProjList[[#This Row],[Link 2]],"Link 2"),"")</f>
        <v/>
      </c>
      <c r="R208" s="27" t="str">
        <f>IF(tabProjList[[#This Row],[Link 3]]&lt;&gt;"",HYPERLINK(tabProjList[[#This Row],[Link 3]],"Link 3"),"")</f>
        <v/>
      </c>
      <c r="S208" s="27" t="str">
        <f>IF(tabProjList[[#This Row],[Link 4]]&lt;&gt;"",HYPERLINK(tabProjList[[#This Row],[Link 4]],"Link 4"),"")</f>
        <v/>
      </c>
      <c r="T208" s="27" t="str">
        <f>IF(tabProjList[[#This Row],[Link 5]]&lt;&gt;"",HYPERLINK(tabProjList[[#This Row],[Link 5]],"Link 5"),"")</f>
        <v/>
      </c>
      <c r="U208" s="27" t="str">
        <f>IF(tabProjList[[#This Row],[Link 6]]&lt;&gt;"",HYPERLINK(tabProjList[[#This Row],[Link 6]],"Link 6"),"")</f>
        <v/>
      </c>
      <c r="V208" s="27" t="str">
        <f>IF(tabProjList[[#This Row],[Link 7]]&lt;&gt;"",HYPERLINK(tabProjList[[#This Row],[Link 7]],"Link 7"),"")</f>
        <v/>
      </c>
      <c r="W208" s="75" t="s">
        <v>1568</v>
      </c>
      <c r="X208" s="75" t="s">
        <v>123</v>
      </c>
      <c r="Y208" s="75" t="s">
        <v>123</v>
      </c>
      <c r="Z208" s="75" t="s">
        <v>123</v>
      </c>
      <c r="AA208" s="75" t="s">
        <v>123</v>
      </c>
      <c r="AB208" s="75" t="s">
        <v>123</v>
      </c>
      <c r="AC208" s="75" t="s">
        <v>123</v>
      </c>
    </row>
    <row r="209" spans="1:29" x14ac:dyDescent="0.3">
      <c r="A209" s="7" t="s">
        <v>1145</v>
      </c>
      <c r="B209" s="2" t="s">
        <v>8</v>
      </c>
      <c r="C209" s="68" t="s">
        <v>1146</v>
      </c>
      <c r="D209" s="2" t="s">
        <v>3</v>
      </c>
      <c r="E209" s="5">
        <v>2021</v>
      </c>
      <c r="F209" s="3">
        <v>2024</v>
      </c>
      <c r="G209" s="5">
        <v>2026</v>
      </c>
      <c r="H209" s="5" t="s">
        <v>123</v>
      </c>
      <c r="I209" s="9" t="s">
        <v>1371</v>
      </c>
      <c r="J209" s="9"/>
      <c r="K209" s="34">
        <v>4</v>
      </c>
      <c r="L209" s="34">
        <v>8</v>
      </c>
      <c r="M209" s="71" t="s">
        <v>529</v>
      </c>
      <c r="N209" s="24" t="s">
        <v>1241</v>
      </c>
      <c r="O209" s="75" t="s">
        <v>1878</v>
      </c>
      <c r="P209" s="27" t="str">
        <f>IF(tabProjList[[#This Row],[Link 1]]&lt;&gt;"",HYPERLINK(tabProjList[[#This Row],[Link 1]],"Link 1"),"")</f>
        <v>Link 1</v>
      </c>
      <c r="Q209" s="27" t="str">
        <f>IF(tabProjList[[#This Row],[Link 2]]&lt;&gt;"",HYPERLINK(tabProjList[[#This Row],[Link 2]],"Link 2"),"")</f>
        <v>Link 2</v>
      </c>
      <c r="R209" s="27" t="str">
        <f>IF(tabProjList[[#This Row],[Link 3]]&lt;&gt;"",HYPERLINK(tabProjList[[#This Row],[Link 3]],"Link 3"),"")</f>
        <v/>
      </c>
      <c r="S209" s="27" t="str">
        <f>IF(tabProjList[[#This Row],[Link 4]]&lt;&gt;"",HYPERLINK(tabProjList[[#This Row],[Link 4]],"Link 4"),"")</f>
        <v/>
      </c>
      <c r="T209" s="27" t="str">
        <f>IF(tabProjList[[#This Row],[Link 5]]&lt;&gt;"",HYPERLINK(tabProjList[[#This Row],[Link 5]],"Link 5"),"")</f>
        <v/>
      </c>
      <c r="U209" s="27" t="str">
        <f>IF(tabProjList[[#This Row],[Link 6]]&lt;&gt;"",HYPERLINK(tabProjList[[#This Row],[Link 6]],"Link 6"),"")</f>
        <v/>
      </c>
      <c r="V209" s="27" t="str">
        <f>IF(tabProjList[[#This Row],[Link 7]]&lt;&gt;"",HYPERLINK(tabProjList[[#This Row],[Link 7]],"Link 7"),"")</f>
        <v/>
      </c>
      <c r="W209" s="75" t="s">
        <v>1147</v>
      </c>
      <c r="X209" s="75" t="s">
        <v>1325</v>
      </c>
      <c r="Y209" s="75" t="s">
        <v>123</v>
      </c>
      <c r="Z209" s="75" t="s">
        <v>123</v>
      </c>
      <c r="AA209" s="75" t="s">
        <v>123</v>
      </c>
      <c r="AB209" s="75" t="s">
        <v>123</v>
      </c>
      <c r="AC209" s="75" t="s">
        <v>123</v>
      </c>
    </row>
    <row r="210" spans="1:29" x14ac:dyDescent="0.3">
      <c r="A210" s="7" t="s">
        <v>680</v>
      </c>
      <c r="B210" s="2" t="s">
        <v>35</v>
      </c>
      <c r="C210" s="68" t="s">
        <v>681</v>
      </c>
      <c r="D210" s="2" t="s">
        <v>1</v>
      </c>
      <c r="E210" s="5">
        <v>2018</v>
      </c>
      <c r="F210" s="5" t="s">
        <v>123</v>
      </c>
      <c r="G210" s="5">
        <v>2028</v>
      </c>
      <c r="H210" s="5" t="s">
        <v>123</v>
      </c>
      <c r="I210" s="2" t="s">
        <v>1371</v>
      </c>
      <c r="J210" s="9"/>
      <c r="K210" s="34"/>
      <c r="L210" s="34"/>
      <c r="M210" s="71" t="s">
        <v>1375</v>
      </c>
      <c r="N210" s="24" t="s">
        <v>416</v>
      </c>
      <c r="O210" s="75" t="s">
        <v>1879</v>
      </c>
      <c r="P210" s="27" t="str">
        <f>IF(tabProjList[[#This Row],[Link 1]]&lt;&gt;"",HYPERLINK(tabProjList[[#This Row],[Link 1]],"Link 1"),"")</f>
        <v>Link 1</v>
      </c>
      <c r="Q210" s="27" t="str">
        <f>IF(tabProjList[[#This Row],[Link 2]]&lt;&gt;"",HYPERLINK(tabProjList[[#This Row],[Link 2]],"Link 2"),"")</f>
        <v/>
      </c>
      <c r="R210" s="27" t="str">
        <f>IF(tabProjList[[#This Row],[Link 3]]&lt;&gt;"",HYPERLINK(tabProjList[[#This Row],[Link 3]],"Link 3"),"")</f>
        <v/>
      </c>
      <c r="S210" s="27" t="str">
        <f>IF(tabProjList[[#This Row],[Link 4]]&lt;&gt;"",HYPERLINK(tabProjList[[#This Row],[Link 4]],"Link 4"),"")</f>
        <v/>
      </c>
      <c r="T210" s="27" t="str">
        <f>IF(tabProjList[[#This Row],[Link 5]]&lt;&gt;"",HYPERLINK(tabProjList[[#This Row],[Link 5]],"Link 5"),"")</f>
        <v/>
      </c>
      <c r="U210" s="27" t="str">
        <f>IF(tabProjList[[#This Row],[Link 6]]&lt;&gt;"",HYPERLINK(tabProjList[[#This Row],[Link 6]],"Link 6"),"")</f>
        <v/>
      </c>
      <c r="V210" s="27" t="str">
        <f>IF(tabProjList[[#This Row],[Link 7]]&lt;&gt;"",HYPERLINK(tabProjList[[#This Row],[Link 7]],"Link 7"),"")</f>
        <v/>
      </c>
      <c r="W210" s="75" t="s">
        <v>1569</v>
      </c>
      <c r="X210" s="75" t="s">
        <v>123</v>
      </c>
      <c r="Y210" s="75" t="s">
        <v>123</v>
      </c>
      <c r="Z210" s="75" t="s">
        <v>123</v>
      </c>
      <c r="AA210" s="75" t="s">
        <v>123</v>
      </c>
      <c r="AB210" s="75" t="s">
        <v>123</v>
      </c>
      <c r="AC210" s="75" t="s">
        <v>123</v>
      </c>
    </row>
    <row r="211" spans="1:29" x14ac:dyDescent="0.3">
      <c r="A211" s="7" t="s">
        <v>228</v>
      </c>
      <c r="B211" s="2" t="s">
        <v>35</v>
      </c>
      <c r="C211" s="68" t="s">
        <v>682</v>
      </c>
      <c r="D211" s="2" t="s">
        <v>1</v>
      </c>
      <c r="E211" s="5">
        <v>2018</v>
      </c>
      <c r="F211" s="3" t="s">
        <v>123</v>
      </c>
      <c r="G211" s="5">
        <v>2028</v>
      </c>
      <c r="H211" s="5" t="s">
        <v>123</v>
      </c>
      <c r="I211" s="9" t="s">
        <v>1371</v>
      </c>
      <c r="J211" s="9"/>
      <c r="K211" s="34">
        <v>2.5</v>
      </c>
      <c r="L211" s="34">
        <v>2.5</v>
      </c>
      <c r="M211" s="71" t="s">
        <v>1377</v>
      </c>
      <c r="N211" s="24" t="s">
        <v>416</v>
      </c>
      <c r="O211" s="75" t="s">
        <v>1879</v>
      </c>
      <c r="P211" s="27" t="str">
        <f>IF(tabProjList[[#This Row],[Link 1]]&lt;&gt;"",HYPERLINK(tabProjList[[#This Row],[Link 1]],"Link 1"),"")</f>
        <v>Link 1</v>
      </c>
      <c r="Q211" s="27" t="str">
        <f>IF(tabProjList[[#This Row],[Link 2]]&lt;&gt;"",HYPERLINK(tabProjList[[#This Row],[Link 2]],"Link 2"),"")</f>
        <v/>
      </c>
      <c r="R211" s="27" t="str">
        <f>IF(tabProjList[[#This Row],[Link 3]]&lt;&gt;"",HYPERLINK(tabProjList[[#This Row],[Link 3]],"Link 3"),"")</f>
        <v/>
      </c>
      <c r="S211" s="27" t="str">
        <f>IF(tabProjList[[#This Row],[Link 4]]&lt;&gt;"",HYPERLINK(tabProjList[[#This Row],[Link 4]],"Link 4"),"")</f>
        <v/>
      </c>
      <c r="T211" s="27" t="str">
        <f>IF(tabProjList[[#This Row],[Link 5]]&lt;&gt;"",HYPERLINK(tabProjList[[#This Row],[Link 5]],"Link 5"),"")</f>
        <v/>
      </c>
      <c r="U211" s="27" t="str">
        <f>IF(tabProjList[[#This Row],[Link 6]]&lt;&gt;"",HYPERLINK(tabProjList[[#This Row],[Link 6]],"Link 6"),"")</f>
        <v/>
      </c>
      <c r="V211" s="27" t="str">
        <f>IF(tabProjList[[#This Row],[Link 7]]&lt;&gt;"",HYPERLINK(tabProjList[[#This Row],[Link 7]],"Link 7"),"")</f>
        <v/>
      </c>
      <c r="W211" s="75" t="s">
        <v>1569</v>
      </c>
      <c r="X211" s="75" t="s">
        <v>123</v>
      </c>
      <c r="Y211" s="75" t="s">
        <v>123</v>
      </c>
      <c r="Z211" s="75" t="s">
        <v>123</v>
      </c>
      <c r="AA211" s="75" t="s">
        <v>123</v>
      </c>
      <c r="AB211" s="75" t="s">
        <v>123</v>
      </c>
      <c r="AC211" s="75" t="s">
        <v>123</v>
      </c>
    </row>
    <row r="212" spans="1:29" x14ac:dyDescent="0.3">
      <c r="A212" s="7" t="s">
        <v>683</v>
      </c>
      <c r="B212" s="2" t="s">
        <v>35</v>
      </c>
      <c r="C212" s="68" t="s">
        <v>684</v>
      </c>
      <c r="D212" s="2" t="s">
        <v>1</v>
      </c>
      <c r="E212" s="5">
        <v>2018</v>
      </c>
      <c r="F212" s="3" t="s">
        <v>123</v>
      </c>
      <c r="G212" s="5">
        <v>2028</v>
      </c>
      <c r="H212" s="5" t="s">
        <v>123</v>
      </c>
      <c r="I212" s="9" t="s">
        <v>1371</v>
      </c>
      <c r="J212" s="9"/>
      <c r="K212" s="34"/>
      <c r="L212" s="34"/>
      <c r="M212" s="71" t="s">
        <v>1375</v>
      </c>
      <c r="N212" s="24" t="s">
        <v>416</v>
      </c>
      <c r="O212" s="75" t="s">
        <v>1879</v>
      </c>
      <c r="P212" s="27" t="str">
        <f>IF(tabProjList[[#This Row],[Link 1]]&lt;&gt;"",HYPERLINK(tabProjList[[#This Row],[Link 1]],"Link 1"),"")</f>
        <v>Link 1</v>
      </c>
      <c r="Q212" s="27" t="str">
        <f>IF(tabProjList[[#This Row],[Link 2]]&lt;&gt;"",HYPERLINK(tabProjList[[#This Row],[Link 2]],"Link 2"),"")</f>
        <v/>
      </c>
      <c r="R212" s="27" t="str">
        <f>IF(tabProjList[[#This Row],[Link 3]]&lt;&gt;"",HYPERLINK(tabProjList[[#This Row],[Link 3]],"Link 3"),"")</f>
        <v/>
      </c>
      <c r="S212" s="27" t="str">
        <f>IF(tabProjList[[#This Row],[Link 4]]&lt;&gt;"",HYPERLINK(tabProjList[[#This Row],[Link 4]],"Link 4"),"")</f>
        <v/>
      </c>
      <c r="T212" s="27" t="str">
        <f>IF(tabProjList[[#This Row],[Link 5]]&lt;&gt;"",HYPERLINK(tabProjList[[#This Row],[Link 5]],"Link 5"),"")</f>
        <v/>
      </c>
      <c r="U212" s="27" t="str">
        <f>IF(tabProjList[[#This Row],[Link 6]]&lt;&gt;"",HYPERLINK(tabProjList[[#This Row],[Link 6]],"Link 6"),"")</f>
        <v/>
      </c>
      <c r="V212" s="27" t="str">
        <f>IF(tabProjList[[#This Row],[Link 7]]&lt;&gt;"",HYPERLINK(tabProjList[[#This Row],[Link 7]],"Link 7"),"")</f>
        <v/>
      </c>
      <c r="W212" s="75" t="s">
        <v>1569</v>
      </c>
      <c r="X212" s="75" t="s">
        <v>123</v>
      </c>
      <c r="Y212" s="75" t="s">
        <v>123</v>
      </c>
      <c r="Z212" s="75" t="s">
        <v>123</v>
      </c>
      <c r="AA212" s="75" t="s">
        <v>123</v>
      </c>
      <c r="AB212" s="75" t="s">
        <v>123</v>
      </c>
      <c r="AC212" s="75" t="s">
        <v>123</v>
      </c>
    </row>
    <row r="213" spans="1:29" x14ac:dyDescent="0.3">
      <c r="A213" s="7" t="s">
        <v>1570</v>
      </c>
      <c r="B213" s="2" t="s">
        <v>1996</v>
      </c>
      <c r="C213" s="68" t="s">
        <v>2023</v>
      </c>
      <c r="D213" s="2" t="s">
        <v>526</v>
      </c>
      <c r="E213" s="5">
        <v>2022</v>
      </c>
      <c r="F213" s="3" t="s">
        <v>123</v>
      </c>
      <c r="G213" s="5">
        <v>2029</v>
      </c>
      <c r="H213" s="5" t="s">
        <v>123</v>
      </c>
      <c r="I213" s="9" t="s">
        <v>1371</v>
      </c>
      <c r="J213" s="9"/>
      <c r="K213" s="34">
        <v>20</v>
      </c>
      <c r="L213" s="34">
        <v>20</v>
      </c>
      <c r="M213" s="33" t="s">
        <v>530</v>
      </c>
      <c r="N213" s="24" t="s">
        <v>1241</v>
      </c>
      <c r="O213" s="75" t="s">
        <v>1570</v>
      </c>
      <c r="P213" s="27" t="str">
        <f>IF(tabProjList[[#This Row],[Link 1]]&lt;&gt;"",HYPERLINK(tabProjList[[#This Row],[Link 1]],"Link 1"),"")</f>
        <v>Link 1</v>
      </c>
      <c r="Q213" s="27" t="str">
        <f>IF(tabProjList[[#This Row],[Link 2]]&lt;&gt;"",HYPERLINK(tabProjList[[#This Row],[Link 2]],"Link 2"),"")</f>
        <v/>
      </c>
      <c r="R213" s="27" t="str">
        <f>IF(tabProjList[[#This Row],[Link 3]]&lt;&gt;"",HYPERLINK(tabProjList[[#This Row],[Link 3]],"Link 3"),"")</f>
        <v/>
      </c>
      <c r="S213" s="27" t="str">
        <f>IF(tabProjList[[#This Row],[Link 4]]&lt;&gt;"",HYPERLINK(tabProjList[[#This Row],[Link 4]],"Link 4"),"")</f>
        <v/>
      </c>
      <c r="T213" s="27" t="str">
        <f>IF(tabProjList[[#This Row],[Link 5]]&lt;&gt;"",HYPERLINK(tabProjList[[#This Row],[Link 5]],"Link 5"),"")</f>
        <v/>
      </c>
      <c r="U213" s="27" t="str">
        <f>IF(tabProjList[[#This Row],[Link 6]]&lt;&gt;"",HYPERLINK(tabProjList[[#This Row],[Link 6]],"Link 6"),"")</f>
        <v/>
      </c>
      <c r="V213" s="27" t="str">
        <f>IF(tabProjList[[#This Row],[Link 7]]&lt;&gt;"",HYPERLINK(tabProjList[[#This Row],[Link 7]],"Link 7"),"")</f>
        <v/>
      </c>
      <c r="W213" s="75" t="s">
        <v>1571</v>
      </c>
      <c r="X213" s="75" t="s">
        <v>123</v>
      </c>
      <c r="Y213" s="75" t="s">
        <v>123</v>
      </c>
      <c r="Z213" s="75" t="s">
        <v>123</v>
      </c>
      <c r="AA213" s="75" t="s">
        <v>123</v>
      </c>
      <c r="AB213" s="75" t="s">
        <v>123</v>
      </c>
      <c r="AC213" s="75" t="s">
        <v>123</v>
      </c>
    </row>
    <row r="214" spans="1:29" ht="16.5" customHeight="1" x14ac:dyDescent="0.3">
      <c r="A214" s="7" t="s">
        <v>1355</v>
      </c>
      <c r="B214" s="2" t="s">
        <v>9</v>
      </c>
      <c r="C214" s="68" t="s">
        <v>1344</v>
      </c>
      <c r="D214" s="2" t="s">
        <v>1</v>
      </c>
      <c r="E214" s="5">
        <v>2022</v>
      </c>
      <c r="F214" s="3" t="s">
        <v>123</v>
      </c>
      <c r="G214" s="5" t="s">
        <v>123</v>
      </c>
      <c r="H214" s="5" t="s">
        <v>123</v>
      </c>
      <c r="I214" s="9" t="s">
        <v>1371</v>
      </c>
      <c r="J214" s="9"/>
      <c r="K214" s="34"/>
      <c r="L214" s="34"/>
      <c r="M214" s="71" t="s">
        <v>30</v>
      </c>
      <c r="N214" s="24" t="s">
        <v>416</v>
      </c>
      <c r="O214" s="75" t="s">
        <v>1106</v>
      </c>
      <c r="P214" s="27" t="str">
        <f>IF(tabProjList[[#This Row],[Link 1]]&lt;&gt;"",HYPERLINK(tabProjList[[#This Row],[Link 1]],"Link 1"),"")</f>
        <v>Link 1</v>
      </c>
      <c r="Q214" s="27" t="str">
        <f>IF(tabProjList[[#This Row],[Link 2]]&lt;&gt;"",HYPERLINK(tabProjList[[#This Row],[Link 2]],"Link 2"),"")</f>
        <v/>
      </c>
      <c r="R214" s="27" t="str">
        <f>IF(tabProjList[[#This Row],[Link 3]]&lt;&gt;"",HYPERLINK(tabProjList[[#This Row],[Link 3]],"Link 3"),"")</f>
        <v/>
      </c>
      <c r="S214" s="27" t="str">
        <f>IF(tabProjList[[#This Row],[Link 4]]&lt;&gt;"",HYPERLINK(tabProjList[[#This Row],[Link 4]],"Link 4"),"")</f>
        <v/>
      </c>
      <c r="T214" s="27" t="str">
        <f>IF(tabProjList[[#This Row],[Link 5]]&lt;&gt;"",HYPERLINK(tabProjList[[#This Row],[Link 5]],"Link 5"),"")</f>
        <v/>
      </c>
      <c r="U214" s="27" t="str">
        <f>IF(tabProjList[[#This Row],[Link 6]]&lt;&gt;"",HYPERLINK(tabProjList[[#This Row],[Link 6]],"Link 6"),"")</f>
        <v/>
      </c>
      <c r="V214" s="27" t="str">
        <f>IF(tabProjList[[#This Row],[Link 7]]&lt;&gt;"",HYPERLINK(tabProjList[[#This Row],[Link 7]],"Link 7"),"")</f>
        <v/>
      </c>
      <c r="W214" s="75" t="s">
        <v>1345</v>
      </c>
      <c r="X214" s="75" t="s">
        <v>123</v>
      </c>
      <c r="Y214" s="75" t="s">
        <v>123</v>
      </c>
      <c r="Z214" s="75" t="s">
        <v>123</v>
      </c>
      <c r="AA214" s="75" t="s">
        <v>123</v>
      </c>
      <c r="AB214" s="75" t="s">
        <v>123</v>
      </c>
      <c r="AC214" s="75" t="s">
        <v>123</v>
      </c>
    </row>
    <row r="215" spans="1:29" x14ac:dyDescent="0.3">
      <c r="A215" s="7" t="s">
        <v>177</v>
      </c>
      <c r="B215" s="2" t="s">
        <v>48</v>
      </c>
      <c r="C215" s="68" t="s">
        <v>685</v>
      </c>
      <c r="D215" s="2" t="s">
        <v>1</v>
      </c>
      <c r="E215" s="5">
        <v>2021</v>
      </c>
      <c r="F215" s="3">
        <v>2023</v>
      </c>
      <c r="G215" s="5">
        <v>2030</v>
      </c>
      <c r="H215" s="5" t="s">
        <v>123</v>
      </c>
      <c r="I215" s="9" t="s">
        <v>1371</v>
      </c>
      <c r="J215" s="9"/>
      <c r="K215" s="34"/>
      <c r="L215" s="34"/>
      <c r="M215" s="71" t="s">
        <v>1377</v>
      </c>
      <c r="N215" s="24" t="s">
        <v>416</v>
      </c>
      <c r="O215" s="75"/>
      <c r="P215" s="27" t="str">
        <f>IF(tabProjList[[#This Row],[Link 1]]&lt;&gt;"",HYPERLINK(tabProjList[[#This Row],[Link 1]],"Link 1"),"")</f>
        <v/>
      </c>
      <c r="Q215" s="27" t="str">
        <f>IF(tabProjList[[#This Row],[Link 2]]&lt;&gt;"",HYPERLINK(tabProjList[[#This Row],[Link 2]],"Link 2"),"")</f>
        <v/>
      </c>
      <c r="R215" s="27" t="str">
        <f>IF(tabProjList[[#This Row],[Link 3]]&lt;&gt;"",HYPERLINK(tabProjList[[#This Row],[Link 3]],"Link 3"),"")</f>
        <v/>
      </c>
      <c r="S215" s="27" t="str">
        <f>IF(tabProjList[[#This Row],[Link 4]]&lt;&gt;"",HYPERLINK(tabProjList[[#This Row],[Link 4]],"Link 4"),"")</f>
        <v/>
      </c>
      <c r="T215" s="27" t="str">
        <f>IF(tabProjList[[#This Row],[Link 5]]&lt;&gt;"",HYPERLINK(tabProjList[[#This Row],[Link 5]],"Link 5"),"")</f>
        <v/>
      </c>
      <c r="U215" s="27" t="str">
        <f>IF(tabProjList[[#This Row],[Link 6]]&lt;&gt;"",HYPERLINK(tabProjList[[#This Row],[Link 6]],"Link 6"),"")</f>
        <v/>
      </c>
      <c r="V215" s="27" t="str">
        <f>IF(tabProjList[[#This Row],[Link 7]]&lt;&gt;"",HYPERLINK(tabProjList[[#This Row],[Link 7]],"Link 7"),"")</f>
        <v/>
      </c>
      <c r="W215" s="75" t="s">
        <v>123</v>
      </c>
      <c r="X215" s="75" t="s">
        <v>123</v>
      </c>
      <c r="Y215" s="75" t="s">
        <v>123</v>
      </c>
      <c r="Z215" s="75" t="s">
        <v>123</v>
      </c>
      <c r="AA215" s="75" t="s">
        <v>123</v>
      </c>
      <c r="AB215" s="75" t="s">
        <v>123</v>
      </c>
      <c r="AC215" s="75" t="s">
        <v>123</v>
      </c>
    </row>
    <row r="216" spans="1:29" x14ac:dyDescent="0.3">
      <c r="A216" s="7" t="s">
        <v>1006</v>
      </c>
      <c r="B216" s="2" t="s">
        <v>15</v>
      </c>
      <c r="C216" s="68" t="s">
        <v>1572</v>
      </c>
      <c r="D216" s="2" t="s">
        <v>1</v>
      </c>
      <c r="E216" s="5">
        <v>2022</v>
      </c>
      <c r="F216" s="3">
        <v>2024</v>
      </c>
      <c r="G216" s="5">
        <v>2028</v>
      </c>
      <c r="H216" s="5" t="s">
        <v>123</v>
      </c>
      <c r="I216" s="9" t="s">
        <v>1371</v>
      </c>
      <c r="J216" s="9"/>
      <c r="K216" s="34">
        <v>7</v>
      </c>
      <c r="L216" s="34">
        <v>7</v>
      </c>
      <c r="M216" s="71" t="s">
        <v>1377</v>
      </c>
      <c r="N216" s="24" t="s">
        <v>1241</v>
      </c>
      <c r="O216" s="75" t="s">
        <v>1880</v>
      </c>
      <c r="P216" s="27" t="str">
        <f>IF(tabProjList[[#This Row],[Link 1]]&lt;&gt;"",HYPERLINK(tabProjList[[#This Row],[Link 1]],"Link 1"),"")</f>
        <v>Link 1</v>
      </c>
      <c r="Q216" s="27" t="str">
        <f>IF(tabProjList[[#This Row],[Link 2]]&lt;&gt;"",HYPERLINK(tabProjList[[#This Row],[Link 2]],"Link 2"),"")</f>
        <v>Link 2</v>
      </c>
      <c r="R216" s="27" t="str">
        <f>IF(tabProjList[[#This Row],[Link 3]]&lt;&gt;"",HYPERLINK(tabProjList[[#This Row],[Link 3]],"Link 3"),"")</f>
        <v>Link 3</v>
      </c>
      <c r="S216" s="27" t="str">
        <f>IF(tabProjList[[#This Row],[Link 4]]&lt;&gt;"",HYPERLINK(tabProjList[[#This Row],[Link 4]],"Link 4"),"")</f>
        <v>Link 4</v>
      </c>
      <c r="T216" s="27" t="str">
        <f>IF(tabProjList[[#This Row],[Link 5]]&lt;&gt;"",HYPERLINK(tabProjList[[#This Row],[Link 5]],"Link 5"),"")</f>
        <v/>
      </c>
      <c r="U216" s="27" t="str">
        <f>IF(tabProjList[[#This Row],[Link 6]]&lt;&gt;"",HYPERLINK(tabProjList[[#This Row],[Link 6]],"Link 6"),"")</f>
        <v/>
      </c>
      <c r="V216" s="27" t="str">
        <f>IF(tabProjList[[#This Row],[Link 7]]&lt;&gt;"",HYPERLINK(tabProjList[[#This Row],[Link 7]],"Link 7"),"")</f>
        <v/>
      </c>
      <c r="W216" s="75" t="s">
        <v>353</v>
      </c>
      <c r="X216" s="75" t="s">
        <v>1573</v>
      </c>
      <c r="Y216" s="75" t="s">
        <v>1573</v>
      </c>
      <c r="Z216" s="75" t="s">
        <v>1574</v>
      </c>
      <c r="AA216" s="75" t="s">
        <v>123</v>
      </c>
      <c r="AB216" s="75" t="s">
        <v>123</v>
      </c>
      <c r="AC216" s="75" t="s">
        <v>123</v>
      </c>
    </row>
    <row r="217" spans="1:29" ht="15" customHeight="1" x14ac:dyDescent="0.3">
      <c r="A217" s="7" t="s">
        <v>686</v>
      </c>
      <c r="B217" s="2" t="s">
        <v>31</v>
      </c>
      <c r="C217" s="68" t="s">
        <v>685</v>
      </c>
      <c r="D217" s="2" t="s">
        <v>1</v>
      </c>
      <c r="E217" s="5">
        <v>2019</v>
      </c>
      <c r="F217" s="3" t="s">
        <v>123</v>
      </c>
      <c r="G217" s="5">
        <v>2024</v>
      </c>
      <c r="H217" s="5" t="s">
        <v>123</v>
      </c>
      <c r="I217" s="9" t="s">
        <v>1371</v>
      </c>
      <c r="J217" s="9"/>
      <c r="K217" s="34"/>
      <c r="L217" s="34"/>
      <c r="M217" s="71" t="s">
        <v>1377</v>
      </c>
      <c r="N217" s="24" t="s">
        <v>1241</v>
      </c>
      <c r="O217" s="75" t="s">
        <v>1828</v>
      </c>
      <c r="P217" s="27" t="str">
        <f>IF(tabProjList[[#This Row],[Link 1]]&lt;&gt;"",HYPERLINK(tabProjList[[#This Row],[Link 1]],"Link 1"),"")</f>
        <v>Link 1</v>
      </c>
      <c r="Q217" s="27" t="str">
        <f>IF(tabProjList[[#This Row],[Link 2]]&lt;&gt;"",HYPERLINK(tabProjList[[#This Row],[Link 2]],"Link 2"),"")</f>
        <v/>
      </c>
      <c r="R217" s="27" t="str">
        <f>IF(tabProjList[[#This Row],[Link 3]]&lt;&gt;"",HYPERLINK(tabProjList[[#This Row],[Link 3]],"Link 3"),"")</f>
        <v/>
      </c>
      <c r="S217" s="27" t="str">
        <f>IF(tabProjList[[#This Row],[Link 4]]&lt;&gt;"",HYPERLINK(tabProjList[[#This Row],[Link 4]],"Link 4"),"")</f>
        <v/>
      </c>
      <c r="T217" s="27" t="str">
        <f>IF(tabProjList[[#This Row],[Link 5]]&lt;&gt;"",HYPERLINK(tabProjList[[#This Row],[Link 5]],"Link 5"),"")</f>
        <v/>
      </c>
      <c r="U217" s="27" t="str">
        <f>IF(tabProjList[[#This Row],[Link 6]]&lt;&gt;"",HYPERLINK(tabProjList[[#This Row],[Link 6]],"Link 6"),"")</f>
        <v/>
      </c>
      <c r="V217" s="27" t="str">
        <f>IF(tabProjList[[#This Row],[Link 7]]&lt;&gt;"",HYPERLINK(tabProjList[[#This Row],[Link 7]],"Link 7"),"")</f>
        <v/>
      </c>
      <c r="W217" s="75" t="s">
        <v>179</v>
      </c>
      <c r="X217" s="75" t="s">
        <v>123</v>
      </c>
      <c r="Y217" s="75" t="s">
        <v>123</v>
      </c>
      <c r="Z217" s="75" t="s">
        <v>123</v>
      </c>
      <c r="AA217" s="75" t="s">
        <v>123</v>
      </c>
      <c r="AB217" s="75" t="s">
        <v>123</v>
      </c>
      <c r="AC217" s="75" t="s">
        <v>123</v>
      </c>
    </row>
    <row r="218" spans="1:29" x14ac:dyDescent="0.3">
      <c r="A218" s="7" t="s">
        <v>343</v>
      </c>
      <c r="B218" s="2" t="s">
        <v>33</v>
      </c>
      <c r="C218" s="68" t="s">
        <v>278</v>
      </c>
      <c r="D218" s="2" t="s">
        <v>1</v>
      </c>
      <c r="E218" s="5">
        <v>2021</v>
      </c>
      <c r="F218" s="3" t="s">
        <v>123</v>
      </c>
      <c r="G218" s="5">
        <v>2030</v>
      </c>
      <c r="H218" s="5" t="s">
        <v>123</v>
      </c>
      <c r="I218" s="9" t="s">
        <v>1371</v>
      </c>
      <c r="J218" s="9"/>
      <c r="K218" s="34">
        <v>2</v>
      </c>
      <c r="L218" s="34">
        <v>2</v>
      </c>
      <c r="M218" s="71" t="s">
        <v>1377</v>
      </c>
      <c r="N218" s="24" t="s">
        <v>1241</v>
      </c>
      <c r="O218" s="75"/>
      <c r="P218" s="27" t="str">
        <f>IF(tabProjList[[#This Row],[Link 1]]&lt;&gt;"",HYPERLINK(tabProjList[[#This Row],[Link 1]],"Link 1"),"")</f>
        <v>Link 1</v>
      </c>
      <c r="Q218" s="27" t="str">
        <f>IF(tabProjList[[#This Row],[Link 2]]&lt;&gt;"",HYPERLINK(tabProjList[[#This Row],[Link 2]],"Link 2"),"")</f>
        <v/>
      </c>
      <c r="R218" s="27" t="str">
        <f>IF(tabProjList[[#This Row],[Link 3]]&lt;&gt;"",HYPERLINK(tabProjList[[#This Row],[Link 3]],"Link 3"),"")</f>
        <v/>
      </c>
      <c r="S218" s="27" t="str">
        <f>IF(tabProjList[[#This Row],[Link 4]]&lt;&gt;"",HYPERLINK(tabProjList[[#This Row],[Link 4]],"Link 4"),"")</f>
        <v/>
      </c>
      <c r="T218" s="27" t="str">
        <f>IF(tabProjList[[#This Row],[Link 5]]&lt;&gt;"",HYPERLINK(tabProjList[[#This Row],[Link 5]],"Link 5"),"")</f>
        <v/>
      </c>
      <c r="U218" s="27" t="str">
        <f>IF(tabProjList[[#This Row],[Link 6]]&lt;&gt;"",HYPERLINK(tabProjList[[#This Row],[Link 6]],"Link 6"),"")</f>
        <v/>
      </c>
      <c r="V218" s="27" t="str">
        <f>IF(tabProjList[[#This Row],[Link 7]]&lt;&gt;"",HYPERLINK(tabProjList[[#This Row],[Link 7]],"Link 7"),"")</f>
        <v/>
      </c>
      <c r="W218" s="75" t="s">
        <v>279</v>
      </c>
      <c r="X218" s="75" t="s">
        <v>123</v>
      </c>
      <c r="Y218" s="75" t="s">
        <v>123</v>
      </c>
      <c r="Z218" s="75" t="s">
        <v>123</v>
      </c>
      <c r="AA218" s="75" t="s">
        <v>123</v>
      </c>
      <c r="AB218" s="75" t="s">
        <v>123</v>
      </c>
      <c r="AC218" s="75" t="s">
        <v>123</v>
      </c>
    </row>
    <row r="219" spans="1:29" x14ac:dyDescent="0.3">
      <c r="A219" s="7" t="s">
        <v>1121</v>
      </c>
      <c r="B219" s="6" t="s">
        <v>15</v>
      </c>
      <c r="C219" s="68" t="s">
        <v>352</v>
      </c>
      <c r="D219" s="2" t="s">
        <v>3</v>
      </c>
      <c r="E219" s="5">
        <v>2022</v>
      </c>
      <c r="F219" s="5" t="s">
        <v>123</v>
      </c>
      <c r="G219" s="5">
        <v>2025</v>
      </c>
      <c r="H219" s="5" t="s">
        <v>123</v>
      </c>
      <c r="I219" s="9" t="s">
        <v>1371</v>
      </c>
      <c r="J219" s="35"/>
      <c r="K219" s="34">
        <v>2</v>
      </c>
      <c r="L219" s="34">
        <v>2</v>
      </c>
      <c r="M219" s="71" t="s">
        <v>529</v>
      </c>
      <c r="N219" s="24" t="s">
        <v>1241</v>
      </c>
      <c r="O219" s="75" t="s">
        <v>1881</v>
      </c>
      <c r="P219" s="27" t="str">
        <f>IF(tabProjList[[#This Row],[Link 1]]&lt;&gt;"",HYPERLINK(tabProjList[[#This Row],[Link 1]],"Link 1"),"")</f>
        <v>Link 1</v>
      </c>
      <c r="Q219" s="27" t="str">
        <f>IF(tabProjList[[#This Row],[Link 2]]&lt;&gt;"",HYPERLINK(tabProjList[[#This Row],[Link 2]],"Link 2"),"")</f>
        <v>Link 2</v>
      </c>
      <c r="R219" s="27" t="str">
        <f>IF(tabProjList[[#This Row],[Link 3]]&lt;&gt;"",HYPERLINK(tabProjList[[#This Row],[Link 3]],"Link 3"),"")</f>
        <v/>
      </c>
      <c r="S219" s="27" t="str">
        <f>IF(tabProjList[[#This Row],[Link 4]]&lt;&gt;"",HYPERLINK(tabProjList[[#This Row],[Link 4]],"Link 4"),"")</f>
        <v/>
      </c>
      <c r="T219" s="27" t="str">
        <f>IF(tabProjList[[#This Row],[Link 5]]&lt;&gt;"",HYPERLINK(tabProjList[[#This Row],[Link 5]],"Link 5"),"")</f>
        <v/>
      </c>
      <c r="U219" s="27" t="str">
        <f>IF(tabProjList[[#This Row],[Link 6]]&lt;&gt;"",HYPERLINK(tabProjList[[#This Row],[Link 6]],"Link 6"),"")</f>
        <v/>
      </c>
      <c r="V219" s="27" t="str">
        <f>IF(tabProjList[[#This Row],[Link 7]]&lt;&gt;"",HYPERLINK(tabProjList[[#This Row],[Link 7]],"Link 7"),"")</f>
        <v/>
      </c>
      <c r="W219" s="75" t="s">
        <v>1088</v>
      </c>
      <c r="X219" s="75" t="s">
        <v>1185</v>
      </c>
      <c r="Y219" s="75" t="s">
        <v>123</v>
      </c>
      <c r="Z219" s="75" t="s">
        <v>123</v>
      </c>
      <c r="AA219" s="75" t="s">
        <v>123</v>
      </c>
      <c r="AB219" s="75" t="s">
        <v>123</v>
      </c>
      <c r="AC219" s="75" t="s">
        <v>123</v>
      </c>
    </row>
    <row r="220" spans="1:29" x14ac:dyDescent="0.3">
      <c r="A220" s="14" t="s">
        <v>945</v>
      </c>
      <c r="B220" s="6" t="s">
        <v>15</v>
      </c>
      <c r="C220" s="68" t="s">
        <v>687</v>
      </c>
      <c r="D220" s="6" t="s">
        <v>16</v>
      </c>
      <c r="E220" s="64">
        <v>2022</v>
      </c>
      <c r="F220" s="64" t="s">
        <v>123</v>
      </c>
      <c r="G220" s="64">
        <v>2032</v>
      </c>
      <c r="H220" s="64" t="s">
        <v>123</v>
      </c>
      <c r="I220" s="9" t="s">
        <v>1371</v>
      </c>
      <c r="J220" s="10"/>
      <c r="K220" s="65">
        <v>1</v>
      </c>
      <c r="L220" s="65">
        <v>1</v>
      </c>
      <c r="M220" s="79" t="s">
        <v>1375</v>
      </c>
      <c r="N220" s="23" t="s">
        <v>1241</v>
      </c>
      <c r="O220" s="75"/>
      <c r="P220" s="27" t="str">
        <f>IF(tabProjList[[#This Row],[Link 1]]&lt;&gt;"",HYPERLINK(tabProjList[[#This Row],[Link 1]],"Link 1"),"")</f>
        <v>Link 1</v>
      </c>
      <c r="Q220" s="27" t="str">
        <f>IF(tabProjList[[#This Row],[Link 2]]&lt;&gt;"",HYPERLINK(tabProjList[[#This Row],[Link 2]],"Link 2"),"")</f>
        <v/>
      </c>
      <c r="R220" s="27" t="str">
        <f>IF(tabProjList[[#This Row],[Link 3]]&lt;&gt;"",HYPERLINK(tabProjList[[#This Row],[Link 3]],"Link 3"),"")</f>
        <v/>
      </c>
      <c r="S220" s="27" t="str">
        <f>IF(tabProjList[[#This Row],[Link 4]]&lt;&gt;"",HYPERLINK(tabProjList[[#This Row],[Link 4]],"Link 4"),"")</f>
        <v/>
      </c>
      <c r="T220" s="27" t="str">
        <f>IF(tabProjList[[#This Row],[Link 5]]&lt;&gt;"",HYPERLINK(tabProjList[[#This Row],[Link 5]],"Link 5"),"")</f>
        <v/>
      </c>
      <c r="U220" s="27" t="str">
        <f>IF(tabProjList[[#This Row],[Link 6]]&lt;&gt;"",HYPERLINK(tabProjList[[#This Row],[Link 6]],"Link 6"),"")</f>
        <v/>
      </c>
      <c r="V220" s="27" t="str">
        <f>IF(tabProjList[[#This Row],[Link 7]]&lt;&gt;"",HYPERLINK(tabProjList[[#This Row],[Link 7]],"Link 7"),"")</f>
        <v/>
      </c>
      <c r="W220" s="75" t="s">
        <v>376</v>
      </c>
      <c r="X220" s="75" t="s">
        <v>123</v>
      </c>
      <c r="Y220" s="75" t="s">
        <v>123</v>
      </c>
      <c r="Z220" s="75" t="s">
        <v>123</v>
      </c>
      <c r="AA220" s="75" t="s">
        <v>123</v>
      </c>
      <c r="AB220" s="75" t="s">
        <v>123</v>
      </c>
      <c r="AC220" s="75" t="s">
        <v>123</v>
      </c>
    </row>
    <row r="221" spans="1:29" x14ac:dyDescent="0.3">
      <c r="A221" s="14" t="s">
        <v>1575</v>
      </c>
      <c r="B221" s="6" t="s">
        <v>1927</v>
      </c>
      <c r="C221" s="68" t="s">
        <v>999</v>
      </c>
      <c r="D221" s="6" t="s">
        <v>65</v>
      </c>
      <c r="E221" s="5">
        <v>2022</v>
      </c>
      <c r="F221" s="5">
        <v>2025</v>
      </c>
      <c r="G221" s="5">
        <v>2030</v>
      </c>
      <c r="H221" s="64" t="s">
        <v>123</v>
      </c>
      <c r="I221" s="9" t="s">
        <v>1371</v>
      </c>
      <c r="J221" s="10"/>
      <c r="K221" s="65">
        <v>20</v>
      </c>
      <c r="L221" s="65">
        <v>40</v>
      </c>
      <c r="M221" s="79" t="s">
        <v>528</v>
      </c>
      <c r="N221" s="24"/>
      <c r="O221" s="75" t="s">
        <v>1864</v>
      </c>
      <c r="P221" s="27" t="str">
        <f>IF(tabProjList[[#This Row],[Link 1]]&lt;&gt;"",HYPERLINK(tabProjList[[#This Row],[Link 1]],"Link 1"),"")</f>
        <v>Link 1</v>
      </c>
      <c r="Q221" s="27" t="str">
        <f>IF(tabProjList[[#This Row],[Link 2]]&lt;&gt;"",HYPERLINK(tabProjList[[#This Row],[Link 2]],"Link 2"),"")</f>
        <v>Link 2</v>
      </c>
      <c r="R221" s="27" t="str">
        <f>IF(tabProjList[[#This Row],[Link 3]]&lt;&gt;"",HYPERLINK(tabProjList[[#This Row],[Link 3]],"Link 3"),"")</f>
        <v/>
      </c>
      <c r="S221" s="27" t="str">
        <f>IF(tabProjList[[#This Row],[Link 4]]&lt;&gt;"",HYPERLINK(tabProjList[[#This Row],[Link 4]],"Link 4"),"")</f>
        <v/>
      </c>
      <c r="T221" s="27" t="str">
        <f>IF(tabProjList[[#This Row],[Link 5]]&lt;&gt;"",HYPERLINK(tabProjList[[#This Row],[Link 5]],"Link 5"),"")</f>
        <v/>
      </c>
      <c r="U221" s="27" t="str">
        <f>IF(tabProjList[[#This Row],[Link 6]]&lt;&gt;"",HYPERLINK(tabProjList[[#This Row],[Link 6]],"Link 6"),"")</f>
        <v/>
      </c>
      <c r="V221" s="27" t="str">
        <f>IF(tabProjList[[#This Row],[Link 7]]&lt;&gt;"",HYPERLINK(tabProjList[[#This Row],[Link 7]],"Link 7"),"")</f>
        <v/>
      </c>
      <c r="W221" s="75" t="s">
        <v>1000</v>
      </c>
      <c r="X221" s="75" t="s">
        <v>1576</v>
      </c>
      <c r="Y221" s="75" t="s">
        <v>123</v>
      </c>
      <c r="Z221" s="75" t="s">
        <v>123</v>
      </c>
      <c r="AA221" s="75" t="s">
        <v>123</v>
      </c>
      <c r="AB221" s="75" t="s">
        <v>123</v>
      </c>
      <c r="AC221" s="75" t="s">
        <v>123</v>
      </c>
    </row>
    <row r="222" spans="1:29" x14ac:dyDescent="0.3">
      <c r="A222" s="14" t="s">
        <v>882</v>
      </c>
      <c r="B222" s="2" t="s">
        <v>15</v>
      </c>
      <c r="C222" s="68" t="s">
        <v>323</v>
      </c>
      <c r="D222" s="2" t="s">
        <v>16</v>
      </c>
      <c r="E222" s="64">
        <v>2021</v>
      </c>
      <c r="F222" s="64" t="s">
        <v>123</v>
      </c>
      <c r="G222" s="64">
        <v>2024</v>
      </c>
      <c r="H222" s="64" t="s">
        <v>123</v>
      </c>
      <c r="I222" s="9" t="s">
        <v>1371</v>
      </c>
      <c r="J222" s="10"/>
      <c r="K222" s="65"/>
      <c r="L222" s="65"/>
      <c r="M222" s="71" t="s">
        <v>17</v>
      </c>
      <c r="N222" s="24" t="s">
        <v>1241</v>
      </c>
      <c r="O222" s="75"/>
      <c r="P222" s="27" t="str">
        <f>IF(tabProjList[[#This Row],[Link 1]]&lt;&gt;"",HYPERLINK(tabProjList[[#This Row],[Link 1]],"Link 1"),"")</f>
        <v>Link 1</v>
      </c>
      <c r="Q222" s="27" t="str">
        <f>IF(tabProjList[[#This Row],[Link 2]]&lt;&gt;"",HYPERLINK(tabProjList[[#This Row],[Link 2]],"Link 2"),"")</f>
        <v/>
      </c>
      <c r="R222" s="27" t="str">
        <f>IF(tabProjList[[#This Row],[Link 3]]&lt;&gt;"",HYPERLINK(tabProjList[[#This Row],[Link 3]],"Link 3"),"")</f>
        <v/>
      </c>
      <c r="S222" s="27" t="str">
        <f>IF(tabProjList[[#This Row],[Link 4]]&lt;&gt;"",HYPERLINK(tabProjList[[#This Row],[Link 4]],"Link 4"),"")</f>
        <v/>
      </c>
      <c r="T222" s="27" t="str">
        <f>IF(tabProjList[[#This Row],[Link 5]]&lt;&gt;"",HYPERLINK(tabProjList[[#This Row],[Link 5]],"Link 5"),"")</f>
        <v/>
      </c>
      <c r="U222" s="27" t="str">
        <f>IF(tabProjList[[#This Row],[Link 6]]&lt;&gt;"",HYPERLINK(tabProjList[[#This Row],[Link 6]],"Link 6"),"")</f>
        <v/>
      </c>
      <c r="V222" s="27" t="str">
        <f>IF(tabProjList[[#This Row],[Link 7]]&lt;&gt;"",HYPERLINK(tabProjList[[#This Row],[Link 7]],"Link 7"),"")</f>
        <v/>
      </c>
      <c r="W222" s="75" t="s">
        <v>227</v>
      </c>
      <c r="X222" s="75" t="s">
        <v>123</v>
      </c>
      <c r="Y222" s="75" t="s">
        <v>123</v>
      </c>
      <c r="Z222" s="75" t="s">
        <v>123</v>
      </c>
      <c r="AA222" s="75" t="s">
        <v>123</v>
      </c>
      <c r="AB222" s="75" t="s">
        <v>123</v>
      </c>
      <c r="AC222" s="75" t="s">
        <v>123</v>
      </c>
    </row>
    <row r="223" spans="1:29" x14ac:dyDescent="0.3">
      <c r="A223" s="7" t="s">
        <v>161</v>
      </c>
      <c r="B223" s="2" t="s">
        <v>8</v>
      </c>
      <c r="C223" s="68" t="s">
        <v>688</v>
      </c>
      <c r="D223" s="9" t="s">
        <v>1</v>
      </c>
      <c r="E223" s="34">
        <v>2019</v>
      </c>
      <c r="F223" s="34" t="s">
        <v>123</v>
      </c>
      <c r="G223" s="34" t="s">
        <v>123</v>
      </c>
      <c r="H223" s="34" t="s">
        <v>123</v>
      </c>
      <c r="I223" s="9" t="s">
        <v>1371</v>
      </c>
      <c r="J223" s="9"/>
      <c r="K223" s="34">
        <v>0.13500000000000001</v>
      </c>
      <c r="L223" s="34">
        <v>0.13500000000000001</v>
      </c>
      <c r="M223" s="71" t="s">
        <v>1375</v>
      </c>
      <c r="N223" s="24" t="s">
        <v>1241</v>
      </c>
      <c r="O223" s="75" t="s">
        <v>1838</v>
      </c>
      <c r="P223" s="27" t="str">
        <f>IF(tabProjList[[#This Row],[Link 1]]&lt;&gt;"",HYPERLINK(tabProjList[[#This Row],[Link 1]],"Link 1"),"")</f>
        <v>Link 1</v>
      </c>
      <c r="Q223" s="27" t="str">
        <f>IF(tabProjList[[#This Row],[Link 2]]&lt;&gt;"",HYPERLINK(tabProjList[[#This Row],[Link 2]],"Link 2"),"")</f>
        <v>Link 2</v>
      </c>
      <c r="R223" s="27" t="str">
        <f>IF(tabProjList[[#This Row],[Link 3]]&lt;&gt;"",HYPERLINK(tabProjList[[#This Row],[Link 3]],"Link 3"),"")</f>
        <v/>
      </c>
      <c r="S223" s="27" t="str">
        <f>IF(tabProjList[[#This Row],[Link 4]]&lt;&gt;"",HYPERLINK(tabProjList[[#This Row],[Link 4]],"Link 4"),"")</f>
        <v/>
      </c>
      <c r="T223" s="27" t="str">
        <f>IF(tabProjList[[#This Row],[Link 5]]&lt;&gt;"",HYPERLINK(tabProjList[[#This Row],[Link 5]],"Link 5"),"")</f>
        <v/>
      </c>
      <c r="U223" s="27" t="str">
        <f>IF(tabProjList[[#This Row],[Link 6]]&lt;&gt;"",HYPERLINK(tabProjList[[#This Row],[Link 6]],"Link 6"),"")</f>
        <v/>
      </c>
      <c r="V223" s="27" t="str">
        <f>IF(tabProjList[[#This Row],[Link 7]]&lt;&gt;"",HYPERLINK(tabProjList[[#This Row],[Link 7]],"Link 7"),"")</f>
        <v/>
      </c>
      <c r="W223" s="75" t="s">
        <v>157</v>
      </c>
      <c r="X223" s="75" t="s">
        <v>158</v>
      </c>
      <c r="Y223" s="75" t="s">
        <v>123</v>
      </c>
      <c r="Z223" s="75" t="s">
        <v>123</v>
      </c>
      <c r="AA223" s="75" t="s">
        <v>123</v>
      </c>
      <c r="AB223" s="75" t="s">
        <v>123</v>
      </c>
      <c r="AC223" s="75" t="s">
        <v>123</v>
      </c>
    </row>
    <row r="224" spans="1:29" x14ac:dyDescent="0.3">
      <c r="A224" s="7" t="s">
        <v>867</v>
      </c>
      <c r="B224" s="2" t="s">
        <v>9</v>
      </c>
      <c r="C224" s="68" t="s">
        <v>1577</v>
      </c>
      <c r="D224" s="2" t="s">
        <v>1</v>
      </c>
      <c r="E224" s="5">
        <v>2021</v>
      </c>
      <c r="F224" s="5">
        <v>2023</v>
      </c>
      <c r="G224" s="5">
        <v>2025</v>
      </c>
      <c r="H224" s="5" t="s">
        <v>123</v>
      </c>
      <c r="I224" s="9" t="s">
        <v>1371</v>
      </c>
      <c r="J224" s="9"/>
      <c r="K224" s="34">
        <v>0.7</v>
      </c>
      <c r="L224" s="34">
        <v>0.8</v>
      </c>
      <c r="M224" s="79" t="s">
        <v>1375</v>
      </c>
      <c r="N224" s="24" t="s">
        <v>1241</v>
      </c>
      <c r="O224" s="75" t="s">
        <v>1882</v>
      </c>
      <c r="P224" s="27" t="str">
        <f>IF(tabProjList[[#This Row],[Link 1]]&lt;&gt;"",HYPERLINK(tabProjList[[#This Row],[Link 1]],"Link 1"),"")</f>
        <v>Link 1</v>
      </c>
      <c r="Q224" s="27" t="str">
        <f>IF(tabProjList[[#This Row],[Link 2]]&lt;&gt;"",HYPERLINK(tabProjList[[#This Row],[Link 2]],"Link 2"),"")</f>
        <v/>
      </c>
      <c r="R224" s="27" t="str">
        <f>IF(tabProjList[[#This Row],[Link 3]]&lt;&gt;"",HYPERLINK(tabProjList[[#This Row],[Link 3]],"Link 3"),"")</f>
        <v/>
      </c>
      <c r="S224" s="27" t="str">
        <f>IF(tabProjList[[#This Row],[Link 4]]&lt;&gt;"",HYPERLINK(tabProjList[[#This Row],[Link 4]],"Link 4"),"")</f>
        <v/>
      </c>
      <c r="T224" s="27" t="str">
        <f>IF(tabProjList[[#This Row],[Link 5]]&lt;&gt;"",HYPERLINK(tabProjList[[#This Row],[Link 5]],"Link 5"),"")</f>
        <v/>
      </c>
      <c r="U224" s="27" t="str">
        <f>IF(tabProjList[[#This Row],[Link 6]]&lt;&gt;"",HYPERLINK(tabProjList[[#This Row],[Link 6]],"Link 6"),"")</f>
        <v/>
      </c>
      <c r="V224" s="27" t="str">
        <f>IF(tabProjList[[#This Row],[Link 7]]&lt;&gt;"",HYPERLINK(tabProjList[[#This Row],[Link 7]],"Link 7"),"")</f>
        <v/>
      </c>
      <c r="W224" s="75" t="s">
        <v>590</v>
      </c>
      <c r="X224" s="75" t="s">
        <v>123</v>
      </c>
      <c r="Y224" s="75" t="s">
        <v>123</v>
      </c>
      <c r="Z224" s="75" t="s">
        <v>123</v>
      </c>
      <c r="AA224" s="75" t="s">
        <v>123</v>
      </c>
      <c r="AB224" s="75" t="s">
        <v>123</v>
      </c>
      <c r="AC224" s="75" t="s">
        <v>123</v>
      </c>
    </row>
    <row r="225" spans="1:29" x14ac:dyDescent="0.3">
      <c r="A225" s="7" t="s">
        <v>165</v>
      </c>
      <c r="B225" s="2" t="s">
        <v>20</v>
      </c>
      <c r="C225" s="68" t="s">
        <v>459</v>
      </c>
      <c r="D225" s="2" t="s">
        <v>16</v>
      </c>
      <c r="E225" s="5">
        <v>2021</v>
      </c>
      <c r="F225" s="5" t="s">
        <v>123</v>
      </c>
      <c r="G225" s="5">
        <v>2030</v>
      </c>
      <c r="H225" s="5" t="s">
        <v>123</v>
      </c>
      <c r="I225" s="9" t="s">
        <v>1371</v>
      </c>
      <c r="J225" s="9"/>
      <c r="K225" s="34"/>
      <c r="L225" s="34"/>
      <c r="M225" s="79" t="s">
        <v>265</v>
      </c>
      <c r="N225" s="24" t="s">
        <v>1241</v>
      </c>
      <c r="O225" s="75"/>
      <c r="P225" s="27" t="str">
        <f>IF(tabProjList[[#This Row],[Link 1]]&lt;&gt;"",HYPERLINK(tabProjList[[#This Row],[Link 1]],"Link 1"),"")</f>
        <v>Link 1</v>
      </c>
      <c r="Q225" s="27" t="str">
        <f>IF(tabProjList[[#This Row],[Link 2]]&lt;&gt;"",HYPERLINK(tabProjList[[#This Row],[Link 2]],"Link 2"),"")</f>
        <v>Link 2</v>
      </c>
      <c r="R225" s="27" t="str">
        <f>IF(tabProjList[[#This Row],[Link 3]]&lt;&gt;"",HYPERLINK(tabProjList[[#This Row],[Link 3]],"Link 3"),"")</f>
        <v/>
      </c>
      <c r="S225" s="27" t="str">
        <f>IF(tabProjList[[#This Row],[Link 4]]&lt;&gt;"",HYPERLINK(tabProjList[[#This Row],[Link 4]],"Link 4"),"")</f>
        <v/>
      </c>
      <c r="T225" s="27" t="str">
        <f>IF(tabProjList[[#This Row],[Link 5]]&lt;&gt;"",HYPERLINK(tabProjList[[#This Row],[Link 5]],"Link 5"),"")</f>
        <v/>
      </c>
      <c r="U225" s="27" t="str">
        <f>IF(tabProjList[[#This Row],[Link 6]]&lt;&gt;"",HYPERLINK(tabProjList[[#This Row],[Link 6]],"Link 6"),"")</f>
        <v/>
      </c>
      <c r="V225" s="27" t="str">
        <f>IF(tabProjList[[#This Row],[Link 7]]&lt;&gt;"",HYPERLINK(tabProjList[[#This Row],[Link 7]],"Link 7"),"")</f>
        <v/>
      </c>
      <c r="W225" s="75" t="s">
        <v>166</v>
      </c>
      <c r="X225" s="75" t="s">
        <v>167</v>
      </c>
      <c r="Y225" s="75" t="s">
        <v>123</v>
      </c>
      <c r="Z225" s="75" t="s">
        <v>123</v>
      </c>
      <c r="AA225" s="75" t="s">
        <v>123</v>
      </c>
      <c r="AB225" s="75" t="s">
        <v>123</v>
      </c>
      <c r="AC225" s="75" t="s">
        <v>123</v>
      </c>
    </row>
    <row r="226" spans="1:29" x14ac:dyDescent="0.3">
      <c r="A226" s="7" t="s">
        <v>775</v>
      </c>
      <c r="B226" s="2" t="s">
        <v>33</v>
      </c>
      <c r="C226" s="68" t="s">
        <v>709</v>
      </c>
      <c r="D226" s="2" t="s">
        <v>1</v>
      </c>
      <c r="E226" s="5">
        <v>2021</v>
      </c>
      <c r="F226" s="5" t="s">
        <v>123</v>
      </c>
      <c r="G226" s="5">
        <v>2024</v>
      </c>
      <c r="H226" s="5" t="s">
        <v>123</v>
      </c>
      <c r="I226" s="9" t="s">
        <v>1371</v>
      </c>
      <c r="J226" s="29">
        <v>1</v>
      </c>
      <c r="K226" s="34">
        <v>0.2</v>
      </c>
      <c r="L226" s="34">
        <v>0.2</v>
      </c>
      <c r="M226" s="79" t="s">
        <v>265</v>
      </c>
      <c r="N226" s="24" t="s">
        <v>1241</v>
      </c>
      <c r="O226" s="75" t="s">
        <v>1838</v>
      </c>
      <c r="P226" s="27" t="str">
        <f>IF(tabProjList[[#This Row],[Link 1]]&lt;&gt;"",HYPERLINK(tabProjList[[#This Row],[Link 1]],"Link 1"),"")</f>
        <v>Link 1</v>
      </c>
      <c r="Q226" s="27" t="str">
        <f>IF(tabProjList[[#This Row],[Link 2]]&lt;&gt;"",HYPERLINK(tabProjList[[#This Row],[Link 2]],"Link 2"),"")</f>
        <v>Link 2</v>
      </c>
      <c r="R226" s="27" t="str">
        <f>IF(tabProjList[[#This Row],[Link 3]]&lt;&gt;"",HYPERLINK(tabProjList[[#This Row],[Link 3]],"Link 3"),"")</f>
        <v/>
      </c>
      <c r="S226" s="27" t="str">
        <f>IF(tabProjList[[#This Row],[Link 4]]&lt;&gt;"",HYPERLINK(tabProjList[[#This Row],[Link 4]],"Link 4"),"")</f>
        <v/>
      </c>
      <c r="T226" s="27" t="str">
        <f>IF(tabProjList[[#This Row],[Link 5]]&lt;&gt;"",HYPERLINK(tabProjList[[#This Row],[Link 5]],"Link 5"),"")</f>
        <v/>
      </c>
      <c r="U226" s="27" t="str">
        <f>IF(tabProjList[[#This Row],[Link 6]]&lt;&gt;"",HYPERLINK(tabProjList[[#This Row],[Link 6]],"Link 6"),"")</f>
        <v/>
      </c>
      <c r="V226" s="27" t="str">
        <f>IF(tabProjList[[#This Row],[Link 7]]&lt;&gt;"",HYPERLINK(tabProjList[[#This Row],[Link 7]],"Link 7"),"")</f>
        <v/>
      </c>
      <c r="W226" s="75" t="s">
        <v>164</v>
      </c>
      <c r="X226" s="75" t="s">
        <v>777</v>
      </c>
      <c r="Y226" s="75" t="s">
        <v>123</v>
      </c>
      <c r="Z226" s="75" t="s">
        <v>123</v>
      </c>
      <c r="AA226" s="75" t="s">
        <v>123</v>
      </c>
      <c r="AB226" s="75" t="s">
        <v>123</v>
      </c>
      <c r="AC226" s="75" t="s">
        <v>123</v>
      </c>
    </row>
    <row r="227" spans="1:29" x14ac:dyDescent="0.3">
      <c r="A227" s="14" t="s">
        <v>776</v>
      </c>
      <c r="B227" s="6" t="s">
        <v>33</v>
      </c>
      <c r="C227" s="68" t="s">
        <v>709</v>
      </c>
      <c r="D227" s="6" t="s">
        <v>1</v>
      </c>
      <c r="E227" s="64">
        <v>2021</v>
      </c>
      <c r="F227" s="64" t="s">
        <v>123</v>
      </c>
      <c r="G227" s="64">
        <v>2028</v>
      </c>
      <c r="H227" s="64" t="s">
        <v>123</v>
      </c>
      <c r="I227" s="9" t="s">
        <v>1371</v>
      </c>
      <c r="J227" s="10">
        <v>2</v>
      </c>
      <c r="K227" s="65">
        <v>0.34500000000000003</v>
      </c>
      <c r="L227" s="65">
        <v>0.34500000000000003</v>
      </c>
      <c r="M227" s="79" t="s">
        <v>265</v>
      </c>
      <c r="N227" s="24" t="s">
        <v>1241</v>
      </c>
      <c r="O227" s="75" t="s">
        <v>1838</v>
      </c>
      <c r="P227" s="27" t="str">
        <f>IF(tabProjList[[#This Row],[Link 1]]&lt;&gt;"",HYPERLINK(tabProjList[[#This Row],[Link 1]],"Link 1"),"")</f>
        <v>Link 1</v>
      </c>
      <c r="Q227" s="27" t="str">
        <f>IF(tabProjList[[#This Row],[Link 2]]&lt;&gt;"",HYPERLINK(tabProjList[[#This Row],[Link 2]],"Link 2"),"")</f>
        <v>Link 2</v>
      </c>
      <c r="R227" s="27" t="str">
        <f>IF(tabProjList[[#This Row],[Link 3]]&lt;&gt;"",HYPERLINK(tabProjList[[#This Row],[Link 3]],"Link 3"),"")</f>
        <v/>
      </c>
      <c r="S227" s="27" t="str">
        <f>IF(tabProjList[[#This Row],[Link 4]]&lt;&gt;"",HYPERLINK(tabProjList[[#This Row],[Link 4]],"Link 4"),"")</f>
        <v/>
      </c>
      <c r="T227" s="27" t="str">
        <f>IF(tabProjList[[#This Row],[Link 5]]&lt;&gt;"",HYPERLINK(tabProjList[[#This Row],[Link 5]],"Link 5"),"")</f>
        <v/>
      </c>
      <c r="U227" s="27" t="str">
        <f>IF(tabProjList[[#This Row],[Link 6]]&lt;&gt;"",HYPERLINK(tabProjList[[#This Row],[Link 6]],"Link 6"),"")</f>
        <v/>
      </c>
      <c r="V227" s="27" t="str">
        <f>IF(tabProjList[[#This Row],[Link 7]]&lt;&gt;"",HYPERLINK(tabProjList[[#This Row],[Link 7]],"Link 7"),"")</f>
        <v/>
      </c>
      <c r="W227" s="75" t="s">
        <v>164</v>
      </c>
      <c r="X227" s="75" t="s">
        <v>777</v>
      </c>
      <c r="Y227" s="75" t="s">
        <v>123</v>
      </c>
      <c r="Z227" s="75" t="s">
        <v>123</v>
      </c>
      <c r="AA227" s="75" t="s">
        <v>123</v>
      </c>
      <c r="AB227" s="75" t="s">
        <v>123</v>
      </c>
      <c r="AC227" s="75" t="s">
        <v>123</v>
      </c>
    </row>
    <row r="228" spans="1:29" x14ac:dyDescent="0.3">
      <c r="A228" s="7" t="s">
        <v>742</v>
      </c>
      <c r="B228" s="2" t="s">
        <v>15</v>
      </c>
      <c r="C228" s="68" t="s">
        <v>741</v>
      </c>
      <c r="D228" s="2" t="s">
        <v>1</v>
      </c>
      <c r="E228" s="5">
        <v>2020</v>
      </c>
      <c r="F228" s="5" t="s">
        <v>123</v>
      </c>
      <c r="G228" s="5">
        <v>2027</v>
      </c>
      <c r="H228" s="5" t="s">
        <v>123</v>
      </c>
      <c r="I228" s="9" t="s">
        <v>1371</v>
      </c>
      <c r="J228" s="9"/>
      <c r="K228" s="34">
        <v>4</v>
      </c>
      <c r="L228" s="34">
        <v>4</v>
      </c>
      <c r="M228" s="79" t="s">
        <v>17</v>
      </c>
      <c r="N228" s="24" t="s">
        <v>416</v>
      </c>
      <c r="O228" s="75"/>
      <c r="P228" s="27" t="str">
        <f>IF(tabProjList[[#This Row],[Link 1]]&lt;&gt;"",HYPERLINK(tabProjList[[#This Row],[Link 1]],"Link 1"),"")</f>
        <v>Link 1</v>
      </c>
      <c r="Q228" s="27" t="str">
        <f>IF(tabProjList[[#This Row],[Link 2]]&lt;&gt;"",HYPERLINK(tabProjList[[#This Row],[Link 2]],"Link 2"),"")</f>
        <v>Link 2</v>
      </c>
      <c r="R228" s="27" t="str">
        <f>IF(tabProjList[[#This Row],[Link 3]]&lt;&gt;"",HYPERLINK(tabProjList[[#This Row],[Link 3]],"Link 3"),"")</f>
        <v>Link 3</v>
      </c>
      <c r="S228" s="27" t="str">
        <f>IF(tabProjList[[#This Row],[Link 4]]&lt;&gt;"",HYPERLINK(tabProjList[[#This Row],[Link 4]],"Link 4"),"")</f>
        <v>Link 4</v>
      </c>
      <c r="T228" s="27" t="str">
        <f>IF(tabProjList[[#This Row],[Link 5]]&lt;&gt;"",HYPERLINK(tabProjList[[#This Row],[Link 5]],"Link 5"),"")</f>
        <v/>
      </c>
      <c r="U228" s="27" t="str">
        <f>IF(tabProjList[[#This Row],[Link 6]]&lt;&gt;"",HYPERLINK(tabProjList[[#This Row],[Link 6]],"Link 6"),"")</f>
        <v/>
      </c>
      <c r="V228" s="27" t="str">
        <f>IF(tabProjList[[#This Row],[Link 7]]&lt;&gt;"",HYPERLINK(tabProjList[[#This Row],[Link 7]],"Link 7"),"")</f>
        <v/>
      </c>
      <c r="W228" s="75" t="s">
        <v>186</v>
      </c>
      <c r="X228" s="75" t="s">
        <v>198</v>
      </c>
      <c r="Y228" s="75" t="s">
        <v>743</v>
      </c>
      <c r="Z228" s="75" t="s">
        <v>744</v>
      </c>
      <c r="AA228" s="75" t="s">
        <v>123</v>
      </c>
      <c r="AB228" s="75" t="s">
        <v>123</v>
      </c>
      <c r="AC228" s="75" t="s">
        <v>123</v>
      </c>
    </row>
    <row r="229" spans="1:29" x14ac:dyDescent="0.3">
      <c r="A229" s="7" t="s">
        <v>915</v>
      </c>
      <c r="B229" s="2" t="s">
        <v>1388</v>
      </c>
      <c r="C229" s="68" t="s">
        <v>1578</v>
      </c>
      <c r="D229" s="2" t="s">
        <v>16</v>
      </c>
      <c r="E229" s="5">
        <v>2021</v>
      </c>
      <c r="F229" s="5">
        <v>2023</v>
      </c>
      <c r="G229" s="5">
        <v>2025</v>
      </c>
      <c r="H229" s="5" t="s">
        <v>123</v>
      </c>
      <c r="I229" s="9" t="s">
        <v>1371</v>
      </c>
      <c r="J229" s="35"/>
      <c r="K229" s="34"/>
      <c r="L229" s="34"/>
      <c r="M229" s="79" t="s">
        <v>17</v>
      </c>
      <c r="N229" s="24" t="s">
        <v>416</v>
      </c>
      <c r="O229" s="75"/>
      <c r="P229" s="27" t="str">
        <f>IF(tabProjList[[#This Row],[Link 1]]&lt;&gt;"",HYPERLINK(tabProjList[[#This Row],[Link 1]],"Link 1"),"")</f>
        <v>Link 1</v>
      </c>
      <c r="Q229" s="27" t="str">
        <f>IF(tabProjList[[#This Row],[Link 2]]&lt;&gt;"",HYPERLINK(tabProjList[[#This Row],[Link 2]],"Link 2"),"")</f>
        <v>Link 2</v>
      </c>
      <c r="R229" s="27" t="str">
        <f>IF(tabProjList[[#This Row],[Link 3]]&lt;&gt;"",HYPERLINK(tabProjList[[#This Row],[Link 3]],"Link 3"),"")</f>
        <v/>
      </c>
      <c r="S229" s="27" t="str">
        <f>IF(tabProjList[[#This Row],[Link 4]]&lt;&gt;"",HYPERLINK(tabProjList[[#This Row],[Link 4]],"Link 4"),"")</f>
        <v/>
      </c>
      <c r="T229" s="27" t="str">
        <f>IF(tabProjList[[#This Row],[Link 5]]&lt;&gt;"",HYPERLINK(tabProjList[[#This Row],[Link 5]],"Link 5"),"")</f>
        <v/>
      </c>
      <c r="U229" s="27" t="str">
        <f>IF(tabProjList[[#This Row],[Link 6]]&lt;&gt;"",HYPERLINK(tabProjList[[#This Row],[Link 6]],"Link 6"),"")</f>
        <v/>
      </c>
      <c r="V229" s="27" t="str">
        <f>IF(tabProjList[[#This Row],[Link 7]]&lt;&gt;"",HYPERLINK(tabProjList[[#This Row],[Link 7]],"Link 7"),"")</f>
        <v/>
      </c>
      <c r="W229" s="75" t="s">
        <v>913</v>
      </c>
      <c r="X229" s="75" t="s">
        <v>914</v>
      </c>
      <c r="Y229" s="75" t="s">
        <v>123</v>
      </c>
      <c r="Z229" s="75" t="s">
        <v>123</v>
      </c>
      <c r="AA229" s="75" t="s">
        <v>123</v>
      </c>
      <c r="AB229" s="75" t="s">
        <v>123</v>
      </c>
      <c r="AC229" s="75" t="s">
        <v>123</v>
      </c>
    </row>
    <row r="230" spans="1:29" x14ac:dyDescent="0.3">
      <c r="A230" s="14" t="s">
        <v>1346</v>
      </c>
      <c r="B230" s="6" t="s">
        <v>9</v>
      </c>
      <c r="C230" s="68" t="s">
        <v>1579</v>
      </c>
      <c r="D230" s="6" t="s">
        <v>1</v>
      </c>
      <c r="E230" s="5">
        <v>2021</v>
      </c>
      <c r="F230" s="5">
        <v>2023</v>
      </c>
      <c r="G230" s="64">
        <v>2027</v>
      </c>
      <c r="H230" s="64" t="s">
        <v>123</v>
      </c>
      <c r="I230" s="9" t="s">
        <v>1371</v>
      </c>
      <c r="J230" s="35"/>
      <c r="K230" s="34">
        <v>3</v>
      </c>
      <c r="L230" s="34">
        <v>3</v>
      </c>
      <c r="M230" s="79" t="s">
        <v>1375</v>
      </c>
      <c r="N230" s="24" t="s">
        <v>1241</v>
      </c>
      <c r="O230" s="75" t="s">
        <v>1883</v>
      </c>
      <c r="P230" s="27" t="str">
        <f>IF(tabProjList[[#This Row],[Link 1]]&lt;&gt;"",HYPERLINK(tabProjList[[#This Row],[Link 1]],"Link 1"),"")</f>
        <v>Link 1</v>
      </c>
      <c r="Q230" s="27" t="str">
        <f>IF(tabProjList[[#This Row],[Link 2]]&lt;&gt;"",HYPERLINK(tabProjList[[#This Row],[Link 2]],"Link 2"),"")</f>
        <v>Link 2</v>
      </c>
      <c r="R230" s="27" t="str">
        <f>IF(tabProjList[[#This Row],[Link 3]]&lt;&gt;"",HYPERLINK(tabProjList[[#This Row],[Link 3]],"Link 3"),"")</f>
        <v/>
      </c>
      <c r="S230" s="27" t="str">
        <f>IF(tabProjList[[#This Row],[Link 4]]&lt;&gt;"",HYPERLINK(tabProjList[[#This Row],[Link 4]],"Link 4"),"")</f>
        <v/>
      </c>
      <c r="T230" s="27" t="str">
        <f>IF(tabProjList[[#This Row],[Link 5]]&lt;&gt;"",HYPERLINK(tabProjList[[#This Row],[Link 5]],"Link 5"),"")</f>
        <v/>
      </c>
      <c r="U230" s="27" t="str">
        <f>IF(tabProjList[[#This Row],[Link 6]]&lt;&gt;"",HYPERLINK(tabProjList[[#This Row],[Link 6]],"Link 6"),"")</f>
        <v/>
      </c>
      <c r="V230" s="27" t="str">
        <f>IF(tabProjList[[#This Row],[Link 7]]&lt;&gt;"",HYPERLINK(tabProjList[[#This Row],[Link 7]],"Link 7"),"")</f>
        <v/>
      </c>
      <c r="W230" s="75" t="s">
        <v>448</v>
      </c>
      <c r="X230" s="75" t="s">
        <v>1019</v>
      </c>
      <c r="Y230" s="75" t="s">
        <v>123</v>
      </c>
      <c r="Z230" s="75" t="s">
        <v>123</v>
      </c>
      <c r="AA230" s="75" t="s">
        <v>123</v>
      </c>
      <c r="AB230" s="75" t="s">
        <v>123</v>
      </c>
      <c r="AC230" s="75" t="s">
        <v>123</v>
      </c>
    </row>
    <row r="231" spans="1:29" x14ac:dyDescent="0.3">
      <c r="A231" s="7" t="s">
        <v>1580</v>
      </c>
      <c r="B231" s="2" t="s">
        <v>1581</v>
      </c>
      <c r="C231" s="68" t="s">
        <v>1582</v>
      </c>
      <c r="D231" s="2" t="s">
        <v>526</v>
      </c>
      <c r="E231" s="5">
        <v>2022</v>
      </c>
      <c r="F231" s="5">
        <v>2025</v>
      </c>
      <c r="G231" s="5">
        <v>2031</v>
      </c>
      <c r="H231" s="5" t="s">
        <v>123</v>
      </c>
      <c r="I231" s="9" t="s">
        <v>1371</v>
      </c>
      <c r="J231" s="19"/>
      <c r="K231" s="34">
        <v>0.63</v>
      </c>
      <c r="L231" s="34">
        <v>0.63</v>
      </c>
      <c r="M231" s="79" t="s">
        <v>530</v>
      </c>
      <c r="N231" s="24" t="s">
        <v>1241</v>
      </c>
      <c r="O231" s="75" t="s">
        <v>1580</v>
      </c>
      <c r="P231" s="27" t="str">
        <f>IF(tabProjList[[#This Row],[Link 1]]&lt;&gt;"",HYPERLINK(tabProjList[[#This Row],[Link 1]],"Link 1"),"")</f>
        <v>Link 1</v>
      </c>
      <c r="Q231" s="27" t="str">
        <f>IF(tabProjList[[#This Row],[Link 2]]&lt;&gt;"",HYPERLINK(tabProjList[[#This Row],[Link 2]],"Link 2"),"")</f>
        <v/>
      </c>
      <c r="R231" s="27" t="str">
        <f>IF(tabProjList[[#This Row],[Link 3]]&lt;&gt;"",HYPERLINK(tabProjList[[#This Row],[Link 3]],"Link 3"),"")</f>
        <v/>
      </c>
      <c r="S231" s="27" t="str">
        <f>IF(tabProjList[[#This Row],[Link 4]]&lt;&gt;"",HYPERLINK(tabProjList[[#This Row],[Link 4]],"Link 4"),"")</f>
        <v/>
      </c>
      <c r="T231" s="27" t="str">
        <f>IF(tabProjList[[#This Row],[Link 5]]&lt;&gt;"",HYPERLINK(tabProjList[[#This Row],[Link 5]],"Link 5"),"")</f>
        <v/>
      </c>
      <c r="U231" s="27" t="str">
        <f>IF(tabProjList[[#This Row],[Link 6]]&lt;&gt;"",HYPERLINK(tabProjList[[#This Row],[Link 6]],"Link 6"),"")</f>
        <v/>
      </c>
      <c r="V231" s="27" t="str">
        <f>IF(tabProjList[[#This Row],[Link 7]]&lt;&gt;"",HYPERLINK(tabProjList[[#This Row],[Link 7]],"Link 7"),"")</f>
        <v/>
      </c>
      <c r="W231" s="75" t="s">
        <v>1400</v>
      </c>
      <c r="X231" s="75" t="s">
        <v>123</v>
      </c>
      <c r="Y231" s="75" t="s">
        <v>123</v>
      </c>
      <c r="Z231" s="75" t="s">
        <v>123</v>
      </c>
      <c r="AA231" s="75" t="s">
        <v>123</v>
      </c>
      <c r="AB231" s="75" t="s">
        <v>123</v>
      </c>
      <c r="AC231" s="75" t="s">
        <v>123</v>
      </c>
    </row>
    <row r="232" spans="1:29" x14ac:dyDescent="0.3">
      <c r="A232" s="7" t="s">
        <v>1583</v>
      </c>
      <c r="B232" s="2" t="s">
        <v>5</v>
      </c>
      <c r="C232" s="68" t="s">
        <v>1584</v>
      </c>
      <c r="D232" s="2" t="s">
        <v>3</v>
      </c>
      <c r="E232" s="5">
        <v>2022</v>
      </c>
      <c r="F232" s="5" t="s">
        <v>123</v>
      </c>
      <c r="G232" s="5" t="s">
        <v>123</v>
      </c>
      <c r="H232" s="5" t="s">
        <v>123</v>
      </c>
      <c r="I232" s="9" t="s">
        <v>1371</v>
      </c>
      <c r="J232" s="35"/>
      <c r="K232" s="34"/>
      <c r="L232" s="34"/>
      <c r="M232" s="79" t="s">
        <v>529</v>
      </c>
      <c r="N232" s="24" t="s">
        <v>1241</v>
      </c>
      <c r="O232" s="75"/>
      <c r="P232" s="27" t="str">
        <f>IF(tabProjList[[#This Row],[Link 1]]&lt;&gt;"",HYPERLINK(tabProjList[[#This Row],[Link 1]],"Link 1"),"")</f>
        <v>Link 1</v>
      </c>
      <c r="Q232" s="27" t="str">
        <f>IF(tabProjList[[#This Row],[Link 2]]&lt;&gt;"",HYPERLINK(tabProjList[[#This Row],[Link 2]],"Link 2"),"")</f>
        <v/>
      </c>
      <c r="R232" s="27" t="str">
        <f>IF(tabProjList[[#This Row],[Link 3]]&lt;&gt;"",HYPERLINK(tabProjList[[#This Row],[Link 3]],"Link 3"),"")</f>
        <v/>
      </c>
      <c r="S232" s="27" t="str">
        <f>IF(tabProjList[[#This Row],[Link 4]]&lt;&gt;"",HYPERLINK(tabProjList[[#This Row],[Link 4]],"Link 4"),"")</f>
        <v/>
      </c>
      <c r="T232" s="27" t="str">
        <f>IF(tabProjList[[#This Row],[Link 5]]&lt;&gt;"",HYPERLINK(tabProjList[[#This Row],[Link 5]],"Link 5"),"")</f>
        <v/>
      </c>
      <c r="U232" s="27" t="str">
        <f>IF(tabProjList[[#This Row],[Link 6]]&lt;&gt;"",HYPERLINK(tabProjList[[#This Row],[Link 6]],"Link 6"),"")</f>
        <v/>
      </c>
      <c r="V232" s="27" t="str">
        <f>IF(tabProjList[[#This Row],[Link 7]]&lt;&gt;"",HYPERLINK(tabProjList[[#This Row],[Link 7]],"Link 7"),"")</f>
        <v/>
      </c>
      <c r="W232" s="75" t="s">
        <v>1585</v>
      </c>
      <c r="X232" s="75" t="s">
        <v>123</v>
      </c>
      <c r="Y232" s="75" t="s">
        <v>123</v>
      </c>
      <c r="Z232" s="75" t="s">
        <v>123</v>
      </c>
      <c r="AA232" s="75" t="s">
        <v>123</v>
      </c>
      <c r="AB232" s="75" t="s">
        <v>123</v>
      </c>
      <c r="AC232" s="75" t="s">
        <v>123</v>
      </c>
    </row>
    <row r="233" spans="1:29" x14ac:dyDescent="0.3">
      <c r="A233" s="7" t="s">
        <v>537</v>
      </c>
      <c r="B233" s="2" t="s">
        <v>15</v>
      </c>
      <c r="C233" s="68" t="s">
        <v>536</v>
      </c>
      <c r="D233" s="2" t="s">
        <v>1</v>
      </c>
      <c r="E233" s="5">
        <v>2013</v>
      </c>
      <c r="F233" s="5" t="s">
        <v>123</v>
      </c>
      <c r="G233" s="5">
        <v>2025</v>
      </c>
      <c r="H233" s="5" t="s">
        <v>123</v>
      </c>
      <c r="I233" s="9" t="s">
        <v>1371</v>
      </c>
      <c r="J233" s="35"/>
      <c r="K233" s="34">
        <v>3.8</v>
      </c>
      <c r="L233" s="34">
        <v>3.8</v>
      </c>
      <c r="M233" s="79" t="s">
        <v>1375</v>
      </c>
      <c r="N233" s="24" t="s">
        <v>18</v>
      </c>
      <c r="O233" s="75"/>
      <c r="P233" s="27" t="str">
        <f>IF(tabProjList[[#This Row],[Link 1]]&lt;&gt;"",HYPERLINK(tabProjList[[#This Row],[Link 1]],"Link 1"),"")</f>
        <v>Link 1</v>
      </c>
      <c r="Q233" s="27" t="str">
        <f>IF(tabProjList[[#This Row],[Link 2]]&lt;&gt;"",HYPERLINK(tabProjList[[#This Row],[Link 2]],"Link 2"),"")</f>
        <v/>
      </c>
      <c r="R233" s="27" t="str">
        <f>IF(tabProjList[[#This Row],[Link 3]]&lt;&gt;"",HYPERLINK(tabProjList[[#This Row],[Link 3]],"Link 3"),"")</f>
        <v/>
      </c>
      <c r="S233" s="27" t="str">
        <f>IF(tabProjList[[#This Row],[Link 4]]&lt;&gt;"",HYPERLINK(tabProjList[[#This Row],[Link 4]],"Link 4"),"")</f>
        <v/>
      </c>
      <c r="T233" s="27" t="str">
        <f>IF(tabProjList[[#This Row],[Link 5]]&lt;&gt;"",HYPERLINK(tabProjList[[#This Row],[Link 5]],"Link 5"),"")</f>
        <v/>
      </c>
      <c r="U233" s="27" t="str">
        <f>IF(tabProjList[[#This Row],[Link 6]]&lt;&gt;"",HYPERLINK(tabProjList[[#This Row],[Link 6]],"Link 6"),"")</f>
        <v/>
      </c>
      <c r="V233" s="27" t="str">
        <f>IF(tabProjList[[#This Row],[Link 7]]&lt;&gt;"",HYPERLINK(tabProjList[[#This Row],[Link 7]],"Link 7"),"")</f>
        <v/>
      </c>
      <c r="W233" s="75" t="s">
        <v>107</v>
      </c>
      <c r="X233" s="75" t="s">
        <v>123</v>
      </c>
      <c r="Y233" s="75" t="s">
        <v>123</v>
      </c>
      <c r="Z233" s="75" t="s">
        <v>123</v>
      </c>
      <c r="AA233" s="75" t="s">
        <v>123</v>
      </c>
      <c r="AB233" s="75" t="s">
        <v>123</v>
      </c>
      <c r="AC233" s="75" t="s">
        <v>123</v>
      </c>
    </row>
    <row r="234" spans="1:29" x14ac:dyDescent="0.3">
      <c r="A234" s="14" t="s">
        <v>1586</v>
      </c>
      <c r="B234" s="6" t="s">
        <v>4</v>
      </c>
      <c r="C234" s="68" t="s">
        <v>1587</v>
      </c>
      <c r="D234" s="6" t="s">
        <v>65</v>
      </c>
      <c r="E234" s="64">
        <v>2022</v>
      </c>
      <c r="F234" s="5">
        <v>2023</v>
      </c>
      <c r="G234" s="64">
        <v>2028</v>
      </c>
      <c r="H234" s="64" t="s">
        <v>123</v>
      </c>
      <c r="I234" s="9" t="s">
        <v>1371</v>
      </c>
      <c r="J234" s="9"/>
      <c r="K234" s="34">
        <v>18.8</v>
      </c>
      <c r="L234" s="34">
        <v>25.8</v>
      </c>
      <c r="M234" s="71" t="s">
        <v>528</v>
      </c>
      <c r="N234" s="24"/>
      <c r="O234" s="75" t="s">
        <v>1884</v>
      </c>
      <c r="P234" s="27" t="str">
        <f>IF(tabProjList[[#This Row],[Link 1]]&lt;&gt;"",HYPERLINK(tabProjList[[#This Row],[Link 1]],"Link 1"),"")</f>
        <v>Link 1</v>
      </c>
      <c r="Q234" s="27" t="str">
        <f>IF(tabProjList[[#This Row],[Link 2]]&lt;&gt;"",HYPERLINK(tabProjList[[#This Row],[Link 2]],"Link 2"),"")</f>
        <v>Link 2</v>
      </c>
      <c r="R234" s="27" t="str">
        <f>IF(tabProjList[[#This Row],[Link 3]]&lt;&gt;"",HYPERLINK(tabProjList[[#This Row],[Link 3]],"Link 3"),"")</f>
        <v/>
      </c>
      <c r="S234" s="27" t="str">
        <f>IF(tabProjList[[#This Row],[Link 4]]&lt;&gt;"",HYPERLINK(tabProjList[[#This Row],[Link 4]],"Link 4"),"")</f>
        <v/>
      </c>
      <c r="T234" s="27" t="str">
        <f>IF(tabProjList[[#This Row],[Link 5]]&lt;&gt;"",HYPERLINK(tabProjList[[#This Row],[Link 5]],"Link 5"),"")</f>
        <v/>
      </c>
      <c r="U234" s="27" t="str">
        <f>IF(tabProjList[[#This Row],[Link 6]]&lt;&gt;"",HYPERLINK(tabProjList[[#This Row],[Link 6]],"Link 6"),"")</f>
        <v/>
      </c>
      <c r="V234" s="27" t="str">
        <f>IF(tabProjList[[#This Row],[Link 7]]&lt;&gt;"",HYPERLINK(tabProjList[[#This Row],[Link 7]],"Link 7"),"")</f>
        <v/>
      </c>
      <c r="W234" s="75" t="s">
        <v>1588</v>
      </c>
      <c r="X234" s="75" t="s">
        <v>1400</v>
      </c>
      <c r="Y234" s="75" t="s">
        <v>123</v>
      </c>
      <c r="Z234" s="75" t="s">
        <v>123</v>
      </c>
      <c r="AA234" s="75" t="s">
        <v>123</v>
      </c>
      <c r="AB234" s="75" t="s">
        <v>123</v>
      </c>
      <c r="AC234" s="75" t="s">
        <v>123</v>
      </c>
    </row>
    <row r="235" spans="1:29" x14ac:dyDescent="0.3">
      <c r="A235" s="7" t="s">
        <v>1157</v>
      </c>
      <c r="B235" s="2" t="s">
        <v>48</v>
      </c>
      <c r="C235" s="68" t="s">
        <v>1158</v>
      </c>
      <c r="D235" s="2" t="s">
        <v>65</v>
      </c>
      <c r="E235" s="5">
        <v>2022</v>
      </c>
      <c r="F235" s="5" t="s">
        <v>123</v>
      </c>
      <c r="G235" s="5">
        <v>2027</v>
      </c>
      <c r="H235" s="5" t="s">
        <v>123</v>
      </c>
      <c r="I235" s="9" t="s">
        <v>1371</v>
      </c>
      <c r="J235" s="35"/>
      <c r="K235" s="34">
        <v>6</v>
      </c>
      <c r="L235" s="34">
        <v>6</v>
      </c>
      <c r="M235" s="33" t="s">
        <v>528</v>
      </c>
      <c r="N235" s="24"/>
      <c r="O235" s="75" t="s">
        <v>1864</v>
      </c>
      <c r="P235" s="27" t="str">
        <f>IF(tabProjList[[#This Row],[Link 1]]&lt;&gt;"",HYPERLINK(tabProjList[[#This Row],[Link 1]],"Link 1"),"")</f>
        <v>Link 1</v>
      </c>
      <c r="Q235" s="27" t="str">
        <f>IF(tabProjList[[#This Row],[Link 2]]&lt;&gt;"",HYPERLINK(tabProjList[[#This Row],[Link 2]],"Link 2"),"")</f>
        <v>Link 2</v>
      </c>
      <c r="R235" s="27" t="str">
        <f>IF(tabProjList[[#This Row],[Link 3]]&lt;&gt;"",HYPERLINK(tabProjList[[#This Row],[Link 3]],"Link 3"),"")</f>
        <v/>
      </c>
      <c r="S235" s="27" t="str">
        <f>IF(tabProjList[[#This Row],[Link 4]]&lt;&gt;"",HYPERLINK(tabProjList[[#This Row],[Link 4]],"Link 4"),"")</f>
        <v/>
      </c>
      <c r="T235" s="27" t="str">
        <f>IF(tabProjList[[#This Row],[Link 5]]&lt;&gt;"",HYPERLINK(tabProjList[[#This Row],[Link 5]],"Link 5"),"")</f>
        <v/>
      </c>
      <c r="U235" s="27" t="str">
        <f>IF(tabProjList[[#This Row],[Link 6]]&lt;&gt;"",HYPERLINK(tabProjList[[#This Row],[Link 6]],"Link 6"),"")</f>
        <v/>
      </c>
      <c r="V235" s="27" t="str">
        <f>IF(tabProjList[[#This Row],[Link 7]]&lt;&gt;"",HYPERLINK(tabProjList[[#This Row],[Link 7]],"Link 7"),"")</f>
        <v/>
      </c>
      <c r="W235" s="75" t="s">
        <v>1159</v>
      </c>
      <c r="X235" s="75" t="s">
        <v>1277</v>
      </c>
      <c r="Y235" s="75" t="s">
        <v>123</v>
      </c>
      <c r="Z235" s="75" t="s">
        <v>123</v>
      </c>
      <c r="AA235" s="75" t="s">
        <v>123</v>
      </c>
      <c r="AB235" s="75" t="s">
        <v>123</v>
      </c>
      <c r="AC235" s="75" t="s">
        <v>123</v>
      </c>
    </row>
    <row r="236" spans="1:29" x14ac:dyDescent="0.3">
      <c r="A236" s="7" t="s">
        <v>463</v>
      </c>
      <c r="B236" s="2" t="s">
        <v>15</v>
      </c>
      <c r="C236" s="68" t="s">
        <v>464</v>
      </c>
      <c r="D236" s="2" t="s">
        <v>1</v>
      </c>
      <c r="E236" s="5">
        <v>2021</v>
      </c>
      <c r="F236" s="5">
        <v>2023</v>
      </c>
      <c r="G236" s="5">
        <v>2024</v>
      </c>
      <c r="H236" s="5" t="s">
        <v>123</v>
      </c>
      <c r="I236" s="9" t="s">
        <v>1371</v>
      </c>
      <c r="J236" s="35"/>
      <c r="K236" s="34">
        <v>0.12</v>
      </c>
      <c r="L236" s="34">
        <v>0.14000000000000001</v>
      </c>
      <c r="M236" s="33" t="s">
        <v>265</v>
      </c>
      <c r="N236" s="17" t="s">
        <v>1241</v>
      </c>
      <c r="O236" s="75" t="s">
        <v>1840</v>
      </c>
      <c r="P236" s="27" t="str">
        <f>IF(tabProjList[[#This Row],[Link 1]]&lt;&gt;"",HYPERLINK(tabProjList[[#This Row],[Link 1]],"Link 1"),"")</f>
        <v>Link 1</v>
      </c>
      <c r="Q236" s="27" t="str">
        <f>IF(tabProjList[[#This Row],[Link 2]]&lt;&gt;"",HYPERLINK(tabProjList[[#This Row],[Link 2]],"Link 2"),"")</f>
        <v>Link 2</v>
      </c>
      <c r="R236" s="27" t="str">
        <f>IF(tabProjList[[#This Row],[Link 3]]&lt;&gt;"",HYPERLINK(tabProjList[[#This Row],[Link 3]],"Link 3"),"")</f>
        <v>Link 3</v>
      </c>
      <c r="S236" s="27" t="str">
        <f>IF(tabProjList[[#This Row],[Link 4]]&lt;&gt;"",HYPERLINK(tabProjList[[#This Row],[Link 4]],"Link 4"),"")</f>
        <v/>
      </c>
      <c r="T236" s="27" t="str">
        <f>IF(tabProjList[[#This Row],[Link 5]]&lt;&gt;"",HYPERLINK(tabProjList[[#This Row],[Link 5]],"Link 5"),"")</f>
        <v/>
      </c>
      <c r="U236" s="27" t="str">
        <f>IF(tabProjList[[#This Row],[Link 6]]&lt;&gt;"",HYPERLINK(tabProjList[[#This Row],[Link 6]],"Link 6"),"")</f>
        <v/>
      </c>
      <c r="V236" s="27" t="str">
        <f>IF(tabProjList[[#This Row],[Link 7]]&lt;&gt;"",HYPERLINK(tabProjList[[#This Row],[Link 7]],"Link 7"),"")</f>
        <v/>
      </c>
      <c r="W236" s="75" t="s">
        <v>185</v>
      </c>
      <c r="X236" s="75" t="s">
        <v>260</v>
      </c>
      <c r="Y236" s="75" t="s">
        <v>261</v>
      </c>
      <c r="Z236" s="75" t="s">
        <v>123</v>
      </c>
      <c r="AA236" s="75" t="s">
        <v>123</v>
      </c>
      <c r="AB236" s="75" t="s">
        <v>123</v>
      </c>
      <c r="AC236" s="75" t="s">
        <v>123</v>
      </c>
    </row>
    <row r="237" spans="1:29" x14ac:dyDescent="0.3">
      <c r="A237" s="7" t="s">
        <v>465</v>
      </c>
      <c r="B237" s="2" t="s">
        <v>15</v>
      </c>
      <c r="C237" s="68" t="s">
        <v>464</v>
      </c>
      <c r="D237" s="2" t="s">
        <v>1</v>
      </c>
      <c r="E237" s="5">
        <v>2021</v>
      </c>
      <c r="F237" s="5">
        <v>2023</v>
      </c>
      <c r="G237" s="5">
        <v>2024</v>
      </c>
      <c r="H237" s="5" t="s">
        <v>123</v>
      </c>
      <c r="I237" s="2" t="s">
        <v>1371</v>
      </c>
      <c r="J237" s="9"/>
      <c r="K237" s="34">
        <v>0.34</v>
      </c>
      <c r="L237" s="34">
        <v>0.4</v>
      </c>
      <c r="M237" s="33" t="s">
        <v>265</v>
      </c>
      <c r="N237" s="17" t="s">
        <v>1241</v>
      </c>
      <c r="O237" s="75" t="s">
        <v>1840</v>
      </c>
      <c r="P237" s="27" t="str">
        <f>IF(tabProjList[[#This Row],[Link 1]]&lt;&gt;"",HYPERLINK(tabProjList[[#This Row],[Link 1]],"Link 1"),"")</f>
        <v>Link 1</v>
      </c>
      <c r="Q237" s="27" t="str">
        <f>IF(tabProjList[[#This Row],[Link 2]]&lt;&gt;"",HYPERLINK(tabProjList[[#This Row],[Link 2]],"Link 2"),"")</f>
        <v>Link 2</v>
      </c>
      <c r="R237" s="27" t="str">
        <f>IF(tabProjList[[#This Row],[Link 3]]&lt;&gt;"",HYPERLINK(tabProjList[[#This Row],[Link 3]],"Link 3"),"")</f>
        <v>Link 3</v>
      </c>
      <c r="S237" s="27" t="str">
        <f>IF(tabProjList[[#This Row],[Link 4]]&lt;&gt;"",HYPERLINK(tabProjList[[#This Row],[Link 4]],"Link 4"),"")</f>
        <v/>
      </c>
      <c r="T237" s="27" t="str">
        <f>IF(tabProjList[[#This Row],[Link 5]]&lt;&gt;"",HYPERLINK(tabProjList[[#This Row],[Link 5]],"Link 5"),"")</f>
        <v/>
      </c>
      <c r="U237" s="27" t="str">
        <f>IF(tabProjList[[#This Row],[Link 6]]&lt;&gt;"",HYPERLINK(tabProjList[[#This Row],[Link 6]],"Link 6"),"")</f>
        <v/>
      </c>
      <c r="V237" s="27" t="str">
        <f>IF(tabProjList[[#This Row],[Link 7]]&lt;&gt;"",HYPERLINK(tabProjList[[#This Row],[Link 7]],"Link 7"),"")</f>
        <v/>
      </c>
      <c r="W237" s="75" t="s">
        <v>185</v>
      </c>
      <c r="X237" s="75" t="s">
        <v>260</v>
      </c>
      <c r="Y237" s="75" t="s">
        <v>261</v>
      </c>
      <c r="Z237" s="75" t="s">
        <v>123</v>
      </c>
      <c r="AA237" s="75" t="s">
        <v>123</v>
      </c>
      <c r="AB237" s="75" t="s">
        <v>123</v>
      </c>
      <c r="AC237" s="75" t="s">
        <v>123</v>
      </c>
    </row>
    <row r="238" spans="1:29" x14ac:dyDescent="0.3">
      <c r="A238" s="4" t="s">
        <v>466</v>
      </c>
      <c r="B238" s="3" t="s">
        <v>15</v>
      </c>
      <c r="C238" s="70" t="s">
        <v>464</v>
      </c>
      <c r="D238" s="2" t="s">
        <v>1</v>
      </c>
      <c r="E238" s="5">
        <v>2021</v>
      </c>
      <c r="F238" s="3">
        <v>2023</v>
      </c>
      <c r="G238" s="5">
        <v>2024</v>
      </c>
      <c r="H238" s="5" t="s">
        <v>123</v>
      </c>
      <c r="I238" s="9" t="s">
        <v>1371</v>
      </c>
      <c r="J238" s="11"/>
      <c r="K238" s="15">
        <v>0.32</v>
      </c>
      <c r="L238" s="15">
        <v>0.372</v>
      </c>
      <c r="M238" s="71" t="s">
        <v>265</v>
      </c>
      <c r="N238" s="23" t="s">
        <v>1241</v>
      </c>
      <c r="O238" s="75" t="s">
        <v>1840</v>
      </c>
      <c r="P238" s="27" t="str">
        <f>IF(tabProjList[[#This Row],[Link 1]]&lt;&gt;"",HYPERLINK(tabProjList[[#This Row],[Link 1]],"Link 1"),"")</f>
        <v>Link 1</v>
      </c>
      <c r="Q238" s="27" t="str">
        <f>IF(tabProjList[[#This Row],[Link 2]]&lt;&gt;"",HYPERLINK(tabProjList[[#This Row],[Link 2]],"Link 2"),"")</f>
        <v>Link 2</v>
      </c>
      <c r="R238" s="27" t="str">
        <f>IF(tabProjList[[#This Row],[Link 3]]&lt;&gt;"",HYPERLINK(tabProjList[[#This Row],[Link 3]],"Link 3"),"")</f>
        <v>Link 3</v>
      </c>
      <c r="S238" s="27" t="str">
        <f>IF(tabProjList[[#This Row],[Link 4]]&lt;&gt;"",HYPERLINK(tabProjList[[#This Row],[Link 4]],"Link 4"),"")</f>
        <v/>
      </c>
      <c r="T238" s="27" t="str">
        <f>IF(tabProjList[[#This Row],[Link 5]]&lt;&gt;"",HYPERLINK(tabProjList[[#This Row],[Link 5]],"Link 5"),"")</f>
        <v/>
      </c>
      <c r="U238" s="27" t="str">
        <f>IF(tabProjList[[#This Row],[Link 6]]&lt;&gt;"",HYPERLINK(tabProjList[[#This Row],[Link 6]],"Link 6"),"")</f>
        <v/>
      </c>
      <c r="V238" s="27" t="str">
        <f>IF(tabProjList[[#This Row],[Link 7]]&lt;&gt;"",HYPERLINK(tabProjList[[#This Row],[Link 7]],"Link 7"),"")</f>
        <v/>
      </c>
      <c r="W238" s="75" t="s">
        <v>185</v>
      </c>
      <c r="X238" s="75" t="s">
        <v>260</v>
      </c>
      <c r="Y238" s="75" t="s">
        <v>261</v>
      </c>
      <c r="Z238" s="75" t="s">
        <v>123</v>
      </c>
      <c r="AA238" s="75" t="s">
        <v>123</v>
      </c>
      <c r="AB238" s="75" t="s">
        <v>123</v>
      </c>
      <c r="AC238" s="75" t="s">
        <v>123</v>
      </c>
    </row>
    <row r="239" spans="1:29" x14ac:dyDescent="0.3">
      <c r="A239" s="7" t="s">
        <v>1589</v>
      </c>
      <c r="B239" s="2" t="s">
        <v>9</v>
      </c>
      <c r="C239" s="68" t="s">
        <v>377</v>
      </c>
      <c r="D239" s="2" t="s">
        <v>16</v>
      </c>
      <c r="E239" s="5">
        <v>2021</v>
      </c>
      <c r="F239" s="5">
        <v>2023</v>
      </c>
      <c r="G239" s="5">
        <v>2023</v>
      </c>
      <c r="H239" s="5" t="s">
        <v>123</v>
      </c>
      <c r="I239" s="9" t="s">
        <v>1371</v>
      </c>
      <c r="J239" s="9">
        <v>1</v>
      </c>
      <c r="K239" s="34">
        <v>0.2</v>
      </c>
      <c r="L239" s="34">
        <v>0.2</v>
      </c>
      <c r="M239" s="71" t="s">
        <v>17</v>
      </c>
      <c r="N239" s="24" t="s">
        <v>416</v>
      </c>
      <c r="O239" s="75"/>
      <c r="P239" s="27" t="str">
        <f>IF(tabProjList[[#This Row],[Link 1]]&lt;&gt;"",HYPERLINK(tabProjList[[#This Row],[Link 1]],"Link 1"),"")</f>
        <v>Link 1</v>
      </c>
      <c r="Q239" s="27" t="str">
        <f>IF(tabProjList[[#This Row],[Link 2]]&lt;&gt;"",HYPERLINK(tabProjList[[#This Row],[Link 2]],"Link 2"),"")</f>
        <v>Link 2</v>
      </c>
      <c r="R239" s="27" t="str">
        <f>IF(tabProjList[[#This Row],[Link 3]]&lt;&gt;"",HYPERLINK(tabProjList[[#This Row],[Link 3]],"Link 3"),"")</f>
        <v>Link 3</v>
      </c>
      <c r="S239" s="27" t="str">
        <f>IF(tabProjList[[#This Row],[Link 4]]&lt;&gt;"",HYPERLINK(tabProjList[[#This Row],[Link 4]],"Link 4"),"")</f>
        <v/>
      </c>
      <c r="T239" s="27" t="str">
        <f>IF(tabProjList[[#This Row],[Link 5]]&lt;&gt;"",HYPERLINK(tabProjList[[#This Row],[Link 5]],"Link 5"),"")</f>
        <v/>
      </c>
      <c r="U239" s="27" t="str">
        <f>IF(tabProjList[[#This Row],[Link 6]]&lt;&gt;"",HYPERLINK(tabProjList[[#This Row],[Link 6]],"Link 6"),"")</f>
        <v/>
      </c>
      <c r="V239" s="27" t="str">
        <f>IF(tabProjList[[#This Row],[Link 7]]&lt;&gt;"",HYPERLINK(tabProjList[[#This Row],[Link 7]],"Link 7"),"")</f>
        <v/>
      </c>
      <c r="W239" s="75" t="s">
        <v>378</v>
      </c>
      <c r="X239" s="75" t="s">
        <v>644</v>
      </c>
      <c r="Y239" s="75" t="s">
        <v>1338</v>
      </c>
      <c r="Z239" s="75" t="s">
        <v>123</v>
      </c>
      <c r="AA239" s="75" t="s">
        <v>123</v>
      </c>
      <c r="AB239" s="75" t="s">
        <v>123</v>
      </c>
      <c r="AC239" s="75" t="s">
        <v>123</v>
      </c>
    </row>
    <row r="240" spans="1:29" x14ac:dyDescent="0.3">
      <c r="A240" s="7" t="s">
        <v>1218</v>
      </c>
      <c r="B240" s="2" t="s">
        <v>61</v>
      </c>
      <c r="C240" s="68" t="s">
        <v>1590</v>
      </c>
      <c r="D240" s="2" t="s">
        <v>1</v>
      </c>
      <c r="E240" s="34">
        <v>2022</v>
      </c>
      <c r="F240" s="34" t="s">
        <v>123</v>
      </c>
      <c r="G240" s="34">
        <v>2027</v>
      </c>
      <c r="H240" s="34" t="s">
        <v>123</v>
      </c>
      <c r="I240" s="9" t="s">
        <v>1371</v>
      </c>
      <c r="J240" s="9"/>
      <c r="K240" s="34"/>
      <c r="L240" s="34"/>
      <c r="M240" s="71" t="s">
        <v>30</v>
      </c>
      <c r="N240" s="24" t="s">
        <v>1241</v>
      </c>
      <c r="O240" s="75" t="s">
        <v>1885</v>
      </c>
      <c r="P240" s="27" t="str">
        <f>IF(tabProjList[[#This Row],[Link 1]]&lt;&gt;"",HYPERLINK(tabProjList[[#This Row],[Link 1]],"Link 1"),"")</f>
        <v>Link 1</v>
      </c>
      <c r="Q240" s="27" t="str">
        <f>IF(tabProjList[[#This Row],[Link 2]]&lt;&gt;"",HYPERLINK(tabProjList[[#This Row],[Link 2]],"Link 2"),"")</f>
        <v/>
      </c>
      <c r="R240" s="27" t="str">
        <f>IF(tabProjList[[#This Row],[Link 3]]&lt;&gt;"",HYPERLINK(tabProjList[[#This Row],[Link 3]],"Link 3"),"")</f>
        <v/>
      </c>
      <c r="S240" s="27" t="str">
        <f>IF(tabProjList[[#This Row],[Link 4]]&lt;&gt;"",HYPERLINK(tabProjList[[#This Row],[Link 4]],"Link 4"),"")</f>
        <v/>
      </c>
      <c r="T240" s="27" t="str">
        <f>IF(tabProjList[[#This Row],[Link 5]]&lt;&gt;"",HYPERLINK(tabProjList[[#This Row],[Link 5]],"Link 5"),"")</f>
        <v/>
      </c>
      <c r="U240" s="27" t="str">
        <f>IF(tabProjList[[#This Row],[Link 6]]&lt;&gt;"",HYPERLINK(tabProjList[[#This Row],[Link 6]],"Link 6"),"")</f>
        <v/>
      </c>
      <c r="V240" s="27" t="str">
        <f>IF(tabProjList[[#This Row],[Link 7]]&lt;&gt;"",HYPERLINK(tabProjList[[#This Row],[Link 7]],"Link 7"),"")</f>
        <v/>
      </c>
      <c r="W240" s="75" t="s">
        <v>1211</v>
      </c>
      <c r="X240" s="75" t="s">
        <v>123</v>
      </c>
      <c r="Y240" s="75" t="s">
        <v>123</v>
      </c>
      <c r="Z240" s="75" t="s">
        <v>123</v>
      </c>
      <c r="AA240" s="75" t="s">
        <v>123</v>
      </c>
      <c r="AB240" s="75" t="s">
        <v>123</v>
      </c>
      <c r="AC240" s="75" t="s">
        <v>123</v>
      </c>
    </row>
    <row r="241" spans="1:29" x14ac:dyDescent="0.3">
      <c r="A241" s="14" t="s">
        <v>467</v>
      </c>
      <c r="B241" s="6" t="s">
        <v>15</v>
      </c>
      <c r="C241" s="68" t="s">
        <v>468</v>
      </c>
      <c r="D241" s="6" t="s">
        <v>1</v>
      </c>
      <c r="E241" s="64">
        <v>2021</v>
      </c>
      <c r="F241" s="64">
        <v>2023</v>
      </c>
      <c r="G241" s="64">
        <v>2024</v>
      </c>
      <c r="H241" s="64" t="s">
        <v>123</v>
      </c>
      <c r="I241" s="9" t="s">
        <v>1371</v>
      </c>
      <c r="J241" s="10"/>
      <c r="K241" s="65">
        <v>0.28999999999999998</v>
      </c>
      <c r="L241" s="65">
        <v>0.34300000000000003</v>
      </c>
      <c r="M241" s="79" t="s">
        <v>265</v>
      </c>
      <c r="N241" s="23" t="s">
        <v>1241</v>
      </c>
      <c r="O241" s="75" t="s">
        <v>1840</v>
      </c>
      <c r="P241" s="27" t="str">
        <f>IF(tabProjList[[#This Row],[Link 1]]&lt;&gt;"",HYPERLINK(tabProjList[[#This Row],[Link 1]],"Link 1"),"")</f>
        <v>Link 1</v>
      </c>
      <c r="Q241" s="27" t="str">
        <f>IF(tabProjList[[#This Row],[Link 2]]&lt;&gt;"",HYPERLINK(tabProjList[[#This Row],[Link 2]],"Link 2"),"")</f>
        <v>Link 2</v>
      </c>
      <c r="R241" s="27" t="str">
        <f>IF(tabProjList[[#This Row],[Link 3]]&lt;&gt;"",HYPERLINK(tabProjList[[#This Row],[Link 3]],"Link 3"),"")</f>
        <v>Link 3</v>
      </c>
      <c r="S241" s="27" t="str">
        <f>IF(tabProjList[[#This Row],[Link 4]]&lt;&gt;"",HYPERLINK(tabProjList[[#This Row],[Link 4]],"Link 4"),"")</f>
        <v/>
      </c>
      <c r="T241" s="27" t="str">
        <f>IF(tabProjList[[#This Row],[Link 5]]&lt;&gt;"",HYPERLINK(tabProjList[[#This Row],[Link 5]],"Link 5"),"")</f>
        <v/>
      </c>
      <c r="U241" s="27" t="str">
        <f>IF(tabProjList[[#This Row],[Link 6]]&lt;&gt;"",HYPERLINK(tabProjList[[#This Row],[Link 6]],"Link 6"),"")</f>
        <v/>
      </c>
      <c r="V241" s="27" t="str">
        <f>IF(tabProjList[[#This Row],[Link 7]]&lt;&gt;"",HYPERLINK(tabProjList[[#This Row],[Link 7]],"Link 7"),"")</f>
        <v/>
      </c>
      <c r="W241" s="75" t="s">
        <v>185</v>
      </c>
      <c r="X241" s="75" t="s">
        <v>260</v>
      </c>
      <c r="Y241" s="75" t="s">
        <v>261</v>
      </c>
      <c r="Z241" s="75" t="s">
        <v>123</v>
      </c>
      <c r="AA241" s="75" t="s">
        <v>123</v>
      </c>
      <c r="AB241" s="75" t="s">
        <v>123</v>
      </c>
      <c r="AC241" s="75" t="s">
        <v>123</v>
      </c>
    </row>
    <row r="242" spans="1:29" x14ac:dyDescent="0.3">
      <c r="A242" s="7" t="s">
        <v>1591</v>
      </c>
      <c r="B242" s="2" t="s">
        <v>5</v>
      </c>
      <c r="C242" s="68" t="s">
        <v>2007</v>
      </c>
      <c r="D242" s="2" t="s">
        <v>16</v>
      </c>
      <c r="E242" s="5">
        <v>2009</v>
      </c>
      <c r="F242" s="5">
        <v>2009</v>
      </c>
      <c r="G242" s="5">
        <v>2019</v>
      </c>
      <c r="H242" s="5" t="s">
        <v>123</v>
      </c>
      <c r="I242" s="2" t="s">
        <v>168</v>
      </c>
      <c r="J242" s="9"/>
      <c r="K242" s="34">
        <v>3.4</v>
      </c>
      <c r="L242" s="34">
        <v>4</v>
      </c>
      <c r="M242" s="71" t="s">
        <v>17</v>
      </c>
      <c r="N242" s="23" t="s">
        <v>1241</v>
      </c>
      <c r="O242" s="75"/>
      <c r="P242" s="27" t="str">
        <f>IF(tabProjList[[#This Row],[Link 1]]&lt;&gt;"",HYPERLINK(tabProjList[[#This Row],[Link 1]],"Link 1"),"")</f>
        <v>Link 1</v>
      </c>
      <c r="Q242" s="27" t="str">
        <f>IF(tabProjList[[#This Row],[Link 2]]&lt;&gt;"",HYPERLINK(tabProjList[[#This Row],[Link 2]],"Link 2"),"")</f>
        <v>Link 2</v>
      </c>
      <c r="R242" s="27" t="str">
        <f>IF(tabProjList[[#This Row],[Link 3]]&lt;&gt;"",HYPERLINK(tabProjList[[#This Row],[Link 3]],"Link 3"),"")</f>
        <v/>
      </c>
      <c r="S242" s="27" t="str">
        <f>IF(tabProjList[[#This Row],[Link 4]]&lt;&gt;"",HYPERLINK(tabProjList[[#This Row],[Link 4]],"Link 4"),"")</f>
        <v/>
      </c>
      <c r="T242" s="27" t="str">
        <f>IF(tabProjList[[#This Row],[Link 5]]&lt;&gt;"",HYPERLINK(tabProjList[[#This Row],[Link 5]],"Link 5"),"")</f>
        <v/>
      </c>
      <c r="U242" s="27" t="str">
        <f>IF(tabProjList[[#This Row],[Link 6]]&lt;&gt;"",HYPERLINK(tabProjList[[#This Row],[Link 6]],"Link 6"),"")</f>
        <v/>
      </c>
      <c r="V242" s="27" t="str">
        <f>IF(tabProjList[[#This Row],[Link 7]]&lt;&gt;"",HYPERLINK(tabProjList[[#This Row],[Link 7]],"Link 7"),"")</f>
        <v/>
      </c>
      <c r="W242" s="75" t="s">
        <v>918</v>
      </c>
      <c r="X242" s="75" t="s">
        <v>1592</v>
      </c>
      <c r="Y242" s="75" t="s">
        <v>123</v>
      </c>
      <c r="Z242" s="75" t="s">
        <v>123</v>
      </c>
      <c r="AA242" s="75" t="s">
        <v>123</v>
      </c>
      <c r="AB242" s="75" t="s">
        <v>123</v>
      </c>
      <c r="AC242" s="75" t="s">
        <v>123</v>
      </c>
    </row>
    <row r="243" spans="1:29" x14ac:dyDescent="0.3">
      <c r="A243" s="7" t="s">
        <v>1225</v>
      </c>
      <c r="B243" s="2" t="s">
        <v>33</v>
      </c>
      <c r="C243" s="68" t="s">
        <v>1221</v>
      </c>
      <c r="D243" s="2" t="s">
        <v>1</v>
      </c>
      <c r="E243" s="5">
        <v>2022</v>
      </c>
      <c r="F243" s="5" t="s">
        <v>123</v>
      </c>
      <c r="G243" s="5" t="s">
        <v>123</v>
      </c>
      <c r="H243" s="5" t="s">
        <v>123</v>
      </c>
      <c r="I243" s="9" t="s">
        <v>1371</v>
      </c>
      <c r="J243" s="9"/>
      <c r="K243" s="34"/>
      <c r="L243" s="34"/>
      <c r="M243" s="71" t="s">
        <v>1375</v>
      </c>
      <c r="N243" s="24" t="s">
        <v>1241</v>
      </c>
      <c r="O243" s="75" t="s">
        <v>1860</v>
      </c>
      <c r="P243" s="27" t="str">
        <f>IF(tabProjList[[#This Row],[Link 1]]&lt;&gt;"",HYPERLINK(tabProjList[[#This Row],[Link 1]],"Link 1"),"")</f>
        <v>Link 1</v>
      </c>
      <c r="Q243" s="27" t="str">
        <f>IF(tabProjList[[#This Row],[Link 2]]&lt;&gt;"",HYPERLINK(tabProjList[[#This Row],[Link 2]],"Link 2"),"")</f>
        <v/>
      </c>
      <c r="R243" s="27" t="str">
        <f>IF(tabProjList[[#This Row],[Link 3]]&lt;&gt;"",HYPERLINK(tabProjList[[#This Row],[Link 3]],"Link 3"),"")</f>
        <v/>
      </c>
      <c r="S243" s="27" t="str">
        <f>IF(tabProjList[[#This Row],[Link 4]]&lt;&gt;"",HYPERLINK(tabProjList[[#This Row],[Link 4]],"Link 4"),"")</f>
        <v/>
      </c>
      <c r="T243" s="27" t="str">
        <f>IF(tabProjList[[#This Row],[Link 5]]&lt;&gt;"",HYPERLINK(tabProjList[[#This Row],[Link 5]],"Link 5"),"")</f>
        <v/>
      </c>
      <c r="U243" s="27" t="str">
        <f>IF(tabProjList[[#This Row],[Link 6]]&lt;&gt;"",HYPERLINK(tabProjList[[#This Row],[Link 6]],"Link 6"),"")</f>
        <v/>
      </c>
      <c r="V243" s="27" t="str">
        <f>IF(tabProjList[[#This Row],[Link 7]]&lt;&gt;"",HYPERLINK(tabProjList[[#This Row],[Link 7]],"Link 7"),"")</f>
        <v/>
      </c>
      <c r="W243" s="75" t="s">
        <v>1222</v>
      </c>
      <c r="X243" s="75" t="s">
        <v>123</v>
      </c>
      <c r="Y243" s="75" t="s">
        <v>123</v>
      </c>
      <c r="Z243" s="75" t="s">
        <v>123</v>
      </c>
      <c r="AA243" s="75" t="s">
        <v>123</v>
      </c>
      <c r="AB243" s="75" t="s">
        <v>123</v>
      </c>
      <c r="AC243" s="75" t="s">
        <v>123</v>
      </c>
    </row>
    <row r="244" spans="1:29" x14ac:dyDescent="0.3">
      <c r="A244" s="7" t="s">
        <v>1593</v>
      </c>
      <c r="B244" s="2" t="s">
        <v>9</v>
      </c>
      <c r="C244" s="68" t="s">
        <v>1094</v>
      </c>
      <c r="D244" s="2" t="s">
        <v>3</v>
      </c>
      <c r="E244" s="5">
        <v>2022</v>
      </c>
      <c r="F244" s="3" t="s">
        <v>123</v>
      </c>
      <c r="G244" s="5" t="s">
        <v>123</v>
      </c>
      <c r="H244" s="5" t="s">
        <v>123</v>
      </c>
      <c r="I244" s="9" t="s">
        <v>1371</v>
      </c>
      <c r="J244" s="9"/>
      <c r="K244" s="34"/>
      <c r="L244" s="34"/>
      <c r="M244" s="71" t="s">
        <v>529</v>
      </c>
      <c r="N244" s="24" t="s">
        <v>1241</v>
      </c>
      <c r="O244" s="75" t="s">
        <v>2008</v>
      </c>
      <c r="P244" s="27" t="str">
        <f>IF(tabProjList[[#This Row],[Link 1]]&lt;&gt;"",HYPERLINK(tabProjList[[#This Row],[Link 1]],"Link 1"),"")</f>
        <v>Link 1</v>
      </c>
      <c r="Q244" s="27" t="str">
        <f>IF(tabProjList[[#This Row],[Link 2]]&lt;&gt;"",HYPERLINK(tabProjList[[#This Row],[Link 2]],"Link 2"),"")</f>
        <v/>
      </c>
      <c r="R244" s="27" t="str">
        <f>IF(tabProjList[[#This Row],[Link 3]]&lt;&gt;"",HYPERLINK(tabProjList[[#This Row],[Link 3]],"Link 3"),"")</f>
        <v/>
      </c>
      <c r="S244" s="27" t="str">
        <f>IF(tabProjList[[#This Row],[Link 4]]&lt;&gt;"",HYPERLINK(tabProjList[[#This Row],[Link 4]],"Link 4"),"")</f>
        <v/>
      </c>
      <c r="T244" s="27" t="str">
        <f>IF(tabProjList[[#This Row],[Link 5]]&lt;&gt;"",HYPERLINK(tabProjList[[#This Row],[Link 5]],"Link 5"),"")</f>
        <v/>
      </c>
      <c r="U244" s="27" t="str">
        <f>IF(tabProjList[[#This Row],[Link 6]]&lt;&gt;"",HYPERLINK(tabProjList[[#This Row],[Link 6]],"Link 6"),"")</f>
        <v/>
      </c>
      <c r="V244" s="27" t="str">
        <f>IF(tabProjList[[#This Row],[Link 7]]&lt;&gt;"",HYPERLINK(tabProjList[[#This Row],[Link 7]],"Link 7"),"")</f>
        <v/>
      </c>
      <c r="W244" s="75" t="s">
        <v>1420</v>
      </c>
      <c r="X244" s="75" t="s">
        <v>123</v>
      </c>
      <c r="Y244" s="75" t="s">
        <v>123</v>
      </c>
      <c r="Z244" s="75" t="s">
        <v>123</v>
      </c>
      <c r="AA244" s="75" t="s">
        <v>123</v>
      </c>
      <c r="AB244" s="75" t="s">
        <v>123</v>
      </c>
      <c r="AC244" s="75" t="s">
        <v>123</v>
      </c>
    </row>
    <row r="245" spans="1:29" x14ac:dyDescent="0.3">
      <c r="A245" s="14" t="s">
        <v>469</v>
      </c>
      <c r="B245" s="6" t="s">
        <v>15</v>
      </c>
      <c r="C245" s="68" t="s">
        <v>470</v>
      </c>
      <c r="D245" s="2" t="s">
        <v>1</v>
      </c>
      <c r="E245" s="64">
        <v>2021</v>
      </c>
      <c r="F245" s="64">
        <v>2023</v>
      </c>
      <c r="G245" s="64">
        <v>2024</v>
      </c>
      <c r="H245" s="64" t="s">
        <v>123</v>
      </c>
      <c r="I245" s="9" t="s">
        <v>1371</v>
      </c>
      <c r="J245" s="10"/>
      <c r="K245" s="65">
        <v>0.15</v>
      </c>
      <c r="L245" s="65">
        <v>0.18</v>
      </c>
      <c r="M245" s="33" t="s">
        <v>265</v>
      </c>
      <c r="N245" s="23" t="s">
        <v>1241</v>
      </c>
      <c r="O245" s="75" t="s">
        <v>1840</v>
      </c>
      <c r="P245" s="27" t="str">
        <f>IF(tabProjList[[#This Row],[Link 1]]&lt;&gt;"",HYPERLINK(tabProjList[[#This Row],[Link 1]],"Link 1"),"")</f>
        <v>Link 1</v>
      </c>
      <c r="Q245" s="27" t="str">
        <f>IF(tabProjList[[#This Row],[Link 2]]&lt;&gt;"",HYPERLINK(tabProjList[[#This Row],[Link 2]],"Link 2"),"")</f>
        <v>Link 2</v>
      </c>
      <c r="R245" s="27" t="str">
        <f>IF(tabProjList[[#This Row],[Link 3]]&lt;&gt;"",HYPERLINK(tabProjList[[#This Row],[Link 3]],"Link 3"),"")</f>
        <v>Link 3</v>
      </c>
      <c r="S245" s="27" t="str">
        <f>IF(tabProjList[[#This Row],[Link 4]]&lt;&gt;"",HYPERLINK(tabProjList[[#This Row],[Link 4]],"Link 4"),"")</f>
        <v/>
      </c>
      <c r="T245" s="27" t="str">
        <f>IF(tabProjList[[#This Row],[Link 5]]&lt;&gt;"",HYPERLINK(tabProjList[[#This Row],[Link 5]],"Link 5"),"")</f>
        <v/>
      </c>
      <c r="U245" s="27" t="str">
        <f>IF(tabProjList[[#This Row],[Link 6]]&lt;&gt;"",HYPERLINK(tabProjList[[#This Row],[Link 6]],"Link 6"),"")</f>
        <v/>
      </c>
      <c r="V245" s="27" t="str">
        <f>IF(tabProjList[[#This Row],[Link 7]]&lt;&gt;"",HYPERLINK(tabProjList[[#This Row],[Link 7]],"Link 7"),"")</f>
        <v/>
      </c>
      <c r="W245" s="75" t="s">
        <v>185</v>
      </c>
      <c r="X245" s="75" t="s">
        <v>260</v>
      </c>
      <c r="Y245" s="75" t="s">
        <v>261</v>
      </c>
      <c r="Z245" s="75" t="s">
        <v>123</v>
      </c>
      <c r="AA245" s="75" t="s">
        <v>123</v>
      </c>
      <c r="AB245" s="75" t="s">
        <v>123</v>
      </c>
      <c r="AC245" s="75" t="s">
        <v>123</v>
      </c>
    </row>
    <row r="246" spans="1:29" x14ac:dyDescent="0.3">
      <c r="A246" s="7" t="s">
        <v>1594</v>
      </c>
      <c r="B246" s="2" t="s">
        <v>15</v>
      </c>
      <c r="C246" s="68" t="s">
        <v>2009</v>
      </c>
      <c r="D246" s="2" t="s">
        <v>16</v>
      </c>
      <c r="E246" s="5">
        <v>1997</v>
      </c>
      <c r="F246" s="3" t="s">
        <v>123</v>
      </c>
      <c r="G246" s="5">
        <v>2000</v>
      </c>
      <c r="H246" s="5" t="s">
        <v>123</v>
      </c>
      <c r="I246" s="9" t="s">
        <v>168</v>
      </c>
      <c r="J246" s="9"/>
      <c r="K246" s="34">
        <v>3</v>
      </c>
      <c r="L246" s="34">
        <v>3</v>
      </c>
      <c r="M246" s="71" t="s">
        <v>1377</v>
      </c>
      <c r="N246" s="24" t="s">
        <v>18</v>
      </c>
      <c r="O246" s="75" t="s">
        <v>1858</v>
      </c>
      <c r="P246" s="27" t="str">
        <f>IF(tabProjList[[#This Row],[Link 1]]&lt;&gt;"",HYPERLINK(tabProjList[[#This Row],[Link 1]],"Link 1"),"")</f>
        <v>Link 1</v>
      </c>
      <c r="Q246" s="27" t="str">
        <f>IF(tabProjList[[#This Row],[Link 2]]&lt;&gt;"",HYPERLINK(tabProjList[[#This Row],[Link 2]],"Link 2"),"")</f>
        <v>Link 2</v>
      </c>
      <c r="R246" s="27" t="str">
        <f>IF(tabProjList[[#This Row],[Link 3]]&lt;&gt;"",HYPERLINK(tabProjList[[#This Row],[Link 3]],"Link 3"),"")</f>
        <v>Link 3</v>
      </c>
      <c r="S246" s="27" t="str">
        <f>IF(tabProjList[[#This Row],[Link 4]]&lt;&gt;"",HYPERLINK(tabProjList[[#This Row],[Link 4]],"Link 4"),"")</f>
        <v>Link 4</v>
      </c>
      <c r="T246" s="27" t="str">
        <f>IF(tabProjList[[#This Row],[Link 5]]&lt;&gt;"",HYPERLINK(tabProjList[[#This Row],[Link 5]],"Link 5"),"")</f>
        <v/>
      </c>
      <c r="U246" s="27" t="str">
        <f>IF(tabProjList[[#This Row],[Link 6]]&lt;&gt;"",HYPERLINK(tabProjList[[#This Row],[Link 6]],"Link 6"),"")</f>
        <v/>
      </c>
      <c r="V246" s="27" t="str">
        <f>IF(tabProjList[[#This Row],[Link 7]]&lt;&gt;"",HYPERLINK(tabProjList[[#This Row],[Link 7]],"Link 7"),"")</f>
        <v/>
      </c>
      <c r="W246" s="75" t="s">
        <v>126</v>
      </c>
      <c r="X246" s="75" t="s">
        <v>386</v>
      </c>
      <c r="Y246" s="75" t="s">
        <v>420</v>
      </c>
      <c r="Z246" s="75" t="s">
        <v>1595</v>
      </c>
      <c r="AA246" s="75" t="s">
        <v>123</v>
      </c>
      <c r="AB246" s="75" t="s">
        <v>123</v>
      </c>
      <c r="AC246" s="75" t="s">
        <v>123</v>
      </c>
    </row>
    <row r="247" spans="1:29" x14ac:dyDescent="0.3">
      <c r="A247" s="14" t="s">
        <v>471</v>
      </c>
      <c r="B247" s="2" t="s">
        <v>15</v>
      </c>
      <c r="C247" s="68" t="s">
        <v>472</v>
      </c>
      <c r="D247" s="6" t="s">
        <v>1</v>
      </c>
      <c r="E247" s="64">
        <v>2021</v>
      </c>
      <c r="F247" s="64">
        <v>2023</v>
      </c>
      <c r="G247" s="64">
        <v>2024</v>
      </c>
      <c r="H247" s="64" t="s">
        <v>123</v>
      </c>
      <c r="I247" s="9" t="s">
        <v>1371</v>
      </c>
      <c r="J247" s="10"/>
      <c r="K247" s="65">
        <v>0.14000000000000001</v>
      </c>
      <c r="L247" s="65">
        <v>0.157</v>
      </c>
      <c r="M247" s="79" t="s">
        <v>265</v>
      </c>
      <c r="N247" s="23" t="s">
        <v>1241</v>
      </c>
      <c r="O247" s="75" t="s">
        <v>1840</v>
      </c>
      <c r="P247" s="27" t="str">
        <f>IF(tabProjList[[#This Row],[Link 1]]&lt;&gt;"",HYPERLINK(tabProjList[[#This Row],[Link 1]],"Link 1"),"")</f>
        <v>Link 1</v>
      </c>
      <c r="Q247" s="27" t="str">
        <f>IF(tabProjList[[#This Row],[Link 2]]&lt;&gt;"",HYPERLINK(tabProjList[[#This Row],[Link 2]],"Link 2"),"")</f>
        <v>Link 2</v>
      </c>
      <c r="R247" s="27" t="str">
        <f>IF(tabProjList[[#This Row],[Link 3]]&lt;&gt;"",HYPERLINK(tabProjList[[#This Row],[Link 3]],"Link 3"),"")</f>
        <v>Link 3</v>
      </c>
      <c r="S247" s="27" t="str">
        <f>IF(tabProjList[[#This Row],[Link 4]]&lt;&gt;"",HYPERLINK(tabProjList[[#This Row],[Link 4]],"Link 4"),"")</f>
        <v/>
      </c>
      <c r="T247" s="27" t="str">
        <f>IF(tabProjList[[#This Row],[Link 5]]&lt;&gt;"",HYPERLINK(tabProjList[[#This Row],[Link 5]],"Link 5"),"")</f>
        <v/>
      </c>
      <c r="U247" s="27" t="str">
        <f>IF(tabProjList[[#This Row],[Link 6]]&lt;&gt;"",HYPERLINK(tabProjList[[#This Row],[Link 6]],"Link 6"),"")</f>
        <v/>
      </c>
      <c r="V247" s="27" t="str">
        <f>IF(tabProjList[[#This Row],[Link 7]]&lt;&gt;"",HYPERLINK(tabProjList[[#This Row],[Link 7]],"Link 7"),"")</f>
        <v/>
      </c>
      <c r="W247" s="75" t="s">
        <v>185</v>
      </c>
      <c r="X247" s="75" t="s">
        <v>260</v>
      </c>
      <c r="Y247" s="75" t="s">
        <v>261</v>
      </c>
      <c r="Z247" s="75" t="s">
        <v>123</v>
      </c>
      <c r="AA247" s="75" t="s">
        <v>123</v>
      </c>
      <c r="AB247" s="75" t="s">
        <v>123</v>
      </c>
      <c r="AC247" s="75" t="s">
        <v>123</v>
      </c>
    </row>
    <row r="248" spans="1:29" x14ac:dyDescent="0.3">
      <c r="A248" s="14" t="s">
        <v>473</v>
      </c>
      <c r="B248" s="6" t="s">
        <v>15</v>
      </c>
      <c r="C248" s="68" t="s">
        <v>474</v>
      </c>
      <c r="D248" s="6" t="s">
        <v>1</v>
      </c>
      <c r="E248" s="64">
        <v>2021</v>
      </c>
      <c r="F248" s="64">
        <v>2023</v>
      </c>
      <c r="G248" s="64">
        <v>2024</v>
      </c>
      <c r="H248" s="64" t="s">
        <v>123</v>
      </c>
      <c r="I248" s="9" t="s">
        <v>1371</v>
      </c>
      <c r="J248" s="10"/>
      <c r="K248" s="65">
        <v>0.3</v>
      </c>
      <c r="L248" s="65">
        <v>0.33200000000000002</v>
      </c>
      <c r="M248" s="79" t="s">
        <v>265</v>
      </c>
      <c r="N248" s="24" t="s">
        <v>1241</v>
      </c>
      <c r="O248" s="75" t="s">
        <v>1840</v>
      </c>
      <c r="P248" s="27" t="str">
        <f>IF(tabProjList[[#This Row],[Link 1]]&lt;&gt;"",HYPERLINK(tabProjList[[#This Row],[Link 1]],"Link 1"),"")</f>
        <v>Link 1</v>
      </c>
      <c r="Q248" s="27" t="str">
        <f>IF(tabProjList[[#This Row],[Link 2]]&lt;&gt;"",HYPERLINK(tabProjList[[#This Row],[Link 2]],"Link 2"),"")</f>
        <v>Link 2</v>
      </c>
      <c r="R248" s="27" t="str">
        <f>IF(tabProjList[[#This Row],[Link 3]]&lt;&gt;"",HYPERLINK(tabProjList[[#This Row],[Link 3]],"Link 3"),"")</f>
        <v>Link 3</v>
      </c>
      <c r="S248" s="27" t="str">
        <f>IF(tabProjList[[#This Row],[Link 4]]&lt;&gt;"",HYPERLINK(tabProjList[[#This Row],[Link 4]],"Link 4"),"")</f>
        <v/>
      </c>
      <c r="T248" s="27" t="str">
        <f>IF(tabProjList[[#This Row],[Link 5]]&lt;&gt;"",HYPERLINK(tabProjList[[#This Row],[Link 5]],"Link 5"),"")</f>
        <v/>
      </c>
      <c r="U248" s="27" t="str">
        <f>IF(tabProjList[[#This Row],[Link 6]]&lt;&gt;"",HYPERLINK(tabProjList[[#This Row],[Link 6]],"Link 6"),"")</f>
        <v/>
      </c>
      <c r="V248" s="27" t="str">
        <f>IF(tabProjList[[#This Row],[Link 7]]&lt;&gt;"",HYPERLINK(tabProjList[[#This Row],[Link 7]],"Link 7"),"")</f>
        <v/>
      </c>
      <c r="W248" s="75" t="s">
        <v>185</v>
      </c>
      <c r="X248" s="75" t="s">
        <v>260</v>
      </c>
      <c r="Y248" s="75" t="s">
        <v>261</v>
      </c>
      <c r="Z248" s="75" t="s">
        <v>123</v>
      </c>
      <c r="AA248" s="75" t="s">
        <v>123</v>
      </c>
      <c r="AB248" s="75" t="s">
        <v>123</v>
      </c>
      <c r="AC248" s="75" t="s">
        <v>123</v>
      </c>
    </row>
    <row r="249" spans="1:29" x14ac:dyDescent="0.3">
      <c r="A249" s="7" t="s">
        <v>475</v>
      </c>
      <c r="B249" s="2" t="s">
        <v>15</v>
      </c>
      <c r="C249" s="68" t="s">
        <v>476</v>
      </c>
      <c r="D249" s="2" t="s">
        <v>1</v>
      </c>
      <c r="E249" s="5">
        <v>2021</v>
      </c>
      <c r="F249" s="3">
        <v>2023</v>
      </c>
      <c r="G249" s="5">
        <v>2024</v>
      </c>
      <c r="H249" s="5" t="s">
        <v>123</v>
      </c>
      <c r="I249" s="9" t="s">
        <v>1371</v>
      </c>
      <c r="J249" s="9"/>
      <c r="K249" s="34">
        <v>0.3</v>
      </c>
      <c r="L249" s="34">
        <v>0.34300000000000003</v>
      </c>
      <c r="M249" s="71" t="s">
        <v>265</v>
      </c>
      <c r="N249" s="24" t="s">
        <v>1241</v>
      </c>
      <c r="O249" s="75" t="s">
        <v>1840</v>
      </c>
      <c r="P249" s="27" t="str">
        <f>IF(tabProjList[[#This Row],[Link 1]]&lt;&gt;"",HYPERLINK(tabProjList[[#This Row],[Link 1]],"Link 1"),"")</f>
        <v>Link 1</v>
      </c>
      <c r="Q249" s="27" t="str">
        <f>IF(tabProjList[[#This Row],[Link 2]]&lt;&gt;"",HYPERLINK(tabProjList[[#This Row],[Link 2]],"Link 2"),"")</f>
        <v>Link 2</v>
      </c>
      <c r="R249" s="27" t="str">
        <f>IF(tabProjList[[#This Row],[Link 3]]&lt;&gt;"",HYPERLINK(tabProjList[[#This Row],[Link 3]],"Link 3"),"")</f>
        <v>Link 3</v>
      </c>
      <c r="S249" s="27" t="str">
        <f>IF(tabProjList[[#This Row],[Link 4]]&lt;&gt;"",HYPERLINK(tabProjList[[#This Row],[Link 4]],"Link 4"),"")</f>
        <v/>
      </c>
      <c r="T249" s="27" t="str">
        <f>IF(tabProjList[[#This Row],[Link 5]]&lt;&gt;"",HYPERLINK(tabProjList[[#This Row],[Link 5]],"Link 5"),"")</f>
        <v/>
      </c>
      <c r="U249" s="27" t="str">
        <f>IF(tabProjList[[#This Row],[Link 6]]&lt;&gt;"",HYPERLINK(tabProjList[[#This Row],[Link 6]],"Link 6"),"")</f>
        <v/>
      </c>
      <c r="V249" s="27" t="str">
        <f>IF(tabProjList[[#This Row],[Link 7]]&lt;&gt;"",HYPERLINK(tabProjList[[#This Row],[Link 7]],"Link 7"),"")</f>
        <v/>
      </c>
      <c r="W249" s="75" t="s">
        <v>185</v>
      </c>
      <c r="X249" s="75" t="s">
        <v>260</v>
      </c>
      <c r="Y249" s="75" t="s">
        <v>261</v>
      </c>
      <c r="Z249" s="75" t="s">
        <v>123</v>
      </c>
      <c r="AA249" s="75" t="s">
        <v>123</v>
      </c>
      <c r="AB249" s="75" t="s">
        <v>123</v>
      </c>
      <c r="AC249" s="75" t="s">
        <v>123</v>
      </c>
    </row>
    <row r="250" spans="1:29" x14ac:dyDescent="0.3">
      <c r="A250" s="7" t="s">
        <v>478</v>
      </c>
      <c r="B250" s="2" t="s">
        <v>15</v>
      </c>
      <c r="C250" s="68" t="s">
        <v>479</v>
      </c>
      <c r="D250" s="2" t="s">
        <v>1</v>
      </c>
      <c r="E250" s="5">
        <v>2021</v>
      </c>
      <c r="F250" s="5">
        <v>2023</v>
      </c>
      <c r="G250" s="5">
        <v>2024</v>
      </c>
      <c r="H250" s="5" t="s">
        <v>123</v>
      </c>
      <c r="I250" s="2" t="s">
        <v>1371</v>
      </c>
      <c r="J250" s="9"/>
      <c r="K250" s="34">
        <v>0.17199999999999999</v>
      </c>
      <c r="L250" s="34">
        <v>0.17199999999999999</v>
      </c>
      <c r="M250" s="71" t="s">
        <v>265</v>
      </c>
      <c r="N250" s="24" t="s">
        <v>1241</v>
      </c>
      <c r="O250" s="75" t="s">
        <v>1840</v>
      </c>
      <c r="P250" s="27" t="str">
        <f>IF(tabProjList[[#This Row],[Link 1]]&lt;&gt;"",HYPERLINK(tabProjList[[#This Row],[Link 1]],"Link 1"),"")</f>
        <v>Link 1</v>
      </c>
      <c r="Q250" s="27" t="str">
        <f>IF(tabProjList[[#This Row],[Link 2]]&lt;&gt;"",HYPERLINK(tabProjList[[#This Row],[Link 2]],"Link 2"),"")</f>
        <v>Link 2</v>
      </c>
      <c r="R250" s="27" t="str">
        <f>IF(tabProjList[[#This Row],[Link 3]]&lt;&gt;"",HYPERLINK(tabProjList[[#This Row],[Link 3]],"Link 3"),"")</f>
        <v>Link 3</v>
      </c>
      <c r="S250" s="27" t="str">
        <f>IF(tabProjList[[#This Row],[Link 4]]&lt;&gt;"",HYPERLINK(tabProjList[[#This Row],[Link 4]],"Link 4"),"")</f>
        <v/>
      </c>
      <c r="T250" s="27" t="str">
        <f>IF(tabProjList[[#This Row],[Link 5]]&lt;&gt;"",HYPERLINK(tabProjList[[#This Row],[Link 5]],"Link 5"),"")</f>
        <v/>
      </c>
      <c r="U250" s="27" t="str">
        <f>IF(tabProjList[[#This Row],[Link 6]]&lt;&gt;"",HYPERLINK(tabProjList[[#This Row],[Link 6]],"Link 6"),"")</f>
        <v/>
      </c>
      <c r="V250" s="27" t="str">
        <f>IF(tabProjList[[#This Row],[Link 7]]&lt;&gt;"",HYPERLINK(tabProjList[[#This Row],[Link 7]],"Link 7"),"")</f>
        <v/>
      </c>
      <c r="W250" s="75" t="s">
        <v>185</v>
      </c>
      <c r="X250" s="75" t="s">
        <v>260</v>
      </c>
      <c r="Y250" s="75" t="s">
        <v>261</v>
      </c>
      <c r="Z250" s="75" t="s">
        <v>123</v>
      </c>
      <c r="AA250" s="75" t="s">
        <v>123</v>
      </c>
      <c r="AB250" s="75" t="s">
        <v>123</v>
      </c>
      <c r="AC250" s="75" t="s">
        <v>123</v>
      </c>
    </row>
    <row r="251" spans="1:29" x14ac:dyDescent="0.3">
      <c r="A251" s="7" t="s">
        <v>477</v>
      </c>
      <c r="B251" s="6" t="s">
        <v>15</v>
      </c>
      <c r="C251" s="68" t="s">
        <v>480</v>
      </c>
      <c r="D251" s="9" t="s">
        <v>1</v>
      </c>
      <c r="E251" s="34">
        <v>2021</v>
      </c>
      <c r="F251" s="34">
        <v>2023</v>
      </c>
      <c r="G251" s="34">
        <v>2024</v>
      </c>
      <c r="H251" s="34" t="s">
        <v>123</v>
      </c>
      <c r="I251" s="9" t="s">
        <v>1371</v>
      </c>
      <c r="J251" s="9"/>
      <c r="K251" s="34">
        <v>0.21</v>
      </c>
      <c r="L251" s="34">
        <v>0.23499999999999999</v>
      </c>
      <c r="M251" s="71" t="s">
        <v>265</v>
      </c>
      <c r="N251" s="24" t="s">
        <v>1241</v>
      </c>
      <c r="O251" s="75" t="s">
        <v>1840</v>
      </c>
      <c r="P251" s="27" t="str">
        <f>IF(tabProjList[[#This Row],[Link 1]]&lt;&gt;"",HYPERLINK(tabProjList[[#This Row],[Link 1]],"Link 1"),"")</f>
        <v>Link 1</v>
      </c>
      <c r="Q251" s="27" t="str">
        <f>IF(tabProjList[[#This Row],[Link 2]]&lt;&gt;"",HYPERLINK(tabProjList[[#This Row],[Link 2]],"Link 2"),"")</f>
        <v>Link 2</v>
      </c>
      <c r="R251" s="27" t="str">
        <f>IF(tabProjList[[#This Row],[Link 3]]&lt;&gt;"",HYPERLINK(tabProjList[[#This Row],[Link 3]],"Link 3"),"")</f>
        <v>Link 3</v>
      </c>
      <c r="S251" s="27" t="str">
        <f>IF(tabProjList[[#This Row],[Link 4]]&lt;&gt;"",HYPERLINK(tabProjList[[#This Row],[Link 4]],"Link 4"),"")</f>
        <v/>
      </c>
      <c r="T251" s="27" t="str">
        <f>IF(tabProjList[[#This Row],[Link 5]]&lt;&gt;"",HYPERLINK(tabProjList[[#This Row],[Link 5]],"Link 5"),"")</f>
        <v/>
      </c>
      <c r="U251" s="27" t="str">
        <f>IF(tabProjList[[#This Row],[Link 6]]&lt;&gt;"",HYPERLINK(tabProjList[[#This Row],[Link 6]],"Link 6"),"")</f>
        <v/>
      </c>
      <c r="V251" s="27" t="str">
        <f>IF(tabProjList[[#This Row],[Link 7]]&lt;&gt;"",HYPERLINK(tabProjList[[#This Row],[Link 7]],"Link 7"),"")</f>
        <v/>
      </c>
      <c r="W251" s="75" t="s">
        <v>185</v>
      </c>
      <c r="X251" s="75" t="s">
        <v>260</v>
      </c>
      <c r="Y251" s="75" t="s">
        <v>261</v>
      </c>
      <c r="Z251" s="75" t="s">
        <v>123</v>
      </c>
      <c r="AA251" s="75" t="s">
        <v>123</v>
      </c>
      <c r="AB251" s="75" t="s">
        <v>123</v>
      </c>
      <c r="AC251" s="75" t="s">
        <v>123</v>
      </c>
    </row>
    <row r="252" spans="1:29" x14ac:dyDescent="0.3">
      <c r="A252" s="14" t="s">
        <v>481</v>
      </c>
      <c r="B252" s="6" t="s">
        <v>15</v>
      </c>
      <c r="C252" s="68" t="s">
        <v>482</v>
      </c>
      <c r="D252" s="6" t="s">
        <v>1</v>
      </c>
      <c r="E252" s="64">
        <v>2021</v>
      </c>
      <c r="F252" s="64">
        <v>2023</v>
      </c>
      <c r="G252" s="64">
        <v>2024</v>
      </c>
      <c r="H252" s="64" t="s">
        <v>123</v>
      </c>
      <c r="I252" s="2" t="s">
        <v>1371</v>
      </c>
      <c r="J252" s="10"/>
      <c r="K252" s="65">
        <v>0.15</v>
      </c>
      <c r="L252" s="65">
        <v>0.17199999999999999</v>
      </c>
      <c r="M252" s="79" t="s">
        <v>265</v>
      </c>
      <c r="N252" s="23" t="s">
        <v>1241</v>
      </c>
      <c r="O252" s="75" t="s">
        <v>1840</v>
      </c>
      <c r="P252" s="27" t="str">
        <f>IF(tabProjList[[#This Row],[Link 1]]&lt;&gt;"",HYPERLINK(tabProjList[[#This Row],[Link 1]],"Link 1"),"")</f>
        <v>Link 1</v>
      </c>
      <c r="Q252" s="27" t="str">
        <f>IF(tabProjList[[#This Row],[Link 2]]&lt;&gt;"",HYPERLINK(tabProjList[[#This Row],[Link 2]],"Link 2"),"")</f>
        <v>Link 2</v>
      </c>
      <c r="R252" s="27" t="str">
        <f>IF(tabProjList[[#This Row],[Link 3]]&lt;&gt;"",HYPERLINK(tabProjList[[#This Row],[Link 3]],"Link 3"),"")</f>
        <v>Link 3</v>
      </c>
      <c r="S252" s="27" t="str">
        <f>IF(tabProjList[[#This Row],[Link 4]]&lt;&gt;"",HYPERLINK(tabProjList[[#This Row],[Link 4]],"Link 4"),"")</f>
        <v/>
      </c>
      <c r="T252" s="27" t="str">
        <f>IF(tabProjList[[#This Row],[Link 5]]&lt;&gt;"",HYPERLINK(tabProjList[[#This Row],[Link 5]],"Link 5"),"")</f>
        <v/>
      </c>
      <c r="U252" s="27" t="str">
        <f>IF(tabProjList[[#This Row],[Link 6]]&lt;&gt;"",HYPERLINK(tabProjList[[#This Row],[Link 6]],"Link 6"),"")</f>
        <v/>
      </c>
      <c r="V252" s="27" t="str">
        <f>IF(tabProjList[[#This Row],[Link 7]]&lt;&gt;"",HYPERLINK(tabProjList[[#This Row],[Link 7]],"Link 7"),"")</f>
        <v/>
      </c>
      <c r="W252" s="75" t="s">
        <v>185</v>
      </c>
      <c r="X252" s="75" t="s">
        <v>260</v>
      </c>
      <c r="Y252" s="75" t="s">
        <v>261</v>
      </c>
      <c r="Z252" s="75" t="s">
        <v>123</v>
      </c>
      <c r="AA252" s="75" t="s">
        <v>123</v>
      </c>
      <c r="AB252" s="75" t="s">
        <v>123</v>
      </c>
      <c r="AC252" s="75" t="s">
        <v>123</v>
      </c>
    </row>
    <row r="253" spans="1:29" x14ac:dyDescent="0.3">
      <c r="A253" s="7" t="s">
        <v>483</v>
      </c>
      <c r="B253" s="2" t="s">
        <v>15</v>
      </c>
      <c r="C253" s="68" t="s">
        <v>484</v>
      </c>
      <c r="D253" s="2" t="s">
        <v>1</v>
      </c>
      <c r="E253" s="5">
        <v>2021</v>
      </c>
      <c r="F253" s="3">
        <v>2023</v>
      </c>
      <c r="G253" s="5">
        <v>2024</v>
      </c>
      <c r="H253" s="5" t="s">
        <v>123</v>
      </c>
      <c r="I253" s="9" t="s">
        <v>1371</v>
      </c>
      <c r="J253" s="9"/>
      <c r="K253" s="34">
        <v>0.31</v>
      </c>
      <c r="L253" s="34">
        <v>0.34599999999999997</v>
      </c>
      <c r="M253" s="71" t="s">
        <v>265</v>
      </c>
      <c r="N253" s="24" t="s">
        <v>1241</v>
      </c>
      <c r="O253" s="75" t="s">
        <v>1840</v>
      </c>
      <c r="P253" s="27" t="str">
        <f>IF(tabProjList[[#This Row],[Link 1]]&lt;&gt;"",HYPERLINK(tabProjList[[#This Row],[Link 1]],"Link 1"),"")</f>
        <v>Link 1</v>
      </c>
      <c r="Q253" s="27" t="str">
        <f>IF(tabProjList[[#This Row],[Link 2]]&lt;&gt;"",HYPERLINK(tabProjList[[#This Row],[Link 2]],"Link 2"),"")</f>
        <v>Link 2</v>
      </c>
      <c r="R253" s="27" t="str">
        <f>IF(tabProjList[[#This Row],[Link 3]]&lt;&gt;"",HYPERLINK(tabProjList[[#This Row],[Link 3]],"Link 3"),"")</f>
        <v>Link 3</v>
      </c>
      <c r="S253" s="27" t="str">
        <f>IF(tabProjList[[#This Row],[Link 4]]&lt;&gt;"",HYPERLINK(tabProjList[[#This Row],[Link 4]],"Link 4"),"")</f>
        <v/>
      </c>
      <c r="T253" s="27" t="str">
        <f>IF(tabProjList[[#This Row],[Link 5]]&lt;&gt;"",HYPERLINK(tabProjList[[#This Row],[Link 5]],"Link 5"),"")</f>
        <v/>
      </c>
      <c r="U253" s="27" t="str">
        <f>IF(tabProjList[[#This Row],[Link 6]]&lt;&gt;"",HYPERLINK(tabProjList[[#This Row],[Link 6]],"Link 6"),"")</f>
        <v/>
      </c>
      <c r="V253" s="27" t="str">
        <f>IF(tabProjList[[#This Row],[Link 7]]&lt;&gt;"",HYPERLINK(tabProjList[[#This Row],[Link 7]],"Link 7"),"")</f>
        <v/>
      </c>
      <c r="W253" s="75" t="s">
        <v>185</v>
      </c>
      <c r="X253" s="75" t="s">
        <v>260</v>
      </c>
      <c r="Y253" s="75" t="s">
        <v>261</v>
      </c>
      <c r="Z253" s="75" t="s">
        <v>123</v>
      </c>
      <c r="AA253" s="75" t="s">
        <v>123</v>
      </c>
      <c r="AB253" s="75" t="s">
        <v>123</v>
      </c>
      <c r="AC253" s="75" t="s">
        <v>123</v>
      </c>
    </row>
    <row r="254" spans="1:29" x14ac:dyDescent="0.3">
      <c r="A254" s="7" t="s">
        <v>485</v>
      </c>
      <c r="B254" s="2" t="s">
        <v>15</v>
      </c>
      <c r="C254" s="68" t="s">
        <v>516</v>
      </c>
      <c r="D254" s="2" t="s">
        <v>1</v>
      </c>
      <c r="E254" s="5">
        <v>2021</v>
      </c>
      <c r="F254" s="5">
        <v>2023</v>
      </c>
      <c r="G254" s="5">
        <v>2024</v>
      </c>
      <c r="H254" s="5" t="s">
        <v>123</v>
      </c>
      <c r="I254" s="9" t="s">
        <v>1371</v>
      </c>
      <c r="J254" s="9"/>
      <c r="K254" s="34">
        <v>0.13</v>
      </c>
      <c r="L254" s="34">
        <v>0.14299999999999999</v>
      </c>
      <c r="M254" s="79" t="s">
        <v>265</v>
      </c>
      <c r="N254" s="24" t="s">
        <v>1241</v>
      </c>
      <c r="O254" s="75" t="s">
        <v>1840</v>
      </c>
      <c r="P254" s="27" t="str">
        <f>IF(tabProjList[[#This Row],[Link 1]]&lt;&gt;"",HYPERLINK(tabProjList[[#This Row],[Link 1]],"Link 1"),"")</f>
        <v>Link 1</v>
      </c>
      <c r="Q254" s="27" t="str">
        <f>IF(tabProjList[[#This Row],[Link 2]]&lt;&gt;"",HYPERLINK(tabProjList[[#This Row],[Link 2]],"Link 2"),"")</f>
        <v>Link 2</v>
      </c>
      <c r="R254" s="27" t="str">
        <f>IF(tabProjList[[#This Row],[Link 3]]&lt;&gt;"",HYPERLINK(tabProjList[[#This Row],[Link 3]],"Link 3"),"")</f>
        <v>Link 3</v>
      </c>
      <c r="S254" s="27" t="str">
        <f>IF(tabProjList[[#This Row],[Link 4]]&lt;&gt;"",HYPERLINK(tabProjList[[#This Row],[Link 4]],"Link 4"),"")</f>
        <v/>
      </c>
      <c r="T254" s="27" t="str">
        <f>IF(tabProjList[[#This Row],[Link 5]]&lt;&gt;"",HYPERLINK(tabProjList[[#This Row],[Link 5]],"Link 5"),"")</f>
        <v/>
      </c>
      <c r="U254" s="27" t="str">
        <f>IF(tabProjList[[#This Row],[Link 6]]&lt;&gt;"",HYPERLINK(tabProjList[[#This Row],[Link 6]],"Link 6"),"")</f>
        <v/>
      </c>
      <c r="V254" s="27" t="str">
        <f>IF(tabProjList[[#This Row],[Link 7]]&lt;&gt;"",HYPERLINK(tabProjList[[#This Row],[Link 7]],"Link 7"),"")</f>
        <v/>
      </c>
      <c r="W254" s="75" t="s">
        <v>185</v>
      </c>
      <c r="X254" s="75" t="s">
        <v>260</v>
      </c>
      <c r="Y254" s="75" t="s">
        <v>261</v>
      </c>
      <c r="Z254" s="75" t="s">
        <v>123</v>
      </c>
      <c r="AA254" s="75" t="s">
        <v>123</v>
      </c>
      <c r="AB254" s="75" t="s">
        <v>123</v>
      </c>
      <c r="AC254" s="75" t="s">
        <v>123</v>
      </c>
    </row>
    <row r="255" spans="1:29" x14ac:dyDescent="0.3">
      <c r="A255" s="7" t="s">
        <v>733</v>
      </c>
      <c r="B255" s="2" t="s">
        <v>2028</v>
      </c>
      <c r="C255" s="68" t="s">
        <v>234</v>
      </c>
      <c r="D255" s="2" t="s">
        <v>16</v>
      </c>
      <c r="E255" s="5">
        <v>2011</v>
      </c>
      <c r="F255" s="5" t="s">
        <v>123</v>
      </c>
      <c r="G255" s="5">
        <v>2030</v>
      </c>
      <c r="H255" s="5" t="s">
        <v>123</v>
      </c>
      <c r="I255" s="9" t="s">
        <v>1371</v>
      </c>
      <c r="J255" s="9">
        <v>1</v>
      </c>
      <c r="K255" s="34">
        <v>2</v>
      </c>
      <c r="L255" s="34">
        <v>2</v>
      </c>
      <c r="M255" s="79" t="s">
        <v>1375</v>
      </c>
      <c r="N255" s="24" t="s">
        <v>416</v>
      </c>
      <c r="O255" s="75"/>
      <c r="P255" s="27" t="str">
        <f>IF(tabProjList[[#This Row],[Link 1]]&lt;&gt;"",HYPERLINK(tabProjList[[#This Row],[Link 1]],"Link 1"),"")</f>
        <v>Link 1</v>
      </c>
      <c r="Q255" s="27" t="str">
        <f>IF(tabProjList[[#This Row],[Link 2]]&lt;&gt;"",HYPERLINK(tabProjList[[#This Row],[Link 2]],"Link 2"),"")</f>
        <v/>
      </c>
      <c r="R255" s="27" t="str">
        <f>IF(tabProjList[[#This Row],[Link 3]]&lt;&gt;"",HYPERLINK(tabProjList[[#This Row],[Link 3]],"Link 3"),"")</f>
        <v/>
      </c>
      <c r="S255" s="27" t="str">
        <f>IF(tabProjList[[#This Row],[Link 4]]&lt;&gt;"",HYPERLINK(tabProjList[[#This Row],[Link 4]],"Link 4"),"")</f>
        <v/>
      </c>
      <c r="T255" s="27" t="str">
        <f>IF(tabProjList[[#This Row],[Link 5]]&lt;&gt;"",HYPERLINK(tabProjList[[#This Row],[Link 5]],"Link 5"),"")</f>
        <v/>
      </c>
      <c r="U255" s="27" t="str">
        <f>IF(tabProjList[[#This Row],[Link 6]]&lt;&gt;"",HYPERLINK(tabProjList[[#This Row],[Link 6]],"Link 6"),"")</f>
        <v/>
      </c>
      <c r="V255" s="27" t="str">
        <f>IF(tabProjList[[#This Row],[Link 7]]&lt;&gt;"",HYPERLINK(tabProjList[[#This Row],[Link 7]],"Link 7"),"")</f>
        <v/>
      </c>
      <c r="W255" s="75" t="s">
        <v>206</v>
      </c>
      <c r="X255" s="75" t="s">
        <v>123</v>
      </c>
      <c r="Y255" s="75" t="s">
        <v>123</v>
      </c>
      <c r="Z255" s="75" t="s">
        <v>123</v>
      </c>
      <c r="AA255" s="75" t="s">
        <v>123</v>
      </c>
      <c r="AB255" s="75" t="s">
        <v>123</v>
      </c>
      <c r="AC255" s="75" t="s">
        <v>123</v>
      </c>
    </row>
    <row r="256" spans="1:29" x14ac:dyDescent="0.3">
      <c r="A256" s="7" t="s">
        <v>1110</v>
      </c>
      <c r="B256" s="2" t="s">
        <v>9</v>
      </c>
      <c r="C256" s="68" t="s">
        <v>1095</v>
      </c>
      <c r="D256" s="2" t="s">
        <v>3</v>
      </c>
      <c r="E256" s="5">
        <v>2022</v>
      </c>
      <c r="F256" s="5" t="s">
        <v>123</v>
      </c>
      <c r="G256" s="5" t="s">
        <v>123</v>
      </c>
      <c r="H256" s="5" t="s">
        <v>123</v>
      </c>
      <c r="I256" s="9" t="s">
        <v>1371</v>
      </c>
      <c r="J256" s="71"/>
      <c r="K256" s="71"/>
      <c r="L256" s="71"/>
      <c r="M256" s="79" t="s">
        <v>529</v>
      </c>
      <c r="N256" s="24" t="s">
        <v>1241</v>
      </c>
      <c r="O256" s="75" t="s">
        <v>1110</v>
      </c>
      <c r="P256" s="27" t="str">
        <f>IF(tabProjList[[#This Row],[Link 1]]&lt;&gt;"",HYPERLINK(tabProjList[[#This Row],[Link 1]],"Link 1"),"")</f>
        <v>Link 1</v>
      </c>
      <c r="Q256" s="27" t="str">
        <f>IF(tabProjList[[#This Row],[Link 2]]&lt;&gt;"",HYPERLINK(tabProjList[[#This Row],[Link 2]],"Link 2"),"")</f>
        <v/>
      </c>
      <c r="R256" s="27" t="str">
        <f>IF(tabProjList[[#This Row],[Link 3]]&lt;&gt;"",HYPERLINK(tabProjList[[#This Row],[Link 3]],"Link 3"),"")</f>
        <v/>
      </c>
      <c r="S256" s="27" t="str">
        <f>IF(tabProjList[[#This Row],[Link 4]]&lt;&gt;"",HYPERLINK(tabProjList[[#This Row],[Link 4]],"Link 4"),"")</f>
        <v/>
      </c>
      <c r="T256" s="27" t="str">
        <f>IF(tabProjList[[#This Row],[Link 5]]&lt;&gt;"",HYPERLINK(tabProjList[[#This Row],[Link 5]],"Link 5"),"")</f>
        <v/>
      </c>
      <c r="U256" s="27" t="str">
        <f>IF(tabProjList[[#This Row],[Link 6]]&lt;&gt;"",HYPERLINK(tabProjList[[#This Row],[Link 6]],"Link 6"),"")</f>
        <v/>
      </c>
      <c r="V256" s="27" t="str">
        <f>IF(tabProjList[[#This Row],[Link 7]]&lt;&gt;"",HYPERLINK(tabProjList[[#This Row],[Link 7]],"Link 7"),"")</f>
        <v/>
      </c>
      <c r="W256" s="75" t="s">
        <v>1420</v>
      </c>
      <c r="X256" s="75" t="s">
        <v>123</v>
      </c>
      <c r="Y256" s="75" t="s">
        <v>123</v>
      </c>
      <c r="Z256" s="75" t="s">
        <v>123</v>
      </c>
      <c r="AA256" s="75" t="s">
        <v>123</v>
      </c>
      <c r="AB256" s="75" t="s">
        <v>123</v>
      </c>
      <c r="AC256" s="75" t="s">
        <v>123</v>
      </c>
    </row>
    <row r="257" spans="1:29" x14ac:dyDescent="0.3">
      <c r="A257" s="7" t="s">
        <v>1596</v>
      </c>
      <c r="B257" s="2" t="s">
        <v>2028</v>
      </c>
      <c r="C257" s="68" t="s">
        <v>1597</v>
      </c>
      <c r="D257" s="2" t="s">
        <v>16</v>
      </c>
      <c r="E257" s="5">
        <v>2022</v>
      </c>
      <c r="F257" s="5">
        <v>2022</v>
      </c>
      <c r="G257" s="5" t="s">
        <v>123</v>
      </c>
      <c r="H257" s="5" t="s">
        <v>123</v>
      </c>
      <c r="I257" s="9" t="s">
        <v>381</v>
      </c>
      <c r="J257" s="9"/>
      <c r="K257" s="34">
        <v>0.1</v>
      </c>
      <c r="L257" s="34">
        <v>0.1</v>
      </c>
      <c r="M257" s="79" t="s">
        <v>1377</v>
      </c>
      <c r="N257" s="24" t="s">
        <v>18</v>
      </c>
      <c r="O257" s="75"/>
      <c r="P257" s="27" t="str">
        <f>IF(tabProjList[[#This Row],[Link 1]]&lt;&gt;"",HYPERLINK(tabProjList[[#This Row],[Link 1]],"Link 1"),"")</f>
        <v/>
      </c>
      <c r="Q257" s="27" t="str">
        <f>IF(tabProjList[[#This Row],[Link 2]]&lt;&gt;"",HYPERLINK(tabProjList[[#This Row],[Link 2]],"Link 2"),"")</f>
        <v/>
      </c>
      <c r="R257" s="27" t="str">
        <f>IF(tabProjList[[#This Row],[Link 3]]&lt;&gt;"",HYPERLINK(tabProjList[[#This Row],[Link 3]],"Link 3"),"")</f>
        <v/>
      </c>
      <c r="S257" s="27" t="str">
        <f>IF(tabProjList[[#This Row],[Link 4]]&lt;&gt;"",HYPERLINK(tabProjList[[#This Row],[Link 4]],"Link 4"),"")</f>
        <v/>
      </c>
      <c r="T257" s="27" t="str">
        <f>IF(tabProjList[[#This Row],[Link 5]]&lt;&gt;"",HYPERLINK(tabProjList[[#This Row],[Link 5]],"Link 5"),"")</f>
        <v/>
      </c>
      <c r="U257" s="27" t="str">
        <f>IF(tabProjList[[#This Row],[Link 6]]&lt;&gt;"",HYPERLINK(tabProjList[[#This Row],[Link 6]],"Link 6"),"")</f>
        <v/>
      </c>
      <c r="V257" s="27" t="str">
        <f>IF(tabProjList[[#This Row],[Link 7]]&lt;&gt;"",HYPERLINK(tabProjList[[#This Row],[Link 7]],"Link 7"),"")</f>
        <v/>
      </c>
      <c r="W257" s="75" t="s">
        <v>123</v>
      </c>
      <c r="X257" s="75" t="s">
        <v>123</v>
      </c>
      <c r="Y257" s="75" t="s">
        <v>123</v>
      </c>
      <c r="Z257" s="75" t="s">
        <v>123</v>
      </c>
      <c r="AA257" s="75" t="s">
        <v>123</v>
      </c>
      <c r="AB257" s="75" t="s">
        <v>123</v>
      </c>
      <c r="AC257" s="75" t="s">
        <v>123</v>
      </c>
    </row>
    <row r="258" spans="1:29" x14ac:dyDescent="0.3">
      <c r="A258" s="7" t="s">
        <v>1228</v>
      </c>
      <c r="B258" s="2" t="s">
        <v>15</v>
      </c>
      <c r="C258" s="68" t="s">
        <v>1229</v>
      </c>
      <c r="D258" s="2" t="s">
        <v>3</v>
      </c>
      <c r="E258" s="5">
        <v>2020</v>
      </c>
      <c r="F258" s="5" t="s">
        <v>123</v>
      </c>
      <c r="G258" s="5">
        <v>2030</v>
      </c>
      <c r="H258" s="5" t="s">
        <v>123</v>
      </c>
      <c r="I258" s="9" t="s">
        <v>1371</v>
      </c>
      <c r="J258" s="9"/>
      <c r="K258" s="34">
        <v>2.7</v>
      </c>
      <c r="L258" s="34">
        <v>2.7</v>
      </c>
      <c r="M258" s="79" t="s">
        <v>529</v>
      </c>
      <c r="N258" s="24" t="s">
        <v>1241</v>
      </c>
      <c r="O258" s="75" t="s">
        <v>1852</v>
      </c>
      <c r="P258" s="27" t="str">
        <f>IF(tabProjList[[#This Row],[Link 1]]&lt;&gt;"",HYPERLINK(tabProjList[[#This Row],[Link 1]],"Link 1"),"")</f>
        <v>Link 1</v>
      </c>
      <c r="Q258" s="27" t="str">
        <f>IF(tabProjList[[#This Row],[Link 2]]&lt;&gt;"",HYPERLINK(tabProjList[[#This Row],[Link 2]],"Link 2"),"")</f>
        <v>Link 2</v>
      </c>
      <c r="R258" s="27" t="str">
        <f>IF(tabProjList[[#This Row],[Link 3]]&lt;&gt;"",HYPERLINK(tabProjList[[#This Row],[Link 3]],"Link 3"),"")</f>
        <v/>
      </c>
      <c r="S258" s="27" t="str">
        <f>IF(tabProjList[[#This Row],[Link 4]]&lt;&gt;"",HYPERLINK(tabProjList[[#This Row],[Link 4]],"Link 4"),"")</f>
        <v/>
      </c>
      <c r="T258" s="27" t="str">
        <f>IF(tabProjList[[#This Row],[Link 5]]&lt;&gt;"",HYPERLINK(tabProjList[[#This Row],[Link 5]],"Link 5"),"")</f>
        <v/>
      </c>
      <c r="U258" s="27" t="str">
        <f>IF(tabProjList[[#This Row],[Link 6]]&lt;&gt;"",HYPERLINK(tabProjList[[#This Row],[Link 6]],"Link 6"),"")</f>
        <v/>
      </c>
      <c r="V258" s="27" t="str">
        <f>IF(tabProjList[[#This Row],[Link 7]]&lt;&gt;"",HYPERLINK(tabProjList[[#This Row],[Link 7]],"Link 7"),"")</f>
        <v/>
      </c>
      <c r="W258" s="75" t="s">
        <v>1230</v>
      </c>
      <c r="X258" s="75" t="s">
        <v>1231</v>
      </c>
      <c r="Y258" s="75" t="s">
        <v>123</v>
      </c>
      <c r="Z258" s="75" t="s">
        <v>123</v>
      </c>
      <c r="AA258" s="75" t="s">
        <v>123</v>
      </c>
      <c r="AB258" s="75" t="s">
        <v>123</v>
      </c>
      <c r="AC258" s="75" t="s">
        <v>123</v>
      </c>
    </row>
    <row r="259" spans="1:29" x14ac:dyDescent="0.3">
      <c r="A259" s="7" t="s">
        <v>1367</v>
      </c>
      <c r="B259" s="2" t="s">
        <v>15</v>
      </c>
      <c r="C259" s="68" t="s">
        <v>1368</v>
      </c>
      <c r="D259" s="2" t="s">
        <v>526</v>
      </c>
      <c r="E259" s="5">
        <v>2022</v>
      </c>
      <c r="F259" s="5" t="s">
        <v>123</v>
      </c>
      <c r="G259" s="5" t="s">
        <v>123</v>
      </c>
      <c r="H259" s="5" t="s">
        <v>123</v>
      </c>
      <c r="I259" s="9" t="s">
        <v>1371</v>
      </c>
      <c r="J259" s="9"/>
      <c r="K259" s="34"/>
      <c r="L259" s="34"/>
      <c r="M259" s="79" t="s">
        <v>530</v>
      </c>
      <c r="N259" s="24" t="s">
        <v>1241</v>
      </c>
      <c r="O259" s="75" t="s">
        <v>1367</v>
      </c>
      <c r="P259" s="27" t="str">
        <f>IF(tabProjList[[#This Row],[Link 1]]&lt;&gt;"",HYPERLINK(tabProjList[[#This Row],[Link 1]],"Link 1"),"")</f>
        <v>Link 1</v>
      </c>
      <c r="Q259" s="27" t="str">
        <f>IF(tabProjList[[#This Row],[Link 2]]&lt;&gt;"",HYPERLINK(tabProjList[[#This Row],[Link 2]],"Link 2"),"")</f>
        <v>Link 2</v>
      </c>
      <c r="R259" s="27" t="str">
        <f>IF(tabProjList[[#This Row],[Link 3]]&lt;&gt;"",HYPERLINK(tabProjList[[#This Row],[Link 3]],"Link 3"),"")</f>
        <v/>
      </c>
      <c r="S259" s="27" t="str">
        <f>IF(tabProjList[[#This Row],[Link 4]]&lt;&gt;"",HYPERLINK(tabProjList[[#This Row],[Link 4]],"Link 4"),"")</f>
        <v/>
      </c>
      <c r="T259" s="27" t="str">
        <f>IF(tabProjList[[#This Row],[Link 5]]&lt;&gt;"",HYPERLINK(tabProjList[[#This Row],[Link 5]],"Link 5"),"")</f>
        <v/>
      </c>
      <c r="U259" s="27" t="str">
        <f>IF(tabProjList[[#This Row],[Link 6]]&lt;&gt;"",HYPERLINK(tabProjList[[#This Row],[Link 6]],"Link 6"),"")</f>
        <v/>
      </c>
      <c r="V259" s="27" t="str">
        <f>IF(tabProjList[[#This Row],[Link 7]]&lt;&gt;"",HYPERLINK(tabProjList[[#This Row],[Link 7]],"Link 7"),"")</f>
        <v/>
      </c>
      <c r="W259" s="75" t="s">
        <v>1369</v>
      </c>
      <c r="X259" s="75" t="s">
        <v>1598</v>
      </c>
      <c r="Y259" s="75" t="s">
        <v>123</v>
      </c>
      <c r="Z259" s="75" t="s">
        <v>123</v>
      </c>
      <c r="AA259" s="75" t="s">
        <v>123</v>
      </c>
      <c r="AB259" s="75" t="s">
        <v>123</v>
      </c>
      <c r="AC259" s="75" t="s">
        <v>123</v>
      </c>
    </row>
    <row r="260" spans="1:29" x14ac:dyDescent="0.3">
      <c r="A260" s="7" t="s">
        <v>357</v>
      </c>
      <c r="B260" s="2" t="s">
        <v>11</v>
      </c>
      <c r="C260" s="68" t="s">
        <v>575</v>
      </c>
      <c r="D260" s="2" t="s">
        <v>16</v>
      </c>
      <c r="E260" s="5">
        <v>2020</v>
      </c>
      <c r="F260" s="5" t="s">
        <v>123</v>
      </c>
      <c r="G260" s="5">
        <v>2026</v>
      </c>
      <c r="H260" s="5" t="s">
        <v>123</v>
      </c>
      <c r="I260" s="9" t="s">
        <v>1371</v>
      </c>
      <c r="J260" s="35"/>
      <c r="K260" s="34">
        <v>0.3</v>
      </c>
      <c r="L260" s="34">
        <v>0.3</v>
      </c>
      <c r="M260" s="79" t="s">
        <v>17</v>
      </c>
      <c r="N260" s="24" t="s">
        <v>18</v>
      </c>
      <c r="O260" s="75"/>
      <c r="P260" s="27" t="str">
        <f>IF(tabProjList[[#This Row],[Link 1]]&lt;&gt;"",HYPERLINK(tabProjList[[#This Row],[Link 1]],"Link 1"),"")</f>
        <v>Link 1</v>
      </c>
      <c r="Q260" s="27" t="str">
        <f>IF(tabProjList[[#This Row],[Link 2]]&lt;&gt;"",HYPERLINK(tabProjList[[#This Row],[Link 2]],"Link 2"),"")</f>
        <v/>
      </c>
      <c r="R260" s="27" t="str">
        <f>IF(tabProjList[[#This Row],[Link 3]]&lt;&gt;"",HYPERLINK(tabProjList[[#This Row],[Link 3]],"Link 3"),"")</f>
        <v/>
      </c>
      <c r="S260" s="27" t="str">
        <f>IF(tabProjList[[#This Row],[Link 4]]&lt;&gt;"",HYPERLINK(tabProjList[[#This Row],[Link 4]],"Link 4"),"")</f>
        <v/>
      </c>
      <c r="T260" s="27" t="str">
        <f>IF(tabProjList[[#This Row],[Link 5]]&lt;&gt;"",HYPERLINK(tabProjList[[#This Row],[Link 5]],"Link 5"),"")</f>
        <v/>
      </c>
      <c r="U260" s="27" t="str">
        <f>IF(tabProjList[[#This Row],[Link 6]]&lt;&gt;"",HYPERLINK(tabProjList[[#This Row],[Link 6]],"Link 6"),"")</f>
        <v/>
      </c>
      <c r="V260" s="27" t="str">
        <f>IF(tabProjList[[#This Row],[Link 7]]&lt;&gt;"",HYPERLINK(tabProjList[[#This Row],[Link 7]],"Link 7"),"")</f>
        <v/>
      </c>
      <c r="W260" s="75" t="s">
        <v>566</v>
      </c>
      <c r="X260" s="75" t="s">
        <v>123</v>
      </c>
      <c r="Y260" s="75" t="s">
        <v>123</v>
      </c>
      <c r="Z260" s="75" t="s">
        <v>123</v>
      </c>
      <c r="AA260" s="75" t="s">
        <v>123</v>
      </c>
      <c r="AB260" s="75" t="s">
        <v>123</v>
      </c>
      <c r="AC260" s="75" t="s">
        <v>123</v>
      </c>
    </row>
    <row r="261" spans="1:29" x14ac:dyDescent="0.3">
      <c r="A261" s="14" t="s">
        <v>375</v>
      </c>
      <c r="B261" s="6" t="s">
        <v>33</v>
      </c>
      <c r="C261" s="68" t="s">
        <v>374</v>
      </c>
      <c r="D261" s="2" t="s">
        <v>1</v>
      </c>
      <c r="E261" s="5">
        <v>2014</v>
      </c>
      <c r="F261" s="5" t="s">
        <v>123</v>
      </c>
      <c r="G261" s="5">
        <v>2035</v>
      </c>
      <c r="H261" s="64" t="s">
        <v>123</v>
      </c>
      <c r="I261" s="9" t="s">
        <v>1371</v>
      </c>
      <c r="J261" s="37"/>
      <c r="K261" s="65">
        <v>1.5</v>
      </c>
      <c r="L261" s="65">
        <v>1.5</v>
      </c>
      <c r="M261" s="79" t="s">
        <v>2022</v>
      </c>
      <c r="N261" s="23" t="s">
        <v>1241</v>
      </c>
      <c r="O261" s="75"/>
      <c r="P261" s="27" t="str">
        <f>IF(tabProjList[[#This Row],[Link 1]]&lt;&gt;"",HYPERLINK(tabProjList[[#This Row],[Link 1]],"Link 1"),"")</f>
        <v>Link 1</v>
      </c>
      <c r="Q261" s="27" t="str">
        <f>IF(tabProjList[[#This Row],[Link 2]]&lt;&gt;"",HYPERLINK(tabProjList[[#This Row],[Link 2]],"Link 2"),"")</f>
        <v/>
      </c>
      <c r="R261" s="27" t="str">
        <f>IF(tabProjList[[#This Row],[Link 3]]&lt;&gt;"",HYPERLINK(tabProjList[[#This Row],[Link 3]],"Link 3"),"")</f>
        <v/>
      </c>
      <c r="S261" s="27" t="str">
        <f>IF(tabProjList[[#This Row],[Link 4]]&lt;&gt;"",HYPERLINK(tabProjList[[#This Row],[Link 4]],"Link 4"),"")</f>
        <v/>
      </c>
      <c r="T261" s="27" t="str">
        <f>IF(tabProjList[[#This Row],[Link 5]]&lt;&gt;"",HYPERLINK(tabProjList[[#This Row],[Link 5]],"Link 5"),"")</f>
        <v/>
      </c>
      <c r="U261" s="27" t="str">
        <f>IF(tabProjList[[#This Row],[Link 6]]&lt;&gt;"",HYPERLINK(tabProjList[[#This Row],[Link 6]],"Link 6"),"")</f>
        <v/>
      </c>
      <c r="V261" s="27" t="str">
        <f>IF(tabProjList[[#This Row],[Link 7]]&lt;&gt;"",HYPERLINK(tabProjList[[#This Row],[Link 7]],"Link 7"),"")</f>
        <v/>
      </c>
      <c r="W261" s="75" t="s">
        <v>373</v>
      </c>
      <c r="X261" s="75" t="s">
        <v>123</v>
      </c>
      <c r="Y261" s="75" t="s">
        <v>123</v>
      </c>
      <c r="Z261" s="75" t="s">
        <v>123</v>
      </c>
      <c r="AA261" s="75" t="s">
        <v>123</v>
      </c>
      <c r="AB261" s="75" t="s">
        <v>123</v>
      </c>
      <c r="AC261" s="75" t="s">
        <v>123</v>
      </c>
    </row>
    <row r="262" spans="1:29" x14ac:dyDescent="0.3">
      <c r="A262" s="14" t="s">
        <v>286</v>
      </c>
      <c r="B262" s="6" t="s">
        <v>48</v>
      </c>
      <c r="C262" s="68" t="s">
        <v>287</v>
      </c>
      <c r="D262" s="6" t="s">
        <v>1</v>
      </c>
      <c r="E262" s="64">
        <v>2021</v>
      </c>
      <c r="F262" s="64" t="s">
        <v>123</v>
      </c>
      <c r="G262" s="64">
        <v>2030</v>
      </c>
      <c r="H262" s="64" t="s">
        <v>123</v>
      </c>
      <c r="I262" s="9" t="s">
        <v>1371</v>
      </c>
      <c r="J262" s="10"/>
      <c r="K262" s="65"/>
      <c r="L262" s="65"/>
      <c r="M262" s="79" t="s">
        <v>2022</v>
      </c>
      <c r="N262" s="23" t="s">
        <v>1241</v>
      </c>
      <c r="O262" s="75"/>
      <c r="P262" s="27" t="str">
        <f>IF(tabProjList[[#This Row],[Link 1]]&lt;&gt;"",HYPERLINK(tabProjList[[#This Row],[Link 1]],"Link 1"),"")</f>
        <v>Link 1</v>
      </c>
      <c r="Q262" s="27" t="str">
        <f>IF(tabProjList[[#This Row],[Link 2]]&lt;&gt;"",HYPERLINK(tabProjList[[#This Row],[Link 2]],"Link 2"),"")</f>
        <v/>
      </c>
      <c r="R262" s="27" t="str">
        <f>IF(tabProjList[[#This Row],[Link 3]]&lt;&gt;"",HYPERLINK(tabProjList[[#This Row],[Link 3]],"Link 3"),"")</f>
        <v/>
      </c>
      <c r="S262" s="27" t="str">
        <f>IF(tabProjList[[#This Row],[Link 4]]&lt;&gt;"",HYPERLINK(tabProjList[[#This Row],[Link 4]],"Link 4"),"")</f>
        <v/>
      </c>
      <c r="T262" s="27" t="str">
        <f>IF(tabProjList[[#This Row],[Link 5]]&lt;&gt;"",HYPERLINK(tabProjList[[#This Row],[Link 5]],"Link 5"),"")</f>
        <v/>
      </c>
      <c r="U262" s="27" t="str">
        <f>IF(tabProjList[[#This Row],[Link 6]]&lt;&gt;"",HYPERLINK(tabProjList[[#This Row],[Link 6]],"Link 6"),"")</f>
        <v/>
      </c>
      <c r="V262" s="27" t="str">
        <f>IF(tabProjList[[#This Row],[Link 7]]&lt;&gt;"",HYPERLINK(tabProjList[[#This Row],[Link 7]],"Link 7"),"")</f>
        <v/>
      </c>
      <c r="W262" s="75" t="s">
        <v>288</v>
      </c>
      <c r="X262" s="75" t="s">
        <v>123</v>
      </c>
      <c r="Y262" s="75" t="s">
        <v>123</v>
      </c>
      <c r="Z262" s="75" t="s">
        <v>123</v>
      </c>
      <c r="AA262" s="75" t="s">
        <v>123</v>
      </c>
      <c r="AB262" s="75" t="s">
        <v>123</v>
      </c>
      <c r="AC262" s="75" t="s">
        <v>123</v>
      </c>
    </row>
    <row r="263" spans="1:29" x14ac:dyDescent="0.3">
      <c r="A263" s="7" t="s">
        <v>331</v>
      </c>
      <c r="B263" s="2" t="s">
        <v>59</v>
      </c>
      <c r="C263" s="68" t="s">
        <v>332</v>
      </c>
      <c r="D263" s="9" t="s">
        <v>1</v>
      </c>
      <c r="E263" s="34">
        <v>2022</v>
      </c>
      <c r="F263" s="34" t="s">
        <v>123</v>
      </c>
      <c r="G263" s="34" t="s">
        <v>123</v>
      </c>
      <c r="H263" s="34" t="s">
        <v>123</v>
      </c>
      <c r="I263" s="9" t="s">
        <v>1371</v>
      </c>
      <c r="J263" s="9"/>
      <c r="K263" s="34"/>
      <c r="L263" s="34"/>
      <c r="M263" s="79" t="s">
        <v>2022</v>
      </c>
      <c r="N263" s="24" t="s">
        <v>416</v>
      </c>
      <c r="O263" s="75"/>
      <c r="P263" s="27" t="str">
        <f>IF(tabProjList[[#This Row],[Link 1]]&lt;&gt;"",HYPERLINK(tabProjList[[#This Row],[Link 1]],"Link 1"),"")</f>
        <v>Link 1</v>
      </c>
      <c r="Q263" s="27" t="str">
        <f>IF(tabProjList[[#This Row],[Link 2]]&lt;&gt;"",HYPERLINK(tabProjList[[#This Row],[Link 2]],"Link 2"),"")</f>
        <v/>
      </c>
      <c r="R263" s="27" t="str">
        <f>IF(tabProjList[[#This Row],[Link 3]]&lt;&gt;"",HYPERLINK(tabProjList[[#This Row],[Link 3]],"Link 3"),"")</f>
        <v/>
      </c>
      <c r="S263" s="27" t="str">
        <f>IF(tabProjList[[#This Row],[Link 4]]&lt;&gt;"",HYPERLINK(tabProjList[[#This Row],[Link 4]],"Link 4"),"")</f>
        <v/>
      </c>
      <c r="T263" s="27" t="str">
        <f>IF(tabProjList[[#This Row],[Link 5]]&lt;&gt;"",HYPERLINK(tabProjList[[#This Row],[Link 5]],"Link 5"),"")</f>
        <v/>
      </c>
      <c r="U263" s="27" t="str">
        <f>IF(tabProjList[[#This Row],[Link 6]]&lt;&gt;"",HYPERLINK(tabProjList[[#This Row],[Link 6]],"Link 6"),"")</f>
        <v/>
      </c>
      <c r="V263" s="27" t="str">
        <f>IF(tabProjList[[#This Row],[Link 7]]&lt;&gt;"",HYPERLINK(tabProjList[[#This Row],[Link 7]],"Link 7"),"")</f>
        <v/>
      </c>
      <c r="W263" s="75" t="s">
        <v>333</v>
      </c>
      <c r="X263" s="75" t="s">
        <v>123</v>
      </c>
      <c r="Y263" s="75" t="s">
        <v>123</v>
      </c>
      <c r="Z263" s="75" t="s">
        <v>123</v>
      </c>
      <c r="AA263" s="75" t="s">
        <v>123</v>
      </c>
      <c r="AB263" s="75" t="s">
        <v>123</v>
      </c>
      <c r="AC263" s="75" t="s">
        <v>123</v>
      </c>
    </row>
    <row r="264" spans="1:29" x14ac:dyDescent="0.3">
      <c r="A264" s="7" t="s">
        <v>1014</v>
      </c>
      <c r="B264" s="2" t="s">
        <v>4</v>
      </c>
      <c r="C264" s="68" t="s">
        <v>1013</v>
      </c>
      <c r="D264" s="2" t="s">
        <v>1</v>
      </c>
      <c r="E264" s="5">
        <v>2022</v>
      </c>
      <c r="F264" s="5" t="s">
        <v>123</v>
      </c>
      <c r="G264" s="5" t="s">
        <v>123</v>
      </c>
      <c r="H264" s="5" t="s">
        <v>123</v>
      </c>
      <c r="I264" s="2" t="s">
        <v>1371</v>
      </c>
      <c r="J264" s="9"/>
      <c r="K264" s="34">
        <v>2</v>
      </c>
      <c r="L264" s="34">
        <v>2</v>
      </c>
      <c r="M264" s="79" t="s">
        <v>2022</v>
      </c>
      <c r="N264" s="24" t="s">
        <v>1241</v>
      </c>
      <c r="O264" s="75" t="s">
        <v>1838</v>
      </c>
      <c r="P264" s="27" t="str">
        <f>IF(tabProjList[[#This Row],[Link 1]]&lt;&gt;"",HYPERLINK(tabProjList[[#This Row],[Link 1]],"Link 1"),"")</f>
        <v>Link 1</v>
      </c>
      <c r="Q264" s="27" t="str">
        <f>IF(tabProjList[[#This Row],[Link 2]]&lt;&gt;"",HYPERLINK(tabProjList[[#This Row],[Link 2]],"Link 2"),"")</f>
        <v/>
      </c>
      <c r="R264" s="27" t="str">
        <f>IF(tabProjList[[#This Row],[Link 3]]&lt;&gt;"",HYPERLINK(tabProjList[[#This Row],[Link 3]],"Link 3"),"")</f>
        <v/>
      </c>
      <c r="S264" s="27" t="str">
        <f>IF(tabProjList[[#This Row],[Link 4]]&lt;&gt;"",HYPERLINK(tabProjList[[#This Row],[Link 4]],"Link 4"),"")</f>
        <v/>
      </c>
      <c r="T264" s="27" t="str">
        <f>IF(tabProjList[[#This Row],[Link 5]]&lt;&gt;"",HYPERLINK(tabProjList[[#This Row],[Link 5]],"Link 5"),"")</f>
        <v/>
      </c>
      <c r="U264" s="27" t="str">
        <f>IF(tabProjList[[#This Row],[Link 6]]&lt;&gt;"",HYPERLINK(tabProjList[[#This Row],[Link 6]],"Link 6"),"")</f>
        <v/>
      </c>
      <c r="V264" s="27" t="str">
        <f>IF(tabProjList[[#This Row],[Link 7]]&lt;&gt;"",HYPERLINK(tabProjList[[#This Row],[Link 7]],"Link 7"),"")</f>
        <v/>
      </c>
      <c r="W264" s="75" t="s">
        <v>1015</v>
      </c>
      <c r="X264" s="75" t="s">
        <v>123</v>
      </c>
      <c r="Y264" s="75" t="s">
        <v>123</v>
      </c>
      <c r="Z264" s="75" t="s">
        <v>123</v>
      </c>
      <c r="AA264" s="75" t="s">
        <v>123</v>
      </c>
      <c r="AB264" s="75" t="s">
        <v>123</v>
      </c>
      <c r="AC264" s="75" t="s">
        <v>123</v>
      </c>
    </row>
    <row r="265" spans="1:29" x14ac:dyDescent="0.3">
      <c r="A265" s="14" t="s">
        <v>78</v>
      </c>
      <c r="B265" s="6" t="s">
        <v>4</v>
      </c>
      <c r="C265" s="68" t="s">
        <v>458</v>
      </c>
      <c r="D265" s="6" t="s">
        <v>1</v>
      </c>
      <c r="E265" s="64">
        <v>2019</v>
      </c>
      <c r="F265" s="64" t="s">
        <v>123</v>
      </c>
      <c r="G265" s="64">
        <v>2027</v>
      </c>
      <c r="H265" s="64" t="s">
        <v>123</v>
      </c>
      <c r="I265" s="8" t="s">
        <v>1371</v>
      </c>
      <c r="J265" s="10"/>
      <c r="K265" s="65">
        <v>1.9</v>
      </c>
      <c r="L265" s="65">
        <v>1.9</v>
      </c>
      <c r="M265" s="79" t="s">
        <v>2022</v>
      </c>
      <c r="N265" s="23" t="s">
        <v>1241</v>
      </c>
      <c r="O265" s="75"/>
      <c r="P265" s="27" t="str">
        <f>IF(tabProjList[[#This Row],[Link 1]]&lt;&gt;"",HYPERLINK(tabProjList[[#This Row],[Link 1]],"Link 1"),"")</f>
        <v>Link 1</v>
      </c>
      <c r="Q265" s="27" t="str">
        <f>IF(tabProjList[[#This Row],[Link 2]]&lt;&gt;"",HYPERLINK(tabProjList[[#This Row],[Link 2]],"Link 2"),"")</f>
        <v>Link 2</v>
      </c>
      <c r="R265" s="27" t="str">
        <f>IF(tabProjList[[#This Row],[Link 3]]&lt;&gt;"",HYPERLINK(tabProjList[[#This Row],[Link 3]],"Link 3"),"")</f>
        <v/>
      </c>
      <c r="S265" s="27" t="str">
        <f>IF(tabProjList[[#This Row],[Link 4]]&lt;&gt;"",HYPERLINK(tabProjList[[#This Row],[Link 4]],"Link 4"),"")</f>
        <v/>
      </c>
      <c r="T265" s="27" t="str">
        <f>IF(tabProjList[[#This Row],[Link 5]]&lt;&gt;"",HYPERLINK(tabProjList[[#This Row],[Link 5]],"Link 5"),"")</f>
        <v/>
      </c>
      <c r="U265" s="27" t="str">
        <f>IF(tabProjList[[#This Row],[Link 6]]&lt;&gt;"",HYPERLINK(tabProjList[[#This Row],[Link 6]],"Link 6"),"")</f>
        <v/>
      </c>
      <c r="V265" s="27" t="str">
        <f>IF(tabProjList[[#This Row],[Link 7]]&lt;&gt;"",HYPERLINK(tabProjList[[#This Row],[Link 7]],"Link 7"),"")</f>
        <v/>
      </c>
      <c r="W265" s="75" t="s">
        <v>79</v>
      </c>
      <c r="X265" s="75" t="s">
        <v>80</v>
      </c>
      <c r="Y265" s="75" t="s">
        <v>123</v>
      </c>
      <c r="Z265" s="75" t="s">
        <v>123</v>
      </c>
      <c r="AA265" s="75" t="s">
        <v>123</v>
      </c>
      <c r="AB265" s="75" t="s">
        <v>123</v>
      </c>
      <c r="AC265" s="75" t="s">
        <v>123</v>
      </c>
    </row>
    <row r="266" spans="1:29" x14ac:dyDescent="0.3">
      <c r="A266" s="14" t="s">
        <v>1599</v>
      </c>
      <c r="B266" s="6" t="s">
        <v>33</v>
      </c>
      <c r="C266" s="68" t="s">
        <v>720</v>
      </c>
      <c r="D266" s="6" t="s">
        <v>1</v>
      </c>
      <c r="E266" s="64">
        <v>2021</v>
      </c>
      <c r="F266" s="64">
        <v>2024</v>
      </c>
      <c r="G266" s="64">
        <v>2027</v>
      </c>
      <c r="H266" s="64" t="s">
        <v>123</v>
      </c>
      <c r="I266" s="9" t="s">
        <v>1371</v>
      </c>
      <c r="J266" s="37"/>
      <c r="K266" s="65"/>
      <c r="L266" s="65"/>
      <c r="M266" s="79" t="s">
        <v>2022</v>
      </c>
      <c r="N266" s="23" t="s">
        <v>1241</v>
      </c>
      <c r="O266" s="75" t="s">
        <v>90</v>
      </c>
      <c r="P266" s="27" t="str">
        <f>IF(tabProjList[[#This Row],[Link 1]]&lt;&gt;"",HYPERLINK(tabProjList[[#This Row],[Link 1]],"Link 1"),"")</f>
        <v>Link 1</v>
      </c>
      <c r="Q266" s="27" t="str">
        <f>IF(tabProjList[[#This Row],[Link 2]]&lt;&gt;"",HYPERLINK(tabProjList[[#This Row],[Link 2]],"Link 2"),"")</f>
        <v/>
      </c>
      <c r="R266" s="27" t="str">
        <f>IF(tabProjList[[#This Row],[Link 3]]&lt;&gt;"",HYPERLINK(tabProjList[[#This Row],[Link 3]],"Link 3"),"")</f>
        <v/>
      </c>
      <c r="S266" s="27" t="str">
        <f>IF(tabProjList[[#This Row],[Link 4]]&lt;&gt;"",HYPERLINK(tabProjList[[#This Row],[Link 4]],"Link 4"),"")</f>
        <v/>
      </c>
      <c r="T266" s="27" t="str">
        <f>IF(tabProjList[[#This Row],[Link 5]]&lt;&gt;"",HYPERLINK(tabProjList[[#This Row],[Link 5]],"Link 5"),"")</f>
        <v/>
      </c>
      <c r="U266" s="27" t="str">
        <f>IF(tabProjList[[#This Row],[Link 6]]&lt;&gt;"",HYPERLINK(tabProjList[[#This Row],[Link 6]],"Link 6"),"")</f>
        <v/>
      </c>
      <c r="V266" s="27" t="str">
        <f>IF(tabProjList[[#This Row],[Link 7]]&lt;&gt;"",HYPERLINK(tabProjList[[#This Row],[Link 7]],"Link 7"),"")</f>
        <v/>
      </c>
      <c r="W266" s="75" t="s">
        <v>721</v>
      </c>
      <c r="X266" s="75" t="s">
        <v>123</v>
      </c>
      <c r="Y266" s="75" t="s">
        <v>123</v>
      </c>
      <c r="Z266" s="75" t="s">
        <v>123</v>
      </c>
      <c r="AA266" s="75" t="s">
        <v>123</v>
      </c>
      <c r="AB266" s="75" t="s">
        <v>123</v>
      </c>
      <c r="AC266" s="75" t="s">
        <v>123</v>
      </c>
    </row>
    <row r="267" spans="1:29" x14ac:dyDescent="0.3">
      <c r="A267" s="7" t="s">
        <v>1600</v>
      </c>
      <c r="B267" s="2" t="s">
        <v>33</v>
      </c>
      <c r="C267" s="68" t="s">
        <v>720</v>
      </c>
      <c r="D267" s="9" t="s">
        <v>1</v>
      </c>
      <c r="E267" s="34">
        <v>2021</v>
      </c>
      <c r="F267" s="34" t="s">
        <v>123</v>
      </c>
      <c r="G267" s="34">
        <v>2030</v>
      </c>
      <c r="H267" s="34" t="s">
        <v>123</v>
      </c>
      <c r="I267" s="9" t="s">
        <v>1371</v>
      </c>
      <c r="J267" s="9"/>
      <c r="K267" s="34"/>
      <c r="L267" s="34"/>
      <c r="M267" s="79" t="s">
        <v>2022</v>
      </c>
      <c r="N267" s="24" t="s">
        <v>1241</v>
      </c>
      <c r="O267" s="75" t="s">
        <v>90</v>
      </c>
      <c r="P267" s="27" t="str">
        <f>IF(tabProjList[[#This Row],[Link 1]]&lt;&gt;"",HYPERLINK(tabProjList[[#This Row],[Link 1]],"Link 1"),"")</f>
        <v>Link 1</v>
      </c>
      <c r="Q267" s="27" t="str">
        <f>IF(tabProjList[[#This Row],[Link 2]]&lt;&gt;"",HYPERLINK(tabProjList[[#This Row],[Link 2]],"Link 2"),"")</f>
        <v/>
      </c>
      <c r="R267" s="27" t="str">
        <f>IF(tabProjList[[#This Row],[Link 3]]&lt;&gt;"",HYPERLINK(tabProjList[[#This Row],[Link 3]],"Link 3"),"")</f>
        <v/>
      </c>
      <c r="S267" s="27" t="str">
        <f>IF(tabProjList[[#This Row],[Link 4]]&lt;&gt;"",HYPERLINK(tabProjList[[#This Row],[Link 4]],"Link 4"),"")</f>
        <v/>
      </c>
      <c r="T267" s="27" t="str">
        <f>IF(tabProjList[[#This Row],[Link 5]]&lt;&gt;"",HYPERLINK(tabProjList[[#This Row],[Link 5]],"Link 5"),"")</f>
        <v/>
      </c>
      <c r="U267" s="27" t="str">
        <f>IF(tabProjList[[#This Row],[Link 6]]&lt;&gt;"",HYPERLINK(tabProjList[[#This Row],[Link 6]],"Link 6"),"")</f>
        <v/>
      </c>
      <c r="V267" s="27" t="str">
        <f>IF(tabProjList[[#This Row],[Link 7]]&lt;&gt;"",HYPERLINK(tabProjList[[#This Row],[Link 7]],"Link 7"),"")</f>
        <v/>
      </c>
      <c r="W267" s="75" t="s">
        <v>721</v>
      </c>
      <c r="X267" s="75" t="s">
        <v>123</v>
      </c>
      <c r="Y267" s="75" t="s">
        <v>123</v>
      </c>
      <c r="Z267" s="75" t="s">
        <v>123</v>
      </c>
      <c r="AA267" s="75" t="s">
        <v>123</v>
      </c>
      <c r="AB267" s="75" t="s">
        <v>123</v>
      </c>
      <c r="AC267" s="75" t="s">
        <v>123</v>
      </c>
    </row>
    <row r="268" spans="1:29" x14ac:dyDescent="0.3">
      <c r="A268" s="7" t="s">
        <v>817</v>
      </c>
      <c r="B268" s="2" t="s">
        <v>5</v>
      </c>
      <c r="C268" s="68" t="s">
        <v>1335</v>
      </c>
      <c r="D268" s="9" t="s">
        <v>16</v>
      </c>
      <c r="E268" s="34">
        <v>2021</v>
      </c>
      <c r="F268" s="34">
        <v>2023</v>
      </c>
      <c r="G268" s="34" t="s">
        <v>123</v>
      </c>
      <c r="H268" s="34" t="s">
        <v>123</v>
      </c>
      <c r="I268" s="9" t="s">
        <v>1371</v>
      </c>
      <c r="J268" s="9"/>
      <c r="K268" s="34"/>
      <c r="L268" s="34"/>
      <c r="M268" s="79" t="s">
        <v>2022</v>
      </c>
      <c r="N268" s="24" t="s">
        <v>416</v>
      </c>
      <c r="O268" s="75"/>
      <c r="P268" s="27" t="str">
        <f>IF(tabProjList[[#This Row],[Link 1]]&lt;&gt;"",HYPERLINK(tabProjList[[#This Row],[Link 1]],"Link 1"),"")</f>
        <v>Link 1</v>
      </c>
      <c r="Q268" s="27" t="str">
        <f>IF(tabProjList[[#This Row],[Link 2]]&lt;&gt;"",HYPERLINK(tabProjList[[#This Row],[Link 2]],"Link 2"),"")</f>
        <v>Link 2</v>
      </c>
      <c r="R268" s="27" t="str">
        <f>IF(tabProjList[[#This Row],[Link 3]]&lt;&gt;"",HYPERLINK(tabProjList[[#This Row],[Link 3]],"Link 3"),"")</f>
        <v>Link 3</v>
      </c>
      <c r="S268" s="27" t="str">
        <f>IF(tabProjList[[#This Row],[Link 4]]&lt;&gt;"",HYPERLINK(tabProjList[[#This Row],[Link 4]],"Link 4"),"")</f>
        <v>Link 4</v>
      </c>
      <c r="T268" s="27" t="str">
        <f>IF(tabProjList[[#This Row],[Link 5]]&lt;&gt;"",HYPERLINK(tabProjList[[#This Row],[Link 5]],"Link 5"),"")</f>
        <v/>
      </c>
      <c r="U268" s="27" t="str">
        <f>IF(tabProjList[[#This Row],[Link 6]]&lt;&gt;"",HYPERLINK(tabProjList[[#This Row],[Link 6]],"Link 6"),"")</f>
        <v/>
      </c>
      <c r="V268" s="27" t="str">
        <f>IF(tabProjList[[#This Row],[Link 7]]&lt;&gt;"",HYPERLINK(tabProjList[[#This Row],[Link 7]],"Link 7"),"")</f>
        <v/>
      </c>
      <c r="W268" s="75" t="s">
        <v>231</v>
      </c>
      <c r="X268" s="75" t="s">
        <v>554</v>
      </c>
      <c r="Y268" s="75" t="s">
        <v>912</v>
      </c>
      <c r="Z268" s="75" t="s">
        <v>1336</v>
      </c>
      <c r="AA268" s="75" t="s">
        <v>123</v>
      </c>
      <c r="AB268" s="75" t="s">
        <v>123</v>
      </c>
      <c r="AC268" s="75" t="s">
        <v>123</v>
      </c>
    </row>
    <row r="269" spans="1:29" s="25" customFormat="1" x14ac:dyDescent="0.3">
      <c r="A269" s="7" t="s">
        <v>878</v>
      </c>
      <c r="B269" s="2" t="s">
        <v>15</v>
      </c>
      <c r="C269" s="68" t="s">
        <v>879</v>
      </c>
      <c r="D269" s="2" t="s">
        <v>16</v>
      </c>
      <c r="E269" s="5">
        <v>2022</v>
      </c>
      <c r="F269" s="5" t="s">
        <v>123</v>
      </c>
      <c r="G269" s="5" t="s">
        <v>123</v>
      </c>
      <c r="H269" s="5" t="s">
        <v>123</v>
      </c>
      <c r="I269" s="9" t="s">
        <v>1371</v>
      </c>
      <c r="J269" s="9"/>
      <c r="K269" s="34">
        <v>2</v>
      </c>
      <c r="L269" s="34">
        <v>2</v>
      </c>
      <c r="M269" s="79" t="s">
        <v>17</v>
      </c>
      <c r="N269" s="24" t="s">
        <v>1241</v>
      </c>
      <c r="O269" s="75"/>
      <c r="P269" s="27" t="str">
        <f>IF(tabProjList[[#This Row],[Link 1]]&lt;&gt;"",HYPERLINK(tabProjList[[#This Row],[Link 1]],"Link 1"),"")</f>
        <v>Link 1</v>
      </c>
      <c r="Q269" s="27" t="str">
        <f>IF(tabProjList[[#This Row],[Link 2]]&lt;&gt;"",HYPERLINK(tabProjList[[#This Row],[Link 2]],"Link 2"),"")</f>
        <v/>
      </c>
      <c r="R269" s="27" t="str">
        <f>IF(tabProjList[[#This Row],[Link 3]]&lt;&gt;"",HYPERLINK(tabProjList[[#This Row],[Link 3]],"Link 3"),"")</f>
        <v/>
      </c>
      <c r="S269" s="27" t="str">
        <f>IF(tabProjList[[#This Row],[Link 4]]&lt;&gt;"",HYPERLINK(tabProjList[[#This Row],[Link 4]],"Link 4"),"")</f>
        <v/>
      </c>
      <c r="T269" s="27" t="str">
        <f>IF(tabProjList[[#This Row],[Link 5]]&lt;&gt;"",HYPERLINK(tabProjList[[#This Row],[Link 5]],"Link 5"),"")</f>
        <v/>
      </c>
      <c r="U269" s="27" t="str">
        <f>IF(tabProjList[[#This Row],[Link 6]]&lt;&gt;"",HYPERLINK(tabProjList[[#This Row],[Link 6]],"Link 6"),"")</f>
        <v/>
      </c>
      <c r="V269" s="27" t="str">
        <f>IF(tabProjList[[#This Row],[Link 7]]&lt;&gt;"",HYPERLINK(tabProjList[[#This Row],[Link 7]],"Link 7"),"")</f>
        <v/>
      </c>
      <c r="W269" s="75" t="s">
        <v>883</v>
      </c>
      <c r="X269" s="75" t="s">
        <v>123</v>
      </c>
      <c r="Y269" s="75" t="s">
        <v>123</v>
      </c>
      <c r="Z269" s="75" t="s">
        <v>123</v>
      </c>
      <c r="AA269" s="75" t="s">
        <v>123</v>
      </c>
      <c r="AB269" s="75" t="s">
        <v>123</v>
      </c>
      <c r="AC269" s="75" t="s">
        <v>123</v>
      </c>
    </row>
    <row r="270" spans="1:29" x14ac:dyDescent="0.3">
      <c r="A270" s="14" t="s">
        <v>1601</v>
      </c>
      <c r="B270" s="2" t="s">
        <v>33</v>
      </c>
      <c r="C270" s="68" t="s">
        <v>1957</v>
      </c>
      <c r="D270" s="2" t="s">
        <v>1</v>
      </c>
      <c r="E270" s="64">
        <v>2021</v>
      </c>
      <c r="F270" s="64">
        <v>2023</v>
      </c>
      <c r="G270" s="64">
        <v>2028</v>
      </c>
      <c r="H270" s="64" t="s">
        <v>123</v>
      </c>
      <c r="I270" s="9" t="s">
        <v>1371</v>
      </c>
      <c r="J270" s="10"/>
      <c r="K270" s="65">
        <v>0.8</v>
      </c>
      <c r="L270" s="65">
        <v>0.8</v>
      </c>
      <c r="M270" s="71" t="s">
        <v>30</v>
      </c>
      <c r="N270" s="23" t="s">
        <v>1241</v>
      </c>
      <c r="O270" s="75" t="s">
        <v>1845</v>
      </c>
      <c r="P270" s="27" t="str">
        <f>IF(tabProjList[[#This Row],[Link 1]]&lt;&gt;"",HYPERLINK(tabProjList[[#This Row],[Link 1]],"Link 1"),"")</f>
        <v>Link 1</v>
      </c>
      <c r="Q270" s="27" t="str">
        <f>IF(tabProjList[[#This Row],[Link 2]]&lt;&gt;"",HYPERLINK(tabProjList[[#This Row],[Link 2]],"Link 2"),"")</f>
        <v>Link 2</v>
      </c>
      <c r="R270" s="27" t="str">
        <f>IF(tabProjList[[#This Row],[Link 3]]&lt;&gt;"",HYPERLINK(tabProjList[[#This Row],[Link 3]],"Link 3"),"")</f>
        <v/>
      </c>
      <c r="S270" s="27" t="str">
        <f>IF(tabProjList[[#This Row],[Link 4]]&lt;&gt;"",HYPERLINK(tabProjList[[#This Row],[Link 4]],"Link 4"),"")</f>
        <v/>
      </c>
      <c r="T270" s="27" t="str">
        <f>IF(tabProjList[[#This Row],[Link 5]]&lt;&gt;"",HYPERLINK(tabProjList[[#This Row],[Link 5]],"Link 5"),"")</f>
        <v/>
      </c>
      <c r="U270" s="27" t="str">
        <f>IF(tabProjList[[#This Row],[Link 6]]&lt;&gt;"",HYPERLINK(tabProjList[[#This Row],[Link 6]],"Link 6"),"")</f>
        <v/>
      </c>
      <c r="V270" s="27" t="str">
        <f>IF(tabProjList[[#This Row],[Link 7]]&lt;&gt;"",HYPERLINK(tabProjList[[#This Row],[Link 7]],"Link 7"),"")</f>
        <v/>
      </c>
      <c r="W270" s="75" t="s">
        <v>664</v>
      </c>
      <c r="X270" s="75" t="s">
        <v>1281</v>
      </c>
      <c r="Y270" s="75" t="s">
        <v>123</v>
      </c>
      <c r="Z270" s="75" t="s">
        <v>123</v>
      </c>
      <c r="AA270" s="75" t="s">
        <v>123</v>
      </c>
      <c r="AB270" s="75" t="s">
        <v>123</v>
      </c>
      <c r="AC270" s="75" t="s">
        <v>123</v>
      </c>
    </row>
    <row r="271" spans="1:29" x14ac:dyDescent="0.3">
      <c r="A271" s="7" t="s">
        <v>1041</v>
      </c>
      <c r="B271" s="2" t="s">
        <v>50</v>
      </c>
      <c r="C271" s="68" t="s">
        <v>1040</v>
      </c>
      <c r="D271" s="2" t="s">
        <v>6</v>
      </c>
      <c r="E271" s="5">
        <v>2021</v>
      </c>
      <c r="F271" s="5">
        <v>2023</v>
      </c>
      <c r="G271" s="5">
        <v>2025</v>
      </c>
      <c r="H271" s="5" t="s">
        <v>123</v>
      </c>
      <c r="I271" s="9" t="s">
        <v>1371</v>
      </c>
      <c r="J271" s="29">
        <v>1</v>
      </c>
      <c r="K271" s="34">
        <v>0.23</v>
      </c>
      <c r="L271" s="34">
        <v>0.23</v>
      </c>
      <c r="M271" s="71" t="s">
        <v>34</v>
      </c>
      <c r="N271" s="24" t="s">
        <v>395</v>
      </c>
      <c r="O271" s="75"/>
      <c r="P271" s="27" t="str">
        <f>IF(tabProjList[[#This Row],[Link 1]]&lt;&gt;"",HYPERLINK(tabProjList[[#This Row],[Link 1]],"Link 1"),"")</f>
        <v>Link 1</v>
      </c>
      <c r="Q271" s="27" t="str">
        <f>IF(tabProjList[[#This Row],[Link 2]]&lt;&gt;"",HYPERLINK(tabProjList[[#This Row],[Link 2]],"Link 2"),"")</f>
        <v>Link 2</v>
      </c>
      <c r="R271" s="27" t="str">
        <f>IF(tabProjList[[#This Row],[Link 3]]&lt;&gt;"",HYPERLINK(tabProjList[[#This Row],[Link 3]],"Link 3"),"")</f>
        <v>Link 3</v>
      </c>
      <c r="S271" s="27" t="str">
        <f>IF(tabProjList[[#This Row],[Link 4]]&lt;&gt;"",HYPERLINK(tabProjList[[#This Row],[Link 4]],"Link 4"),"")</f>
        <v/>
      </c>
      <c r="T271" s="27" t="str">
        <f>IF(tabProjList[[#This Row],[Link 5]]&lt;&gt;"",HYPERLINK(tabProjList[[#This Row],[Link 5]],"Link 5"),"")</f>
        <v/>
      </c>
      <c r="U271" s="27" t="str">
        <f>IF(tabProjList[[#This Row],[Link 6]]&lt;&gt;"",HYPERLINK(tabProjList[[#This Row],[Link 6]],"Link 6"),"")</f>
        <v/>
      </c>
      <c r="V271" s="27" t="str">
        <f>IF(tabProjList[[#This Row],[Link 7]]&lt;&gt;"",HYPERLINK(tabProjList[[#This Row],[Link 7]],"Link 7"),"")</f>
        <v/>
      </c>
      <c r="W271" s="75" t="s">
        <v>789</v>
      </c>
      <c r="X271" s="75" t="s">
        <v>790</v>
      </c>
      <c r="Y271" s="75" t="s">
        <v>274</v>
      </c>
      <c r="Z271" s="75" t="s">
        <v>123</v>
      </c>
      <c r="AA271" s="75" t="s">
        <v>123</v>
      </c>
      <c r="AB271" s="75" t="s">
        <v>123</v>
      </c>
      <c r="AC271" s="75" t="s">
        <v>123</v>
      </c>
    </row>
    <row r="272" spans="1:29" x14ac:dyDescent="0.3">
      <c r="A272" s="4" t="s">
        <v>1042</v>
      </c>
      <c r="B272" s="3" t="s">
        <v>50</v>
      </c>
      <c r="C272" s="69" t="s">
        <v>1040</v>
      </c>
      <c r="D272" s="2" t="s">
        <v>6</v>
      </c>
      <c r="E272" s="5">
        <v>2021</v>
      </c>
      <c r="F272" s="3" t="s">
        <v>123</v>
      </c>
      <c r="G272" s="5">
        <v>2026</v>
      </c>
      <c r="H272" s="64" t="s">
        <v>123</v>
      </c>
      <c r="I272" s="9" t="s">
        <v>1371</v>
      </c>
      <c r="J272" s="11">
        <v>2</v>
      </c>
      <c r="K272" s="15">
        <v>1.3</v>
      </c>
      <c r="L272" s="15">
        <v>1.3</v>
      </c>
      <c r="M272" s="71" t="s">
        <v>34</v>
      </c>
      <c r="N272" s="24" t="s">
        <v>395</v>
      </c>
      <c r="O272" s="75"/>
      <c r="P272" s="27" t="str">
        <f>IF(tabProjList[[#This Row],[Link 1]]&lt;&gt;"",HYPERLINK(tabProjList[[#This Row],[Link 1]],"Link 1"),"")</f>
        <v>Link 1</v>
      </c>
      <c r="Q272" s="27" t="str">
        <f>IF(tabProjList[[#This Row],[Link 2]]&lt;&gt;"",HYPERLINK(tabProjList[[#This Row],[Link 2]],"Link 2"),"")</f>
        <v/>
      </c>
      <c r="R272" s="27" t="str">
        <f>IF(tabProjList[[#This Row],[Link 3]]&lt;&gt;"",HYPERLINK(tabProjList[[#This Row],[Link 3]],"Link 3"),"")</f>
        <v/>
      </c>
      <c r="S272" s="27" t="str">
        <f>IF(tabProjList[[#This Row],[Link 4]]&lt;&gt;"",HYPERLINK(tabProjList[[#This Row],[Link 4]],"Link 4"),"")</f>
        <v/>
      </c>
      <c r="T272" s="27" t="str">
        <f>IF(tabProjList[[#This Row],[Link 5]]&lt;&gt;"",HYPERLINK(tabProjList[[#This Row],[Link 5]],"Link 5"),"")</f>
        <v/>
      </c>
      <c r="U272" s="27" t="str">
        <f>IF(tabProjList[[#This Row],[Link 6]]&lt;&gt;"",HYPERLINK(tabProjList[[#This Row],[Link 6]],"Link 6"),"")</f>
        <v/>
      </c>
      <c r="V272" s="27" t="str">
        <f>IF(tabProjList[[#This Row],[Link 7]]&lt;&gt;"",HYPERLINK(tabProjList[[#This Row],[Link 7]],"Link 7"),"")</f>
        <v/>
      </c>
      <c r="W272" s="75" t="s">
        <v>1043</v>
      </c>
      <c r="X272" s="75" t="s">
        <v>123</v>
      </c>
      <c r="Y272" s="75" t="s">
        <v>123</v>
      </c>
      <c r="Z272" s="75" t="s">
        <v>123</v>
      </c>
      <c r="AA272" s="75" t="s">
        <v>123</v>
      </c>
      <c r="AB272" s="75" t="s">
        <v>123</v>
      </c>
      <c r="AC272" s="75" t="s">
        <v>123</v>
      </c>
    </row>
    <row r="273" spans="1:29" x14ac:dyDescent="0.3">
      <c r="A273" s="7" t="s">
        <v>1602</v>
      </c>
      <c r="B273" s="2" t="s">
        <v>15</v>
      </c>
      <c r="C273" s="68" t="s">
        <v>1494</v>
      </c>
      <c r="D273" s="2" t="s">
        <v>1</v>
      </c>
      <c r="E273" s="5">
        <v>2022</v>
      </c>
      <c r="F273" s="5">
        <v>2023</v>
      </c>
      <c r="G273" s="5" t="s">
        <v>123</v>
      </c>
      <c r="H273" s="5" t="s">
        <v>123</v>
      </c>
      <c r="I273" s="9" t="s">
        <v>1371</v>
      </c>
      <c r="J273" s="29"/>
      <c r="K273" s="34"/>
      <c r="L273" s="34"/>
      <c r="M273" s="79" t="s">
        <v>17</v>
      </c>
      <c r="N273" s="24" t="s">
        <v>1241</v>
      </c>
      <c r="O273" s="75" t="s">
        <v>1848</v>
      </c>
      <c r="P273" s="27" t="str">
        <f>IF(tabProjList[[#This Row],[Link 1]]&lt;&gt;"",HYPERLINK(tabProjList[[#This Row],[Link 1]],"Link 1"),"")</f>
        <v>Link 1</v>
      </c>
      <c r="Q273" s="27" t="str">
        <f>IF(tabProjList[[#This Row],[Link 2]]&lt;&gt;"",HYPERLINK(tabProjList[[#This Row],[Link 2]],"Link 2"),"")</f>
        <v>Link 2</v>
      </c>
      <c r="R273" s="27" t="str">
        <f>IF(tabProjList[[#This Row],[Link 3]]&lt;&gt;"",HYPERLINK(tabProjList[[#This Row],[Link 3]],"Link 3"),"")</f>
        <v/>
      </c>
      <c r="S273" s="27" t="str">
        <f>IF(tabProjList[[#This Row],[Link 4]]&lt;&gt;"",HYPERLINK(tabProjList[[#This Row],[Link 4]],"Link 4"),"")</f>
        <v/>
      </c>
      <c r="T273" s="27" t="str">
        <f>IF(tabProjList[[#This Row],[Link 5]]&lt;&gt;"",HYPERLINK(tabProjList[[#This Row],[Link 5]],"Link 5"),"")</f>
        <v/>
      </c>
      <c r="U273" s="27" t="str">
        <f>IF(tabProjList[[#This Row],[Link 6]]&lt;&gt;"",HYPERLINK(tabProjList[[#This Row],[Link 6]],"Link 6"),"")</f>
        <v/>
      </c>
      <c r="V273" s="27" t="str">
        <f>IF(tabProjList[[#This Row],[Link 7]]&lt;&gt;"",HYPERLINK(tabProjList[[#This Row],[Link 7]],"Link 7"),"")</f>
        <v/>
      </c>
      <c r="W273" s="75" t="s">
        <v>1603</v>
      </c>
      <c r="X273" s="75" t="s">
        <v>1495</v>
      </c>
      <c r="Y273" s="75" t="s">
        <v>123</v>
      </c>
      <c r="Z273" s="75" t="s">
        <v>123</v>
      </c>
      <c r="AA273" s="75" t="s">
        <v>123</v>
      </c>
      <c r="AB273" s="75" t="s">
        <v>123</v>
      </c>
      <c r="AC273" s="75" t="s">
        <v>123</v>
      </c>
    </row>
    <row r="274" spans="1:29" x14ac:dyDescent="0.3">
      <c r="A274" s="7" t="s">
        <v>1137</v>
      </c>
      <c r="B274" s="2" t="s">
        <v>15</v>
      </c>
      <c r="C274" s="68" t="s">
        <v>275</v>
      </c>
      <c r="D274" s="2" t="s">
        <v>65</v>
      </c>
      <c r="E274" s="5">
        <v>2021</v>
      </c>
      <c r="F274" s="5">
        <v>2023</v>
      </c>
      <c r="G274" s="5">
        <v>2025</v>
      </c>
      <c r="H274" s="5" t="s">
        <v>123</v>
      </c>
      <c r="I274" s="9" t="s">
        <v>1371</v>
      </c>
      <c r="J274" s="9"/>
      <c r="K274" s="34">
        <v>10</v>
      </c>
      <c r="L274" s="34">
        <v>15</v>
      </c>
      <c r="M274" s="71" t="s">
        <v>528</v>
      </c>
      <c r="N274" s="23"/>
      <c r="O274" s="75" t="s">
        <v>1886</v>
      </c>
      <c r="P274" s="27" t="str">
        <f>IF(tabProjList[[#This Row],[Link 1]]&lt;&gt;"",HYPERLINK(tabProjList[[#This Row],[Link 1]],"Link 1"),"")</f>
        <v>Link 1</v>
      </c>
      <c r="Q274" s="27" t="str">
        <f>IF(tabProjList[[#This Row],[Link 2]]&lt;&gt;"",HYPERLINK(tabProjList[[#This Row],[Link 2]],"Link 2"),"")</f>
        <v>Link 2</v>
      </c>
      <c r="R274" s="27" t="str">
        <f>IF(tabProjList[[#This Row],[Link 3]]&lt;&gt;"",HYPERLINK(tabProjList[[#This Row],[Link 3]],"Link 3"),"")</f>
        <v>Link 3</v>
      </c>
      <c r="S274" s="27" t="str">
        <f>IF(tabProjList[[#This Row],[Link 4]]&lt;&gt;"",HYPERLINK(tabProjList[[#This Row],[Link 4]],"Link 4"),"")</f>
        <v>Link 4</v>
      </c>
      <c r="T274" s="27" t="str">
        <f>IF(tabProjList[[#This Row],[Link 5]]&lt;&gt;"",HYPERLINK(tabProjList[[#This Row],[Link 5]],"Link 5"),"")</f>
        <v>Link 5</v>
      </c>
      <c r="U274" s="27" t="str">
        <f>IF(tabProjList[[#This Row],[Link 6]]&lt;&gt;"",HYPERLINK(tabProjList[[#This Row],[Link 6]],"Link 6"),"")</f>
        <v/>
      </c>
      <c r="V274" s="27" t="str">
        <f>IF(tabProjList[[#This Row],[Link 7]]&lt;&gt;"",HYPERLINK(tabProjList[[#This Row],[Link 7]],"Link 7"),"")</f>
        <v/>
      </c>
      <c r="W274" s="75" t="s">
        <v>276</v>
      </c>
      <c r="X274" s="75" t="s">
        <v>137</v>
      </c>
      <c r="Y274" s="75" t="s">
        <v>862</v>
      </c>
      <c r="Z274" s="75" t="s">
        <v>923</v>
      </c>
      <c r="AA274" s="75" t="s">
        <v>1233</v>
      </c>
      <c r="AB274" s="75" t="s">
        <v>123</v>
      </c>
      <c r="AC274" s="75" t="s">
        <v>123</v>
      </c>
    </row>
    <row r="275" spans="1:29" x14ac:dyDescent="0.3">
      <c r="A275" s="7" t="s">
        <v>1604</v>
      </c>
      <c r="B275" s="2" t="s">
        <v>48</v>
      </c>
      <c r="C275" s="68" t="s">
        <v>1605</v>
      </c>
      <c r="D275" s="2" t="s">
        <v>1</v>
      </c>
      <c r="E275" s="5">
        <v>2023</v>
      </c>
      <c r="F275" s="5" t="s">
        <v>123</v>
      </c>
      <c r="G275" s="5">
        <v>2028</v>
      </c>
      <c r="H275" s="5" t="s">
        <v>123</v>
      </c>
      <c r="I275" s="9" t="s">
        <v>1371</v>
      </c>
      <c r="J275" s="9"/>
      <c r="K275" s="34">
        <v>0.8</v>
      </c>
      <c r="L275" s="34">
        <v>0.8</v>
      </c>
      <c r="M275" s="71" t="s">
        <v>30</v>
      </c>
      <c r="N275" s="24" t="s">
        <v>1241</v>
      </c>
      <c r="O275" s="75"/>
      <c r="P275" s="27" t="str">
        <f>IF(tabProjList[[#This Row],[Link 1]]&lt;&gt;"",HYPERLINK(tabProjList[[#This Row],[Link 1]],"Link 1"),"")</f>
        <v>Link 1</v>
      </c>
      <c r="Q275" s="27" t="str">
        <f>IF(tabProjList[[#This Row],[Link 2]]&lt;&gt;"",HYPERLINK(tabProjList[[#This Row],[Link 2]],"Link 2"),"")</f>
        <v/>
      </c>
      <c r="R275" s="27" t="str">
        <f>IF(tabProjList[[#This Row],[Link 3]]&lt;&gt;"",HYPERLINK(tabProjList[[#This Row],[Link 3]],"Link 3"),"")</f>
        <v/>
      </c>
      <c r="S275" s="27" t="str">
        <f>IF(tabProjList[[#This Row],[Link 4]]&lt;&gt;"",HYPERLINK(tabProjList[[#This Row],[Link 4]],"Link 4"),"")</f>
        <v/>
      </c>
      <c r="T275" s="27" t="str">
        <f>IF(tabProjList[[#This Row],[Link 5]]&lt;&gt;"",HYPERLINK(tabProjList[[#This Row],[Link 5]],"Link 5"),"")</f>
        <v/>
      </c>
      <c r="U275" s="27" t="str">
        <f>IF(tabProjList[[#This Row],[Link 6]]&lt;&gt;"",HYPERLINK(tabProjList[[#This Row],[Link 6]],"Link 6"),"")</f>
        <v/>
      </c>
      <c r="V275" s="27" t="str">
        <f>IF(tabProjList[[#This Row],[Link 7]]&lt;&gt;"",HYPERLINK(tabProjList[[#This Row],[Link 7]],"Link 7"),"")</f>
        <v/>
      </c>
      <c r="W275" s="75" t="s">
        <v>1606</v>
      </c>
      <c r="X275" s="75" t="s">
        <v>123</v>
      </c>
      <c r="Y275" s="75" t="s">
        <v>123</v>
      </c>
      <c r="Z275" s="75" t="s">
        <v>123</v>
      </c>
      <c r="AA275" s="75" t="s">
        <v>123</v>
      </c>
      <c r="AB275" s="75" t="s">
        <v>123</v>
      </c>
      <c r="AC275" s="75" t="s">
        <v>123</v>
      </c>
    </row>
    <row r="276" spans="1:29" s="25" customFormat="1" x14ac:dyDescent="0.3">
      <c r="A276" s="7" t="s">
        <v>1958</v>
      </c>
      <c r="B276" s="2" t="s">
        <v>15</v>
      </c>
      <c r="C276" s="68" t="s">
        <v>1605</v>
      </c>
      <c r="D276" s="2" t="s">
        <v>1</v>
      </c>
      <c r="E276" s="5">
        <v>2022</v>
      </c>
      <c r="F276" s="5" t="s">
        <v>123</v>
      </c>
      <c r="G276" s="5" t="s">
        <v>123</v>
      </c>
      <c r="H276" s="5" t="s">
        <v>123</v>
      </c>
      <c r="I276" s="9" t="s">
        <v>1371</v>
      </c>
      <c r="J276" s="9"/>
      <c r="K276" s="34">
        <v>2</v>
      </c>
      <c r="L276" s="34">
        <v>2</v>
      </c>
      <c r="M276" s="79" t="s">
        <v>30</v>
      </c>
      <c r="N276" s="24" t="s">
        <v>1241</v>
      </c>
      <c r="O276" s="75" t="s">
        <v>1672</v>
      </c>
      <c r="P276" s="27" t="str">
        <f>IF(tabProjList[[#This Row],[Link 1]]&lt;&gt;"",HYPERLINK(tabProjList[[#This Row],[Link 1]],"Link 1"),"")</f>
        <v>Link 1</v>
      </c>
      <c r="Q276" s="27" t="str">
        <f>IF(tabProjList[[#This Row],[Link 2]]&lt;&gt;"",HYPERLINK(tabProjList[[#This Row],[Link 2]],"Link 2"),"")</f>
        <v>Link 2</v>
      </c>
      <c r="R276" s="27" t="str">
        <f>IF(tabProjList[[#This Row],[Link 3]]&lt;&gt;"",HYPERLINK(tabProjList[[#This Row],[Link 3]],"Link 3"),"")</f>
        <v>Link 3</v>
      </c>
      <c r="S276" s="27" t="str">
        <f>IF(tabProjList[[#This Row],[Link 4]]&lt;&gt;"",HYPERLINK(tabProjList[[#This Row],[Link 4]],"Link 4"),"")</f>
        <v/>
      </c>
      <c r="T276" s="27" t="str">
        <f>IF(tabProjList[[#This Row],[Link 5]]&lt;&gt;"",HYPERLINK(tabProjList[[#This Row],[Link 5]],"Link 5"),"")</f>
        <v/>
      </c>
      <c r="U276" s="27" t="str">
        <f>IF(tabProjList[[#This Row],[Link 6]]&lt;&gt;"",HYPERLINK(tabProjList[[#This Row],[Link 6]],"Link 6"),"")</f>
        <v/>
      </c>
      <c r="V276" s="27" t="str">
        <f>IF(tabProjList[[#This Row],[Link 7]]&lt;&gt;"",HYPERLINK(tabProjList[[#This Row],[Link 7]],"Link 7"),"")</f>
        <v/>
      </c>
      <c r="W276" s="75" t="s">
        <v>1959</v>
      </c>
      <c r="X276" s="75" t="s">
        <v>1191</v>
      </c>
      <c r="Y276" s="75" t="s">
        <v>1476</v>
      </c>
      <c r="Z276" s="75" t="s">
        <v>123</v>
      </c>
      <c r="AA276" s="75" t="s">
        <v>123</v>
      </c>
      <c r="AB276" s="75" t="s">
        <v>123</v>
      </c>
      <c r="AC276" s="75" t="s">
        <v>123</v>
      </c>
    </row>
    <row r="277" spans="1:29" x14ac:dyDescent="0.3">
      <c r="A277" s="14" t="s">
        <v>1960</v>
      </c>
      <c r="B277" s="6" t="s">
        <v>4</v>
      </c>
      <c r="C277" s="68" t="s">
        <v>1961</v>
      </c>
      <c r="D277" s="2" t="s">
        <v>1</v>
      </c>
      <c r="E277" s="64">
        <v>2021</v>
      </c>
      <c r="F277" s="64">
        <v>2023</v>
      </c>
      <c r="G277" s="64">
        <v>2025</v>
      </c>
      <c r="H277" s="64" t="s">
        <v>123</v>
      </c>
      <c r="I277" s="9" t="s">
        <v>1371</v>
      </c>
      <c r="J277" s="10"/>
      <c r="K277" s="65">
        <v>0.1</v>
      </c>
      <c r="L277" s="65">
        <v>0.1</v>
      </c>
      <c r="M277" s="71" t="s">
        <v>30</v>
      </c>
      <c r="N277" s="23" t="s">
        <v>395</v>
      </c>
      <c r="O277" s="75"/>
      <c r="P277" s="27" t="str">
        <f>IF(tabProjList[[#This Row],[Link 1]]&lt;&gt;"",HYPERLINK(tabProjList[[#This Row],[Link 1]],"Link 1"),"")</f>
        <v>Link 1</v>
      </c>
      <c r="Q277" s="27" t="str">
        <f>IF(tabProjList[[#This Row],[Link 2]]&lt;&gt;"",HYPERLINK(tabProjList[[#This Row],[Link 2]],"Link 2"),"")</f>
        <v/>
      </c>
      <c r="R277" s="27" t="str">
        <f>IF(tabProjList[[#This Row],[Link 3]]&lt;&gt;"",HYPERLINK(tabProjList[[#This Row],[Link 3]],"Link 3"),"")</f>
        <v/>
      </c>
      <c r="S277" s="27" t="str">
        <f>IF(tabProjList[[#This Row],[Link 4]]&lt;&gt;"",HYPERLINK(tabProjList[[#This Row],[Link 4]],"Link 4"),"")</f>
        <v/>
      </c>
      <c r="T277" s="27" t="str">
        <f>IF(tabProjList[[#This Row],[Link 5]]&lt;&gt;"",HYPERLINK(tabProjList[[#This Row],[Link 5]],"Link 5"),"")</f>
        <v/>
      </c>
      <c r="U277" s="27" t="str">
        <f>IF(tabProjList[[#This Row],[Link 6]]&lt;&gt;"",HYPERLINK(tabProjList[[#This Row],[Link 6]],"Link 6"),"")</f>
        <v/>
      </c>
      <c r="V277" s="27" t="str">
        <f>IF(tabProjList[[#This Row],[Link 7]]&lt;&gt;"",HYPERLINK(tabProjList[[#This Row],[Link 7]],"Link 7"),"")</f>
        <v/>
      </c>
      <c r="W277" s="75" t="s">
        <v>1962</v>
      </c>
      <c r="X277" s="75" t="s">
        <v>123</v>
      </c>
      <c r="Y277" s="75" t="s">
        <v>123</v>
      </c>
      <c r="Z277" s="75" t="s">
        <v>123</v>
      </c>
      <c r="AA277" s="75" t="s">
        <v>123</v>
      </c>
      <c r="AB277" s="75" t="s">
        <v>123</v>
      </c>
      <c r="AC277" s="75" t="s">
        <v>123</v>
      </c>
    </row>
    <row r="278" spans="1:29" x14ac:dyDescent="0.3">
      <c r="A278" s="7" t="s">
        <v>1607</v>
      </c>
      <c r="B278" s="2" t="s">
        <v>15</v>
      </c>
      <c r="C278" s="68" t="s">
        <v>1608</v>
      </c>
      <c r="D278" s="2" t="s">
        <v>3</v>
      </c>
      <c r="E278" s="5">
        <v>2023</v>
      </c>
      <c r="F278" s="5" t="s">
        <v>123</v>
      </c>
      <c r="G278" s="5" t="s">
        <v>123</v>
      </c>
      <c r="H278" s="5" t="s">
        <v>123</v>
      </c>
      <c r="I278" s="2" t="s">
        <v>1371</v>
      </c>
      <c r="J278" s="9"/>
      <c r="K278" s="34"/>
      <c r="L278" s="34"/>
      <c r="M278" s="71" t="s">
        <v>529</v>
      </c>
      <c r="N278" s="24" t="s">
        <v>1241</v>
      </c>
      <c r="O278" s="75" t="s">
        <v>1607</v>
      </c>
      <c r="P278" s="27" t="str">
        <f>IF(tabProjList[[#This Row],[Link 1]]&lt;&gt;"",HYPERLINK(tabProjList[[#This Row],[Link 1]],"Link 1"),"")</f>
        <v>Link 1</v>
      </c>
      <c r="Q278" s="27" t="str">
        <f>IF(tabProjList[[#This Row],[Link 2]]&lt;&gt;"",HYPERLINK(tabProjList[[#This Row],[Link 2]],"Link 2"),"")</f>
        <v/>
      </c>
      <c r="R278" s="27" t="str">
        <f>IF(tabProjList[[#This Row],[Link 3]]&lt;&gt;"",HYPERLINK(tabProjList[[#This Row],[Link 3]],"Link 3"),"")</f>
        <v/>
      </c>
      <c r="S278" s="27" t="str">
        <f>IF(tabProjList[[#This Row],[Link 4]]&lt;&gt;"",HYPERLINK(tabProjList[[#This Row],[Link 4]],"Link 4"),"")</f>
        <v/>
      </c>
      <c r="T278" s="27" t="str">
        <f>IF(tabProjList[[#This Row],[Link 5]]&lt;&gt;"",HYPERLINK(tabProjList[[#This Row],[Link 5]],"Link 5"),"")</f>
        <v/>
      </c>
      <c r="U278" s="27" t="str">
        <f>IF(tabProjList[[#This Row],[Link 6]]&lt;&gt;"",HYPERLINK(tabProjList[[#This Row],[Link 6]],"Link 6"),"")</f>
        <v/>
      </c>
      <c r="V278" s="27" t="str">
        <f>IF(tabProjList[[#This Row],[Link 7]]&lt;&gt;"",HYPERLINK(tabProjList[[#This Row],[Link 7]],"Link 7"),"")</f>
        <v/>
      </c>
      <c r="W278" s="75" t="s">
        <v>1476</v>
      </c>
      <c r="X278" s="75" t="s">
        <v>123</v>
      </c>
      <c r="Y278" s="75" t="s">
        <v>123</v>
      </c>
      <c r="Z278" s="75" t="s">
        <v>123</v>
      </c>
      <c r="AA278" s="75" t="s">
        <v>123</v>
      </c>
      <c r="AB278" s="75" t="s">
        <v>123</v>
      </c>
      <c r="AC278" s="75" t="s">
        <v>123</v>
      </c>
    </row>
    <row r="279" spans="1:29" x14ac:dyDescent="0.3">
      <c r="A279" s="14" t="s">
        <v>486</v>
      </c>
      <c r="B279" s="2" t="s">
        <v>15</v>
      </c>
      <c r="C279" s="68" t="s">
        <v>487</v>
      </c>
      <c r="D279" s="6" t="s">
        <v>1</v>
      </c>
      <c r="E279" s="64">
        <v>2021</v>
      </c>
      <c r="F279" s="64">
        <v>2023</v>
      </c>
      <c r="G279" s="64">
        <v>2024</v>
      </c>
      <c r="H279" s="64" t="s">
        <v>123</v>
      </c>
      <c r="I279" s="9" t="s">
        <v>1371</v>
      </c>
      <c r="J279" s="10"/>
      <c r="K279" s="65">
        <v>0.16</v>
      </c>
      <c r="L279" s="65">
        <v>0.186</v>
      </c>
      <c r="M279" s="79" t="s">
        <v>265</v>
      </c>
      <c r="N279" s="24" t="s">
        <v>1241</v>
      </c>
      <c r="O279" s="75" t="s">
        <v>1840</v>
      </c>
      <c r="P279" s="27" t="str">
        <f>IF(tabProjList[[#This Row],[Link 1]]&lt;&gt;"",HYPERLINK(tabProjList[[#This Row],[Link 1]],"Link 1"),"")</f>
        <v>Link 1</v>
      </c>
      <c r="Q279" s="27" t="str">
        <f>IF(tabProjList[[#This Row],[Link 2]]&lt;&gt;"",HYPERLINK(tabProjList[[#This Row],[Link 2]],"Link 2"),"")</f>
        <v>Link 2</v>
      </c>
      <c r="R279" s="27" t="str">
        <f>IF(tabProjList[[#This Row],[Link 3]]&lt;&gt;"",HYPERLINK(tabProjList[[#This Row],[Link 3]],"Link 3"),"")</f>
        <v>Link 3</v>
      </c>
      <c r="S279" s="27" t="str">
        <f>IF(tabProjList[[#This Row],[Link 4]]&lt;&gt;"",HYPERLINK(tabProjList[[#This Row],[Link 4]],"Link 4"),"")</f>
        <v/>
      </c>
      <c r="T279" s="27" t="str">
        <f>IF(tabProjList[[#This Row],[Link 5]]&lt;&gt;"",HYPERLINK(tabProjList[[#This Row],[Link 5]],"Link 5"),"")</f>
        <v/>
      </c>
      <c r="U279" s="27" t="str">
        <f>IF(tabProjList[[#This Row],[Link 6]]&lt;&gt;"",HYPERLINK(tabProjList[[#This Row],[Link 6]],"Link 6"),"")</f>
        <v/>
      </c>
      <c r="V279" s="27" t="str">
        <f>IF(tabProjList[[#This Row],[Link 7]]&lt;&gt;"",HYPERLINK(tabProjList[[#This Row],[Link 7]],"Link 7"),"")</f>
        <v/>
      </c>
      <c r="W279" s="75" t="s">
        <v>185</v>
      </c>
      <c r="X279" s="75" t="s">
        <v>260</v>
      </c>
      <c r="Y279" s="75" t="s">
        <v>261</v>
      </c>
      <c r="Z279" s="75" t="s">
        <v>123</v>
      </c>
      <c r="AA279" s="75" t="s">
        <v>123</v>
      </c>
      <c r="AB279" s="75" t="s">
        <v>123</v>
      </c>
      <c r="AC279" s="75" t="s">
        <v>123</v>
      </c>
    </row>
    <row r="280" spans="1:29" x14ac:dyDescent="0.3">
      <c r="A280" s="7" t="s">
        <v>791</v>
      </c>
      <c r="B280" s="2" t="s">
        <v>15</v>
      </c>
      <c r="C280" s="68" t="s">
        <v>792</v>
      </c>
      <c r="D280" s="2" t="s">
        <v>6</v>
      </c>
      <c r="E280" s="5">
        <v>2021</v>
      </c>
      <c r="F280" s="5">
        <v>2023</v>
      </c>
      <c r="G280" s="5">
        <v>2026</v>
      </c>
      <c r="H280" s="5" t="s">
        <v>123</v>
      </c>
      <c r="I280" s="2" t="s">
        <v>1371</v>
      </c>
      <c r="J280" s="9"/>
      <c r="K280" s="34">
        <v>2.2000000000000002</v>
      </c>
      <c r="L280" s="34">
        <v>2.2000000000000002</v>
      </c>
      <c r="M280" s="71" t="s">
        <v>34</v>
      </c>
      <c r="N280" s="24" t="s">
        <v>395</v>
      </c>
      <c r="O280" s="75"/>
      <c r="P280" s="27" t="str">
        <f>IF(tabProjList[[#This Row],[Link 1]]&lt;&gt;"",HYPERLINK(tabProjList[[#This Row],[Link 1]],"Link 1"),"")</f>
        <v>Link 1</v>
      </c>
      <c r="Q280" s="27" t="str">
        <f>IF(tabProjList[[#This Row],[Link 2]]&lt;&gt;"",HYPERLINK(tabProjList[[#This Row],[Link 2]],"Link 2"),"")</f>
        <v/>
      </c>
      <c r="R280" s="27" t="str">
        <f>IF(tabProjList[[#This Row],[Link 3]]&lt;&gt;"",HYPERLINK(tabProjList[[#This Row],[Link 3]],"Link 3"),"")</f>
        <v/>
      </c>
      <c r="S280" s="27" t="str">
        <f>IF(tabProjList[[#This Row],[Link 4]]&lt;&gt;"",HYPERLINK(tabProjList[[#This Row],[Link 4]],"Link 4"),"")</f>
        <v/>
      </c>
      <c r="T280" s="27" t="str">
        <f>IF(tabProjList[[#This Row],[Link 5]]&lt;&gt;"",HYPERLINK(tabProjList[[#This Row],[Link 5]],"Link 5"),"")</f>
        <v/>
      </c>
      <c r="U280" s="27" t="str">
        <f>IF(tabProjList[[#This Row],[Link 6]]&lt;&gt;"",HYPERLINK(tabProjList[[#This Row],[Link 6]],"Link 6"),"")</f>
        <v/>
      </c>
      <c r="V280" s="27" t="str">
        <f>IF(tabProjList[[#This Row],[Link 7]]&lt;&gt;"",HYPERLINK(tabProjList[[#This Row],[Link 7]],"Link 7"),"")</f>
        <v/>
      </c>
      <c r="W280" s="75" t="s">
        <v>793</v>
      </c>
      <c r="X280" s="75" t="s">
        <v>123</v>
      </c>
      <c r="Y280" s="75" t="s">
        <v>123</v>
      </c>
      <c r="Z280" s="75" t="s">
        <v>123</v>
      </c>
      <c r="AA280" s="75" t="s">
        <v>123</v>
      </c>
      <c r="AB280" s="75" t="s">
        <v>123</v>
      </c>
      <c r="AC280" s="75" t="s">
        <v>123</v>
      </c>
    </row>
    <row r="281" spans="1:29" x14ac:dyDescent="0.3">
      <c r="A281" s="7" t="s">
        <v>488</v>
      </c>
      <c r="B281" s="2" t="s">
        <v>15</v>
      </c>
      <c r="C281" s="68" t="s">
        <v>489</v>
      </c>
      <c r="D281" s="2" t="s">
        <v>1</v>
      </c>
      <c r="E281" s="5">
        <v>2021</v>
      </c>
      <c r="F281" s="5">
        <v>2023</v>
      </c>
      <c r="G281" s="5">
        <v>2024</v>
      </c>
      <c r="H281" s="5" t="s">
        <v>123</v>
      </c>
      <c r="I281" s="9" t="s">
        <v>1371</v>
      </c>
      <c r="J281" s="9"/>
      <c r="K281" s="34">
        <v>0.13</v>
      </c>
      <c r="L281" s="34">
        <v>0.157</v>
      </c>
      <c r="M281" s="71" t="s">
        <v>265</v>
      </c>
      <c r="N281" s="24" t="s">
        <v>1241</v>
      </c>
      <c r="O281" s="75" t="s">
        <v>1840</v>
      </c>
      <c r="P281" s="27" t="str">
        <f>IF(tabProjList[[#This Row],[Link 1]]&lt;&gt;"",HYPERLINK(tabProjList[[#This Row],[Link 1]],"Link 1"),"")</f>
        <v>Link 1</v>
      </c>
      <c r="Q281" s="27" t="str">
        <f>IF(tabProjList[[#This Row],[Link 2]]&lt;&gt;"",HYPERLINK(tabProjList[[#This Row],[Link 2]],"Link 2"),"")</f>
        <v>Link 2</v>
      </c>
      <c r="R281" s="27" t="str">
        <f>IF(tabProjList[[#This Row],[Link 3]]&lt;&gt;"",HYPERLINK(tabProjList[[#This Row],[Link 3]],"Link 3"),"")</f>
        <v>Link 3</v>
      </c>
      <c r="S281" s="27" t="str">
        <f>IF(tabProjList[[#This Row],[Link 4]]&lt;&gt;"",HYPERLINK(tabProjList[[#This Row],[Link 4]],"Link 4"),"")</f>
        <v/>
      </c>
      <c r="T281" s="27" t="str">
        <f>IF(tabProjList[[#This Row],[Link 5]]&lt;&gt;"",HYPERLINK(tabProjList[[#This Row],[Link 5]],"Link 5"),"")</f>
        <v/>
      </c>
      <c r="U281" s="27" t="str">
        <f>IF(tabProjList[[#This Row],[Link 6]]&lt;&gt;"",HYPERLINK(tabProjList[[#This Row],[Link 6]],"Link 6"),"")</f>
        <v/>
      </c>
      <c r="V281" s="27" t="str">
        <f>IF(tabProjList[[#This Row],[Link 7]]&lt;&gt;"",HYPERLINK(tabProjList[[#This Row],[Link 7]],"Link 7"),"")</f>
        <v/>
      </c>
      <c r="W281" s="75" t="s">
        <v>185</v>
      </c>
      <c r="X281" s="75" t="s">
        <v>260</v>
      </c>
      <c r="Y281" s="75" t="s">
        <v>261</v>
      </c>
      <c r="Z281" s="75" t="s">
        <v>123</v>
      </c>
      <c r="AA281" s="75" t="s">
        <v>123</v>
      </c>
      <c r="AB281" s="75" t="s">
        <v>123</v>
      </c>
      <c r="AC281" s="75" t="s">
        <v>123</v>
      </c>
    </row>
    <row r="282" spans="1:29" x14ac:dyDescent="0.3">
      <c r="A282" s="7" t="s">
        <v>1359</v>
      </c>
      <c r="B282" s="2" t="s">
        <v>9</v>
      </c>
      <c r="C282" s="68" t="s">
        <v>1360</v>
      </c>
      <c r="D282" s="2" t="s">
        <v>1</v>
      </c>
      <c r="E282" s="34">
        <v>2022</v>
      </c>
      <c r="F282" s="34" t="s">
        <v>123</v>
      </c>
      <c r="G282" s="34" t="s">
        <v>123</v>
      </c>
      <c r="H282" s="34" t="s">
        <v>123</v>
      </c>
      <c r="I282" s="9" t="s">
        <v>1371</v>
      </c>
      <c r="J282" s="9"/>
      <c r="K282" s="34">
        <v>1.3</v>
      </c>
      <c r="L282" s="34">
        <v>1.3</v>
      </c>
      <c r="M282" s="71" t="s">
        <v>1376</v>
      </c>
      <c r="N282" s="24" t="s">
        <v>416</v>
      </c>
      <c r="O282" s="75"/>
      <c r="P282" s="27" t="str">
        <f>IF(tabProjList[[#This Row],[Link 1]]&lt;&gt;"",HYPERLINK(tabProjList[[#This Row],[Link 1]],"Link 1"),"")</f>
        <v>Link 1</v>
      </c>
      <c r="Q282" s="27" t="str">
        <f>IF(tabProjList[[#This Row],[Link 2]]&lt;&gt;"",HYPERLINK(tabProjList[[#This Row],[Link 2]],"Link 2"),"")</f>
        <v/>
      </c>
      <c r="R282" s="27" t="str">
        <f>IF(tabProjList[[#This Row],[Link 3]]&lt;&gt;"",HYPERLINK(tabProjList[[#This Row],[Link 3]],"Link 3"),"")</f>
        <v/>
      </c>
      <c r="S282" s="27" t="str">
        <f>IF(tabProjList[[#This Row],[Link 4]]&lt;&gt;"",HYPERLINK(tabProjList[[#This Row],[Link 4]],"Link 4"),"")</f>
        <v/>
      </c>
      <c r="T282" s="27" t="str">
        <f>IF(tabProjList[[#This Row],[Link 5]]&lt;&gt;"",HYPERLINK(tabProjList[[#This Row],[Link 5]],"Link 5"),"")</f>
        <v/>
      </c>
      <c r="U282" s="27" t="str">
        <f>IF(tabProjList[[#This Row],[Link 6]]&lt;&gt;"",HYPERLINK(tabProjList[[#This Row],[Link 6]],"Link 6"),"")</f>
        <v/>
      </c>
      <c r="V282" s="27" t="str">
        <f>IF(tabProjList[[#This Row],[Link 7]]&lt;&gt;"",HYPERLINK(tabProjList[[#This Row],[Link 7]],"Link 7"),"")</f>
        <v/>
      </c>
      <c r="W282" s="75" t="s">
        <v>1361</v>
      </c>
      <c r="X282" s="75" t="s">
        <v>123</v>
      </c>
      <c r="Y282" s="75" t="s">
        <v>123</v>
      </c>
      <c r="Z282" s="75" t="s">
        <v>123</v>
      </c>
      <c r="AA282" s="75" t="s">
        <v>123</v>
      </c>
      <c r="AB282" s="75" t="s">
        <v>123</v>
      </c>
      <c r="AC282" s="75" t="s">
        <v>123</v>
      </c>
    </row>
    <row r="283" spans="1:29" x14ac:dyDescent="0.3">
      <c r="A283" s="7" t="s">
        <v>1609</v>
      </c>
      <c r="B283" s="6" t="s">
        <v>9</v>
      </c>
      <c r="C283" s="68" t="s">
        <v>1610</v>
      </c>
      <c r="D283" s="2" t="s">
        <v>16</v>
      </c>
      <c r="E283" s="5">
        <v>2023</v>
      </c>
      <c r="F283" s="5" t="s">
        <v>123</v>
      </c>
      <c r="G283" s="5">
        <v>2030</v>
      </c>
      <c r="H283" s="5" t="s">
        <v>123</v>
      </c>
      <c r="I283" s="2" t="s">
        <v>1371</v>
      </c>
      <c r="J283" s="9"/>
      <c r="K283" s="34">
        <v>1.3</v>
      </c>
      <c r="L283" s="34">
        <v>1.3</v>
      </c>
      <c r="M283" s="71" t="s">
        <v>30</v>
      </c>
      <c r="N283" s="24" t="s">
        <v>1241</v>
      </c>
      <c r="O283" s="75"/>
      <c r="P283" s="27" t="str">
        <f>IF(tabProjList[[#This Row],[Link 1]]&lt;&gt;"",HYPERLINK(tabProjList[[#This Row],[Link 1]],"Link 1"),"")</f>
        <v>Link 1</v>
      </c>
      <c r="Q283" s="27" t="str">
        <f>IF(tabProjList[[#This Row],[Link 2]]&lt;&gt;"",HYPERLINK(tabProjList[[#This Row],[Link 2]],"Link 2"),"")</f>
        <v/>
      </c>
      <c r="R283" s="27" t="str">
        <f>IF(tabProjList[[#This Row],[Link 3]]&lt;&gt;"",HYPERLINK(tabProjList[[#This Row],[Link 3]],"Link 3"),"")</f>
        <v/>
      </c>
      <c r="S283" s="27" t="str">
        <f>IF(tabProjList[[#This Row],[Link 4]]&lt;&gt;"",HYPERLINK(tabProjList[[#This Row],[Link 4]],"Link 4"),"")</f>
        <v/>
      </c>
      <c r="T283" s="27" t="str">
        <f>IF(tabProjList[[#This Row],[Link 5]]&lt;&gt;"",HYPERLINK(tabProjList[[#This Row],[Link 5]],"Link 5"),"")</f>
        <v/>
      </c>
      <c r="U283" s="27" t="str">
        <f>IF(tabProjList[[#This Row],[Link 6]]&lt;&gt;"",HYPERLINK(tabProjList[[#This Row],[Link 6]],"Link 6"),"")</f>
        <v/>
      </c>
      <c r="V283" s="27" t="str">
        <f>IF(tabProjList[[#This Row],[Link 7]]&lt;&gt;"",HYPERLINK(tabProjList[[#This Row],[Link 7]],"Link 7"),"")</f>
        <v/>
      </c>
      <c r="W283" s="75" t="s">
        <v>1611</v>
      </c>
      <c r="X283" s="75" t="s">
        <v>123</v>
      </c>
      <c r="Y283" s="75" t="s">
        <v>123</v>
      </c>
      <c r="Z283" s="75" t="s">
        <v>123</v>
      </c>
      <c r="AA283" s="75" t="s">
        <v>123</v>
      </c>
      <c r="AB283" s="75" t="s">
        <v>123</v>
      </c>
      <c r="AC283" s="75" t="s">
        <v>123</v>
      </c>
    </row>
    <row r="284" spans="1:29" x14ac:dyDescent="0.3">
      <c r="A284" s="7" t="s">
        <v>1612</v>
      </c>
      <c r="B284" s="2" t="s">
        <v>1581</v>
      </c>
      <c r="C284" s="68" t="s">
        <v>1304</v>
      </c>
      <c r="D284" s="2" t="s">
        <v>1</v>
      </c>
      <c r="E284" s="5">
        <v>2023</v>
      </c>
      <c r="F284" s="5" t="s">
        <v>123</v>
      </c>
      <c r="G284" s="5">
        <v>2027</v>
      </c>
      <c r="H284" s="5" t="s">
        <v>123</v>
      </c>
      <c r="I284" s="9" t="s">
        <v>1371</v>
      </c>
      <c r="J284" s="9"/>
      <c r="K284" s="34">
        <v>0.4</v>
      </c>
      <c r="L284" s="34">
        <v>0.4</v>
      </c>
      <c r="M284" s="71" t="s">
        <v>30</v>
      </c>
      <c r="N284" s="24" t="s">
        <v>1241</v>
      </c>
      <c r="O284" s="75" t="s">
        <v>1580</v>
      </c>
      <c r="P284" s="27" t="str">
        <f>IF(tabProjList[[#This Row],[Link 1]]&lt;&gt;"",HYPERLINK(tabProjList[[#This Row],[Link 1]],"Link 1"),"")</f>
        <v>Link 1</v>
      </c>
      <c r="Q284" s="27" t="str">
        <f>IF(tabProjList[[#This Row],[Link 2]]&lt;&gt;"",HYPERLINK(tabProjList[[#This Row],[Link 2]],"Link 2"),"")</f>
        <v/>
      </c>
      <c r="R284" s="27" t="str">
        <f>IF(tabProjList[[#This Row],[Link 3]]&lt;&gt;"",HYPERLINK(tabProjList[[#This Row],[Link 3]],"Link 3"),"")</f>
        <v/>
      </c>
      <c r="S284" s="27" t="str">
        <f>IF(tabProjList[[#This Row],[Link 4]]&lt;&gt;"",HYPERLINK(tabProjList[[#This Row],[Link 4]],"Link 4"),"")</f>
        <v/>
      </c>
      <c r="T284" s="27" t="str">
        <f>IF(tabProjList[[#This Row],[Link 5]]&lt;&gt;"",HYPERLINK(tabProjList[[#This Row],[Link 5]],"Link 5"),"")</f>
        <v/>
      </c>
      <c r="U284" s="27" t="str">
        <f>IF(tabProjList[[#This Row],[Link 6]]&lt;&gt;"",HYPERLINK(tabProjList[[#This Row],[Link 6]],"Link 6"),"")</f>
        <v/>
      </c>
      <c r="V284" s="27" t="str">
        <f>IF(tabProjList[[#This Row],[Link 7]]&lt;&gt;"",HYPERLINK(tabProjList[[#This Row],[Link 7]],"Link 7"),"")</f>
        <v/>
      </c>
      <c r="W284" s="75" t="s">
        <v>1611</v>
      </c>
      <c r="X284" s="75" t="s">
        <v>123</v>
      </c>
      <c r="Y284" s="75" t="s">
        <v>123</v>
      </c>
      <c r="Z284" s="75" t="s">
        <v>123</v>
      </c>
      <c r="AA284" s="75" t="s">
        <v>123</v>
      </c>
      <c r="AB284" s="75" t="s">
        <v>123</v>
      </c>
      <c r="AC284" s="75" t="s">
        <v>123</v>
      </c>
    </row>
    <row r="285" spans="1:29" x14ac:dyDescent="0.3">
      <c r="A285" s="7" t="s">
        <v>1613</v>
      </c>
      <c r="B285" s="2" t="s">
        <v>53</v>
      </c>
      <c r="C285" s="68" t="s">
        <v>1304</v>
      </c>
      <c r="D285" s="2" t="s">
        <v>1</v>
      </c>
      <c r="E285" s="5">
        <v>2023</v>
      </c>
      <c r="F285" s="5" t="s">
        <v>123</v>
      </c>
      <c r="G285" s="5">
        <v>2027</v>
      </c>
      <c r="H285" s="5" t="s">
        <v>123</v>
      </c>
      <c r="I285" s="9" t="s">
        <v>1371</v>
      </c>
      <c r="J285" s="29"/>
      <c r="K285" s="34">
        <v>1</v>
      </c>
      <c r="L285" s="34">
        <v>1</v>
      </c>
      <c r="M285" s="79" t="s">
        <v>30</v>
      </c>
      <c r="N285" s="24" t="s">
        <v>1241</v>
      </c>
      <c r="O285" s="75" t="s">
        <v>1887</v>
      </c>
      <c r="P285" s="27" t="str">
        <f>IF(tabProjList[[#This Row],[Link 1]]&lt;&gt;"",HYPERLINK(tabProjList[[#This Row],[Link 1]],"Link 1"),"")</f>
        <v>Link 1</v>
      </c>
      <c r="Q285" s="27" t="str">
        <f>IF(tabProjList[[#This Row],[Link 2]]&lt;&gt;"",HYPERLINK(tabProjList[[#This Row],[Link 2]],"Link 2"),"")</f>
        <v/>
      </c>
      <c r="R285" s="27" t="str">
        <f>IF(tabProjList[[#This Row],[Link 3]]&lt;&gt;"",HYPERLINK(tabProjList[[#This Row],[Link 3]],"Link 3"),"")</f>
        <v/>
      </c>
      <c r="S285" s="27" t="str">
        <f>IF(tabProjList[[#This Row],[Link 4]]&lt;&gt;"",HYPERLINK(tabProjList[[#This Row],[Link 4]],"Link 4"),"")</f>
        <v/>
      </c>
      <c r="T285" s="27" t="str">
        <f>IF(tabProjList[[#This Row],[Link 5]]&lt;&gt;"",HYPERLINK(tabProjList[[#This Row],[Link 5]],"Link 5"),"")</f>
        <v/>
      </c>
      <c r="U285" s="27" t="str">
        <f>IF(tabProjList[[#This Row],[Link 6]]&lt;&gt;"",HYPERLINK(tabProjList[[#This Row],[Link 6]],"Link 6"),"")</f>
        <v/>
      </c>
      <c r="V285" s="27" t="str">
        <f>IF(tabProjList[[#This Row],[Link 7]]&lt;&gt;"",HYPERLINK(tabProjList[[#This Row],[Link 7]],"Link 7"),"")</f>
        <v/>
      </c>
      <c r="W285" s="75" t="s">
        <v>1611</v>
      </c>
      <c r="X285" s="75" t="s">
        <v>123</v>
      </c>
      <c r="Y285" s="75" t="s">
        <v>123</v>
      </c>
      <c r="Z285" s="75" t="s">
        <v>123</v>
      </c>
      <c r="AA285" s="75" t="s">
        <v>123</v>
      </c>
      <c r="AB285" s="75" t="s">
        <v>123</v>
      </c>
      <c r="AC285" s="75" t="s">
        <v>123</v>
      </c>
    </row>
    <row r="286" spans="1:29" x14ac:dyDescent="0.3">
      <c r="A286" s="14" t="s">
        <v>1198</v>
      </c>
      <c r="B286" s="6" t="s">
        <v>48</v>
      </c>
      <c r="C286" s="68" t="s">
        <v>1304</v>
      </c>
      <c r="D286" s="26" t="s">
        <v>1</v>
      </c>
      <c r="E286" s="64">
        <v>2022</v>
      </c>
      <c r="F286" s="64" t="s">
        <v>123</v>
      </c>
      <c r="G286" s="64" t="s">
        <v>123</v>
      </c>
      <c r="H286" s="64" t="s">
        <v>123</v>
      </c>
      <c r="I286" s="8" t="s">
        <v>1371</v>
      </c>
      <c r="J286" s="10"/>
      <c r="K286" s="65">
        <v>1.3</v>
      </c>
      <c r="L286" s="65">
        <v>1.3</v>
      </c>
      <c r="M286" s="33" t="s">
        <v>30</v>
      </c>
      <c r="N286" s="23" t="s">
        <v>1241</v>
      </c>
      <c r="O286" s="75"/>
      <c r="P286" s="27" t="str">
        <f>IF(tabProjList[[#This Row],[Link 1]]&lt;&gt;"",HYPERLINK(tabProjList[[#This Row],[Link 1]],"Link 1"),"")</f>
        <v>Link 1</v>
      </c>
      <c r="Q286" s="27" t="str">
        <f>IF(tabProjList[[#This Row],[Link 2]]&lt;&gt;"",HYPERLINK(tabProjList[[#This Row],[Link 2]],"Link 2"),"")</f>
        <v/>
      </c>
      <c r="R286" s="27" t="str">
        <f>IF(tabProjList[[#This Row],[Link 3]]&lt;&gt;"",HYPERLINK(tabProjList[[#This Row],[Link 3]],"Link 3"),"")</f>
        <v/>
      </c>
      <c r="S286" s="27" t="str">
        <f>IF(tabProjList[[#This Row],[Link 4]]&lt;&gt;"",HYPERLINK(tabProjList[[#This Row],[Link 4]],"Link 4"),"")</f>
        <v/>
      </c>
      <c r="T286" s="27" t="str">
        <f>IF(tabProjList[[#This Row],[Link 5]]&lt;&gt;"",HYPERLINK(tabProjList[[#This Row],[Link 5]],"Link 5"),"")</f>
        <v/>
      </c>
      <c r="U286" s="27" t="str">
        <f>IF(tabProjList[[#This Row],[Link 6]]&lt;&gt;"",HYPERLINK(tabProjList[[#This Row],[Link 6]],"Link 6"),"")</f>
        <v/>
      </c>
      <c r="V286" s="27" t="str">
        <f>IF(tabProjList[[#This Row],[Link 7]]&lt;&gt;"",HYPERLINK(tabProjList[[#This Row],[Link 7]],"Link 7"),"")</f>
        <v/>
      </c>
      <c r="W286" s="75" t="s">
        <v>1199</v>
      </c>
      <c r="X286" s="75" t="s">
        <v>123</v>
      </c>
      <c r="Y286" s="75" t="s">
        <v>123</v>
      </c>
      <c r="Z286" s="75" t="s">
        <v>123</v>
      </c>
      <c r="AA286" s="75" t="s">
        <v>123</v>
      </c>
      <c r="AB286" s="75" t="s">
        <v>123</v>
      </c>
      <c r="AC286" s="75" t="s">
        <v>123</v>
      </c>
    </row>
    <row r="287" spans="1:29" x14ac:dyDescent="0.3">
      <c r="A287" s="7" t="s">
        <v>490</v>
      </c>
      <c r="B287" s="2" t="s">
        <v>15</v>
      </c>
      <c r="C287" s="68" t="s">
        <v>491</v>
      </c>
      <c r="D287" s="2" t="s">
        <v>1</v>
      </c>
      <c r="E287" s="5">
        <v>2021</v>
      </c>
      <c r="F287" s="5">
        <v>2023</v>
      </c>
      <c r="G287" s="5">
        <v>2024</v>
      </c>
      <c r="H287" s="5" t="s">
        <v>123</v>
      </c>
      <c r="I287" s="9" t="s">
        <v>1371</v>
      </c>
      <c r="J287" s="9"/>
      <c r="K287" s="34">
        <v>0.49</v>
      </c>
      <c r="L287" s="34">
        <v>0.57199999999999995</v>
      </c>
      <c r="M287" s="71" t="s">
        <v>265</v>
      </c>
      <c r="N287" s="24" t="s">
        <v>1241</v>
      </c>
      <c r="O287" s="75" t="s">
        <v>1840</v>
      </c>
      <c r="P287" s="27" t="str">
        <f>IF(tabProjList[[#This Row],[Link 1]]&lt;&gt;"",HYPERLINK(tabProjList[[#This Row],[Link 1]],"Link 1"),"")</f>
        <v>Link 1</v>
      </c>
      <c r="Q287" s="27" t="str">
        <f>IF(tabProjList[[#This Row],[Link 2]]&lt;&gt;"",HYPERLINK(tabProjList[[#This Row],[Link 2]],"Link 2"),"")</f>
        <v>Link 2</v>
      </c>
      <c r="R287" s="27" t="str">
        <f>IF(tabProjList[[#This Row],[Link 3]]&lt;&gt;"",HYPERLINK(tabProjList[[#This Row],[Link 3]],"Link 3"),"")</f>
        <v>Link 3</v>
      </c>
      <c r="S287" s="27" t="str">
        <f>IF(tabProjList[[#This Row],[Link 4]]&lt;&gt;"",HYPERLINK(tabProjList[[#This Row],[Link 4]],"Link 4"),"")</f>
        <v/>
      </c>
      <c r="T287" s="27" t="str">
        <f>IF(tabProjList[[#This Row],[Link 5]]&lt;&gt;"",HYPERLINK(tabProjList[[#This Row],[Link 5]],"Link 5"),"")</f>
        <v/>
      </c>
      <c r="U287" s="27" t="str">
        <f>IF(tabProjList[[#This Row],[Link 6]]&lt;&gt;"",HYPERLINK(tabProjList[[#This Row],[Link 6]],"Link 6"),"")</f>
        <v/>
      </c>
      <c r="V287" s="27" t="str">
        <f>IF(tabProjList[[#This Row],[Link 7]]&lt;&gt;"",HYPERLINK(tabProjList[[#This Row],[Link 7]],"Link 7"),"")</f>
        <v/>
      </c>
      <c r="W287" s="75" t="s">
        <v>185</v>
      </c>
      <c r="X287" s="75" t="s">
        <v>260</v>
      </c>
      <c r="Y287" s="75" t="s">
        <v>261</v>
      </c>
      <c r="Z287" s="75" t="s">
        <v>123</v>
      </c>
      <c r="AA287" s="75" t="s">
        <v>123</v>
      </c>
      <c r="AB287" s="75" t="s">
        <v>123</v>
      </c>
      <c r="AC287" s="75" t="s">
        <v>123</v>
      </c>
    </row>
    <row r="288" spans="1:29" x14ac:dyDescent="0.3">
      <c r="A288" s="7" t="s">
        <v>873</v>
      </c>
      <c r="B288" s="2" t="s">
        <v>9</v>
      </c>
      <c r="C288" s="68" t="s">
        <v>1614</v>
      </c>
      <c r="D288" s="2" t="s">
        <v>6</v>
      </c>
      <c r="E288" s="5" t="s">
        <v>123</v>
      </c>
      <c r="F288" s="5" t="s">
        <v>123</v>
      </c>
      <c r="G288" s="5">
        <v>2009</v>
      </c>
      <c r="H288" s="5" t="s">
        <v>123</v>
      </c>
      <c r="I288" s="9" t="s">
        <v>168</v>
      </c>
      <c r="J288" s="9"/>
      <c r="K288" s="34">
        <v>0.438</v>
      </c>
      <c r="L288" s="34">
        <v>0.438</v>
      </c>
      <c r="M288" s="71" t="s">
        <v>1377</v>
      </c>
      <c r="N288" s="24" t="s">
        <v>395</v>
      </c>
      <c r="O288" s="75"/>
      <c r="P288" s="27" t="str">
        <f>IF(tabProjList[[#This Row],[Link 1]]&lt;&gt;"",HYPERLINK(tabProjList[[#This Row],[Link 1]],"Link 1"),"")</f>
        <v>Link 1</v>
      </c>
      <c r="Q288" s="27" t="str">
        <f>IF(tabProjList[[#This Row],[Link 2]]&lt;&gt;"",HYPERLINK(tabProjList[[#This Row],[Link 2]],"Link 2"),"")</f>
        <v>Link 2</v>
      </c>
      <c r="R288" s="27" t="str">
        <f>IF(tabProjList[[#This Row],[Link 3]]&lt;&gt;"",HYPERLINK(tabProjList[[#This Row],[Link 3]],"Link 3"),"")</f>
        <v/>
      </c>
      <c r="S288" s="27" t="str">
        <f>IF(tabProjList[[#This Row],[Link 4]]&lt;&gt;"",HYPERLINK(tabProjList[[#This Row],[Link 4]],"Link 4"),"")</f>
        <v/>
      </c>
      <c r="T288" s="27" t="str">
        <f>IF(tabProjList[[#This Row],[Link 5]]&lt;&gt;"",HYPERLINK(tabProjList[[#This Row],[Link 5]],"Link 5"),"")</f>
        <v/>
      </c>
      <c r="U288" s="27" t="str">
        <f>IF(tabProjList[[#This Row],[Link 6]]&lt;&gt;"",HYPERLINK(tabProjList[[#This Row],[Link 6]],"Link 6"),"")</f>
        <v/>
      </c>
      <c r="V288" s="27" t="str">
        <f>IF(tabProjList[[#This Row],[Link 7]]&lt;&gt;"",HYPERLINK(tabProjList[[#This Row],[Link 7]],"Link 7"),"")</f>
        <v/>
      </c>
      <c r="W288" s="75" t="s">
        <v>95</v>
      </c>
      <c r="X288" s="75" t="s">
        <v>1615</v>
      </c>
      <c r="Y288" s="75" t="s">
        <v>123</v>
      </c>
      <c r="Z288" s="75" t="s">
        <v>123</v>
      </c>
      <c r="AA288" s="75" t="s">
        <v>123</v>
      </c>
      <c r="AB288" s="75" t="s">
        <v>123</v>
      </c>
      <c r="AC288" s="75" t="s">
        <v>123</v>
      </c>
    </row>
    <row r="289" spans="1:29" x14ac:dyDescent="0.3">
      <c r="A289" s="7" t="s">
        <v>1289</v>
      </c>
      <c r="B289" s="2" t="s">
        <v>2028</v>
      </c>
      <c r="C289" s="68" t="s">
        <v>1287</v>
      </c>
      <c r="D289" s="2" t="s">
        <v>6</v>
      </c>
      <c r="E289" s="5">
        <v>2021</v>
      </c>
      <c r="F289" s="5">
        <v>2022</v>
      </c>
      <c r="G289" s="5">
        <v>2023</v>
      </c>
      <c r="H289" s="5" t="s">
        <v>123</v>
      </c>
      <c r="I289" s="9" t="s">
        <v>381</v>
      </c>
      <c r="J289" s="9"/>
      <c r="K289" s="34">
        <v>1.5</v>
      </c>
      <c r="L289" s="34">
        <v>1.5</v>
      </c>
      <c r="M289" s="33" t="s">
        <v>1375</v>
      </c>
      <c r="N289" s="24" t="s">
        <v>395</v>
      </c>
      <c r="O289" s="75"/>
      <c r="P289" s="27" t="str">
        <f>IF(tabProjList[[#This Row],[Link 1]]&lt;&gt;"",HYPERLINK(tabProjList[[#This Row],[Link 1]],"Link 1"),"")</f>
        <v>Link 1</v>
      </c>
      <c r="Q289" s="27" t="str">
        <f>IF(tabProjList[[#This Row],[Link 2]]&lt;&gt;"",HYPERLINK(tabProjList[[#This Row],[Link 2]],"Link 2"),"")</f>
        <v>Link 2</v>
      </c>
      <c r="R289" s="27" t="str">
        <f>IF(tabProjList[[#This Row],[Link 3]]&lt;&gt;"",HYPERLINK(tabProjList[[#This Row],[Link 3]],"Link 3"),"")</f>
        <v>Link 3</v>
      </c>
      <c r="S289" s="27" t="str">
        <f>IF(tabProjList[[#This Row],[Link 4]]&lt;&gt;"",HYPERLINK(tabProjList[[#This Row],[Link 4]],"Link 4"),"")</f>
        <v/>
      </c>
      <c r="T289" s="27" t="str">
        <f>IF(tabProjList[[#This Row],[Link 5]]&lt;&gt;"",HYPERLINK(tabProjList[[#This Row],[Link 5]],"Link 5"),"")</f>
        <v/>
      </c>
      <c r="U289" s="27" t="str">
        <f>IF(tabProjList[[#This Row],[Link 6]]&lt;&gt;"",HYPERLINK(tabProjList[[#This Row],[Link 6]],"Link 6"),"")</f>
        <v/>
      </c>
      <c r="V289" s="27" t="str">
        <f>IF(tabProjList[[#This Row],[Link 7]]&lt;&gt;"",HYPERLINK(tabProjList[[#This Row],[Link 7]],"Link 7"),"")</f>
        <v/>
      </c>
      <c r="W289" s="75" t="s">
        <v>1286</v>
      </c>
      <c r="X289" s="75" t="s">
        <v>1288</v>
      </c>
      <c r="Y289" s="75" t="s">
        <v>233</v>
      </c>
      <c r="Z289" s="75" t="s">
        <v>123</v>
      </c>
      <c r="AA289" s="75" t="s">
        <v>123</v>
      </c>
      <c r="AB289" s="75" t="s">
        <v>123</v>
      </c>
      <c r="AC289" s="75" t="s">
        <v>123</v>
      </c>
    </row>
    <row r="290" spans="1:29" x14ac:dyDescent="0.3">
      <c r="A290" s="7" t="s">
        <v>492</v>
      </c>
      <c r="B290" s="2" t="s">
        <v>15</v>
      </c>
      <c r="C290" s="68" t="s">
        <v>493</v>
      </c>
      <c r="D290" s="2" t="s">
        <v>1</v>
      </c>
      <c r="E290" s="5">
        <v>2021</v>
      </c>
      <c r="F290" s="5">
        <v>2023</v>
      </c>
      <c r="G290" s="5">
        <v>2024</v>
      </c>
      <c r="H290" s="5" t="s">
        <v>123</v>
      </c>
      <c r="I290" s="9" t="s">
        <v>1371</v>
      </c>
      <c r="J290" s="9"/>
      <c r="K290" s="34">
        <v>0.27</v>
      </c>
      <c r="L290" s="34">
        <v>0.315</v>
      </c>
      <c r="M290" s="71" t="s">
        <v>265</v>
      </c>
      <c r="N290" s="24" t="s">
        <v>1241</v>
      </c>
      <c r="O290" s="75" t="s">
        <v>1840</v>
      </c>
      <c r="P290" s="27" t="str">
        <f>IF(tabProjList[[#This Row],[Link 1]]&lt;&gt;"",HYPERLINK(tabProjList[[#This Row],[Link 1]],"Link 1"),"")</f>
        <v>Link 1</v>
      </c>
      <c r="Q290" s="27" t="str">
        <f>IF(tabProjList[[#This Row],[Link 2]]&lt;&gt;"",HYPERLINK(tabProjList[[#This Row],[Link 2]],"Link 2"),"")</f>
        <v>Link 2</v>
      </c>
      <c r="R290" s="27" t="str">
        <f>IF(tabProjList[[#This Row],[Link 3]]&lt;&gt;"",HYPERLINK(tabProjList[[#This Row],[Link 3]],"Link 3"),"")</f>
        <v>Link 3</v>
      </c>
      <c r="S290" s="27" t="str">
        <f>IF(tabProjList[[#This Row],[Link 4]]&lt;&gt;"",HYPERLINK(tabProjList[[#This Row],[Link 4]],"Link 4"),"")</f>
        <v/>
      </c>
      <c r="T290" s="27" t="str">
        <f>IF(tabProjList[[#This Row],[Link 5]]&lt;&gt;"",HYPERLINK(tabProjList[[#This Row],[Link 5]],"Link 5"),"")</f>
        <v/>
      </c>
      <c r="U290" s="27" t="str">
        <f>IF(tabProjList[[#This Row],[Link 6]]&lt;&gt;"",HYPERLINK(tabProjList[[#This Row],[Link 6]],"Link 6"),"")</f>
        <v/>
      </c>
      <c r="V290" s="27" t="str">
        <f>IF(tabProjList[[#This Row],[Link 7]]&lt;&gt;"",HYPERLINK(tabProjList[[#This Row],[Link 7]],"Link 7"),"")</f>
        <v/>
      </c>
      <c r="W290" s="75" t="s">
        <v>185</v>
      </c>
      <c r="X290" s="75" t="s">
        <v>260</v>
      </c>
      <c r="Y290" s="75" t="s">
        <v>261</v>
      </c>
      <c r="Z290" s="75" t="s">
        <v>123</v>
      </c>
      <c r="AA290" s="75" t="s">
        <v>123</v>
      </c>
      <c r="AB290" s="75" t="s">
        <v>123</v>
      </c>
      <c r="AC290" s="75" t="s">
        <v>123</v>
      </c>
    </row>
    <row r="291" spans="1:29" x14ac:dyDescent="0.3">
      <c r="A291" s="14" t="s">
        <v>653</v>
      </c>
      <c r="B291" s="6" t="s">
        <v>31</v>
      </c>
      <c r="C291" s="68" t="s">
        <v>651</v>
      </c>
      <c r="D291" s="6" t="s">
        <v>1</v>
      </c>
      <c r="E291" s="5">
        <v>2018</v>
      </c>
      <c r="F291" s="5" t="s">
        <v>123</v>
      </c>
      <c r="G291" s="5">
        <v>2027</v>
      </c>
      <c r="H291" s="64" t="s">
        <v>123</v>
      </c>
      <c r="I291" s="9" t="s">
        <v>1371</v>
      </c>
      <c r="J291" s="10">
        <v>1</v>
      </c>
      <c r="K291" s="65">
        <v>1.3</v>
      </c>
      <c r="L291" s="65">
        <v>1.3</v>
      </c>
      <c r="M291" s="79" t="s">
        <v>2022</v>
      </c>
      <c r="N291" s="24" t="s">
        <v>1241</v>
      </c>
      <c r="O291" s="75" t="s">
        <v>1828</v>
      </c>
      <c r="P291" s="27" t="str">
        <f>IF(tabProjList[[#This Row],[Link 1]]&lt;&gt;"",HYPERLINK(tabProjList[[#This Row],[Link 1]],"Link 1"),"")</f>
        <v>Link 1</v>
      </c>
      <c r="Q291" s="27" t="str">
        <f>IF(tabProjList[[#This Row],[Link 2]]&lt;&gt;"",HYPERLINK(tabProjList[[#This Row],[Link 2]],"Link 2"),"")</f>
        <v/>
      </c>
      <c r="R291" s="27" t="str">
        <f>IF(tabProjList[[#This Row],[Link 3]]&lt;&gt;"",HYPERLINK(tabProjList[[#This Row],[Link 3]],"Link 3"),"")</f>
        <v/>
      </c>
      <c r="S291" s="27" t="str">
        <f>IF(tabProjList[[#This Row],[Link 4]]&lt;&gt;"",HYPERLINK(tabProjList[[#This Row],[Link 4]],"Link 4"),"")</f>
        <v/>
      </c>
      <c r="T291" s="27" t="str">
        <f>IF(tabProjList[[#This Row],[Link 5]]&lt;&gt;"",HYPERLINK(tabProjList[[#This Row],[Link 5]],"Link 5"),"")</f>
        <v/>
      </c>
      <c r="U291" s="27" t="str">
        <f>IF(tabProjList[[#This Row],[Link 6]]&lt;&gt;"",HYPERLINK(tabProjList[[#This Row],[Link 6]],"Link 6"),"")</f>
        <v/>
      </c>
      <c r="V291" s="27" t="str">
        <f>IF(tabProjList[[#This Row],[Link 7]]&lt;&gt;"",HYPERLINK(tabProjList[[#This Row],[Link 7]],"Link 7"),"")</f>
        <v/>
      </c>
      <c r="W291" s="75" t="s">
        <v>253</v>
      </c>
      <c r="X291" s="75" t="s">
        <v>123</v>
      </c>
      <c r="Y291" s="75" t="s">
        <v>123</v>
      </c>
      <c r="Z291" s="75" t="s">
        <v>123</v>
      </c>
      <c r="AA291" s="75" t="s">
        <v>123</v>
      </c>
      <c r="AB291" s="75" t="s">
        <v>123</v>
      </c>
      <c r="AC291" s="75" t="s">
        <v>123</v>
      </c>
    </row>
    <row r="292" spans="1:29" x14ac:dyDescent="0.3">
      <c r="A292" s="7" t="s">
        <v>654</v>
      </c>
      <c r="B292" s="2" t="s">
        <v>31</v>
      </c>
      <c r="C292" s="68" t="s">
        <v>651</v>
      </c>
      <c r="D292" s="2" t="s">
        <v>1</v>
      </c>
      <c r="E292" s="5">
        <v>2018</v>
      </c>
      <c r="F292" s="5" t="s">
        <v>123</v>
      </c>
      <c r="G292" s="5">
        <v>2030</v>
      </c>
      <c r="H292" s="5" t="s">
        <v>123</v>
      </c>
      <c r="I292" s="2" t="s">
        <v>1371</v>
      </c>
      <c r="J292" s="9">
        <v>2</v>
      </c>
      <c r="K292" s="34">
        <v>1.3</v>
      </c>
      <c r="L292" s="34">
        <v>1.3</v>
      </c>
      <c r="M292" s="79" t="s">
        <v>2022</v>
      </c>
      <c r="N292" s="24" t="s">
        <v>1241</v>
      </c>
      <c r="O292" s="75" t="s">
        <v>1828</v>
      </c>
      <c r="P292" s="27" t="str">
        <f>IF(tabProjList[[#This Row],[Link 1]]&lt;&gt;"",HYPERLINK(tabProjList[[#This Row],[Link 1]],"Link 1"),"")</f>
        <v>Link 1</v>
      </c>
      <c r="Q292" s="27" t="str">
        <f>IF(tabProjList[[#This Row],[Link 2]]&lt;&gt;"",HYPERLINK(tabProjList[[#This Row],[Link 2]],"Link 2"),"")</f>
        <v/>
      </c>
      <c r="R292" s="27" t="str">
        <f>IF(tabProjList[[#This Row],[Link 3]]&lt;&gt;"",HYPERLINK(tabProjList[[#This Row],[Link 3]],"Link 3"),"")</f>
        <v/>
      </c>
      <c r="S292" s="27" t="str">
        <f>IF(tabProjList[[#This Row],[Link 4]]&lt;&gt;"",HYPERLINK(tabProjList[[#This Row],[Link 4]],"Link 4"),"")</f>
        <v/>
      </c>
      <c r="T292" s="27" t="str">
        <f>IF(tabProjList[[#This Row],[Link 5]]&lt;&gt;"",HYPERLINK(tabProjList[[#This Row],[Link 5]],"Link 5"),"")</f>
        <v/>
      </c>
      <c r="U292" s="27" t="str">
        <f>IF(tabProjList[[#This Row],[Link 6]]&lt;&gt;"",HYPERLINK(tabProjList[[#This Row],[Link 6]],"Link 6"),"")</f>
        <v/>
      </c>
      <c r="V292" s="27" t="str">
        <f>IF(tabProjList[[#This Row],[Link 7]]&lt;&gt;"",HYPERLINK(tabProjList[[#This Row],[Link 7]],"Link 7"),"")</f>
        <v/>
      </c>
      <c r="W292" s="75" t="s">
        <v>253</v>
      </c>
      <c r="X292" s="75" t="s">
        <v>123</v>
      </c>
      <c r="Y292" s="75" t="s">
        <v>123</v>
      </c>
      <c r="Z292" s="75" t="s">
        <v>123</v>
      </c>
      <c r="AA292" s="75" t="s">
        <v>123</v>
      </c>
      <c r="AB292" s="75" t="s">
        <v>123</v>
      </c>
      <c r="AC292" s="75" t="s">
        <v>123</v>
      </c>
    </row>
    <row r="293" spans="1:29" x14ac:dyDescent="0.3">
      <c r="A293" s="14" t="s">
        <v>1616</v>
      </c>
      <c r="B293" s="6" t="s">
        <v>8</v>
      </c>
      <c r="C293" s="68" t="s">
        <v>2</v>
      </c>
      <c r="D293" s="2" t="s">
        <v>1</v>
      </c>
      <c r="E293" s="5">
        <v>2020</v>
      </c>
      <c r="F293" s="5">
        <v>2025</v>
      </c>
      <c r="G293" s="64" t="s">
        <v>123</v>
      </c>
      <c r="H293" s="64" t="s">
        <v>123</v>
      </c>
      <c r="I293" s="2" t="s">
        <v>1371</v>
      </c>
      <c r="J293" s="9"/>
      <c r="K293" s="34">
        <v>0.15</v>
      </c>
      <c r="L293" s="34">
        <v>0.15</v>
      </c>
      <c r="M293" s="79" t="s">
        <v>2022</v>
      </c>
      <c r="N293" s="24" t="s">
        <v>1241</v>
      </c>
      <c r="O293" s="75"/>
      <c r="P293" s="27" t="str">
        <f>IF(tabProjList[[#This Row],[Link 1]]&lt;&gt;"",HYPERLINK(tabProjList[[#This Row],[Link 1]],"Link 1"),"")</f>
        <v/>
      </c>
      <c r="Q293" s="27" t="str">
        <f>IF(tabProjList[[#This Row],[Link 2]]&lt;&gt;"",HYPERLINK(tabProjList[[#This Row],[Link 2]],"Link 2"),"")</f>
        <v/>
      </c>
      <c r="R293" s="27" t="str">
        <f>IF(tabProjList[[#This Row],[Link 3]]&lt;&gt;"",HYPERLINK(tabProjList[[#This Row],[Link 3]],"Link 3"),"")</f>
        <v/>
      </c>
      <c r="S293" s="27" t="str">
        <f>IF(tabProjList[[#This Row],[Link 4]]&lt;&gt;"",HYPERLINK(tabProjList[[#This Row],[Link 4]],"Link 4"),"")</f>
        <v/>
      </c>
      <c r="T293" s="27" t="str">
        <f>IF(tabProjList[[#This Row],[Link 5]]&lt;&gt;"",HYPERLINK(tabProjList[[#This Row],[Link 5]],"Link 5"),"")</f>
        <v/>
      </c>
      <c r="U293" s="27" t="str">
        <f>IF(tabProjList[[#This Row],[Link 6]]&lt;&gt;"",HYPERLINK(tabProjList[[#This Row],[Link 6]],"Link 6"),"")</f>
        <v/>
      </c>
      <c r="V293" s="27" t="str">
        <f>IF(tabProjList[[#This Row],[Link 7]]&lt;&gt;"",HYPERLINK(tabProjList[[#This Row],[Link 7]],"Link 7"),"")</f>
        <v/>
      </c>
      <c r="W293" s="75" t="s">
        <v>123</v>
      </c>
      <c r="X293" s="75" t="s">
        <v>123</v>
      </c>
      <c r="Y293" s="75" t="s">
        <v>123</v>
      </c>
      <c r="Z293" s="75" t="s">
        <v>123</v>
      </c>
      <c r="AA293" s="75" t="s">
        <v>123</v>
      </c>
      <c r="AB293" s="75" t="s">
        <v>123</v>
      </c>
      <c r="AC293" s="75" t="s">
        <v>123</v>
      </c>
    </row>
    <row r="294" spans="1:29" x14ac:dyDescent="0.3">
      <c r="A294" s="7" t="s">
        <v>32</v>
      </c>
      <c r="B294" s="2" t="s">
        <v>31</v>
      </c>
      <c r="C294" s="68" t="s">
        <v>649</v>
      </c>
      <c r="D294" s="2" t="s">
        <v>1</v>
      </c>
      <c r="E294" s="5">
        <v>2017</v>
      </c>
      <c r="F294" s="5" t="s">
        <v>123</v>
      </c>
      <c r="G294" s="5">
        <v>2025</v>
      </c>
      <c r="H294" s="5" t="s">
        <v>123</v>
      </c>
      <c r="I294" s="2" t="s">
        <v>1371</v>
      </c>
      <c r="J294" s="9"/>
      <c r="K294" s="34">
        <v>1.3</v>
      </c>
      <c r="L294" s="34">
        <v>1.3</v>
      </c>
      <c r="M294" s="79" t="s">
        <v>2022</v>
      </c>
      <c r="N294" s="24" t="s">
        <v>1241</v>
      </c>
      <c r="O294" s="75" t="s">
        <v>1838</v>
      </c>
      <c r="P294" s="27" t="str">
        <f>IF(tabProjList[[#This Row],[Link 1]]&lt;&gt;"",HYPERLINK(tabProjList[[#This Row],[Link 1]],"Link 1"),"")</f>
        <v>Link 1</v>
      </c>
      <c r="Q294" s="27" t="str">
        <f>IF(tabProjList[[#This Row],[Link 2]]&lt;&gt;"",HYPERLINK(tabProjList[[#This Row],[Link 2]],"Link 2"),"")</f>
        <v>Link 2</v>
      </c>
      <c r="R294" s="27" t="str">
        <f>IF(tabProjList[[#This Row],[Link 3]]&lt;&gt;"",HYPERLINK(tabProjList[[#This Row],[Link 3]],"Link 3"),"")</f>
        <v/>
      </c>
      <c r="S294" s="27" t="str">
        <f>IF(tabProjList[[#This Row],[Link 4]]&lt;&gt;"",HYPERLINK(tabProjList[[#This Row],[Link 4]],"Link 4"),"")</f>
        <v/>
      </c>
      <c r="T294" s="27" t="str">
        <f>IF(tabProjList[[#This Row],[Link 5]]&lt;&gt;"",HYPERLINK(tabProjList[[#This Row],[Link 5]],"Link 5"),"")</f>
        <v/>
      </c>
      <c r="U294" s="27" t="str">
        <f>IF(tabProjList[[#This Row],[Link 6]]&lt;&gt;"",HYPERLINK(tabProjList[[#This Row],[Link 6]],"Link 6"),"")</f>
        <v/>
      </c>
      <c r="V294" s="27" t="str">
        <f>IF(tabProjList[[#This Row],[Link 7]]&lt;&gt;"",HYPERLINK(tabProjList[[#This Row],[Link 7]],"Link 7"),"")</f>
        <v/>
      </c>
      <c r="W294" s="75" t="s">
        <v>243</v>
      </c>
      <c r="X294" s="75" t="s">
        <v>244</v>
      </c>
      <c r="Y294" s="75" t="s">
        <v>123</v>
      </c>
      <c r="Z294" s="75" t="s">
        <v>123</v>
      </c>
      <c r="AA294" s="75" t="s">
        <v>123</v>
      </c>
      <c r="AB294" s="75" t="s">
        <v>123</v>
      </c>
      <c r="AC294" s="75" t="s">
        <v>123</v>
      </c>
    </row>
    <row r="295" spans="1:29" x14ac:dyDescent="0.3">
      <c r="A295" s="14" t="s">
        <v>1617</v>
      </c>
      <c r="B295" s="6" t="s">
        <v>5</v>
      </c>
      <c r="C295" s="68" t="s">
        <v>647</v>
      </c>
      <c r="D295" s="6" t="s">
        <v>1</v>
      </c>
      <c r="E295" s="64">
        <v>2018</v>
      </c>
      <c r="F295" s="64" t="s">
        <v>123</v>
      </c>
      <c r="G295" s="64">
        <v>2030</v>
      </c>
      <c r="H295" s="64" t="s">
        <v>123</v>
      </c>
      <c r="I295" s="9" t="s">
        <v>1371</v>
      </c>
      <c r="J295" s="37">
        <v>1</v>
      </c>
      <c r="K295" s="65">
        <v>1.8</v>
      </c>
      <c r="L295" s="65">
        <v>4.3899999999999997</v>
      </c>
      <c r="M295" s="79" t="s">
        <v>2022</v>
      </c>
      <c r="N295" s="23" t="s">
        <v>1241</v>
      </c>
      <c r="O295" s="75" t="s">
        <v>819</v>
      </c>
      <c r="P295" s="27" t="str">
        <f>IF(tabProjList[[#This Row],[Link 1]]&lt;&gt;"",HYPERLINK(tabProjList[[#This Row],[Link 1]],"Link 1"),"")</f>
        <v>Link 1</v>
      </c>
      <c r="Q295" s="27" t="str">
        <f>IF(tabProjList[[#This Row],[Link 2]]&lt;&gt;"",HYPERLINK(tabProjList[[#This Row],[Link 2]],"Link 2"),"")</f>
        <v>Link 2</v>
      </c>
      <c r="R295" s="27" t="str">
        <f>IF(tabProjList[[#This Row],[Link 3]]&lt;&gt;"",HYPERLINK(tabProjList[[#This Row],[Link 3]],"Link 3"),"")</f>
        <v>Link 3</v>
      </c>
      <c r="S295" s="27" t="str">
        <f>IF(tabProjList[[#This Row],[Link 4]]&lt;&gt;"",HYPERLINK(tabProjList[[#This Row],[Link 4]],"Link 4"),"")</f>
        <v>Link 4</v>
      </c>
      <c r="T295" s="27" t="str">
        <f>IF(tabProjList[[#This Row],[Link 5]]&lt;&gt;"",HYPERLINK(tabProjList[[#This Row],[Link 5]],"Link 5"),"")</f>
        <v>Link 5</v>
      </c>
      <c r="U295" s="27" t="str">
        <f>IF(tabProjList[[#This Row],[Link 6]]&lt;&gt;"",HYPERLINK(tabProjList[[#This Row],[Link 6]],"Link 6"),"")</f>
        <v/>
      </c>
      <c r="V295" s="27" t="str">
        <f>IF(tabProjList[[#This Row],[Link 7]]&lt;&gt;"",HYPERLINK(tabProjList[[#This Row],[Link 7]],"Link 7"),"")</f>
        <v/>
      </c>
      <c r="W295" s="75" t="s">
        <v>173</v>
      </c>
      <c r="X295" s="75" t="s">
        <v>246</v>
      </c>
      <c r="Y295" s="75" t="s">
        <v>648</v>
      </c>
      <c r="Z295" s="75" t="s">
        <v>835</v>
      </c>
      <c r="AA295" s="75" t="s">
        <v>1618</v>
      </c>
      <c r="AB295" s="75" t="s">
        <v>123</v>
      </c>
      <c r="AC295" s="75" t="s">
        <v>123</v>
      </c>
    </row>
    <row r="296" spans="1:29" x14ac:dyDescent="0.3">
      <c r="A296" s="14" t="s">
        <v>41</v>
      </c>
      <c r="B296" s="6" t="s">
        <v>33</v>
      </c>
      <c r="C296" s="68" t="s">
        <v>1326</v>
      </c>
      <c r="D296" s="6" t="s">
        <v>1</v>
      </c>
      <c r="E296" s="64">
        <v>2020</v>
      </c>
      <c r="F296" s="64">
        <v>2023</v>
      </c>
      <c r="G296" s="64">
        <v>2027</v>
      </c>
      <c r="H296" s="64" t="s">
        <v>123</v>
      </c>
      <c r="I296" s="9" t="s">
        <v>1371</v>
      </c>
      <c r="J296" s="37"/>
      <c r="K296" s="65">
        <v>1.4</v>
      </c>
      <c r="L296" s="65">
        <v>1.4</v>
      </c>
      <c r="M296" s="79" t="s">
        <v>2022</v>
      </c>
      <c r="N296" s="23" t="s">
        <v>1241</v>
      </c>
      <c r="O296" s="75" t="s">
        <v>90</v>
      </c>
      <c r="P296" s="27" t="str">
        <f>IF(tabProjList[[#This Row],[Link 1]]&lt;&gt;"",HYPERLINK(tabProjList[[#This Row],[Link 1]],"Link 1"),"")</f>
        <v>Link 1</v>
      </c>
      <c r="Q296" s="27" t="str">
        <f>IF(tabProjList[[#This Row],[Link 2]]&lt;&gt;"",HYPERLINK(tabProjList[[#This Row],[Link 2]],"Link 2"),"")</f>
        <v>Link 2</v>
      </c>
      <c r="R296" s="27" t="str">
        <f>IF(tabProjList[[#This Row],[Link 3]]&lt;&gt;"",HYPERLINK(tabProjList[[#This Row],[Link 3]],"Link 3"),"")</f>
        <v>Link 3</v>
      </c>
      <c r="S296" s="27" t="str">
        <f>IF(tabProjList[[#This Row],[Link 4]]&lt;&gt;"",HYPERLINK(tabProjList[[#This Row],[Link 4]],"Link 4"),"")</f>
        <v>Link 4</v>
      </c>
      <c r="T296" s="27" t="str">
        <f>IF(tabProjList[[#This Row],[Link 5]]&lt;&gt;"",HYPERLINK(tabProjList[[#This Row],[Link 5]],"Link 5"),"")</f>
        <v/>
      </c>
      <c r="U296" s="27" t="str">
        <f>IF(tabProjList[[#This Row],[Link 6]]&lt;&gt;"",HYPERLINK(tabProjList[[#This Row],[Link 6]],"Link 6"),"")</f>
        <v/>
      </c>
      <c r="V296" s="27" t="str">
        <f>IF(tabProjList[[#This Row],[Link 7]]&lt;&gt;"",HYPERLINK(tabProjList[[#This Row],[Link 7]],"Link 7"),"")</f>
        <v/>
      </c>
      <c r="W296" s="75" t="s">
        <v>220</v>
      </c>
      <c r="X296" s="75" t="s">
        <v>239</v>
      </c>
      <c r="Y296" s="75" t="s">
        <v>738</v>
      </c>
      <c r="Z296" s="75" t="s">
        <v>1327</v>
      </c>
      <c r="AA296" s="75" t="s">
        <v>123</v>
      </c>
      <c r="AB296" s="75" t="s">
        <v>123</v>
      </c>
      <c r="AC296" s="75" t="s">
        <v>123</v>
      </c>
    </row>
    <row r="297" spans="1:29" x14ac:dyDescent="0.3">
      <c r="A297" s="14" t="s">
        <v>1160</v>
      </c>
      <c r="B297" s="6" t="s">
        <v>33</v>
      </c>
      <c r="C297" s="68" t="s">
        <v>1161</v>
      </c>
      <c r="D297" s="6" t="s">
        <v>1</v>
      </c>
      <c r="E297" s="64">
        <v>2019</v>
      </c>
      <c r="F297" s="64">
        <v>2023</v>
      </c>
      <c r="G297" s="64">
        <v>2026</v>
      </c>
      <c r="H297" s="64" t="s">
        <v>123</v>
      </c>
      <c r="I297" s="9" t="s">
        <v>1371</v>
      </c>
      <c r="J297" s="10"/>
      <c r="K297" s="65">
        <v>0.81</v>
      </c>
      <c r="L297" s="65">
        <v>0.81</v>
      </c>
      <c r="M297" s="79" t="s">
        <v>2022</v>
      </c>
      <c r="N297" s="23" t="s">
        <v>1241</v>
      </c>
      <c r="O297" s="75" t="s">
        <v>1845</v>
      </c>
      <c r="P297" s="27" t="str">
        <f>IF(tabProjList[[#This Row],[Link 1]]&lt;&gt;"",HYPERLINK(tabProjList[[#This Row],[Link 1]],"Link 1"),"")</f>
        <v>Link 1</v>
      </c>
      <c r="Q297" s="27" t="str">
        <f>IF(tabProjList[[#This Row],[Link 2]]&lt;&gt;"",HYPERLINK(tabProjList[[#This Row],[Link 2]],"Link 2"),"")</f>
        <v>Link 2</v>
      </c>
      <c r="R297" s="27" t="str">
        <f>IF(tabProjList[[#This Row],[Link 3]]&lt;&gt;"",HYPERLINK(tabProjList[[#This Row],[Link 3]],"Link 3"),"")</f>
        <v>Link 3</v>
      </c>
      <c r="S297" s="27" t="str">
        <f>IF(tabProjList[[#This Row],[Link 4]]&lt;&gt;"",HYPERLINK(tabProjList[[#This Row],[Link 4]],"Link 4"),"")</f>
        <v>Link 4</v>
      </c>
      <c r="T297" s="27" t="str">
        <f>IF(tabProjList[[#This Row],[Link 5]]&lt;&gt;"",HYPERLINK(tabProjList[[#This Row],[Link 5]],"Link 5"),"")</f>
        <v>Link 5</v>
      </c>
      <c r="U297" s="27" t="str">
        <f>IF(tabProjList[[#This Row],[Link 6]]&lt;&gt;"",HYPERLINK(tabProjList[[#This Row],[Link 6]],"Link 6"),"")</f>
        <v>Link 6</v>
      </c>
      <c r="V297" s="27" t="str">
        <f>IF(tabProjList[[#This Row],[Link 7]]&lt;&gt;"",HYPERLINK(tabProjList[[#This Row],[Link 7]],"Link 7"),"")</f>
        <v>Link 7</v>
      </c>
      <c r="W297" s="75" t="s">
        <v>132</v>
      </c>
      <c r="X297" s="75" t="s">
        <v>145</v>
      </c>
      <c r="Y297" s="75" t="s">
        <v>1619</v>
      </c>
      <c r="Z297" s="75" t="s">
        <v>1333</v>
      </c>
      <c r="AA297" s="75" t="s">
        <v>658</v>
      </c>
      <c r="AB297" s="75" t="s">
        <v>1162</v>
      </c>
      <c r="AC297" s="75" t="s">
        <v>1258</v>
      </c>
    </row>
    <row r="298" spans="1:29" x14ac:dyDescent="0.3">
      <c r="A298" s="14" t="s">
        <v>998</v>
      </c>
      <c r="B298" s="6" t="s">
        <v>33</v>
      </c>
      <c r="C298" s="68"/>
      <c r="D298" s="26" t="s">
        <v>1</v>
      </c>
      <c r="E298" s="34">
        <v>2019</v>
      </c>
      <c r="F298" s="64" t="s">
        <v>123</v>
      </c>
      <c r="G298" s="64">
        <v>2030</v>
      </c>
      <c r="H298" s="64" t="s">
        <v>123</v>
      </c>
      <c r="I298" s="9" t="s">
        <v>1371</v>
      </c>
      <c r="J298" s="10"/>
      <c r="K298" s="65">
        <v>8.1</v>
      </c>
      <c r="L298" s="65">
        <v>8.1</v>
      </c>
      <c r="M298" s="79" t="s">
        <v>2022</v>
      </c>
      <c r="N298" s="23" t="s">
        <v>1241</v>
      </c>
      <c r="O298" s="75" t="s">
        <v>1845</v>
      </c>
      <c r="P298" s="27" t="str">
        <f>IF(tabProjList[[#This Row],[Link 1]]&lt;&gt;"",HYPERLINK(tabProjList[[#This Row],[Link 1]],"Link 1"),"")</f>
        <v/>
      </c>
      <c r="Q298" s="27" t="str">
        <f>IF(tabProjList[[#This Row],[Link 2]]&lt;&gt;"",HYPERLINK(tabProjList[[#This Row],[Link 2]],"Link 2"),"")</f>
        <v/>
      </c>
      <c r="R298" s="27" t="str">
        <f>IF(tabProjList[[#This Row],[Link 3]]&lt;&gt;"",HYPERLINK(tabProjList[[#This Row],[Link 3]],"Link 3"),"")</f>
        <v/>
      </c>
      <c r="S298" s="27" t="str">
        <f>IF(tabProjList[[#This Row],[Link 4]]&lt;&gt;"",HYPERLINK(tabProjList[[#This Row],[Link 4]],"Link 4"),"")</f>
        <v/>
      </c>
      <c r="T298" s="27" t="str">
        <f>IF(tabProjList[[#This Row],[Link 5]]&lt;&gt;"",HYPERLINK(tabProjList[[#This Row],[Link 5]],"Link 5"),"")</f>
        <v/>
      </c>
      <c r="U298" s="27" t="str">
        <f>IF(tabProjList[[#This Row],[Link 6]]&lt;&gt;"",HYPERLINK(tabProjList[[#This Row],[Link 6]],"Link 6"),"")</f>
        <v/>
      </c>
      <c r="V298" s="27" t="str">
        <f>IF(tabProjList[[#This Row],[Link 7]]&lt;&gt;"",HYPERLINK(tabProjList[[#This Row],[Link 7]],"Link 7"),"")</f>
        <v/>
      </c>
      <c r="W298" s="75" t="s">
        <v>123</v>
      </c>
      <c r="X298" s="75" t="s">
        <v>123</v>
      </c>
      <c r="Y298" s="75" t="s">
        <v>123</v>
      </c>
      <c r="Z298" s="75" t="s">
        <v>123</v>
      </c>
      <c r="AA298" s="75" t="s">
        <v>123</v>
      </c>
      <c r="AB298" s="75" t="s">
        <v>123</v>
      </c>
      <c r="AC298" s="75" t="s">
        <v>123</v>
      </c>
    </row>
    <row r="299" spans="1:29" x14ac:dyDescent="0.3">
      <c r="A299" s="7" t="s">
        <v>1202</v>
      </c>
      <c r="B299" s="2" t="s">
        <v>7</v>
      </c>
      <c r="C299" s="68" t="s">
        <v>1203</v>
      </c>
      <c r="D299" s="9" t="s">
        <v>6</v>
      </c>
      <c r="E299" s="34">
        <v>2021</v>
      </c>
      <c r="F299" s="34" t="s">
        <v>123</v>
      </c>
      <c r="G299" s="34">
        <v>2025</v>
      </c>
      <c r="H299" s="34" t="s">
        <v>123</v>
      </c>
      <c r="I299" s="9" t="s">
        <v>1371</v>
      </c>
      <c r="J299" s="31"/>
      <c r="K299" s="34">
        <v>0.5</v>
      </c>
      <c r="L299" s="34">
        <v>0.5</v>
      </c>
      <c r="M299" s="71" t="s">
        <v>30</v>
      </c>
      <c r="N299" s="24" t="s">
        <v>395</v>
      </c>
      <c r="O299" s="75"/>
      <c r="P299" s="27" t="str">
        <f>IF(tabProjList[[#This Row],[Link 1]]&lt;&gt;"",HYPERLINK(tabProjList[[#This Row],[Link 1]],"Link 1"),"")</f>
        <v>Link 1</v>
      </c>
      <c r="Q299" s="27" t="str">
        <f>IF(tabProjList[[#This Row],[Link 2]]&lt;&gt;"",HYPERLINK(tabProjList[[#This Row],[Link 2]],"Link 2"),"")</f>
        <v/>
      </c>
      <c r="R299" s="27" t="str">
        <f>IF(tabProjList[[#This Row],[Link 3]]&lt;&gt;"",HYPERLINK(tabProjList[[#This Row],[Link 3]],"Link 3"),"")</f>
        <v/>
      </c>
      <c r="S299" s="27" t="str">
        <f>IF(tabProjList[[#This Row],[Link 4]]&lt;&gt;"",HYPERLINK(tabProjList[[#This Row],[Link 4]],"Link 4"),"")</f>
        <v/>
      </c>
      <c r="T299" s="27" t="str">
        <f>IF(tabProjList[[#This Row],[Link 5]]&lt;&gt;"",HYPERLINK(tabProjList[[#This Row],[Link 5]],"Link 5"),"")</f>
        <v/>
      </c>
      <c r="U299" s="27" t="str">
        <f>IF(tabProjList[[#This Row],[Link 6]]&lt;&gt;"",HYPERLINK(tabProjList[[#This Row],[Link 6]],"Link 6"),"")</f>
        <v/>
      </c>
      <c r="V299" s="27" t="str">
        <f>IF(tabProjList[[#This Row],[Link 7]]&lt;&gt;"",HYPERLINK(tabProjList[[#This Row],[Link 7]],"Link 7"),"")</f>
        <v/>
      </c>
      <c r="W299" s="75" t="s">
        <v>1204</v>
      </c>
      <c r="X299" s="75" t="s">
        <v>123</v>
      </c>
      <c r="Y299" s="75" t="s">
        <v>123</v>
      </c>
      <c r="Z299" s="75" t="s">
        <v>123</v>
      </c>
      <c r="AA299" s="75" t="s">
        <v>123</v>
      </c>
      <c r="AB299" s="75" t="s">
        <v>123</v>
      </c>
      <c r="AC299" s="75" t="s">
        <v>123</v>
      </c>
    </row>
    <row r="300" spans="1:29" x14ac:dyDescent="0.3">
      <c r="A300" s="7" t="s">
        <v>1215</v>
      </c>
      <c r="B300" s="2" t="s">
        <v>10</v>
      </c>
      <c r="C300" s="68" t="s">
        <v>1216</v>
      </c>
      <c r="D300" s="6" t="s">
        <v>6</v>
      </c>
      <c r="E300" s="5">
        <v>2021</v>
      </c>
      <c r="F300" s="5" t="s">
        <v>123</v>
      </c>
      <c r="G300" s="5">
        <v>2027</v>
      </c>
      <c r="H300" s="5" t="s">
        <v>123</v>
      </c>
      <c r="I300" s="9" t="s">
        <v>1371</v>
      </c>
      <c r="J300" s="10"/>
      <c r="K300" s="65"/>
      <c r="L300" s="65"/>
      <c r="M300" s="79" t="s">
        <v>1375</v>
      </c>
      <c r="N300" s="24" t="s">
        <v>395</v>
      </c>
      <c r="O300" s="75"/>
      <c r="P300" s="27" t="str">
        <f>IF(tabProjList[[#This Row],[Link 1]]&lt;&gt;"",HYPERLINK(tabProjList[[#This Row],[Link 1]],"Link 1"),"")</f>
        <v>Link 1</v>
      </c>
      <c r="Q300" s="27" t="str">
        <f>IF(tabProjList[[#This Row],[Link 2]]&lt;&gt;"",HYPERLINK(tabProjList[[#This Row],[Link 2]],"Link 2"),"")</f>
        <v>Link 2</v>
      </c>
      <c r="R300" s="27" t="str">
        <f>IF(tabProjList[[#This Row],[Link 3]]&lt;&gt;"",HYPERLINK(tabProjList[[#This Row],[Link 3]],"Link 3"),"")</f>
        <v/>
      </c>
      <c r="S300" s="27" t="str">
        <f>IF(tabProjList[[#This Row],[Link 4]]&lt;&gt;"",HYPERLINK(tabProjList[[#This Row],[Link 4]],"Link 4"),"")</f>
        <v/>
      </c>
      <c r="T300" s="27" t="str">
        <f>IF(tabProjList[[#This Row],[Link 5]]&lt;&gt;"",HYPERLINK(tabProjList[[#This Row],[Link 5]],"Link 5"),"")</f>
        <v/>
      </c>
      <c r="U300" s="27" t="str">
        <f>IF(tabProjList[[#This Row],[Link 6]]&lt;&gt;"",HYPERLINK(tabProjList[[#This Row],[Link 6]],"Link 6"),"")</f>
        <v/>
      </c>
      <c r="V300" s="27" t="str">
        <f>IF(tabProjList[[#This Row],[Link 7]]&lt;&gt;"",HYPERLINK(tabProjList[[#This Row],[Link 7]],"Link 7"),"")</f>
        <v/>
      </c>
      <c r="W300" s="75" t="s">
        <v>1217</v>
      </c>
      <c r="X300" s="75" t="s">
        <v>1211</v>
      </c>
      <c r="Y300" s="75" t="s">
        <v>123</v>
      </c>
      <c r="Z300" s="75" t="s">
        <v>123</v>
      </c>
      <c r="AA300" s="75" t="s">
        <v>123</v>
      </c>
      <c r="AB300" s="75" t="s">
        <v>123</v>
      </c>
      <c r="AC300" s="75" t="s">
        <v>123</v>
      </c>
    </row>
    <row r="301" spans="1:29" x14ac:dyDescent="0.3">
      <c r="A301" s="14" t="s">
        <v>951</v>
      </c>
      <c r="B301" s="6" t="s">
        <v>15</v>
      </c>
      <c r="C301" s="68" t="s">
        <v>753</v>
      </c>
      <c r="D301" s="6" t="s">
        <v>1</v>
      </c>
      <c r="E301" s="64">
        <v>2013</v>
      </c>
      <c r="F301" s="64">
        <v>2024</v>
      </c>
      <c r="G301" s="64">
        <v>2026</v>
      </c>
      <c r="H301" s="64" t="s">
        <v>123</v>
      </c>
      <c r="I301" s="9" t="s">
        <v>1371</v>
      </c>
      <c r="J301" s="10"/>
      <c r="K301" s="65">
        <v>8.1</v>
      </c>
      <c r="L301" s="65">
        <v>9.6999999999999993</v>
      </c>
      <c r="M301" s="79" t="s">
        <v>265</v>
      </c>
      <c r="N301" s="24" t="s">
        <v>1241</v>
      </c>
      <c r="O301" s="75"/>
      <c r="P301" s="27" t="str">
        <f>IF(tabProjList[[#This Row],[Link 1]]&lt;&gt;"",HYPERLINK(tabProjList[[#This Row],[Link 1]],"Link 1"),"")</f>
        <v>Link 1</v>
      </c>
      <c r="Q301" s="27" t="str">
        <f>IF(tabProjList[[#This Row],[Link 2]]&lt;&gt;"",HYPERLINK(tabProjList[[#This Row],[Link 2]],"Link 2"),"")</f>
        <v/>
      </c>
      <c r="R301" s="27" t="str">
        <f>IF(tabProjList[[#This Row],[Link 3]]&lt;&gt;"",HYPERLINK(tabProjList[[#This Row],[Link 3]],"Link 3"),"")</f>
        <v/>
      </c>
      <c r="S301" s="27" t="str">
        <f>IF(tabProjList[[#This Row],[Link 4]]&lt;&gt;"",HYPERLINK(tabProjList[[#This Row],[Link 4]],"Link 4"),"")</f>
        <v/>
      </c>
      <c r="T301" s="27" t="str">
        <f>IF(tabProjList[[#This Row],[Link 5]]&lt;&gt;"",HYPERLINK(tabProjList[[#This Row],[Link 5]],"Link 5"),"")</f>
        <v/>
      </c>
      <c r="U301" s="27" t="str">
        <f>IF(tabProjList[[#This Row],[Link 6]]&lt;&gt;"",HYPERLINK(tabProjList[[#This Row],[Link 6]],"Link 6"),"")</f>
        <v/>
      </c>
      <c r="V301" s="27" t="str">
        <f>IF(tabProjList[[#This Row],[Link 7]]&lt;&gt;"",HYPERLINK(tabProjList[[#This Row],[Link 7]],"Link 7"),"")</f>
        <v/>
      </c>
      <c r="W301" s="75" t="s">
        <v>752</v>
      </c>
      <c r="X301" s="75" t="s">
        <v>123</v>
      </c>
      <c r="Y301" s="75" t="s">
        <v>123</v>
      </c>
      <c r="Z301" s="75" t="s">
        <v>123</v>
      </c>
      <c r="AA301" s="75" t="s">
        <v>123</v>
      </c>
      <c r="AB301" s="75" t="s">
        <v>123</v>
      </c>
      <c r="AC301" s="75" t="s">
        <v>123</v>
      </c>
    </row>
    <row r="302" spans="1:29" x14ac:dyDescent="0.3">
      <c r="A302" s="7" t="s">
        <v>763</v>
      </c>
      <c r="B302" s="2" t="s">
        <v>15</v>
      </c>
      <c r="C302" s="68" t="s">
        <v>876</v>
      </c>
      <c r="D302" s="2" t="s">
        <v>16</v>
      </c>
      <c r="E302" s="5">
        <v>2009</v>
      </c>
      <c r="F302" s="3">
        <v>2011</v>
      </c>
      <c r="G302" s="5">
        <v>2017</v>
      </c>
      <c r="H302" s="5" t="s">
        <v>123</v>
      </c>
      <c r="I302" s="9" t="s">
        <v>168</v>
      </c>
      <c r="J302" s="9"/>
      <c r="K302" s="34">
        <v>0.5</v>
      </c>
      <c r="L302" s="34">
        <v>1</v>
      </c>
      <c r="M302" s="71" t="s">
        <v>265</v>
      </c>
      <c r="N302" s="24" t="s">
        <v>1241</v>
      </c>
      <c r="O302" s="75"/>
      <c r="P302" s="27" t="str">
        <f>IF(tabProjList[[#This Row],[Link 1]]&lt;&gt;"",HYPERLINK(tabProjList[[#This Row],[Link 1]],"Link 1"),"")</f>
        <v>Link 1</v>
      </c>
      <c r="Q302" s="27" t="str">
        <f>IF(tabProjList[[#This Row],[Link 2]]&lt;&gt;"",HYPERLINK(tabProjList[[#This Row],[Link 2]],"Link 2"),"")</f>
        <v>Link 2</v>
      </c>
      <c r="R302" s="27" t="str">
        <f>IF(tabProjList[[#This Row],[Link 3]]&lt;&gt;"",HYPERLINK(tabProjList[[#This Row],[Link 3]],"Link 3"),"")</f>
        <v>Link 3</v>
      </c>
      <c r="S302" s="27" t="str">
        <f>IF(tabProjList[[#This Row],[Link 4]]&lt;&gt;"",HYPERLINK(tabProjList[[#This Row],[Link 4]],"Link 4"),"")</f>
        <v>Link 4</v>
      </c>
      <c r="T302" s="27" t="str">
        <f>IF(tabProjList[[#This Row],[Link 5]]&lt;&gt;"",HYPERLINK(tabProjList[[#This Row],[Link 5]],"Link 5"),"")</f>
        <v>Link 5</v>
      </c>
      <c r="U302" s="27" t="str">
        <f>IF(tabProjList[[#This Row],[Link 6]]&lt;&gt;"",HYPERLINK(tabProjList[[#This Row],[Link 6]],"Link 6"),"")</f>
        <v>Link 6</v>
      </c>
      <c r="V302" s="27" t="str">
        <f>IF(tabProjList[[#This Row],[Link 7]]&lt;&gt;"",HYPERLINK(tabProjList[[#This Row],[Link 7]],"Link 7"),"")</f>
        <v>Link 7</v>
      </c>
      <c r="W302" s="75" t="s">
        <v>415</v>
      </c>
      <c r="X302" s="75" t="s">
        <v>423</v>
      </c>
      <c r="Y302" s="75" t="s">
        <v>424</v>
      </c>
      <c r="Z302" s="75" t="s">
        <v>426</v>
      </c>
      <c r="AA302" s="75" t="s">
        <v>415</v>
      </c>
      <c r="AB302" s="75" t="s">
        <v>1239</v>
      </c>
      <c r="AC302" s="75" t="s">
        <v>1620</v>
      </c>
    </row>
    <row r="303" spans="1:29" x14ac:dyDescent="0.3">
      <c r="A303" s="7" t="s">
        <v>456</v>
      </c>
      <c r="B303" s="2" t="s">
        <v>45</v>
      </c>
      <c r="C303" s="68" t="s">
        <v>1621</v>
      </c>
      <c r="D303" s="6" t="s">
        <v>16</v>
      </c>
      <c r="E303" s="5" t="s">
        <v>123</v>
      </c>
      <c r="F303" s="5" t="s">
        <v>123</v>
      </c>
      <c r="G303" s="5">
        <v>2014</v>
      </c>
      <c r="H303" s="5">
        <v>2011</v>
      </c>
      <c r="I303" s="9" t="s">
        <v>47</v>
      </c>
      <c r="J303" s="10"/>
      <c r="K303" s="65">
        <v>0.5</v>
      </c>
      <c r="L303" s="65">
        <v>0.5</v>
      </c>
      <c r="M303" s="79" t="s">
        <v>17</v>
      </c>
      <c r="N303" s="17" t="s">
        <v>1241</v>
      </c>
      <c r="O303" s="75"/>
      <c r="P303" s="27" t="str">
        <f>IF(tabProjList[[#This Row],[Link 1]]&lt;&gt;"",HYPERLINK(tabProjList[[#This Row],[Link 1]],"Link 1"),"")</f>
        <v>Link 1</v>
      </c>
      <c r="Q303" s="27" t="str">
        <f>IF(tabProjList[[#This Row],[Link 2]]&lt;&gt;"",HYPERLINK(tabProjList[[#This Row],[Link 2]],"Link 2"),"")</f>
        <v>Link 2</v>
      </c>
      <c r="R303" s="27" t="str">
        <f>IF(tabProjList[[#This Row],[Link 3]]&lt;&gt;"",HYPERLINK(tabProjList[[#This Row],[Link 3]],"Link 3"),"")</f>
        <v/>
      </c>
      <c r="S303" s="27" t="str">
        <f>IF(tabProjList[[#This Row],[Link 4]]&lt;&gt;"",HYPERLINK(tabProjList[[#This Row],[Link 4]],"Link 4"),"")</f>
        <v/>
      </c>
      <c r="T303" s="27" t="str">
        <f>IF(tabProjList[[#This Row],[Link 5]]&lt;&gt;"",HYPERLINK(tabProjList[[#This Row],[Link 5]],"Link 5"),"")</f>
        <v/>
      </c>
      <c r="U303" s="27" t="str">
        <f>IF(tabProjList[[#This Row],[Link 6]]&lt;&gt;"",HYPERLINK(tabProjList[[#This Row],[Link 6]],"Link 6"),"")</f>
        <v/>
      </c>
      <c r="V303" s="27" t="str">
        <f>IF(tabProjList[[#This Row],[Link 7]]&lt;&gt;"",HYPERLINK(tabProjList[[#This Row],[Link 7]],"Link 7"),"")</f>
        <v/>
      </c>
      <c r="W303" s="75" t="s">
        <v>987</v>
      </c>
      <c r="X303" s="75" t="s">
        <v>988</v>
      </c>
      <c r="Y303" s="75" t="s">
        <v>123</v>
      </c>
      <c r="Z303" s="75" t="s">
        <v>123</v>
      </c>
      <c r="AA303" s="75" t="s">
        <v>123</v>
      </c>
      <c r="AB303" s="75" t="s">
        <v>123</v>
      </c>
      <c r="AC303" s="75" t="s">
        <v>123</v>
      </c>
    </row>
    <row r="304" spans="1:29" x14ac:dyDescent="0.3">
      <c r="A304" s="14" t="s">
        <v>1177</v>
      </c>
      <c r="B304" s="6" t="s">
        <v>33</v>
      </c>
      <c r="C304" s="68" t="s">
        <v>1176</v>
      </c>
      <c r="D304" s="6" t="s">
        <v>1</v>
      </c>
      <c r="E304" s="64">
        <v>2021</v>
      </c>
      <c r="F304" s="64" t="s">
        <v>123</v>
      </c>
      <c r="G304" s="64" t="s">
        <v>123</v>
      </c>
      <c r="H304" s="64" t="s">
        <v>123</v>
      </c>
      <c r="I304" s="9" t="s">
        <v>1371</v>
      </c>
      <c r="J304" s="10">
        <v>1</v>
      </c>
      <c r="K304" s="65"/>
      <c r="L304" s="65"/>
      <c r="M304" s="33" t="s">
        <v>1375</v>
      </c>
      <c r="N304" s="23" t="s">
        <v>1241</v>
      </c>
      <c r="O304" s="75" t="s">
        <v>1845</v>
      </c>
      <c r="P304" s="27" t="str">
        <f>IF(tabProjList[[#This Row],[Link 1]]&lt;&gt;"",HYPERLINK(tabProjList[[#This Row],[Link 1]],"Link 1"),"")</f>
        <v>Link 1</v>
      </c>
      <c r="Q304" s="27" t="str">
        <f>IF(tabProjList[[#This Row],[Link 2]]&lt;&gt;"",HYPERLINK(tabProjList[[#This Row],[Link 2]],"Link 2"),"")</f>
        <v>Link 2</v>
      </c>
      <c r="R304" s="27" t="str">
        <f>IF(tabProjList[[#This Row],[Link 3]]&lt;&gt;"",HYPERLINK(tabProjList[[#This Row],[Link 3]],"Link 3"),"")</f>
        <v>Link 3</v>
      </c>
      <c r="S304" s="27" t="str">
        <f>IF(tabProjList[[#This Row],[Link 4]]&lt;&gt;"",HYPERLINK(tabProjList[[#This Row],[Link 4]],"Link 4"),"")</f>
        <v/>
      </c>
      <c r="T304" s="27" t="str">
        <f>IF(tabProjList[[#This Row],[Link 5]]&lt;&gt;"",HYPERLINK(tabProjList[[#This Row],[Link 5]],"Link 5"),"")</f>
        <v/>
      </c>
      <c r="U304" s="27" t="str">
        <f>IF(tabProjList[[#This Row],[Link 6]]&lt;&gt;"",HYPERLINK(tabProjList[[#This Row],[Link 6]],"Link 6"),"")</f>
        <v/>
      </c>
      <c r="V304" s="27" t="str">
        <f>IF(tabProjList[[#This Row],[Link 7]]&lt;&gt;"",HYPERLINK(tabProjList[[#This Row],[Link 7]],"Link 7"),"")</f>
        <v/>
      </c>
      <c r="W304" s="75" t="s">
        <v>1181</v>
      </c>
      <c r="X304" s="75" t="s">
        <v>1180</v>
      </c>
      <c r="Y304" s="75" t="s">
        <v>1179</v>
      </c>
      <c r="Z304" s="75" t="s">
        <v>123</v>
      </c>
      <c r="AA304" s="75" t="s">
        <v>123</v>
      </c>
      <c r="AB304" s="75" t="s">
        <v>123</v>
      </c>
      <c r="AC304" s="75" t="s">
        <v>123</v>
      </c>
    </row>
    <row r="305" spans="1:29" x14ac:dyDescent="0.3">
      <c r="A305" s="14" t="s">
        <v>354</v>
      </c>
      <c r="B305" s="6" t="s">
        <v>54</v>
      </c>
      <c r="C305" s="68" t="s">
        <v>355</v>
      </c>
      <c r="D305" s="2" t="s">
        <v>16</v>
      </c>
      <c r="E305" s="15">
        <v>2021</v>
      </c>
      <c r="F305" s="65" t="s">
        <v>123</v>
      </c>
      <c r="G305" s="65">
        <v>2025</v>
      </c>
      <c r="H305" s="65" t="s">
        <v>123</v>
      </c>
      <c r="I305" s="9" t="s">
        <v>1371</v>
      </c>
      <c r="J305" s="10"/>
      <c r="K305" s="65">
        <v>0.7</v>
      </c>
      <c r="L305" s="65">
        <v>0.7</v>
      </c>
      <c r="M305" s="71" t="s">
        <v>1377</v>
      </c>
      <c r="N305" s="24" t="s">
        <v>1888</v>
      </c>
      <c r="O305" s="75"/>
      <c r="P305" s="27" t="str">
        <f>IF(tabProjList[[#This Row],[Link 1]]&lt;&gt;"",HYPERLINK(tabProjList[[#This Row],[Link 1]],"Link 1"),"")</f>
        <v>Link 1</v>
      </c>
      <c r="Q305" s="27" t="str">
        <f>IF(tabProjList[[#This Row],[Link 2]]&lt;&gt;"",HYPERLINK(tabProjList[[#This Row],[Link 2]],"Link 2"),"")</f>
        <v>Link 2</v>
      </c>
      <c r="R305" s="27" t="str">
        <f>IF(tabProjList[[#This Row],[Link 3]]&lt;&gt;"",HYPERLINK(tabProjList[[#This Row],[Link 3]],"Link 3"),"")</f>
        <v/>
      </c>
      <c r="S305" s="27" t="str">
        <f>IF(tabProjList[[#This Row],[Link 4]]&lt;&gt;"",HYPERLINK(tabProjList[[#This Row],[Link 4]],"Link 4"),"")</f>
        <v/>
      </c>
      <c r="T305" s="27" t="str">
        <f>IF(tabProjList[[#This Row],[Link 5]]&lt;&gt;"",HYPERLINK(tabProjList[[#This Row],[Link 5]],"Link 5"),"")</f>
        <v/>
      </c>
      <c r="U305" s="27" t="str">
        <f>IF(tabProjList[[#This Row],[Link 6]]&lt;&gt;"",HYPERLINK(tabProjList[[#This Row],[Link 6]],"Link 6"),"")</f>
        <v/>
      </c>
      <c r="V305" s="27" t="str">
        <f>IF(tabProjList[[#This Row],[Link 7]]&lt;&gt;"",HYPERLINK(tabProjList[[#This Row],[Link 7]],"Link 7"),"")</f>
        <v/>
      </c>
      <c r="W305" s="75" t="s">
        <v>356</v>
      </c>
      <c r="X305" s="75" t="s">
        <v>794</v>
      </c>
      <c r="Y305" s="75" t="s">
        <v>123</v>
      </c>
      <c r="Z305" s="75" t="s">
        <v>123</v>
      </c>
      <c r="AA305" s="75" t="s">
        <v>123</v>
      </c>
      <c r="AB305" s="75" t="s">
        <v>123</v>
      </c>
      <c r="AC305" s="75" t="s">
        <v>123</v>
      </c>
    </row>
    <row r="306" spans="1:29" x14ac:dyDescent="0.3">
      <c r="A306" s="7" t="s">
        <v>176</v>
      </c>
      <c r="B306" s="2" t="s">
        <v>48</v>
      </c>
      <c r="C306" s="68" t="s">
        <v>1995</v>
      </c>
      <c r="D306" s="2" t="s">
        <v>1</v>
      </c>
      <c r="E306" s="5">
        <v>2021</v>
      </c>
      <c r="F306" s="3">
        <v>2023</v>
      </c>
      <c r="G306" s="5">
        <v>2030</v>
      </c>
      <c r="H306" s="5" t="s">
        <v>123</v>
      </c>
      <c r="I306" s="9" t="s">
        <v>1371</v>
      </c>
      <c r="J306" s="9"/>
      <c r="K306" s="34"/>
      <c r="L306" s="34"/>
      <c r="M306" s="71" t="s">
        <v>1376</v>
      </c>
      <c r="N306" s="24" t="s">
        <v>416</v>
      </c>
      <c r="O306" s="75"/>
      <c r="P306" s="27" t="str">
        <f>IF(tabProjList[[#This Row],[Link 1]]&lt;&gt;"",HYPERLINK(tabProjList[[#This Row],[Link 1]],"Link 1"),"")</f>
        <v/>
      </c>
      <c r="Q306" s="27" t="str">
        <f>IF(tabProjList[[#This Row],[Link 2]]&lt;&gt;"",HYPERLINK(tabProjList[[#This Row],[Link 2]],"Link 2"),"")</f>
        <v/>
      </c>
      <c r="R306" s="27" t="str">
        <f>IF(tabProjList[[#This Row],[Link 3]]&lt;&gt;"",HYPERLINK(tabProjList[[#This Row],[Link 3]],"Link 3"),"")</f>
        <v/>
      </c>
      <c r="S306" s="27" t="str">
        <f>IF(tabProjList[[#This Row],[Link 4]]&lt;&gt;"",HYPERLINK(tabProjList[[#This Row],[Link 4]],"Link 4"),"")</f>
        <v/>
      </c>
      <c r="T306" s="27" t="str">
        <f>IF(tabProjList[[#This Row],[Link 5]]&lt;&gt;"",HYPERLINK(tabProjList[[#This Row],[Link 5]],"Link 5"),"")</f>
        <v/>
      </c>
      <c r="U306" s="27" t="str">
        <f>IF(tabProjList[[#This Row],[Link 6]]&lt;&gt;"",HYPERLINK(tabProjList[[#This Row],[Link 6]],"Link 6"),"")</f>
        <v/>
      </c>
      <c r="V306" s="27" t="str">
        <f>IF(tabProjList[[#This Row],[Link 7]]&lt;&gt;"",HYPERLINK(tabProjList[[#This Row],[Link 7]],"Link 7"),"")</f>
        <v/>
      </c>
      <c r="W306" s="75" t="s">
        <v>123</v>
      </c>
      <c r="X306" s="75" t="s">
        <v>123</v>
      </c>
      <c r="Y306" s="75" t="s">
        <v>123</v>
      </c>
      <c r="Z306" s="75" t="s">
        <v>123</v>
      </c>
      <c r="AA306" s="75" t="s">
        <v>123</v>
      </c>
      <c r="AB306" s="75" t="s">
        <v>123</v>
      </c>
      <c r="AC306" s="75" t="s">
        <v>123</v>
      </c>
    </row>
    <row r="307" spans="1:29" x14ac:dyDescent="0.3">
      <c r="A307" s="4" t="s">
        <v>740</v>
      </c>
      <c r="B307" s="3" t="s">
        <v>33</v>
      </c>
      <c r="C307" s="70" t="s">
        <v>734</v>
      </c>
      <c r="D307" s="2" t="s">
        <v>1</v>
      </c>
      <c r="E307" s="3">
        <v>2021</v>
      </c>
      <c r="F307" s="3" t="s">
        <v>123</v>
      </c>
      <c r="G307" s="64">
        <v>2030</v>
      </c>
      <c r="H307" s="64" t="s">
        <v>123</v>
      </c>
      <c r="I307" s="9" t="s">
        <v>1371</v>
      </c>
      <c r="J307" s="36"/>
      <c r="K307" s="15">
        <v>1</v>
      </c>
      <c r="L307" s="15">
        <v>1</v>
      </c>
      <c r="M307" s="79" t="s">
        <v>2022</v>
      </c>
      <c r="N307" s="24" t="s">
        <v>1241</v>
      </c>
      <c r="O307" s="75" t="s">
        <v>1825</v>
      </c>
      <c r="P307" s="27" t="str">
        <f>IF(tabProjList[[#This Row],[Link 1]]&lt;&gt;"",HYPERLINK(tabProjList[[#This Row],[Link 1]],"Link 1"),"")</f>
        <v>Link 1</v>
      </c>
      <c r="Q307" s="27" t="str">
        <f>IF(tabProjList[[#This Row],[Link 2]]&lt;&gt;"",HYPERLINK(tabProjList[[#This Row],[Link 2]],"Link 2"),"")</f>
        <v>Link 2</v>
      </c>
      <c r="R307" s="27" t="str">
        <f>IF(tabProjList[[#This Row],[Link 3]]&lt;&gt;"",HYPERLINK(tabProjList[[#This Row],[Link 3]],"Link 3"),"")</f>
        <v/>
      </c>
      <c r="S307" s="27" t="str">
        <f>IF(tabProjList[[#This Row],[Link 4]]&lt;&gt;"",HYPERLINK(tabProjList[[#This Row],[Link 4]],"Link 4"),"")</f>
        <v/>
      </c>
      <c r="T307" s="27" t="str">
        <f>IF(tabProjList[[#This Row],[Link 5]]&lt;&gt;"",HYPERLINK(tabProjList[[#This Row],[Link 5]],"Link 5"),"")</f>
        <v/>
      </c>
      <c r="U307" s="27" t="str">
        <f>IF(tabProjList[[#This Row],[Link 6]]&lt;&gt;"",HYPERLINK(tabProjList[[#This Row],[Link 6]],"Link 6"),"")</f>
        <v/>
      </c>
      <c r="V307" s="27" t="str">
        <f>IF(tabProjList[[#This Row],[Link 7]]&lt;&gt;"",HYPERLINK(tabProjList[[#This Row],[Link 7]],"Link 7"),"")</f>
        <v/>
      </c>
      <c r="W307" s="75" t="s">
        <v>146</v>
      </c>
      <c r="X307" s="75" t="s">
        <v>735</v>
      </c>
      <c r="Y307" s="75" t="s">
        <v>123</v>
      </c>
      <c r="Z307" s="75" t="s">
        <v>123</v>
      </c>
      <c r="AA307" s="75" t="s">
        <v>123</v>
      </c>
      <c r="AB307" s="75" t="s">
        <v>123</v>
      </c>
      <c r="AC307" s="75" t="s">
        <v>123</v>
      </c>
    </row>
    <row r="308" spans="1:29" x14ac:dyDescent="0.3">
      <c r="A308" s="4" t="s">
        <v>1356</v>
      </c>
      <c r="B308" s="3" t="s">
        <v>9</v>
      </c>
      <c r="C308" s="70" t="s">
        <v>1622</v>
      </c>
      <c r="D308" s="2" t="s">
        <v>1</v>
      </c>
      <c r="E308" s="3">
        <v>2022</v>
      </c>
      <c r="F308" s="3" t="s">
        <v>123</v>
      </c>
      <c r="G308" s="64" t="s">
        <v>123</v>
      </c>
      <c r="H308" s="64" t="s">
        <v>123</v>
      </c>
      <c r="I308" s="9" t="s">
        <v>1371</v>
      </c>
      <c r="J308" s="36"/>
      <c r="K308" s="15"/>
      <c r="L308" s="15"/>
      <c r="M308" s="71" t="s">
        <v>1375</v>
      </c>
      <c r="N308" s="24" t="s">
        <v>416</v>
      </c>
      <c r="O308" s="75"/>
      <c r="P308" s="27" t="str">
        <f>IF(tabProjList[[#This Row],[Link 1]]&lt;&gt;"",HYPERLINK(tabProjList[[#This Row],[Link 1]],"Link 1"),"")</f>
        <v>Link 1</v>
      </c>
      <c r="Q308" s="27" t="str">
        <f>IF(tabProjList[[#This Row],[Link 2]]&lt;&gt;"",HYPERLINK(tabProjList[[#This Row],[Link 2]],"Link 2"),"")</f>
        <v/>
      </c>
      <c r="R308" s="27" t="str">
        <f>IF(tabProjList[[#This Row],[Link 3]]&lt;&gt;"",HYPERLINK(tabProjList[[#This Row],[Link 3]],"Link 3"),"")</f>
        <v/>
      </c>
      <c r="S308" s="27" t="str">
        <f>IF(tabProjList[[#This Row],[Link 4]]&lt;&gt;"",HYPERLINK(tabProjList[[#This Row],[Link 4]],"Link 4"),"")</f>
        <v/>
      </c>
      <c r="T308" s="27" t="str">
        <f>IF(tabProjList[[#This Row],[Link 5]]&lt;&gt;"",HYPERLINK(tabProjList[[#This Row],[Link 5]],"Link 5"),"")</f>
        <v/>
      </c>
      <c r="U308" s="27" t="str">
        <f>IF(tabProjList[[#This Row],[Link 6]]&lt;&gt;"",HYPERLINK(tabProjList[[#This Row],[Link 6]],"Link 6"),"")</f>
        <v/>
      </c>
      <c r="V308" s="27" t="str">
        <f>IF(tabProjList[[#This Row],[Link 7]]&lt;&gt;"",HYPERLINK(tabProjList[[#This Row],[Link 7]],"Link 7"),"")</f>
        <v/>
      </c>
      <c r="W308" s="75" t="s">
        <v>1343</v>
      </c>
      <c r="X308" s="75" t="s">
        <v>123</v>
      </c>
      <c r="Y308" s="75" t="s">
        <v>123</v>
      </c>
      <c r="Z308" s="75" t="s">
        <v>123</v>
      </c>
      <c r="AA308" s="75" t="s">
        <v>123</v>
      </c>
      <c r="AB308" s="75" t="s">
        <v>123</v>
      </c>
      <c r="AC308" s="75" t="s">
        <v>123</v>
      </c>
    </row>
    <row r="309" spans="1:29" x14ac:dyDescent="0.3">
      <c r="A309" s="14" t="s">
        <v>361</v>
      </c>
      <c r="B309" s="6" t="s">
        <v>11</v>
      </c>
      <c r="C309" s="68" t="s">
        <v>580</v>
      </c>
      <c r="D309" s="6" t="s">
        <v>1</v>
      </c>
      <c r="E309" s="64">
        <v>2018</v>
      </c>
      <c r="F309" s="64" t="s">
        <v>123</v>
      </c>
      <c r="G309" s="64">
        <v>2030</v>
      </c>
      <c r="H309" s="64" t="s">
        <v>123</v>
      </c>
      <c r="I309" s="9" t="s">
        <v>1371</v>
      </c>
      <c r="J309" s="10"/>
      <c r="K309" s="65">
        <v>2.4137931034482758</v>
      </c>
      <c r="L309" s="65">
        <v>2.4137931034482758</v>
      </c>
      <c r="M309" s="79" t="s">
        <v>17</v>
      </c>
      <c r="N309" s="24" t="s">
        <v>416</v>
      </c>
      <c r="O309" s="75"/>
      <c r="P309" s="27" t="str">
        <f>IF(tabProjList[[#This Row],[Link 1]]&lt;&gt;"",HYPERLINK(tabProjList[[#This Row],[Link 1]],"Link 1"),"")</f>
        <v>Link 1</v>
      </c>
      <c r="Q309" s="27" t="str">
        <f>IF(tabProjList[[#This Row],[Link 2]]&lt;&gt;"",HYPERLINK(tabProjList[[#This Row],[Link 2]],"Link 2"),"")</f>
        <v/>
      </c>
      <c r="R309" s="27" t="str">
        <f>IF(tabProjList[[#This Row],[Link 3]]&lt;&gt;"",HYPERLINK(tabProjList[[#This Row],[Link 3]],"Link 3"),"")</f>
        <v/>
      </c>
      <c r="S309" s="27" t="str">
        <f>IF(tabProjList[[#This Row],[Link 4]]&lt;&gt;"",HYPERLINK(tabProjList[[#This Row],[Link 4]],"Link 4"),"")</f>
        <v/>
      </c>
      <c r="T309" s="27" t="str">
        <f>IF(tabProjList[[#This Row],[Link 5]]&lt;&gt;"",HYPERLINK(tabProjList[[#This Row],[Link 5]],"Link 5"),"")</f>
        <v/>
      </c>
      <c r="U309" s="27" t="str">
        <f>IF(tabProjList[[#This Row],[Link 6]]&lt;&gt;"",HYPERLINK(tabProjList[[#This Row],[Link 6]],"Link 6"),"")</f>
        <v/>
      </c>
      <c r="V309" s="27" t="str">
        <f>IF(tabProjList[[#This Row],[Link 7]]&lt;&gt;"",HYPERLINK(tabProjList[[#This Row],[Link 7]],"Link 7"),"")</f>
        <v/>
      </c>
      <c r="W309" s="75" t="s">
        <v>362</v>
      </c>
      <c r="X309" s="75" t="s">
        <v>123</v>
      </c>
      <c r="Y309" s="75" t="s">
        <v>123</v>
      </c>
      <c r="Z309" s="75" t="s">
        <v>123</v>
      </c>
      <c r="AA309" s="75" t="s">
        <v>123</v>
      </c>
      <c r="AB309" s="75" t="s">
        <v>123</v>
      </c>
      <c r="AC309" s="75" t="s">
        <v>123</v>
      </c>
    </row>
    <row r="310" spans="1:29" x14ac:dyDescent="0.3">
      <c r="A310" s="14" t="s">
        <v>897</v>
      </c>
      <c r="B310" s="6" t="s">
        <v>15</v>
      </c>
      <c r="C310" s="69" t="s">
        <v>1313</v>
      </c>
      <c r="D310" s="6" t="s">
        <v>526</v>
      </c>
      <c r="E310" s="64">
        <v>2017</v>
      </c>
      <c r="F310" s="64" t="s">
        <v>123</v>
      </c>
      <c r="G310" s="64" t="s">
        <v>123</v>
      </c>
      <c r="H310" s="64" t="s">
        <v>123</v>
      </c>
      <c r="I310" s="9" t="s">
        <v>1371</v>
      </c>
      <c r="J310" s="10"/>
      <c r="K310" s="65">
        <v>1.9</v>
      </c>
      <c r="L310" s="65">
        <v>1.9</v>
      </c>
      <c r="M310" s="79" t="s">
        <v>530</v>
      </c>
      <c r="N310" s="23" t="s">
        <v>1241</v>
      </c>
      <c r="O310" s="75" t="s">
        <v>897</v>
      </c>
      <c r="P310" s="27" t="str">
        <f>IF(tabProjList[[#This Row],[Link 1]]&lt;&gt;"",HYPERLINK(tabProjList[[#This Row],[Link 1]],"Link 1"),"")</f>
        <v>Link 1</v>
      </c>
      <c r="Q310" s="27" t="str">
        <f>IF(tabProjList[[#This Row],[Link 2]]&lt;&gt;"",HYPERLINK(tabProjList[[#This Row],[Link 2]],"Link 2"),"")</f>
        <v/>
      </c>
      <c r="R310" s="27" t="str">
        <f>IF(tabProjList[[#This Row],[Link 3]]&lt;&gt;"",HYPERLINK(tabProjList[[#This Row],[Link 3]],"Link 3"),"")</f>
        <v/>
      </c>
      <c r="S310" s="27" t="str">
        <f>IF(tabProjList[[#This Row],[Link 4]]&lt;&gt;"",HYPERLINK(tabProjList[[#This Row],[Link 4]],"Link 4"),"")</f>
        <v/>
      </c>
      <c r="T310" s="27" t="str">
        <f>IF(tabProjList[[#This Row],[Link 5]]&lt;&gt;"",HYPERLINK(tabProjList[[#This Row],[Link 5]],"Link 5"),"")</f>
        <v/>
      </c>
      <c r="U310" s="27" t="str">
        <f>IF(tabProjList[[#This Row],[Link 6]]&lt;&gt;"",HYPERLINK(tabProjList[[#This Row],[Link 6]],"Link 6"),"")</f>
        <v/>
      </c>
      <c r="V310" s="27" t="str">
        <f>IF(tabProjList[[#This Row],[Link 7]]&lt;&gt;"",HYPERLINK(tabProjList[[#This Row],[Link 7]],"Link 7"),"")</f>
        <v/>
      </c>
      <c r="W310" s="75" t="s">
        <v>64</v>
      </c>
      <c r="X310" s="75" t="s">
        <v>123</v>
      </c>
      <c r="Y310" s="75" t="s">
        <v>123</v>
      </c>
      <c r="Z310" s="75" t="s">
        <v>123</v>
      </c>
      <c r="AA310" s="75" t="s">
        <v>123</v>
      </c>
      <c r="AB310" s="75" t="s">
        <v>123</v>
      </c>
      <c r="AC310" s="75" t="s">
        <v>123</v>
      </c>
    </row>
    <row r="311" spans="1:29" x14ac:dyDescent="0.3">
      <c r="A311" s="7" t="s">
        <v>1623</v>
      </c>
      <c r="B311" s="2" t="s">
        <v>15</v>
      </c>
      <c r="C311" s="68" t="s">
        <v>1624</v>
      </c>
      <c r="D311" s="2" t="s">
        <v>1</v>
      </c>
      <c r="E311" s="5">
        <v>2023</v>
      </c>
      <c r="F311" s="5" t="s">
        <v>123</v>
      </c>
      <c r="G311" s="5">
        <v>2030</v>
      </c>
      <c r="H311" s="5" t="s">
        <v>123</v>
      </c>
      <c r="I311" s="8" t="s">
        <v>1371</v>
      </c>
      <c r="J311" s="9">
        <v>1</v>
      </c>
      <c r="K311" s="34"/>
      <c r="L311" s="34"/>
      <c r="M311" s="79" t="s">
        <v>2022</v>
      </c>
      <c r="N311" s="24" t="s">
        <v>416</v>
      </c>
      <c r="O311" s="75"/>
      <c r="P311" s="27" t="str">
        <f>IF(tabProjList[[#This Row],[Link 1]]&lt;&gt;"",HYPERLINK(tabProjList[[#This Row],[Link 1]],"Link 1"),"")</f>
        <v>Link 1</v>
      </c>
      <c r="Q311" s="27" t="str">
        <f>IF(tabProjList[[#This Row],[Link 2]]&lt;&gt;"",HYPERLINK(tabProjList[[#This Row],[Link 2]],"Link 2"),"")</f>
        <v/>
      </c>
      <c r="R311" s="27" t="str">
        <f>IF(tabProjList[[#This Row],[Link 3]]&lt;&gt;"",HYPERLINK(tabProjList[[#This Row],[Link 3]],"Link 3"),"")</f>
        <v/>
      </c>
      <c r="S311" s="27" t="str">
        <f>IF(tabProjList[[#This Row],[Link 4]]&lt;&gt;"",HYPERLINK(tabProjList[[#This Row],[Link 4]],"Link 4"),"")</f>
        <v/>
      </c>
      <c r="T311" s="27" t="str">
        <f>IF(tabProjList[[#This Row],[Link 5]]&lt;&gt;"",HYPERLINK(tabProjList[[#This Row],[Link 5]],"Link 5"),"")</f>
        <v/>
      </c>
      <c r="U311" s="27" t="str">
        <f>IF(tabProjList[[#This Row],[Link 6]]&lt;&gt;"",HYPERLINK(tabProjList[[#This Row],[Link 6]],"Link 6"),"")</f>
        <v/>
      </c>
      <c r="V311" s="27" t="str">
        <f>IF(tabProjList[[#This Row],[Link 7]]&lt;&gt;"",HYPERLINK(tabProjList[[#This Row],[Link 7]],"Link 7"),"")</f>
        <v/>
      </c>
      <c r="W311" s="75" t="s">
        <v>1625</v>
      </c>
      <c r="X311" s="75" t="s">
        <v>123</v>
      </c>
      <c r="Y311" s="75" t="s">
        <v>123</v>
      </c>
      <c r="Z311" s="75" t="s">
        <v>123</v>
      </c>
      <c r="AA311" s="75" t="s">
        <v>123</v>
      </c>
      <c r="AB311" s="75" t="s">
        <v>123</v>
      </c>
      <c r="AC311" s="75" t="s">
        <v>123</v>
      </c>
    </row>
    <row r="312" spans="1:29" x14ac:dyDescent="0.3">
      <c r="A312" s="7" t="s">
        <v>1626</v>
      </c>
      <c r="B312" s="2" t="s">
        <v>15</v>
      </c>
      <c r="C312" s="68" t="s">
        <v>1624</v>
      </c>
      <c r="D312" s="2" t="s">
        <v>1</v>
      </c>
      <c r="E312" s="5">
        <v>2023</v>
      </c>
      <c r="F312" s="3" t="s">
        <v>123</v>
      </c>
      <c r="G312" s="5" t="s">
        <v>123</v>
      </c>
      <c r="H312" s="5" t="s">
        <v>123</v>
      </c>
      <c r="I312" s="9" t="s">
        <v>1371</v>
      </c>
      <c r="J312" s="9">
        <v>2</v>
      </c>
      <c r="K312" s="34">
        <v>10</v>
      </c>
      <c r="L312" s="34">
        <v>10</v>
      </c>
      <c r="M312" s="79" t="s">
        <v>2022</v>
      </c>
      <c r="N312" s="24" t="s">
        <v>416</v>
      </c>
      <c r="O312" s="75"/>
      <c r="P312" s="27" t="str">
        <f>IF(tabProjList[[#This Row],[Link 1]]&lt;&gt;"",HYPERLINK(tabProjList[[#This Row],[Link 1]],"Link 1"),"")</f>
        <v>Link 1</v>
      </c>
      <c r="Q312" s="27" t="str">
        <f>IF(tabProjList[[#This Row],[Link 2]]&lt;&gt;"",HYPERLINK(tabProjList[[#This Row],[Link 2]],"Link 2"),"")</f>
        <v/>
      </c>
      <c r="R312" s="27" t="str">
        <f>IF(tabProjList[[#This Row],[Link 3]]&lt;&gt;"",HYPERLINK(tabProjList[[#This Row],[Link 3]],"Link 3"),"")</f>
        <v/>
      </c>
      <c r="S312" s="27" t="str">
        <f>IF(tabProjList[[#This Row],[Link 4]]&lt;&gt;"",HYPERLINK(tabProjList[[#This Row],[Link 4]],"Link 4"),"")</f>
        <v/>
      </c>
      <c r="T312" s="27" t="str">
        <f>IF(tabProjList[[#This Row],[Link 5]]&lt;&gt;"",HYPERLINK(tabProjList[[#This Row],[Link 5]],"Link 5"),"")</f>
        <v/>
      </c>
      <c r="U312" s="27" t="str">
        <f>IF(tabProjList[[#This Row],[Link 6]]&lt;&gt;"",HYPERLINK(tabProjList[[#This Row],[Link 6]],"Link 6"),"")</f>
        <v/>
      </c>
      <c r="V312" s="27" t="str">
        <f>IF(tabProjList[[#This Row],[Link 7]]&lt;&gt;"",HYPERLINK(tabProjList[[#This Row],[Link 7]],"Link 7"),"")</f>
        <v/>
      </c>
      <c r="W312" s="75" t="s">
        <v>1625</v>
      </c>
      <c r="X312" s="75" t="s">
        <v>123</v>
      </c>
      <c r="Y312" s="75" t="s">
        <v>123</v>
      </c>
      <c r="Z312" s="75" t="s">
        <v>123</v>
      </c>
      <c r="AA312" s="75" t="s">
        <v>123</v>
      </c>
      <c r="AB312" s="75" t="s">
        <v>123</v>
      </c>
      <c r="AC312" s="75" t="s">
        <v>123</v>
      </c>
    </row>
    <row r="313" spans="1:29" x14ac:dyDescent="0.3">
      <c r="A313" s="7" t="s">
        <v>874</v>
      </c>
      <c r="B313" s="2" t="s">
        <v>9</v>
      </c>
      <c r="C313" s="68" t="s">
        <v>1627</v>
      </c>
      <c r="D313" s="2" t="s">
        <v>16</v>
      </c>
      <c r="E313" s="5">
        <v>2021</v>
      </c>
      <c r="F313" s="3">
        <v>2023</v>
      </c>
      <c r="G313" s="5">
        <v>2027</v>
      </c>
      <c r="H313" s="5" t="s">
        <v>123</v>
      </c>
      <c r="I313" s="9" t="s">
        <v>1371</v>
      </c>
      <c r="J313" s="9"/>
      <c r="K313" s="34"/>
      <c r="L313" s="34"/>
      <c r="M313" s="79" t="s">
        <v>2022</v>
      </c>
      <c r="N313" s="24" t="s">
        <v>1241</v>
      </c>
      <c r="O313" s="75"/>
      <c r="P313" s="27" t="str">
        <f>IF(tabProjList[[#This Row],[Link 1]]&lt;&gt;"",HYPERLINK(tabProjList[[#This Row],[Link 1]],"Link 1"),"")</f>
        <v>Link 1</v>
      </c>
      <c r="Q313" s="27" t="str">
        <f>IF(tabProjList[[#This Row],[Link 2]]&lt;&gt;"",HYPERLINK(tabProjList[[#This Row],[Link 2]],"Link 2"),"")</f>
        <v>Link 2</v>
      </c>
      <c r="R313" s="27" t="str">
        <f>IF(tabProjList[[#This Row],[Link 3]]&lt;&gt;"",HYPERLINK(tabProjList[[#This Row],[Link 3]],"Link 3"),"")</f>
        <v/>
      </c>
      <c r="S313" s="27" t="str">
        <f>IF(tabProjList[[#This Row],[Link 4]]&lt;&gt;"",HYPERLINK(tabProjList[[#This Row],[Link 4]],"Link 4"),"")</f>
        <v/>
      </c>
      <c r="T313" s="27" t="str">
        <f>IF(tabProjList[[#This Row],[Link 5]]&lt;&gt;"",HYPERLINK(tabProjList[[#This Row],[Link 5]],"Link 5"),"")</f>
        <v/>
      </c>
      <c r="U313" s="27" t="str">
        <f>IF(tabProjList[[#This Row],[Link 6]]&lt;&gt;"",HYPERLINK(tabProjList[[#This Row],[Link 6]],"Link 6"),"")</f>
        <v/>
      </c>
      <c r="V313" s="27" t="str">
        <f>IF(tabProjList[[#This Row],[Link 7]]&lt;&gt;"",HYPERLINK(tabProjList[[#This Row],[Link 7]],"Link 7"),"")</f>
        <v/>
      </c>
      <c r="W313" s="75" t="s">
        <v>250</v>
      </c>
      <c r="X313" s="75" t="s">
        <v>1628</v>
      </c>
      <c r="Y313" s="75" t="s">
        <v>123</v>
      </c>
      <c r="Z313" s="75" t="s">
        <v>123</v>
      </c>
      <c r="AA313" s="75" t="s">
        <v>123</v>
      </c>
      <c r="AB313" s="75" t="s">
        <v>123</v>
      </c>
      <c r="AC313" s="75" t="s">
        <v>123</v>
      </c>
    </row>
    <row r="314" spans="1:29" x14ac:dyDescent="0.3">
      <c r="A314" s="7" t="s">
        <v>303</v>
      </c>
      <c r="B314" s="2" t="s">
        <v>11</v>
      </c>
      <c r="C314" s="68" t="s">
        <v>304</v>
      </c>
      <c r="D314" s="9" t="s">
        <v>16</v>
      </c>
      <c r="E314" s="34">
        <v>2020</v>
      </c>
      <c r="F314" s="34">
        <v>2023</v>
      </c>
      <c r="G314" s="34">
        <v>2028</v>
      </c>
      <c r="H314" s="34" t="s">
        <v>123</v>
      </c>
      <c r="I314" s="9" t="s">
        <v>1371</v>
      </c>
      <c r="J314" s="9"/>
      <c r="K314" s="34">
        <v>0.9</v>
      </c>
      <c r="L314" s="34">
        <v>2</v>
      </c>
      <c r="M314" s="71" t="s">
        <v>17</v>
      </c>
      <c r="N314" s="24" t="s">
        <v>18</v>
      </c>
      <c r="O314" s="75"/>
      <c r="P314" s="27" t="str">
        <f>IF(tabProjList[[#This Row],[Link 1]]&lt;&gt;"",HYPERLINK(tabProjList[[#This Row],[Link 1]],"Link 1"),"")</f>
        <v>Link 1</v>
      </c>
      <c r="Q314" s="27" t="str">
        <f>IF(tabProjList[[#This Row],[Link 2]]&lt;&gt;"",HYPERLINK(tabProjList[[#This Row],[Link 2]],"Link 2"),"")</f>
        <v>Link 2</v>
      </c>
      <c r="R314" s="27" t="str">
        <f>IF(tabProjList[[#This Row],[Link 3]]&lt;&gt;"",HYPERLINK(tabProjList[[#This Row],[Link 3]],"Link 3"),"")</f>
        <v/>
      </c>
      <c r="S314" s="27" t="str">
        <f>IF(tabProjList[[#This Row],[Link 4]]&lt;&gt;"",HYPERLINK(tabProjList[[#This Row],[Link 4]],"Link 4"),"")</f>
        <v/>
      </c>
      <c r="T314" s="27" t="str">
        <f>IF(tabProjList[[#This Row],[Link 5]]&lt;&gt;"",HYPERLINK(tabProjList[[#This Row],[Link 5]],"Link 5"),"")</f>
        <v/>
      </c>
      <c r="U314" s="27" t="str">
        <f>IF(tabProjList[[#This Row],[Link 6]]&lt;&gt;"",HYPERLINK(tabProjList[[#This Row],[Link 6]],"Link 6"),"")</f>
        <v/>
      </c>
      <c r="V314" s="27" t="str">
        <f>IF(tabProjList[[#This Row],[Link 7]]&lt;&gt;"",HYPERLINK(tabProjList[[#This Row],[Link 7]],"Link 7"),"")</f>
        <v/>
      </c>
      <c r="W314" s="75" t="s">
        <v>305</v>
      </c>
      <c r="X314" s="75" t="s">
        <v>578</v>
      </c>
      <c r="Y314" s="75" t="s">
        <v>123</v>
      </c>
      <c r="Z314" s="75" t="s">
        <v>123</v>
      </c>
      <c r="AA314" s="75" t="s">
        <v>123</v>
      </c>
      <c r="AB314" s="75" t="s">
        <v>123</v>
      </c>
      <c r="AC314" s="75" t="s">
        <v>123</v>
      </c>
    </row>
    <row r="315" spans="1:29" x14ac:dyDescent="0.3">
      <c r="A315" s="7" t="s">
        <v>557</v>
      </c>
      <c r="B315" s="2" t="s">
        <v>15</v>
      </c>
      <c r="C315" s="68" t="s">
        <v>1079</v>
      </c>
      <c r="D315" s="9" t="s">
        <v>1</v>
      </c>
      <c r="E315" s="34">
        <v>2022</v>
      </c>
      <c r="F315" s="34" t="s">
        <v>123</v>
      </c>
      <c r="G315" s="34">
        <v>2030</v>
      </c>
      <c r="H315" s="34" t="s">
        <v>123</v>
      </c>
      <c r="I315" s="9" t="s">
        <v>1371</v>
      </c>
      <c r="J315" s="9"/>
      <c r="K315" s="34">
        <v>0.5</v>
      </c>
      <c r="L315" s="34">
        <v>0.5</v>
      </c>
      <c r="M315" s="71" t="s">
        <v>1375</v>
      </c>
      <c r="N315" s="24" t="s">
        <v>416</v>
      </c>
      <c r="O315" s="75"/>
      <c r="P315" s="27" t="str">
        <f>IF(tabProjList[[#This Row],[Link 1]]&lt;&gt;"",HYPERLINK(tabProjList[[#This Row],[Link 1]],"Link 1"),"")</f>
        <v>Link 1</v>
      </c>
      <c r="Q315" s="27" t="str">
        <f>IF(tabProjList[[#This Row],[Link 2]]&lt;&gt;"",HYPERLINK(tabProjList[[#This Row],[Link 2]],"Link 2"),"")</f>
        <v>Link 2</v>
      </c>
      <c r="R315" s="27" t="str">
        <f>IF(tabProjList[[#This Row],[Link 3]]&lt;&gt;"",HYPERLINK(tabProjList[[#This Row],[Link 3]],"Link 3"),"")</f>
        <v/>
      </c>
      <c r="S315" s="27" t="str">
        <f>IF(tabProjList[[#This Row],[Link 4]]&lt;&gt;"",HYPERLINK(tabProjList[[#This Row],[Link 4]],"Link 4"),"")</f>
        <v/>
      </c>
      <c r="T315" s="27" t="str">
        <f>IF(tabProjList[[#This Row],[Link 5]]&lt;&gt;"",HYPERLINK(tabProjList[[#This Row],[Link 5]],"Link 5"),"")</f>
        <v/>
      </c>
      <c r="U315" s="27" t="str">
        <f>IF(tabProjList[[#This Row],[Link 6]]&lt;&gt;"",HYPERLINK(tabProjList[[#This Row],[Link 6]],"Link 6"),"")</f>
        <v/>
      </c>
      <c r="V315" s="27" t="str">
        <f>IF(tabProjList[[#This Row],[Link 7]]&lt;&gt;"",HYPERLINK(tabProjList[[#This Row],[Link 7]],"Link 7"),"")</f>
        <v/>
      </c>
      <c r="W315" s="75" t="s">
        <v>558</v>
      </c>
      <c r="X315" s="75" t="s">
        <v>569</v>
      </c>
      <c r="Y315" s="75" t="s">
        <v>123</v>
      </c>
      <c r="Z315" s="75" t="s">
        <v>123</v>
      </c>
      <c r="AA315" s="75" t="s">
        <v>123</v>
      </c>
      <c r="AB315" s="75" t="s">
        <v>123</v>
      </c>
      <c r="AC315" s="75" t="s">
        <v>123</v>
      </c>
    </row>
    <row r="316" spans="1:29" x14ac:dyDescent="0.3">
      <c r="A316" s="7" t="s">
        <v>595</v>
      </c>
      <c r="B316" s="2" t="s">
        <v>15</v>
      </c>
      <c r="C316" s="68" t="s">
        <v>594</v>
      </c>
      <c r="D316" s="9" t="s">
        <v>1</v>
      </c>
      <c r="E316" s="34">
        <v>2021</v>
      </c>
      <c r="F316" s="34" t="s">
        <v>123</v>
      </c>
      <c r="G316" s="34" t="s">
        <v>123</v>
      </c>
      <c r="H316" s="34" t="s">
        <v>123</v>
      </c>
      <c r="I316" s="9" t="s">
        <v>1371</v>
      </c>
      <c r="J316" s="9"/>
      <c r="K316" s="34"/>
      <c r="L316" s="34"/>
      <c r="M316" s="79" t="s">
        <v>2022</v>
      </c>
      <c r="N316" s="24" t="s">
        <v>416</v>
      </c>
      <c r="O316" s="75"/>
      <c r="P316" s="27" t="str">
        <f>IF(tabProjList[[#This Row],[Link 1]]&lt;&gt;"",HYPERLINK(tabProjList[[#This Row],[Link 1]],"Link 1"),"")</f>
        <v>Link 1</v>
      </c>
      <c r="Q316" s="27" t="str">
        <f>IF(tabProjList[[#This Row],[Link 2]]&lt;&gt;"",HYPERLINK(tabProjList[[#This Row],[Link 2]],"Link 2"),"")</f>
        <v>Link 2</v>
      </c>
      <c r="R316" s="27" t="str">
        <f>IF(tabProjList[[#This Row],[Link 3]]&lt;&gt;"",HYPERLINK(tabProjList[[#This Row],[Link 3]],"Link 3"),"")</f>
        <v/>
      </c>
      <c r="S316" s="27" t="str">
        <f>IF(tabProjList[[#This Row],[Link 4]]&lt;&gt;"",HYPERLINK(tabProjList[[#This Row],[Link 4]],"Link 4"),"")</f>
        <v/>
      </c>
      <c r="T316" s="27" t="str">
        <f>IF(tabProjList[[#This Row],[Link 5]]&lt;&gt;"",HYPERLINK(tabProjList[[#This Row],[Link 5]],"Link 5"),"")</f>
        <v/>
      </c>
      <c r="U316" s="27" t="str">
        <f>IF(tabProjList[[#This Row],[Link 6]]&lt;&gt;"",HYPERLINK(tabProjList[[#This Row],[Link 6]],"Link 6"),"")</f>
        <v/>
      </c>
      <c r="V316" s="27" t="str">
        <f>IF(tabProjList[[#This Row],[Link 7]]&lt;&gt;"",HYPERLINK(tabProjList[[#This Row],[Link 7]],"Link 7"),"")</f>
        <v/>
      </c>
      <c r="W316" s="75" t="s">
        <v>129</v>
      </c>
      <c r="X316" s="75" t="s">
        <v>256</v>
      </c>
      <c r="Y316" s="75" t="s">
        <v>123</v>
      </c>
      <c r="Z316" s="75" t="s">
        <v>123</v>
      </c>
      <c r="AA316" s="75" t="s">
        <v>123</v>
      </c>
      <c r="AB316" s="75" t="s">
        <v>123</v>
      </c>
      <c r="AC316" s="75" t="s">
        <v>123</v>
      </c>
    </row>
    <row r="317" spans="1:29" x14ac:dyDescent="0.3">
      <c r="A317" s="14" t="s">
        <v>960</v>
      </c>
      <c r="B317" s="6" t="s">
        <v>2028</v>
      </c>
      <c r="C317" s="68" t="s">
        <v>961</v>
      </c>
      <c r="D317" s="6" t="s">
        <v>6</v>
      </c>
      <c r="E317" s="64">
        <v>2021</v>
      </c>
      <c r="F317" s="64" t="s">
        <v>123</v>
      </c>
      <c r="G317" s="64" t="s">
        <v>123</v>
      </c>
      <c r="H317" s="64" t="s">
        <v>123</v>
      </c>
      <c r="I317" s="9" t="s">
        <v>1371</v>
      </c>
      <c r="J317" s="10"/>
      <c r="K317" s="65">
        <v>0.15</v>
      </c>
      <c r="L317" s="65">
        <v>0.16</v>
      </c>
      <c r="M317" s="79" t="s">
        <v>1376</v>
      </c>
      <c r="N317" s="23" t="s">
        <v>395</v>
      </c>
      <c r="O317" s="75"/>
      <c r="P317" s="27" t="str">
        <f>IF(tabProjList[[#This Row],[Link 1]]&lt;&gt;"",HYPERLINK(tabProjList[[#This Row],[Link 1]],"Link 1"),"")</f>
        <v>Link 1</v>
      </c>
      <c r="Q317" s="27" t="str">
        <f>IF(tabProjList[[#This Row],[Link 2]]&lt;&gt;"",HYPERLINK(tabProjList[[#This Row],[Link 2]],"Link 2"),"")</f>
        <v/>
      </c>
      <c r="R317" s="27" t="str">
        <f>IF(tabProjList[[#This Row],[Link 3]]&lt;&gt;"",HYPERLINK(tabProjList[[#This Row],[Link 3]],"Link 3"),"")</f>
        <v/>
      </c>
      <c r="S317" s="27" t="str">
        <f>IF(tabProjList[[#This Row],[Link 4]]&lt;&gt;"",HYPERLINK(tabProjList[[#This Row],[Link 4]],"Link 4"),"")</f>
        <v/>
      </c>
      <c r="T317" s="27" t="str">
        <f>IF(tabProjList[[#This Row],[Link 5]]&lt;&gt;"",HYPERLINK(tabProjList[[#This Row],[Link 5]],"Link 5"),"")</f>
        <v/>
      </c>
      <c r="U317" s="27" t="str">
        <f>IF(tabProjList[[#This Row],[Link 6]]&lt;&gt;"",HYPERLINK(tabProjList[[#This Row],[Link 6]],"Link 6"),"")</f>
        <v/>
      </c>
      <c r="V317" s="27" t="str">
        <f>IF(tabProjList[[#This Row],[Link 7]]&lt;&gt;"",HYPERLINK(tabProjList[[#This Row],[Link 7]],"Link 7"),"")</f>
        <v/>
      </c>
      <c r="W317" s="75" t="s">
        <v>962</v>
      </c>
      <c r="X317" s="75" t="s">
        <v>123</v>
      </c>
      <c r="Y317" s="75" t="s">
        <v>123</v>
      </c>
      <c r="Z317" s="75" t="s">
        <v>123</v>
      </c>
      <c r="AA317" s="75" t="s">
        <v>123</v>
      </c>
      <c r="AB317" s="75" t="s">
        <v>123</v>
      </c>
      <c r="AC317" s="75" t="s">
        <v>123</v>
      </c>
    </row>
    <row r="318" spans="1:29" x14ac:dyDescent="0.3">
      <c r="A318" s="4" t="s">
        <v>1629</v>
      </c>
      <c r="B318" s="3" t="s">
        <v>2028</v>
      </c>
      <c r="C318" s="70" t="s">
        <v>309</v>
      </c>
      <c r="D318" s="2" t="s">
        <v>16</v>
      </c>
      <c r="E318" s="3">
        <v>2021</v>
      </c>
      <c r="F318" s="3">
        <v>2022</v>
      </c>
      <c r="G318" s="64">
        <v>2023</v>
      </c>
      <c r="H318" s="64" t="s">
        <v>123</v>
      </c>
      <c r="I318" s="9" t="s">
        <v>168</v>
      </c>
      <c r="J318" s="11"/>
      <c r="K318" s="15">
        <v>0.1</v>
      </c>
      <c r="L318" s="15">
        <v>0.1</v>
      </c>
      <c r="M318" s="71" t="s">
        <v>1377</v>
      </c>
      <c r="N318" s="24" t="s">
        <v>18</v>
      </c>
      <c r="O318" s="75" t="s">
        <v>1889</v>
      </c>
      <c r="P318" s="27" t="str">
        <f>IF(tabProjList[[#This Row],[Link 1]]&lt;&gt;"",HYPERLINK(tabProjList[[#This Row],[Link 1]],"Link 1"),"")</f>
        <v>Link 1</v>
      </c>
      <c r="Q318" s="27" t="str">
        <f>IF(tabProjList[[#This Row],[Link 2]]&lt;&gt;"",HYPERLINK(tabProjList[[#This Row],[Link 2]],"Link 2"),"")</f>
        <v/>
      </c>
      <c r="R318" s="27" t="str">
        <f>IF(tabProjList[[#This Row],[Link 3]]&lt;&gt;"",HYPERLINK(tabProjList[[#This Row],[Link 3]],"Link 3"),"")</f>
        <v/>
      </c>
      <c r="S318" s="27" t="str">
        <f>IF(tabProjList[[#This Row],[Link 4]]&lt;&gt;"",HYPERLINK(tabProjList[[#This Row],[Link 4]],"Link 4"),"")</f>
        <v/>
      </c>
      <c r="T318" s="27" t="str">
        <f>IF(tabProjList[[#This Row],[Link 5]]&lt;&gt;"",HYPERLINK(tabProjList[[#This Row],[Link 5]],"Link 5"),"")</f>
        <v/>
      </c>
      <c r="U318" s="27" t="str">
        <f>IF(tabProjList[[#This Row],[Link 6]]&lt;&gt;"",HYPERLINK(tabProjList[[#This Row],[Link 6]],"Link 6"),"")</f>
        <v/>
      </c>
      <c r="V318" s="27" t="str">
        <f>IF(tabProjList[[#This Row],[Link 7]]&lt;&gt;"",HYPERLINK(tabProjList[[#This Row],[Link 7]],"Link 7"),"")</f>
        <v/>
      </c>
      <c r="W318" s="75" t="s">
        <v>1630</v>
      </c>
      <c r="X318" s="75" t="s">
        <v>123</v>
      </c>
      <c r="Y318" s="75" t="s">
        <v>123</v>
      </c>
      <c r="Z318" s="75" t="s">
        <v>123</v>
      </c>
      <c r="AA318" s="75" t="s">
        <v>123</v>
      </c>
      <c r="AB318" s="75" t="s">
        <v>123</v>
      </c>
      <c r="AC318" s="75" t="s">
        <v>123</v>
      </c>
    </row>
    <row r="319" spans="1:29" x14ac:dyDescent="0.3">
      <c r="A319" s="14" t="s">
        <v>1631</v>
      </c>
      <c r="B319" s="6" t="s">
        <v>5</v>
      </c>
      <c r="C319" s="68" t="s">
        <v>1632</v>
      </c>
      <c r="D319" s="6" t="s">
        <v>16</v>
      </c>
      <c r="E319" s="64">
        <v>2023</v>
      </c>
      <c r="F319" s="5" t="s">
        <v>123</v>
      </c>
      <c r="G319" s="64" t="s">
        <v>123</v>
      </c>
      <c r="H319" s="64" t="s">
        <v>123</v>
      </c>
      <c r="I319" s="9" t="s">
        <v>1371</v>
      </c>
      <c r="J319" s="9"/>
      <c r="K319" s="34"/>
      <c r="L319" s="34"/>
      <c r="M319" s="79" t="s">
        <v>2022</v>
      </c>
      <c r="N319" s="17" t="s">
        <v>1241</v>
      </c>
      <c r="O319" s="75"/>
      <c r="P319" s="27" t="str">
        <f>IF(tabProjList[[#This Row],[Link 1]]&lt;&gt;"",HYPERLINK(tabProjList[[#This Row],[Link 1]],"Link 1"),"")</f>
        <v>Link 1</v>
      </c>
      <c r="Q319" s="27" t="str">
        <f>IF(tabProjList[[#This Row],[Link 2]]&lt;&gt;"",HYPERLINK(tabProjList[[#This Row],[Link 2]],"Link 2"),"")</f>
        <v/>
      </c>
      <c r="R319" s="27" t="str">
        <f>IF(tabProjList[[#This Row],[Link 3]]&lt;&gt;"",HYPERLINK(tabProjList[[#This Row],[Link 3]],"Link 3"),"")</f>
        <v/>
      </c>
      <c r="S319" s="27" t="str">
        <f>IF(tabProjList[[#This Row],[Link 4]]&lt;&gt;"",HYPERLINK(tabProjList[[#This Row],[Link 4]],"Link 4"),"")</f>
        <v/>
      </c>
      <c r="T319" s="27" t="str">
        <f>IF(tabProjList[[#This Row],[Link 5]]&lt;&gt;"",HYPERLINK(tabProjList[[#This Row],[Link 5]],"Link 5"),"")</f>
        <v/>
      </c>
      <c r="U319" s="27" t="str">
        <f>IF(tabProjList[[#This Row],[Link 6]]&lt;&gt;"",HYPERLINK(tabProjList[[#This Row],[Link 6]],"Link 6"),"")</f>
        <v/>
      </c>
      <c r="V319" s="27" t="str">
        <f>IF(tabProjList[[#This Row],[Link 7]]&lt;&gt;"",HYPERLINK(tabProjList[[#This Row],[Link 7]],"Link 7"),"")</f>
        <v/>
      </c>
      <c r="W319" s="75" t="s">
        <v>1633</v>
      </c>
      <c r="X319" s="75" t="s">
        <v>123</v>
      </c>
      <c r="Y319" s="75" t="s">
        <v>123</v>
      </c>
      <c r="Z319" s="75" t="s">
        <v>123</v>
      </c>
      <c r="AA319" s="75" t="s">
        <v>123</v>
      </c>
      <c r="AB319" s="75" t="s">
        <v>123</v>
      </c>
      <c r="AC319" s="75" t="s">
        <v>123</v>
      </c>
    </row>
    <row r="320" spans="1:29" x14ac:dyDescent="0.3">
      <c r="A320" s="14" t="s">
        <v>1323</v>
      </c>
      <c r="B320" s="6" t="s">
        <v>24</v>
      </c>
      <c r="C320" s="68" t="s">
        <v>2000</v>
      </c>
      <c r="D320" s="6" t="s">
        <v>526</v>
      </c>
      <c r="E320" s="64">
        <v>2022</v>
      </c>
      <c r="F320" s="64" t="s">
        <v>123</v>
      </c>
      <c r="G320" s="64">
        <v>2027</v>
      </c>
      <c r="H320" s="64" t="s">
        <v>123</v>
      </c>
      <c r="I320" s="9" t="s">
        <v>1371</v>
      </c>
      <c r="J320" s="10"/>
      <c r="K320" s="65">
        <v>9</v>
      </c>
      <c r="L320" s="65">
        <v>9</v>
      </c>
      <c r="M320" s="79" t="s">
        <v>530</v>
      </c>
      <c r="N320" s="24" t="s">
        <v>1241</v>
      </c>
      <c r="O320" s="75" t="s">
        <v>1890</v>
      </c>
      <c r="P320" s="27" t="str">
        <f>IF(tabProjList[[#This Row],[Link 1]]&lt;&gt;"",HYPERLINK(tabProjList[[#This Row],[Link 1]],"Link 1"),"")</f>
        <v>Link 1</v>
      </c>
      <c r="Q320" s="27" t="str">
        <f>IF(tabProjList[[#This Row],[Link 2]]&lt;&gt;"",HYPERLINK(tabProjList[[#This Row],[Link 2]],"Link 2"),"")</f>
        <v/>
      </c>
      <c r="R320" s="27" t="str">
        <f>IF(tabProjList[[#This Row],[Link 3]]&lt;&gt;"",HYPERLINK(tabProjList[[#This Row],[Link 3]],"Link 3"),"")</f>
        <v/>
      </c>
      <c r="S320" s="27" t="str">
        <f>IF(tabProjList[[#This Row],[Link 4]]&lt;&gt;"",HYPERLINK(tabProjList[[#This Row],[Link 4]],"Link 4"),"")</f>
        <v/>
      </c>
      <c r="T320" s="27" t="str">
        <f>IF(tabProjList[[#This Row],[Link 5]]&lt;&gt;"",HYPERLINK(tabProjList[[#This Row],[Link 5]],"Link 5"),"")</f>
        <v/>
      </c>
      <c r="U320" s="27" t="str">
        <f>IF(tabProjList[[#This Row],[Link 6]]&lt;&gt;"",HYPERLINK(tabProjList[[#This Row],[Link 6]],"Link 6"),"")</f>
        <v/>
      </c>
      <c r="V320" s="27" t="str">
        <f>IF(tabProjList[[#This Row],[Link 7]]&lt;&gt;"",HYPERLINK(tabProjList[[#This Row],[Link 7]],"Link 7"),"")</f>
        <v/>
      </c>
      <c r="W320" s="75" t="s">
        <v>1324</v>
      </c>
      <c r="X320" s="75" t="s">
        <v>123</v>
      </c>
      <c r="Y320" s="75" t="s">
        <v>123</v>
      </c>
      <c r="Z320" s="75" t="s">
        <v>123</v>
      </c>
      <c r="AA320" s="75" t="s">
        <v>123</v>
      </c>
      <c r="AB320" s="75" t="s">
        <v>123</v>
      </c>
      <c r="AC320" s="75" t="s">
        <v>123</v>
      </c>
    </row>
    <row r="321" spans="1:29" x14ac:dyDescent="0.3">
      <c r="A321" s="7" t="s">
        <v>584</v>
      </c>
      <c r="B321" s="2" t="s">
        <v>7</v>
      </c>
      <c r="C321" s="68" t="s">
        <v>298</v>
      </c>
      <c r="D321" s="9" t="s">
        <v>1</v>
      </c>
      <c r="E321" s="34">
        <v>2021</v>
      </c>
      <c r="F321" s="34">
        <v>2026</v>
      </c>
      <c r="G321" s="34">
        <v>2028</v>
      </c>
      <c r="H321" s="34" t="s">
        <v>123</v>
      </c>
      <c r="I321" s="9" t="s">
        <v>1371</v>
      </c>
      <c r="J321" s="9"/>
      <c r="K321" s="34">
        <v>0.81</v>
      </c>
      <c r="L321" s="34">
        <v>0.81</v>
      </c>
      <c r="M321" s="71" t="s">
        <v>30</v>
      </c>
      <c r="N321" s="24" t="s">
        <v>1241</v>
      </c>
      <c r="O321" s="75"/>
      <c r="P321" s="27" t="str">
        <f>IF(tabProjList[[#This Row],[Link 1]]&lt;&gt;"",HYPERLINK(tabProjList[[#This Row],[Link 1]],"Link 1"),"")</f>
        <v>Link 1</v>
      </c>
      <c r="Q321" s="27" t="str">
        <f>IF(tabProjList[[#This Row],[Link 2]]&lt;&gt;"",HYPERLINK(tabProjList[[#This Row],[Link 2]],"Link 2"),"")</f>
        <v/>
      </c>
      <c r="R321" s="27" t="str">
        <f>IF(tabProjList[[#This Row],[Link 3]]&lt;&gt;"",HYPERLINK(tabProjList[[#This Row],[Link 3]],"Link 3"),"")</f>
        <v/>
      </c>
      <c r="S321" s="27" t="str">
        <f>IF(tabProjList[[#This Row],[Link 4]]&lt;&gt;"",HYPERLINK(tabProjList[[#This Row],[Link 4]],"Link 4"),"")</f>
        <v/>
      </c>
      <c r="T321" s="27" t="str">
        <f>IF(tabProjList[[#This Row],[Link 5]]&lt;&gt;"",HYPERLINK(tabProjList[[#This Row],[Link 5]],"Link 5"),"")</f>
        <v/>
      </c>
      <c r="U321" s="27" t="str">
        <f>IF(tabProjList[[#This Row],[Link 6]]&lt;&gt;"",HYPERLINK(tabProjList[[#This Row],[Link 6]],"Link 6"),"")</f>
        <v/>
      </c>
      <c r="V321" s="27" t="str">
        <f>IF(tabProjList[[#This Row],[Link 7]]&lt;&gt;"",HYPERLINK(tabProjList[[#This Row],[Link 7]],"Link 7"),"")</f>
        <v/>
      </c>
      <c r="W321" s="75" t="s">
        <v>237</v>
      </c>
      <c r="X321" s="75" t="s">
        <v>123</v>
      </c>
      <c r="Y321" s="75" t="s">
        <v>123</v>
      </c>
      <c r="Z321" s="75" t="s">
        <v>123</v>
      </c>
      <c r="AA321" s="75" t="s">
        <v>123</v>
      </c>
      <c r="AB321" s="75" t="s">
        <v>123</v>
      </c>
      <c r="AC321" s="75" t="s">
        <v>123</v>
      </c>
    </row>
    <row r="322" spans="1:29" x14ac:dyDescent="0.3">
      <c r="A322" s="7" t="s">
        <v>236</v>
      </c>
      <c r="B322" s="6" t="s">
        <v>48</v>
      </c>
      <c r="C322" s="68" t="s">
        <v>1301</v>
      </c>
      <c r="D322" s="2" t="s">
        <v>1</v>
      </c>
      <c r="E322" s="5">
        <v>2021</v>
      </c>
      <c r="F322" s="64">
        <v>2023</v>
      </c>
      <c r="G322" s="64">
        <v>2025</v>
      </c>
      <c r="H322" s="64" t="s">
        <v>123</v>
      </c>
      <c r="I322" s="9" t="s">
        <v>1371</v>
      </c>
      <c r="J322" s="10"/>
      <c r="K322" s="65">
        <v>1.42</v>
      </c>
      <c r="L322" s="65">
        <v>1.42</v>
      </c>
      <c r="M322" s="79" t="s">
        <v>1376</v>
      </c>
      <c r="N322" s="24" t="s">
        <v>1241</v>
      </c>
      <c r="O322" s="75"/>
      <c r="P322" s="27" t="str">
        <f>IF(tabProjList[[#This Row],[Link 1]]&lt;&gt;"",HYPERLINK(tabProjList[[#This Row],[Link 1]],"Link 1"),"")</f>
        <v>Link 1</v>
      </c>
      <c r="Q322" s="27" t="str">
        <f>IF(tabProjList[[#This Row],[Link 2]]&lt;&gt;"",HYPERLINK(tabProjList[[#This Row],[Link 2]],"Link 2"),"")</f>
        <v>Link 2</v>
      </c>
      <c r="R322" s="27" t="str">
        <f>IF(tabProjList[[#This Row],[Link 3]]&lt;&gt;"",HYPERLINK(tabProjList[[#This Row],[Link 3]],"Link 3"),"")</f>
        <v>Link 3</v>
      </c>
      <c r="S322" s="27" t="str">
        <f>IF(tabProjList[[#This Row],[Link 4]]&lt;&gt;"",HYPERLINK(tabProjList[[#This Row],[Link 4]],"Link 4"),"")</f>
        <v/>
      </c>
      <c r="T322" s="27" t="str">
        <f>IF(tabProjList[[#This Row],[Link 5]]&lt;&gt;"",HYPERLINK(tabProjList[[#This Row],[Link 5]],"Link 5"),"")</f>
        <v/>
      </c>
      <c r="U322" s="27" t="str">
        <f>IF(tabProjList[[#This Row],[Link 6]]&lt;&gt;"",HYPERLINK(tabProjList[[#This Row],[Link 6]],"Link 6"),"")</f>
        <v/>
      </c>
      <c r="V322" s="27" t="str">
        <f>IF(tabProjList[[#This Row],[Link 7]]&lt;&gt;"",HYPERLINK(tabProjList[[#This Row],[Link 7]],"Link 7"),"")</f>
        <v/>
      </c>
      <c r="W322" s="75" t="s">
        <v>237</v>
      </c>
      <c r="X322" s="75" t="s">
        <v>264</v>
      </c>
      <c r="Y322" s="75" t="s">
        <v>174</v>
      </c>
      <c r="Z322" s="75" t="s">
        <v>123</v>
      </c>
      <c r="AA322" s="75" t="s">
        <v>123</v>
      </c>
      <c r="AB322" s="75" t="s">
        <v>123</v>
      </c>
      <c r="AC322" s="75" t="s">
        <v>123</v>
      </c>
    </row>
    <row r="323" spans="1:29" x14ac:dyDescent="0.3">
      <c r="A323" s="14" t="s">
        <v>81</v>
      </c>
      <c r="B323" s="6" t="s">
        <v>2028</v>
      </c>
      <c r="C323" s="68" t="s">
        <v>414</v>
      </c>
      <c r="D323" s="26" t="s">
        <v>16</v>
      </c>
      <c r="E323" s="64" t="s">
        <v>123</v>
      </c>
      <c r="F323" s="5" t="s">
        <v>123</v>
      </c>
      <c r="G323" s="64">
        <v>2015</v>
      </c>
      <c r="H323" s="64" t="s">
        <v>123</v>
      </c>
      <c r="I323" s="9" t="s">
        <v>168</v>
      </c>
      <c r="J323" s="9"/>
      <c r="K323" s="34">
        <v>0.1</v>
      </c>
      <c r="L323" s="34">
        <v>0.1</v>
      </c>
      <c r="M323" s="71" t="s">
        <v>1376</v>
      </c>
      <c r="N323" s="24" t="s">
        <v>18</v>
      </c>
      <c r="O323" s="75"/>
      <c r="P323" s="27" t="str">
        <f>IF(tabProjList[[#This Row],[Link 1]]&lt;&gt;"",HYPERLINK(tabProjList[[#This Row],[Link 1]],"Link 1"),"")</f>
        <v>Link 1</v>
      </c>
      <c r="Q323" s="27" t="str">
        <f>IF(tabProjList[[#This Row],[Link 2]]&lt;&gt;"",HYPERLINK(tabProjList[[#This Row],[Link 2]],"Link 2"),"")</f>
        <v>Link 2</v>
      </c>
      <c r="R323" s="27" t="str">
        <f>IF(tabProjList[[#This Row],[Link 3]]&lt;&gt;"",HYPERLINK(tabProjList[[#This Row],[Link 3]],"Link 3"),"")</f>
        <v>Link 3</v>
      </c>
      <c r="S323" s="27" t="str">
        <f>IF(tabProjList[[#This Row],[Link 4]]&lt;&gt;"",HYPERLINK(tabProjList[[#This Row],[Link 4]],"Link 4"),"")</f>
        <v>Link 4</v>
      </c>
      <c r="T323" s="27" t="str">
        <f>IF(tabProjList[[#This Row],[Link 5]]&lt;&gt;"",HYPERLINK(tabProjList[[#This Row],[Link 5]],"Link 5"),"")</f>
        <v/>
      </c>
      <c r="U323" s="27" t="str">
        <f>IF(tabProjList[[#This Row],[Link 6]]&lt;&gt;"",HYPERLINK(tabProjList[[#This Row],[Link 6]],"Link 6"),"")</f>
        <v/>
      </c>
      <c r="V323" s="27" t="str">
        <f>IF(tabProjList[[#This Row],[Link 7]]&lt;&gt;"",HYPERLINK(tabProjList[[#This Row],[Link 7]],"Link 7"),"")</f>
        <v/>
      </c>
      <c r="W323" s="75" t="s">
        <v>83</v>
      </c>
      <c r="X323" s="75" t="s">
        <v>84</v>
      </c>
      <c r="Y323" s="75" t="s">
        <v>1299</v>
      </c>
      <c r="Z323" s="75" t="s">
        <v>1502</v>
      </c>
      <c r="AA323" s="75" t="s">
        <v>123</v>
      </c>
      <c r="AB323" s="75" t="s">
        <v>123</v>
      </c>
      <c r="AC323" s="75" t="s">
        <v>123</v>
      </c>
    </row>
    <row r="324" spans="1:29" x14ac:dyDescent="0.3">
      <c r="A324" s="7" t="s">
        <v>1634</v>
      </c>
      <c r="B324" s="2" t="s">
        <v>33</v>
      </c>
      <c r="C324" s="68" t="s">
        <v>2010</v>
      </c>
      <c r="D324" s="2" t="s">
        <v>1</v>
      </c>
      <c r="E324" s="5">
        <v>2020</v>
      </c>
      <c r="F324" s="5" t="s">
        <v>123</v>
      </c>
      <c r="G324" s="5">
        <v>2028</v>
      </c>
      <c r="H324" s="5" t="s">
        <v>123</v>
      </c>
      <c r="I324" s="9" t="s">
        <v>1371</v>
      </c>
      <c r="J324" s="19"/>
      <c r="K324" s="34">
        <v>1.5</v>
      </c>
      <c r="L324" s="34">
        <v>1.5</v>
      </c>
      <c r="M324" s="79" t="s">
        <v>1375</v>
      </c>
      <c r="N324" s="24" t="s">
        <v>1241</v>
      </c>
      <c r="O324" s="75" t="s">
        <v>90</v>
      </c>
      <c r="P324" s="27" t="str">
        <f>IF(tabProjList[[#This Row],[Link 1]]&lt;&gt;"",HYPERLINK(tabProjList[[#This Row],[Link 1]],"Link 1"),"")</f>
        <v>Link 1</v>
      </c>
      <c r="Q324" s="27" t="str">
        <f>IF(tabProjList[[#This Row],[Link 2]]&lt;&gt;"",HYPERLINK(tabProjList[[#This Row],[Link 2]],"Link 2"),"")</f>
        <v>Link 2</v>
      </c>
      <c r="R324" s="27" t="str">
        <f>IF(tabProjList[[#This Row],[Link 3]]&lt;&gt;"",HYPERLINK(tabProjList[[#This Row],[Link 3]],"Link 3"),"")</f>
        <v>Link 3</v>
      </c>
      <c r="S324" s="27" t="str">
        <f>IF(tabProjList[[#This Row],[Link 4]]&lt;&gt;"",HYPERLINK(tabProjList[[#This Row],[Link 4]],"Link 4"),"")</f>
        <v>Link 4</v>
      </c>
      <c r="T324" s="27" t="str">
        <f>IF(tabProjList[[#This Row],[Link 5]]&lt;&gt;"",HYPERLINK(tabProjList[[#This Row],[Link 5]],"Link 5"),"")</f>
        <v/>
      </c>
      <c r="U324" s="27" t="str">
        <f>IF(tabProjList[[#This Row],[Link 6]]&lt;&gt;"",HYPERLINK(tabProjList[[#This Row],[Link 6]],"Link 6"),"")</f>
        <v/>
      </c>
      <c r="V324" s="27" t="str">
        <f>IF(tabProjList[[#This Row],[Link 7]]&lt;&gt;"",HYPERLINK(tabProjList[[#This Row],[Link 7]],"Link 7"),"")</f>
        <v/>
      </c>
      <c r="W324" s="75" t="s">
        <v>72</v>
      </c>
      <c r="X324" s="75" t="s">
        <v>736</v>
      </c>
      <c r="Y324" s="75" t="s">
        <v>959</v>
      </c>
      <c r="Z324" s="75" t="s">
        <v>1273</v>
      </c>
      <c r="AA324" s="75" t="s">
        <v>123</v>
      </c>
      <c r="AB324" s="75" t="s">
        <v>123</v>
      </c>
      <c r="AC324" s="75" t="s">
        <v>123</v>
      </c>
    </row>
    <row r="325" spans="1:29" x14ac:dyDescent="0.3">
      <c r="A325" s="7" t="s">
        <v>737</v>
      </c>
      <c r="B325" s="2" t="s">
        <v>33</v>
      </c>
      <c r="C325" s="68" t="s">
        <v>1635</v>
      </c>
      <c r="D325" s="2" t="s">
        <v>1</v>
      </c>
      <c r="E325" s="5">
        <v>2021</v>
      </c>
      <c r="F325" s="5" t="s">
        <v>123</v>
      </c>
      <c r="G325" s="5">
        <v>2029</v>
      </c>
      <c r="H325" s="5" t="s">
        <v>123</v>
      </c>
      <c r="I325" s="9" t="s">
        <v>1371</v>
      </c>
      <c r="J325" s="9"/>
      <c r="K325" s="34"/>
      <c r="L325" s="34"/>
      <c r="M325" s="79" t="s">
        <v>2022</v>
      </c>
      <c r="N325" s="24" t="s">
        <v>1241</v>
      </c>
      <c r="O325" s="75" t="s">
        <v>90</v>
      </c>
      <c r="P325" s="27" t="str">
        <f>IF(tabProjList[[#This Row],[Link 1]]&lt;&gt;"",HYPERLINK(tabProjList[[#This Row],[Link 1]],"Link 1"),"")</f>
        <v>Link 1</v>
      </c>
      <c r="Q325" s="27" t="str">
        <f>IF(tabProjList[[#This Row],[Link 2]]&lt;&gt;"",HYPERLINK(tabProjList[[#This Row],[Link 2]],"Link 2"),"")</f>
        <v>Link 2</v>
      </c>
      <c r="R325" s="27" t="str">
        <f>IF(tabProjList[[#This Row],[Link 3]]&lt;&gt;"",HYPERLINK(tabProjList[[#This Row],[Link 3]],"Link 3"),"")</f>
        <v/>
      </c>
      <c r="S325" s="27" t="str">
        <f>IF(tabProjList[[#This Row],[Link 4]]&lt;&gt;"",HYPERLINK(tabProjList[[#This Row],[Link 4]],"Link 4"),"")</f>
        <v/>
      </c>
      <c r="T325" s="27" t="str">
        <f>IF(tabProjList[[#This Row],[Link 5]]&lt;&gt;"",HYPERLINK(tabProjList[[#This Row],[Link 5]],"Link 5"),"")</f>
        <v/>
      </c>
      <c r="U325" s="27" t="str">
        <f>IF(tabProjList[[#This Row],[Link 6]]&lt;&gt;"",HYPERLINK(tabProjList[[#This Row],[Link 6]],"Link 6"),"")</f>
        <v/>
      </c>
      <c r="V325" s="27" t="str">
        <f>IF(tabProjList[[#This Row],[Link 7]]&lt;&gt;"",HYPERLINK(tabProjList[[#This Row],[Link 7]],"Link 7"),"")</f>
        <v/>
      </c>
      <c r="W325" s="75" t="s">
        <v>106</v>
      </c>
      <c r="X325" s="75" t="s">
        <v>1636</v>
      </c>
      <c r="Y325" s="75" t="s">
        <v>123</v>
      </c>
      <c r="Z325" s="75" t="s">
        <v>123</v>
      </c>
      <c r="AA325" s="75" t="s">
        <v>123</v>
      </c>
      <c r="AB325" s="75" t="s">
        <v>123</v>
      </c>
      <c r="AC325" s="75" t="s">
        <v>123</v>
      </c>
    </row>
    <row r="326" spans="1:29" x14ac:dyDescent="0.3">
      <c r="A326" s="4" t="s">
        <v>919</v>
      </c>
      <c r="B326" s="3" t="s">
        <v>15</v>
      </c>
      <c r="C326" s="70" t="s">
        <v>920</v>
      </c>
      <c r="D326" s="2" t="s">
        <v>16</v>
      </c>
      <c r="E326" s="5" t="s">
        <v>123</v>
      </c>
      <c r="F326" s="3">
        <v>2010</v>
      </c>
      <c r="G326" s="64">
        <v>2017</v>
      </c>
      <c r="H326" s="64">
        <v>2017</v>
      </c>
      <c r="I326" s="9" t="s">
        <v>47</v>
      </c>
      <c r="J326" s="11"/>
      <c r="K326" s="15">
        <v>3</v>
      </c>
      <c r="L326" s="15">
        <v>3</v>
      </c>
      <c r="M326" s="71" t="s">
        <v>1375</v>
      </c>
      <c r="N326" s="24" t="s">
        <v>18</v>
      </c>
      <c r="O326" s="75"/>
      <c r="P326" s="27" t="str">
        <f>IF(tabProjList[[#This Row],[Link 1]]&lt;&gt;"",HYPERLINK(tabProjList[[#This Row],[Link 1]],"Link 1"),"")</f>
        <v>Link 1</v>
      </c>
      <c r="Q326" s="27" t="str">
        <f>IF(tabProjList[[#This Row],[Link 2]]&lt;&gt;"",HYPERLINK(tabProjList[[#This Row],[Link 2]],"Link 2"),"")</f>
        <v>Link 2</v>
      </c>
      <c r="R326" s="27" t="str">
        <f>IF(tabProjList[[#This Row],[Link 3]]&lt;&gt;"",HYPERLINK(tabProjList[[#This Row],[Link 3]],"Link 3"),"")</f>
        <v/>
      </c>
      <c r="S326" s="27" t="str">
        <f>IF(tabProjList[[#This Row],[Link 4]]&lt;&gt;"",HYPERLINK(tabProjList[[#This Row],[Link 4]],"Link 4"),"")</f>
        <v/>
      </c>
      <c r="T326" s="27" t="str">
        <f>IF(tabProjList[[#This Row],[Link 5]]&lt;&gt;"",HYPERLINK(tabProjList[[#This Row],[Link 5]],"Link 5"),"")</f>
        <v/>
      </c>
      <c r="U326" s="27" t="str">
        <f>IF(tabProjList[[#This Row],[Link 6]]&lt;&gt;"",HYPERLINK(tabProjList[[#This Row],[Link 6]],"Link 6"),"")</f>
        <v/>
      </c>
      <c r="V326" s="27" t="str">
        <f>IF(tabProjList[[#This Row],[Link 7]]&lt;&gt;"",HYPERLINK(tabProjList[[#This Row],[Link 7]],"Link 7"),"")</f>
        <v/>
      </c>
      <c r="W326" s="75" t="s">
        <v>921</v>
      </c>
      <c r="X326" s="75" t="s">
        <v>922</v>
      </c>
      <c r="Y326" s="75" t="s">
        <v>123</v>
      </c>
      <c r="Z326" s="75" t="s">
        <v>123</v>
      </c>
      <c r="AA326" s="75" t="s">
        <v>123</v>
      </c>
      <c r="AB326" s="75" t="s">
        <v>123</v>
      </c>
      <c r="AC326" s="75" t="s">
        <v>123</v>
      </c>
    </row>
    <row r="327" spans="1:29" x14ac:dyDescent="0.3">
      <c r="A327" s="7" t="s">
        <v>886</v>
      </c>
      <c r="B327" s="2" t="s">
        <v>15</v>
      </c>
      <c r="C327" s="68" t="s">
        <v>885</v>
      </c>
      <c r="D327" s="6" t="s">
        <v>1</v>
      </c>
      <c r="E327" s="34">
        <v>2022</v>
      </c>
      <c r="F327" s="34" t="s">
        <v>123</v>
      </c>
      <c r="G327" s="34" t="s">
        <v>123</v>
      </c>
      <c r="H327" s="34" t="s">
        <v>123</v>
      </c>
      <c r="I327" s="2" t="s">
        <v>1371</v>
      </c>
      <c r="J327" s="9"/>
      <c r="K327" s="34"/>
      <c r="L327" s="34"/>
      <c r="M327" s="71" t="s">
        <v>1375</v>
      </c>
      <c r="N327" s="24" t="s">
        <v>1241</v>
      </c>
      <c r="O327" s="75"/>
      <c r="P327" s="27" t="str">
        <f>IF(tabProjList[[#This Row],[Link 1]]&lt;&gt;"",HYPERLINK(tabProjList[[#This Row],[Link 1]],"Link 1"),"")</f>
        <v>Link 1</v>
      </c>
      <c r="Q327" s="27" t="str">
        <f>IF(tabProjList[[#This Row],[Link 2]]&lt;&gt;"",HYPERLINK(tabProjList[[#This Row],[Link 2]],"Link 2"),"")</f>
        <v/>
      </c>
      <c r="R327" s="27" t="str">
        <f>IF(tabProjList[[#This Row],[Link 3]]&lt;&gt;"",HYPERLINK(tabProjList[[#This Row],[Link 3]],"Link 3"),"")</f>
        <v/>
      </c>
      <c r="S327" s="27" t="str">
        <f>IF(tabProjList[[#This Row],[Link 4]]&lt;&gt;"",HYPERLINK(tabProjList[[#This Row],[Link 4]],"Link 4"),"")</f>
        <v/>
      </c>
      <c r="T327" s="27" t="str">
        <f>IF(tabProjList[[#This Row],[Link 5]]&lt;&gt;"",HYPERLINK(tabProjList[[#This Row],[Link 5]],"Link 5"),"")</f>
        <v/>
      </c>
      <c r="U327" s="27" t="str">
        <f>IF(tabProjList[[#This Row],[Link 6]]&lt;&gt;"",HYPERLINK(tabProjList[[#This Row],[Link 6]],"Link 6"),"")</f>
        <v/>
      </c>
      <c r="V327" s="27" t="str">
        <f>IF(tabProjList[[#This Row],[Link 7]]&lt;&gt;"",HYPERLINK(tabProjList[[#This Row],[Link 7]],"Link 7"),"")</f>
        <v/>
      </c>
      <c r="W327" s="75" t="s">
        <v>884</v>
      </c>
      <c r="X327" s="75" t="s">
        <v>123</v>
      </c>
      <c r="Y327" s="75" t="s">
        <v>123</v>
      </c>
      <c r="Z327" s="75" t="s">
        <v>123</v>
      </c>
      <c r="AA327" s="75" t="s">
        <v>123</v>
      </c>
      <c r="AB327" s="75" t="s">
        <v>123</v>
      </c>
      <c r="AC327" s="75" t="s">
        <v>123</v>
      </c>
    </row>
    <row r="328" spans="1:29" x14ac:dyDescent="0.3">
      <c r="A328" s="7" t="s">
        <v>593</v>
      </c>
      <c r="B328" s="2" t="s">
        <v>15</v>
      </c>
      <c r="C328" s="68" t="s">
        <v>592</v>
      </c>
      <c r="D328" s="2" t="s">
        <v>16</v>
      </c>
      <c r="E328" s="5">
        <v>2021</v>
      </c>
      <c r="F328" s="5" t="s">
        <v>123</v>
      </c>
      <c r="G328" s="5">
        <v>2024</v>
      </c>
      <c r="H328" s="5" t="s">
        <v>123</v>
      </c>
      <c r="I328" s="2" t="s">
        <v>1371</v>
      </c>
      <c r="J328" s="9"/>
      <c r="K328" s="34">
        <v>0.104</v>
      </c>
      <c r="L328" s="34">
        <v>0.104</v>
      </c>
      <c r="M328" s="71" t="s">
        <v>1376</v>
      </c>
      <c r="N328" s="24" t="s">
        <v>1241</v>
      </c>
      <c r="O328" s="75"/>
      <c r="P328" s="27" t="str">
        <f>IF(tabProjList[[#This Row],[Link 1]]&lt;&gt;"",HYPERLINK(tabProjList[[#This Row],[Link 1]],"Link 1"),"")</f>
        <v>Link 1</v>
      </c>
      <c r="Q328" s="27" t="str">
        <f>IF(tabProjList[[#This Row],[Link 2]]&lt;&gt;"",HYPERLINK(tabProjList[[#This Row],[Link 2]],"Link 2"),"")</f>
        <v/>
      </c>
      <c r="R328" s="27" t="str">
        <f>IF(tabProjList[[#This Row],[Link 3]]&lt;&gt;"",HYPERLINK(tabProjList[[#This Row],[Link 3]],"Link 3"),"")</f>
        <v/>
      </c>
      <c r="S328" s="27" t="str">
        <f>IF(tabProjList[[#This Row],[Link 4]]&lt;&gt;"",HYPERLINK(tabProjList[[#This Row],[Link 4]],"Link 4"),"")</f>
        <v/>
      </c>
      <c r="T328" s="27" t="str">
        <f>IF(tabProjList[[#This Row],[Link 5]]&lt;&gt;"",HYPERLINK(tabProjList[[#This Row],[Link 5]],"Link 5"),"")</f>
        <v/>
      </c>
      <c r="U328" s="27" t="str">
        <f>IF(tabProjList[[#This Row],[Link 6]]&lt;&gt;"",HYPERLINK(tabProjList[[#This Row],[Link 6]],"Link 6"),"")</f>
        <v/>
      </c>
      <c r="V328" s="27" t="str">
        <f>IF(tabProjList[[#This Row],[Link 7]]&lt;&gt;"",HYPERLINK(tabProjList[[#This Row],[Link 7]],"Link 7"),"")</f>
        <v/>
      </c>
      <c r="W328" s="75" t="s">
        <v>131</v>
      </c>
      <c r="X328" s="75" t="s">
        <v>123</v>
      </c>
      <c r="Y328" s="75" t="s">
        <v>123</v>
      </c>
      <c r="Z328" s="75" t="s">
        <v>123</v>
      </c>
      <c r="AA328" s="75" t="s">
        <v>123</v>
      </c>
      <c r="AB328" s="75" t="s">
        <v>123</v>
      </c>
      <c r="AC328" s="75" t="s">
        <v>123</v>
      </c>
    </row>
    <row r="329" spans="1:29" x14ac:dyDescent="0.3">
      <c r="A329" s="7" t="s">
        <v>451</v>
      </c>
      <c r="B329" s="2" t="s">
        <v>8</v>
      </c>
      <c r="C329" s="68" t="s">
        <v>450</v>
      </c>
      <c r="D329" s="9" t="s">
        <v>16</v>
      </c>
      <c r="E329" s="34">
        <v>2021</v>
      </c>
      <c r="F329" s="34" t="s">
        <v>123</v>
      </c>
      <c r="G329" s="34" t="s">
        <v>123</v>
      </c>
      <c r="H329" s="34" t="s">
        <v>123</v>
      </c>
      <c r="I329" s="9" t="s">
        <v>1371</v>
      </c>
      <c r="J329" s="9"/>
      <c r="K329" s="34">
        <v>0.5</v>
      </c>
      <c r="L329" s="34">
        <v>1</v>
      </c>
      <c r="M329" s="79" t="s">
        <v>34</v>
      </c>
      <c r="N329" s="24" t="s">
        <v>1241</v>
      </c>
      <c r="O329" s="75"/>
      <c r="P329" s="27" t="str">
        <f>IF(tabProjList[[#This Row],[Link 1]]&lt;&gt;"",HYPERLINK(tabProjList[[#This Row],[Link 1]],"Link 1"),"")</f>
        <v>Link 1</v>
      </c>
      <c r="Q329" s="27" t="str">
        <f>IF(tabProjList[[#This Row],[Link 2]]&lt;&gt;"",HYPERLINK(tabProjList[[#This Row],[Link 2]],"Link 2"),"")</f>
        <v/>
      </c>
      <c r="R329" s="27" t="str">
        <f>IF(tabProjList[[#This Row],[Link 3]]&lt;&gt;"",HYPERLINK(tabProjList[[#This Row],[Link 3]],"Link 3"),"")</f>
        <v/>
      </c>
      <c r="S329" s="27" t="str">
        <f>IF(tabProjList[[#This Row],[Link 4]]&lt;&gt;"",HYPERLINK(tabProjList[[#This Row],[Link 4]],"Link 4"),"")</f>
        <v/>
      </c>
      <c r="T329" s="27" t="str">
        <f>IF(tabProjList[[#This Row],[Link 5]]&lt;&gt;"",HYPERLINK(tabProjList[[#This Row],[Link 5]],"Link 5"),"")</f>
        <v/>
      </c>
      <c r="U329" s="27" t="str">
        <f>IF(tabProjList[[#This Row],[Link 6]]&lt;&gt;"",HYPERLINK(tabProjList[[#This Row],[Link 6]],"Link 6"),"")</f>
        <v/>
      </c>
      <c r="V329" s="27" t="str">
        <f>IF(tabProjList[[#This Row],[Link 7]]&lt;&gt;"",HYPERLINK(tabProjList[[#This Row],[Link 7]],"Link 7"),"")</f>
        <v/>
      </c>
      <c r="W329" s="75" t="s">
        <v>257</v>
      </c>
      <c r="X329" s="75" t="s">
        <v>123</v>
      </c>
      <c r="Y329" s="75" t="s">
        <v>123</v>
      </c>
      <c r="Z329" s="75" t="s">
        <v>123</v>
      </c>
      <c r="AA329" s="75" t="s">
        <v>123</v>
      </c>
      <c r="AB329" s="75" t="s">
        <v>123</v>
      </c>
      <c r="AC329" s="75" t="s">
        <v>123</v>
      </c>
    </row>
    <row r="330" spans="1:29" x14ac:dyDescent="0.3">
      <c r="A330" s="14" t="s">
        <v>1637</v>
      </c>
      <c r="B330" s="6" t="s">
        <v>1638</v>
      </c>
      <c r="C330" s="68" t="s">
        <v>1639</v>
      </c>
      <c r="D330" s="13" t="s">
        <v>1</v>
      </c>
      <c r="E330" s="64">
        <v>2020</v>
      </c>
      <c r="F330" s="5" t="s">
        <v>123</v>
      </c>
      <c r="G330" s="64">
        <v>2025</v>
      </c>
      <c r="H330" s="64" t="s">
        <v>123</v>
      </c>
      <c r="I330" s="9" t="s">
        <v>1371</v>
      </c>
      <c r="J330" s="35"/>
      <c r="K330" s="34">
        <v>0.1</v>
      </c>
      <c r="L330" s="34">
        <v>0.1</v>
      </c>
      <c r="M330" s="71" t="s">
        <v>1375</v>
      </c>
      <c r="N330" s="17" t="s">
        <v>416</v>
      </c>
      <c r="O330" s="75"/>
      <c r="P330" s="27" t="str">
        <f>IF(tabProjList[[#This Row],[Link 1]]&lt;&gt;"",HYPERLINK(tabProjList[[#This Row],[Link 1]],"Link 1"),"")</f>
        <v>Link 1</v>
      </c>
      <c r="Q330" s="27" t="str">
        <f>IF(tabProjList[[#This Row],[Link 2]]&lt;&gt;"",HYPERLINK(tabProjList[[#This Row],[Link 2]],"Link 2"),"")</f>
        <v/>
      </c>
      <c r="R330" s="27" t="str">
        <f>IF(tabProjList[[#This Row],[Link 3]]&lt;&gt;"",HYPERLINK(tabProjList[[#This Row],[Link 3]],"Link 3"),"")</f>
        <v/>
      </c>
      <c r="S330" s="27" t="str">
        <f>IF(tabProjList[[#This Row],[Link 4]]&lt;&gt;"",HYPERLINK(tabProjList[[#This Row],[Link 4]],"Link 4"),"")</f>
        <v/>
      </c>
      <c r="T330" s="27" t="str">
        <f>IF(tabProjList[[#This Row],[Link 5]]&lt;&gt;"",HYPERLINK(tabProjList[[#This Row],[Link 5]],"Link 5"),"")</f>
        <v/>
      </c>
      <c r="U330" s="27" t="str">
        <f>IF(tabProjList[[#This Row],[Link 6]]&lt;&gt;"",HYPERLINK(tabProjList[[#This Row],[Link 6]],"Link 6"),"")</f>
        <v/>
      </c>
      <c r="V330" s="27" t="str">
        <f>IF(tabProjList[[#This Row],[Link 7]]&lt;&gt;"",HYPERLINK(tabProjList[[#This Row],[Link 7]],"Link 7"),"")</f>
        <v/>
      </c>
      <c r="W330" s="75" t="s">
        <v>1640</v>
      </c>
      <c r="X330" s="75" t="s">
        <v>123</v>
      </c>
      <c r="Y330" s="75" t="s">
        <v>123</v>
      </c>
      <c r="Z330" s="75" t="s">
        <v>123</v>
      </c>
      <c r="AA330" s="75" t="s">
        <v>123</v>
      </c>
      <c r="AB330" s="75" t="s">
        <v>123</v>
      </c>
      <c r="AC330" s="75" t="s">
        <v>123</v>
      </c>
    </row>
    <row r="331" spans="1:29" x14ac:dyDescent="0.3">
      <c r="A331" s="7" t="s">
        <v>560</v>
      </c>
      <c r="B331" s="2" t="s">
        <v>31</v>
      </c>
      <c r="C331" s="68" t="s">
        <v>1641</v>
      </c>
      <c r="D331" s="2" t="s">
        <v>526</v>
      </c>
      <c r="E331" s="5">
        <v>2021</v>
      </c>
      <c r="F331" s="5">
        <v>2023</v>
      </c>
      <c r="G331" s="5">
        <v>2026</v>
      </c>
      <c r="H331" s="5" t="s">
        <v>123</v>
      </c>
      <c r="I331" s="9" t="s">
        <v>1371</v>
      </c>
      <c r="J331" s="9"/>
      <c r="K331" s="34">
        <v>4</v>
      </c>
      <c r="L331" s="34">
        <v>5</v>
      </c>
      <c r="M331" s="71" t="s">
        <v>530</v>
      </c>
      <c r="N331" s="24" t="s">
        <v>1241</v>
      </c>
      <c r="O331" s="75" t="s">
        <v>560</v>
      </c>
      <c r="P331" s="27" t="str">
        <f>IF(tabProjList[[#This Row],[Link 1]]&lt;&gt;"",HYPERLINK(tabProjList[[#This Row],[Link 1]],"Link 1"),"")</f>
        <v>Link 1</v>
      </c>
      <c r="Q331" s="27" t="str">
        <f>IF(tabProjList[[#This Row],[Link 2]]&lt;&gt;"",HYPERLINK(tabProjList[[#This Row],[Link 2]],"Link 2"),"")</f>
        <v/>
      </c>
      <c r="R331" s="27" t="str">
        <f>IF(tabProjList[[#This Row],[Link 3]]&lt;&gt;"",HYPERLINK(tabProjList[[#This Row],[Link 3]],"Link 3"),"")</f>
        <v/>
      </c>
      <c r="S331" s="27" t="str">
        <f>IF(tabProjList[[#This Row],[Link 4]]&lt;&gt;"",HYPERLINK(tabProjList[[#This Row],[Link 4]],"Link 4"),"")</f>
        <v/>
      </c>
      <c r="T331" s="27" t="str">
        <f>IF(tabProjList[[#This Row],[Link 5]]&lt;&gt;"",HYPERLINK(tabProjList[[#This Row],[Link 5]],"Link 5"),"")</f>
        <v/>
      </c>
      <c r="U331" s="27" t="str">
        <f>IF(tabProjList[[#This Row],[Link 6]]&lt;&gt;"",HYPERLINK(tabProjList[[#This Row],[Link 6]],"Link 6"),"")</f>
        <v/>
      </c>
      <c r="V331" s="27" t="str">
        <f>IF(tabProjList[[#This Row],[Link 7]]&lt;&gt;"",HYPERLINK(tabProjList[[#This Row],[Link 7]],"Link 7"),"")</f>
        <v/>
      </c>
      <c r="W331" s="75" t="s">
        <v>561</v>
      </c>
      <c r="X331" s="75" t="s">
        <v>123</v>
      </c>
      <c r="Y331" s="75" t="s">
        <v>123</v>
      </c>
      <c r="Z331" s="75" t="s">
        <v>123</v>
      </c>
      <c r="AA331" s="75" t="s">
        <v>123</v>
      </c>
      <c r="AB331" s="75" t="s">
        <v>123</v>
      </c>
      <c r="AC331" s="75" t="s">
        <v>123</v>
      </c>
    </row>
    <row r="332" spans="1:29" x14ac:dyDescent="0.3">
      <c r="A332" s="14" t="s">
        <v>935</v>
      </c>
      <c r="B332" s="6" t="s">
        <v>15</v>
      </c>
      <c r="C332" s="68" t="s">
        <v>384</v>
      </c>
      <c r="D332" s="2" t="s">
        <v>16</v>
      </c>
      <c r="E332" s="5">
        <v>2021</v>
      </c>
      <c r="F332" s="64">
        <v>2022</v>
      </c>
      <c r="G332" s="64">
        <v>2025</v>
      </c>
      <c r="H332" s="64" t="s">
        <v>123</v>
      </c>
      <c r="I332" s="9" t="s">
        <v>381</v>
      </c>
      <c r="J332" s="10"/>
      <c r="K332" s="65">
        <v>1.2</v>
      </c>
      <c r="L332" s="65">
        <v>1.2</v>
      </c>
      <c r="M332" s="33" t="s">
        <v>17</v>
      </c>
      <c r="N332" s="24" t="s">
        <v>416</v>
      </c>
      <c r="O332" s="75"/>
      <c r="P332" s="27" t="str">
        <f>IF(tabProjList[[#This Row],[Link 1]]&lt;&gt;"",HYPERLINK(tabProjList[[#This Row],[Link 1]],"Link 1"),"")</f>
        <v>Link 1</v>
      </c>
      <c r="Q332" s="27" t="str">
        <f>IF(tabProjList[[#This Row],[Link 2]]&lt;&gt;"",HYPERLINK(tabProjList[[#This Row],[Link 2]],"Link 2"),"")</f>
        <v>Link 2</v>
      </c>
      <c r="R332" s="27" t="str">
        <f>IF(tabProjList[[#This Row],[Link 3]]&lt;&gt;"",HYPERLINK(tabProjList[[#This Row],[Link 3]],"Link 3"),"")</f>
        <v>Link 3</v>
      </c>
      <c r="S332" s="27" t="str">
        <f>IF(tabProjList[[#This Row],[Link 4]]&lt;&gt;"",HYPERLINK(tabProjList[[#This Row],[Link 4]],"Link 4"),"")</f>
        <v/>
      </c>
      <c r="T332" s="27" t="str">
        <f>IF(tabProjList[[#This Row],[Link 5]]&lt;&gt;"",HYPERLINK(tabProjList[[#This Row],[Link 5]],"Link 5"),"")</f>
        <v/>
      </c>
      <c r="U332" s="27" t="str">
        <f>IF(tabProjList[[#This Row],[Link 6]]&lt;&gt;"",HYPERLINK(tabProjList[[#This Row],[Link 6]],"Link 6"),"")</f>
        <v/>
      </c>
      <c r="V332" s="27" t="str">
        <f>IF(tabProjList[[#This Row],[Link 7]]&lt;&gt;"",HYPERLINK(tabProjList[[#This Row],[Link 7]],"Link 7"),"")</f>
        <v/>
      </c>
      <c r="W332" s="75" t="s">
        <v>1642</v>
      </c>
      <c r="X332" s="75" t="s">
        <v>383</v>
      </c>
      <c r="Y332" s="75" t="s">
        <v>387</v>
      </c>
      <c r="Z332" s="75" t="s">
        <v>123</v>
      </c>
      <c r="AA332" s="75" t="s">
        <v>123</v>
      </c>
      <c r="AB332" s="75" t="s">
        <v>123</v>
      </c>
      <c r="AC332" s="75" t="s">
        <v>123</v>
      </c>
    </row>
    <row r="333" spans="1:29" x14ac:dyDescent="0.3">
      <c r="A333" s="7" t="s">
        <v>946</v>
      </c>
      <c r="B333" s="2" t="s">
        <v>15</v>
      </c>
      <c r="C333" s="68" t="s">
        <v>352</v>
      </c>
      <c r="D333" s="2" t="s">
        <v>16</v>
      </c>
      <c r="E333" s="5">
        <v>2008</v>
      </c>
      <c r="F333" s="5">
        <v>2008</v>
      </c>
      <c r="G333" s="5">
        <v>2010</v>
      </c>
      <c r="H333" s="5" t="s">
        <v>123</v>
      </c>
      <c r="I333" s="9" t="s">
        <v>168</v>
      </c>
      <c r="J333" s="9">
        <v>2</v>
      </c>
      <c r="K333" s="34">
        <v>3.5</v>
      </c>
      <c r="L333" s="34">
        <v>3.5</v>
      </c>
      <c r="M333" s="71" t="s">
        <v>17</v>
      </c>
      <c r="N333" s="24" t="s">
        <v>18</v>
      </c>
      <c r="O333" s="75"/>
      <c r="P333" s="27" t="str">
        <f>IF(tabProjList[[#This Row],[Link 1]]&lt;&gt;"",HYPERLINK(tabProjList[[#This Row],[Link 1]],"Link 1"),"")</f>
        <v>Link 1</v>
      </c>
      <c r="Q333" s="27" t="str">
        <f>IF(tabProjList[[#This Row],[Link 2]]&lt;&gt;"",HYPERLINK(tabProjList[[#This Row],[Link 2]],"Link 2"),"")</f>
        <v/>
      </c>
      <c r="R333" s="27" t="str">
        <f>IF(tabProjList[[#This Row],[Link 3]]&lt;&gt;"",HYPERLINK(tabProjList[[#This Row],[Link 3]],"Link 3"),"")</f>
        <v/>
      </c>
      <c r="S333" s="27" t="str">
        <f>IF(tabProjList[[#This Row],[Link 4]]&lt;&gt;"",HYPERLINK(tabProjList[[#This Row],[Link 4]],"Link 4"),"")</f>
        <v/>
      </c>
      <c r="T333" s="27" t="str">
        <f>IF(tabProjList[[#This Row],[Link 5]]&lt;&gt;"",HYPERLINK(tabProjList[[#This Row],[Link 5]],"Link 5"),"")</f>
        <v/>
      </c>
      <c r="U333" s="27" t="str">
        <f>IF(tabProjList[[#This Row],[Link 6]]&lt;&gt;"",HYPERLINK(tabProjList[[#This Row],[Link 6]],"Link 6"),"")</f>
        <v/>
      </c>
      <c r="V333" s="27" t="str">
        <f>IF(tabProjList[[#This Row],[Link 7]]&lt;&gt;"",HYPERLINK(tabProjList[[#This Row],[Link 7]],"Link 7"),"")</f>
        <v/>
      </c>
      <c r="W333" s="75" t="s">
        <v>531</v>
      </c>
      <c r="X333" s="75" t="s">
        <v>123</v>
      </c>
      <c r="Y333" s="75" t="s">
        <v>123</v>
      </c>
      <c r="Z333" s="75" t="s">
        <v>123</v>
      </c>
      <c r="AA333" s="75" t="s">
        <v>123</v>
      </c>
      <c r="AB333" s="75" t="s">
        <v>123</v>
      </c>
      <c r="AC333" s="75" t="s">
        <v>123</v>
      </c>
    </row>
    <row r="334" spans="1:29" x14ac:dyDescent="0.3">
      <c r="A334" s="14" t="s">
        <v>943</v>
      </c>
      <c r="B334" s="6" t="s">
        <v>15</v>
      </c>
      <c r="C334" s="68" t="s">
        <v>352</v>
      </c>
      <c r="D334" s="6" t="s">
        <v>16</v>
      </c>
      <c r="E334" s="64" t="s">
        <v>123</v>
      </c>
      <c r="F334" s="64">
        <v>1984</v>
      </c>
      <c r="G334" s="64">
        <v>1986</v>
      </c>
      <c r="H334" s="64" t="s">
        <v>123</v>
      </c>
      <c r="I334" s="9" t="s">
        <v>168</v>
      </c>
      <c r="J334" s="10">
        <v>1</v>
      </c>
      <c r="K334" s="65">
        <v>3.5</v>
      </c>
      <c r="L334" s="65">
        <v>3.5</v>
      </c>
      <c r="M334" s="71" t="s">
        <v>17</v>
      </c>
      <c r="N334" s="23" t="s">
        <v>18</v>
      </c>
      <c r="O334" s="75"/>
      <c r="P334" s="27" t="str">
        <f>IF(tabProjList[[#This Row],[Link 1]]&lt;&gt;"",HYPERLINK(tabProjList[[#This Row],[Link 1]],"Link 1"),"")</f>
        <v>Link 1</v>
      </c>
      <c r="Q334" s="27" t="str">
        <f>IF(tabProjList[[#This Row],[Link 2]]&lt;&gt;"",HYPERLINK(tabProjList[[#This Row],[Link 2]],"Link 2"),"")</f>
        <v>Link 2</v>
      </c>
      <c r="R334" s="27" t="str">
        <f>IF(tabProjList[[#This Row],[Link 3]]&lt;&gt;"",HYPERLINK(tabProjList[[#This Row],[Link 3]],"Link 3"),"")</f>
        <v>Link 3</v>
      </c>
      <c r="S334" s="27" t="str">
        <f>IF(tabProjList[[#This Row],[Link 4]]&lt;&gt;"",HYPERLINK(tabProjList[[#This Row],[Link 4]],"Link 4"),"")</f>
        <v/>
      </c>
      <c r="T334" s="27" t="str">
        <f>IF(tabProjList[[#This Row],[Link 5]]&lt;&gt;"",HYPERLINK(tabProjList[[#This Row],[Link 5]],"Link 5"),"")</f>
        <v/>
      </c>
      <c r="U334" s="27" t="str">
        <f>IF(tabProjList[[#This Row],[Link 6]]&lt;&gt;"",HYPERLINK(tabProjList[[#This Row],[Link 6]],"Link 6"),"")</f>
        <v/>
      </c>
      <c r="V334" s="27" t="str">
        <f>IF(tabProjList[[#This Row],[Link 7]]&lt;&gt;"",HYPERLINK(tabProjList[[#This Row],[Link 7]],"Link 7"),"")</f>
        <v/>
      </c>
      <c r="W334" s="75" t="s">
        <v>383</v>
      </c>
      <c r="X334" s="75" t="s">
        <v>1643</v>
      </c>
      <c r="Y334" s="75" t="s">
        <v>1644</v>
      </c>
      <c r="Z334" s="75" t="s">
        <v>123</v>
      </c>
      <c r="AA334" s="75" t="s">
        <v>123</v>
      </c>
      <c r="AB334" s="75" t="s">
        <v>123</v>
      </c>
      <c r="AC334" s="75" t="s">
        <v>123</v>
      </c>
    </row>
    <row r="335" spans="1:29" x14ac:dyDescent="0.3">
      <c r="A335" s="7" t="s">
        <v>1207</v>
      </c>
      <c r="B335" s="2" t="s">
        <v>4</v>
      </c>
      <c r="C335" s="68" t="s">
        <v>1305</v>
      </c>
      <c r="D335" s="2" t="s">
        <v>1</v>
      </c>
      <c r="E335" s="5">
        <v>2021</v>
      </c>
      <c r="F335" s="5" t="s">
        <v>123</v>
      </c>
      <c r="G335" s="5">
        <v>2024</v>
      </c>
      <c r="H335" s="5" t="s">
        <v>123</v>
      </c>
      <c r="I335" s="9" t="s">
        <v>1371</v>
      </c>
      <c r="J335" s="9">
        <v>1</v>
      </c>
      <c r="K335" s="34">
        <v>0.19400000000000001</v>
      </c>
      <c r="L335" s="34">
        <v>0.184</v>
      </c>
      <c r="M335" s="71" t="s">
        <v>30</v>
      </c>
      <c r="N335" s="24" t="s">
        <v>416</v>
      </c>
      <c r="O335" s="75"/>
      <c r="P335" s="27" t="str">
        <f>IF(tabProjList[[#This Row],[Link 1]]&lt;&gt;"",HYPERLINK(tabProjList[[#This Row],[Link 1]],"Link 1"),"")</f>
        <v>Link 1</v>
      </c>
      <c r="Q335" s="27" t="str">
        <f>IF(tabProjList[[#This Row],[Link 2]]&lt;&gt;"",HYPERLINK(tabProjList[[#This Row],[Link 2]],"Link 2"),"")</f>
        <v/>
      </c>
      <c r="R335" s="27" t="str">
        <f>IF(tabProjList[[#This Row],[Link 3]]&lt;&gt;"",HYPERLINK(tabProjList[[#This Row],[Link 3]],"Link 3"),"")</f>
        <v>Link 3</v>
      </c>
      <c r="S335" s="27" t="str">
        <f>IF(tabProjList[[#This Row],[Link 4]]&lt;&gt;"",HYPERLINK(tabProjList[[#This Row],[Link 4]],"Link 4"),"")</f>
        <v/>
      </c>
      <c r="T335" s="27" t="str">
        <f>IF(tabProjList[[#This Row],[Link 5]]&lt;&gt;"",HYPERLINK(tabProjList[[#This Row],[Link 5]],"Link 5"),"")</f>
        <v/>
      </c>
      <c r="U335" s="27" t="str">
        <f>IF(tabProjList[[#This Row],[Link 6]]&lt;&gt;"",HYPERLINK(tabProjList[[#This Row],[Link 6]],"Link 6"),"")</f>
        <v/>
      </c>
      <c r="V335" s="27" t="str">
        <f>IF(tabProjList[[#This Row],[Link 7]]&lt;&gt;"",HYPERLINK(tabProjList[[#This Row],[Link 7]],"Link 7"),"")</f>
        <v/>
      </c>
      <c r="W335" s="75" t="s">
        <v>1196</v>
      </c>
      <c r="X335" s="75" t="s">
        <v>123</v>
      </c>
      <c r="Y335" s="75" t="s">
        <v>1197</v>
      </c>
      <c r="Z335" s="75" t="s">
        <v>123</v>
      </c>
      <c r="AA335" s="75" t="s">
        <v>123</v>
      </c>
      <c r="AB335" s="75" t="s">
        <v>123</v>
      </c>
      <c r="AC335" s="75" t="s">
        <v>123</v>
      </c>
    </row>
    <row r="336" spans="1:29" x14ac:dyDescent="0.3">
      <c r="A336" s="4" t="s">
        <v>1208</v>
      </c>
      <c r="B336" s="3" t="s">
        <v>4</v>
      </c>
      <c r="C336" s="69" t="s">
        <v>1305</v>
      </c>
      <c r="D336" s="2" t="s">
        <v>1</v>
      </c>
      <c r="E336" s="5">
        <v>2021</v>
      </c>
      <c r="F336" s="3" t="s">
        <v>123</v>
      </c>
      <c r="G336" s="5">
        <v>2028</v>
      </c>
      <c r="H336" s="5" t="s">
        <v>123</v>
      </c>
      <c r="I336" s="9" t="s">
        <v>1371</v>
      </c>
      <c r="J336" s="36">
        <v>2</v>
      </c>
      <c r="K336" s="15">
        <v>0.8</v>
      </c>
      <c r="L336" s="15">
        <v>0.8</v>
      </c>
      <c r="M336" s="71" t="s">
        <v>30</v>
      </c>
      <c r="N336" s="24" t="s">
        <v>416</v>
      </c>
      <c r="O336" s="75"/>
      <c r="P336" s="27" t="str">
        <f>IF(tabProjList[[#This Row],[Link 1]]&lt;&gt;"",HYPERLINK(tabProjList[[#This Row],[Link 1]],"Link 1"),"")</f>
        <v>Link 1</v>
      </c>
      <c r="Q336" s="27" t="str">
        <f>IF(tabProjList[[#This Row],[Link 2]]&lt;&gt;"",HYPERLINK(tabProjList[[#This Row],[Link 2]],"Link 2"),"")</f>
        <v/>
      </c>
      <c r="R336" s="27" t="str">
        <f>IF(tabProjList[[#This Row],[Link 3]]&lt;&gt;"",HYPERLINK(tabProjList[[#This Row],[Link 3]],"Link 3"),"")</f>
        <v>Link 3</v>
      </c>
      <c r="S336" s="27" t="str">
        <f>IF(tabProjList[[#This Row],[Link 4]]&lt;&gt;"",HYPERLINK(tabProjList[[#This Row],[Link 4]],"Link 4"),"")</f>
        <v/>
      </c>
      <c r="T336" s="27" t="str">
        <f>IF(tabProjList[[#This Row],[Link 5]]&lt;&gt;"",HYPERLINK(tabProjList[[#This Row],[Link 5]],"Link 5"),"")</f>
        <v/>
      </c>
      <c r="U336" s="27" t="str">
        <f>IF(tabProjList[[#This Row],[Link 6]]&lt;&gt;"",HYPERLINK(tabProjList[[#This Row],[Link 6]],"Link 6"),"")</f>
        <v/>
      </c>
      <c r="V336" s="27" t="str">
        <f>IF(tabProjList[[#This Row],[Link 7]]&lt;&gt;"",HYPERLINK(tabProjList[[#This Row],[Link 7]],"Link 7"),"")</f>
        <v/>
      </c>
      <c r="W336" s="75" t="s">
        <v>1196</v>
      </c>
      <c r="X336" s="75" t="s">
        <v>123</v>
      </c>
      <c r="Y336" s="75" t="s">
        <v>1197</v>
      </c>
      <c r="Z336" s="75" t="s">
        <v>123</v>
      </c>
      <c r="AA336" s="75" t="s">
        <v>123</v>
      </c>
      <c r="AB336" s="75" t="s">
        <v>123</v>
      </c>
      <c r="AC336" s="75" t="s">
        <v>123</v>
      </c>
    </row>
    <row r="337" spans="1:29" x14ac:dyDescent="0.3">
      <c r="A337" s="4" t="s">
        <v>969</v>
      </c>
      <c r="B337" s="3" t="s">
        <v>15</v>
      </c>
      <c r="C337" s="69" t="s">
        <v>1645</v>
      </c>
      <c r="D337" s="2" t="s">
        <v>1</v>
      </c>
      <c r="E337" s="5">
        <v>2021</v>
      </c>
      <c r="F337" s="3" t="s">
        <v>123</v>
      </c>
      <c r="G337" s="64" t="s">
        <v>123</v>
      </c>
      <c r="H337" s="64" t="s">
        <v>123</v>
      </c>
      <c r="I337" s="9" t="s">
        <v>1371</v>
      </c>
      <c r="J337" s="36"/>
      <c r="K337" s="15">
        <v>2.9</v>
      </c>
      <c r="L337" s="15">
        <v>2.9</v>
      </c>
      <c r="M337" s="71" t="s">
        <v>30</v>
      </c>
      <c r="N337" s="24" t="s">
        <v>1241</v>
      </c>
      <c r="O337" s="75"/>
      <c r="P337" s="27" t="str">
        <f>IF(tabProjList[[#This Row],[Link 1]]&lt;&gt;"",HYPERLINK(tabProjList[[#This Row],[Link 1]],"Link 1"),"")</f>
        <v>Link 1</v>
      </c>
      <c r="Q337" s="27" t="str">
        <f>IF(tabProjList[[#This Row],[Link 2]]&lt;&gt;"",HYPERLINK(tabProjList[[#This Row],[Link 2]],"Link 2"),"")</f>
        <v>Link 2</v>
      </c>
      <c r="R337" s="27" t="str">
        <f>IF(tabProjList[[#This Row],[Link 3]]&lt;&gt;"",HYPERLINK(tabProjList[[#This Row],[Link 3]],"Link 3"),"")</f>
        <v/>
      </c>
      <c r="S337" s="27" t="str">
        <f>IF(tabProjList[[#This Row],[Link 4]]&lt;&gt;"",HYPERLINK(tabProjList[[#This Row],[Link 4]],"Link 4"),"")</f>
        <v/>
      </c>
      <c r="T337" s="27" t="str">
        <f>IF(tabProjList[[#This Row],[Link 5]]&lt;&gt;"",HYPERLINK(tabProjList[[#This Row],[Link 5]],"Link 5"),"")</f>
        <v/>
      </c>
      <c r="U337" s="27" t="str">
        <f>IF(tabProjList[[#This Row],[Link 6]]&lt;&gt;"",HYPERLINK(tabProjList[[#This Row],[Link 6]],"Link 6"),"")</f>
        <v/>
      </c>
      <c r="V337" s="27" t="str">
        <f>IF(tabProjList[[#This Row],[Link 7]]&lt;&gt;"",HYPERLINK(tabProjList[[#This Row],[Link 7]],"Link 7"),"")</f>
        <v/>
      </c>
      <c r="W337" s="75" t="s">
        <v>970</v>
      </c>
      <c r="X337" s="75" t="s">
        <v>1646</v>
      </c>
      <c r="Y337" s="75" t="s">
        <v>123</v>
      </c>
      <c r="Z337" s="75" t="s">
        <v>123</v>
      </c>
      <c r="AA337" s="75" t="s">
        <v>123</v>
      </c>
      <c r="AB337" s="75" t="s">
        <v>123</v>
      </c>
      <c r="AC337" s="75" t="s">
        <v>123</v>
      </c>
    </row>
    <row r="338" spans="1:29" x14ac:dyDescent="0.3">
      <c r="A338" s="14" t="s">
        <v>581</v>
      </c>
      <c r="B338" s="6" t="s">
        <v>15</v>
      </c>
      <c r="C338" s="68" t="s">
        <v>534</v>
      </c>
      <c r="D338" s="6" t="s">
        <v>1</v>
      </c>
      <c r="E338" s="64">
        <v>2009</v>
      </c>
      <c r="F338" s="64">
        <v>2023</v>
      </c>
      <c r="G338" s="64">
        <v>2025</v>
      </c>
      <c r="H338" s="64" t="s">
        <v>123</v>
      </c>
      <c r="I338" s="9" t="s">
        <v>1371</v>
      </c>
      <c r="J338" s="10"/>
      <c r="K338" s="65">
        <v>4</v>
      </c>
      <c r="L338" s="65">
        <v>4.2</v>
      </c>
      <c r="M338" s="79" t="s">
        <v>1376</v>
      </c>
      <c r="N338" s="23" t="s">
        <v>1891</v>
      </c>
      <c r="O338" s="75"/>
      <c r="P338" s="27" t="str">
        <f>IF(tabProjList[[#This Row],[Link 1]]&lt;&gt;"",HYPERLINK(tabProjList[[#This Row],[Link 1]],"Link 1"),"")</f>
        <v>Link 1</v>
      </c>
      <c r="Q338" s="27" t="str">
        <f>IF(tabProjList[[#This Row],[Link 2]]&lt;&gt;"",HYPERLINK(tabProjList[[#This Row],[Link 2]],"Link 2"),"")</f>
        <v>Link 2</v>
      </c>
      <c r="R338" s="27" t="str">
        <f>IF(tabProjList[[#This Row],[Link 3]]&lt;&gt;"",HYPERLINK(tabProjList[[#This Row],[Link 3]],"Link 3"),"")</f>
        <v/>
      </c>
      <c r="S338" s="27" t="str">
        <f>IF(tabProjList[[#This Row],[Link 4]]&lt;&gt;"",HYPERLINK(tabProjList[[#This Row],[Link 4]],"Link 4"),"")</f>
        <v/>
      </c>
      <c r="T338" s="27" t="str">
        <f>IF(tabProjList[[#This Row],[Link 5]]&lt;&gt;"",HYPERLINK(tabProjList[[#This Row],[Link 5]],"Link 5"),"")</f>
        <v/>
      </c>
      <c r="U338" s="27" t="str">
        <f>IF(tabProjList[[#This Row],[Link 6]]&lt;&gt;"",HYPERLINK(tabProjList[[#This Row],[Link 6]],"Link 6"),"")</f>
        <v/>
      </c>
      <c r="V338" s="27" t="str">
        <f>IF(tabProjList[[#This Row],[Link 7]]&lt;&gt;"",HYPERLINK(tabProjList[[#This Row],[Link 7]],"Link 7"),"")</f>
        <v/>
      </c>
      <c r="W338" s="75" t="s">
        <v>367</v>
      </c>
      <c r="X338" s="75" t="s">
        <v>562</v>
      </c>
      <c r="Y338" s="75" t="s">
        <v>123</v>
      </c>
      <c r="Z338" s="75" t="s">
        <v>123</v>
      </c>
      <c r="AA338" s="75" t="s">
        <v>123</v>
      </c>
      <c r="AB338" s="75" t="s">
        <v>123</v>
      </c>
      <c r="AC338" s="75" t="s">
        <v>123</v>
      </c>
    </row>
    <row r="339" spans="1:29" x14ac:dyDescent="0.3">
      <c r="A339" s="7" t="s">
        <v>812</v>
      </c>
      <c r="B339" s="2" t="s">
        <v>15</v>
      </c>
      <c r="C339" s="68" t="s">
        <v>813</v>
      </c>
      <c r="D339" s="2" t="s">
        <v>16</v>
      </c>
      <c r="E339" s="5">
        <v>2022</v>
      </c>
      <c r="F339" s="5" t="s">
        <v>123</v>
      </c>
      <c r="G339" s="5">
        <v>2025</v>
      </c>
      <c r="H339" s="5" t="s">
        <v>123</v>
      </c>
      <c r="I339" s="9" t="s">
        <v>1371</v>
      </c>
      <c r="J339" s="9"/>
      <c r="K339" s="34">
        <v>0.45</v>
      </c>
      <c r="L339" s="34">
        <v>0.45</v>
      </c>
      <c r="M339" s="79" t="s">
        <v>2022</v>
      </c>
      <c r="N339" s="24" t="s">
        <v>1241</v>
      </c>
      <c r="O339" s="75"/>
      <c r="P339" s="27" t="str">
        <f>IF(tabProjList[[#This Row],[Link 1]]&lt;&gt;"",HYPERLINK(tabProjList[[#This Row],[Link 1]],"Link 1"),"")</f>
        <v>Link 1</v>
      </c>
      <c r="Q339" s="27" t="str">
        <f>IF(tabProjList[[#This Row],[Link 2]]&lt;&gt;"",HYPERLINK(tabProjList[[#This Row],[Link 2]],"Link 2"),"")</f>
        <v/>
      </c>
      <c r="R339" s="27" t="str">
        <f>IF(tabProjList[[#This Row],[Link 3]]&lt;&gt;"",HYPERLINK(tabProjList[[#This Row],[Link 3]],"Link 3"),"")</f>
        <v/>
      </c>
      <c r="S339" s="27" t="str">
        <f>IF(tabProjList[[#This Row],[Link 4]]&lt;&gt;"",HYPERLINK(tabProjList[[#This Row],[Link 4]],"Link 4"),"")</f>
        <v/>
      </c>
      <c r="T339" s="27" t="str">
        <f>IF(tabProjList[[#This Row],[Link 5]]&lt;&gt;"",HYPERLINK(tabProjList[[#This Row],[Link 5]],"Link 5"),"")</f>
        <v/>
      </c>
      <c r="U339" s="27" t="str">
        <f>IF(tabProjList[[#This Row],[Link 6]]&lt;&gt;"",HYPERLINK(tabProjList[[#This Row],[Link 6]],"Link 6"),"")</f>
        <v/>
      </c>
      <c r="V339" s="27" t="str">
        <f>IF(tabProjList[[#This Row],[Link 7]]&lt;&gt;"",HYPERLINK(tabProjList[[#This Row],[Link 7]],"Link 7"),"")</f>
        <v/>
      </c>
      <c r="W339" s="75" t="s">
        <v>814</v>
      </c>
      <c r="X339" s="75" t="s">
        <v>123</v>
      </c>
      <c r="Y339" s="75" t="s">
        <v>123</v>
      </c>
      <c r="Z339" s="75" t="s">
        <v>123</v>
      </c>
      <c r="AA339" s="75" t="s">
        <v>123</v>
      </c>
      <c r="AB339" s="75" t="s">
        <v>123</v>
      </c>
      <c r="AC339" s="75" t="s">
        <v>123</v>
      </c>
    </row>
    <row r="340" spans="1:29" ht="15" customHeight="1" x14ac:dyDescent="0.3">
      <c r="A340" s="7" t="s">
        <v>1647</v>
      </c>
      <c r="B340" s="2" t="s">
        <v>57</v>
      </c>
      <c r="C340" s="68" t="s">
        <v>1648</v>
      </c>
      <c r="D340" s="2" t="s">
        <v>526</v>
      </c>
      <c r="E340" s="5">
        <v>2023</v>
      </c>
      <c r="F340" s="5" t="s">
        <v>123</v>
      </c>
      <c r="G340" s="5">
        <v>2030</v>
      </c>
      <c r="H340" s="5" t="s">
        <v>123</v>
      </c>
      <c r="I340" s="9" t="s">
        <v>1371</v>
      </c>
      <c r="J340" s="9"/>
      <c r="K340" s="34"/>
      <c r="L340" s="34"/>
      <c r="M340" s="71" t="s">
        <v>530</v>
      </c>
      <c r="N340" s="24" t="s">
        <v>1241</v>
      </c>
      <c r="O340" s="75" t="s">
        <v>1647</v>
      </c>
      <c r="P340" s="27" t="str">
        <f>IF(tabProjList[[#This Row],[Link 1]]&lt;&gt;"",HYPERLINK(tabProjList[[#This Row],[Link 1]],"Link 1"),"")</f>
        <v>Link 1</v>
      </c>
      <c r="Q340" s="27" t="str">
        <f>IF(tabProjList[[#This Row],[Link 2]]&lt;&gt;"",HYPERLINK(tabProjList[[#This Row],[Link 2]],"Link 2"),"")</f>
        <v/>
      </c>
      <c r="R340" s="27" t="str">
        <f>IF(tabProjList[[#This Row],[Link 3]]&lt;&gt;"",HYPERLINK(tabProjList[[#This Row],[Link 3]],"Link 3"),"")</f>
        <v/>
      </c>
      <c r="S340" s="27" t="str">
        <f>IF(tabProjList[[#This Row],[Link 4]]&lt;&gt;"",HYPERLINK(tabProjList[[#This Row],[Link 4]],"Link 4"),"")</f>
        <v/>
      </c>
      <c r="T340" s="27" t="str">
        <f>IF(tabProjList[[#This Row],[Link 5]]&lt;&gt;"",HYPERLINK(tabProjList[[#This Row],[Link 5]],"Link 5"),"")</f>
        <v/>
      </c>
      <c r="U340" s="27" t="str">
        <f>IF(tabProjList[[#This Row],[Link 6]]&lt;&gt;"",HYPERLINK(tabProjList[[#This Row],[Link 6]],"Link 6"),"")</f>
        <v/>
      </c>
      <c r="V340" s="27" t="str">
        <f>IF(tabProjList[[#This Row],[Link 7]]&lt;&gt;"",HYPERLINK(tabProjList[[#This Row],[Link 7]],"Link 7"),"")</f>
        <v/>
      </c>
      <c r="W340" s="75" t="s">
        <v>1649</v>
      </c>
      <c r="X340" s="75" t="s">
        <v>123</v>
      </c>
      <c r="Y340" s="75" t="s">
        <v>123</v>
      </c>
      <c r="Z340" s="75" t="s">
        <v>123</v>
      </c>
      <c r="AA340" s="75" t="s">
        <v>123</v>
      </c>
      <c r="AB340" s="75" t="s">
        <v>123</v>
      </c>
      <c r="AC340" s="75" t="s">
        <v>123</v>
      </c>
    </row>
    <row r="341" spans="1:29" x14ac:dyDescent="0.3">
      <c r="A341" s="14" t="s">
        <v>1650</v>
      </c>
      <c r="B341" s="6" t="s">
        <v>15</v>
      </c>
      <c r="C341" s="68" t="s">
        <v>1192</v>
      </c>
      <c r="D341" s="6" t="s">
        <v>1</v>
      </c>
      <c r="E341" s="64">
        <v>2022</v>
      </c>
      <c r="F341" s="64" t="s">
        <v>123</v>
      </c>
      <c r="G341" s="64" t="s">
        <v>123</v>
      </c>
      <c r="H341" s="64" t="s">
        <v>123</v>
      </c>
      <c r="I341" s="9" t="s">
        <v>1371</v>
      </c>
      <c r="J341" s="10"/>
      <c r="K341" s="65">
        <v>1.7</v>
      </c>
      <c r="L341" s="65">
        <v>1.7</v>
      </c>
      <c r="M341" s="33" t="s">
        <v>1375</v>
      </c>
      <c r="N341" s="17" t="s">
        <v>416</v>
      </c>
      <c r="O341" s="75"/>
      <c r="P341" s="27" t="str">
        <f>IF(tabProjList[[#This Row],[Link 1]]&lt;&gt;"",HYPERLINK(tabProjList[[#This Row],[Link 1]],"Link 1"),"")</f>
        <v>Link 1</v>
      </c>
      <c r="Q341" s="27" t="str">
        <f>IF(tabProjList[[#This Row],[Link 2]]&lt;&gt;"",HYPERLINK(tabProjList[[#This Row],[Link 2]],"Link 2"),"")</f>
        <v/>
      </c>
      <c r="R341" s="27" t="str">
        <f>IF(tabProjList[[#This Row],[Link 3]]&lt;&gt;"",HYPERLINK(tabProjList[[#This Row],[Link 3]],"Link 3"),"")</f>
        <v/>
      </c>
      <c r="S341" s="27" t="str">
        <f>IF(tabProjList[[#This Row],[Link 4]]&lt;&gt;"",HYPERLINK(tabProjList[[#This Row],[Link 4]],"Link 4"),"")</f>
        <v/>
      </c>
      <c r="T341" s="27" t="str">
        <f>IF(tabProjList[[#This Row],[Link 5]]&lt;&gt;"",HYPERLINK(tabProjList[[#This Row],[Link 5]],"Link 5"),"")</f>
        <v/>
      </c>
      <c r="U341" s="27" t="str">
        <f>IF(tabProjList[[#This Row],[Link 6]]&lt;&gt;"",HYPERLINK(tabProjList[[#This Row],[Link 6]],"Link 6"),"")</f>
        <v/>
      </c>
      <c r="V341" s="27" t="str">
        <f>IF(tabProjList[[#This Row],[Link 7]]&lt;&gt;"",HYPERLINK(tabProjList[[#This Row],[Link 7]],"Link 7"),"")</f>
        <v/>
      </c>
      <c r="W341" s="75" t="s">
        <v>1191</v>
      </c>
      <c r="X341" s="75" t="s">
        <v>123</v>
      </c>
      <c r="Y341" s="75" t="s">
        <v>123</v>
      </c>
      <c r="Z341" s="75" t="s">
        <v>123</v>
      </c>
      <c r="AA341" s="75" t="s">
        <v>123</v>
      </c>
      <c r="AB341" s="75" t="s">
        <v>123</v>
      </c>
      <c r="AC341" s="75" t="s">
        <v>123</v>
      </c>
    </row>
    <row r="342" spans="1:29" x14ac:dyDescent="0.3">
      <c r="A342" s="14" t="s">
        <v>494</v>
      </c>
      <c r="B342" s="6" t="s">
        <v>15</v>
      </c>
      <c r="C342" s="68" t="s">
        <v>495</v>
      </c>
      <c r="D342" s="6" t="s">
        <v>1</v>
      </c>
      <c r="E342" s="64">
        <v>2021</v>
      </c>
      <c r="F342" s="64">
        <v>2023</v>
      </c>
      <c r="G342" s="64">
        <v>2024</v>
      </c>
      <c r="H342" s="64" t="s">
        <v>123</v>
      </c>
      <c r="I342" s="2" t="s">
        <v>1371</v>
      </c>
      <c r="J342" s="10"/>
      <c r="K342" s="65">
        <v>0.22</v>
      </c>
      <c r="L342" s="65">
        <v>0.25700000000000001</v>
      </c>
      <c r="M342" s="79" t="s">
        <v>265</v>
      </c>
      <c r="N342" s="23" t="s">
        <v>1241</v>
      </c>
      <c r="O342" s="75" t="s">
        <v>1840</v>
      </c>
      <c r="P342" s="27" t="str">
        <f>IF(tabProjList[[#This Row],[Link 1]]&lt;&gt;"",HYPERLINK(tabProjList[[#This Row],[Link 1]],"Link 1"),"")</f>
        <v>Link 1</v>
      </c>
      <c r="Q342" s="27" t="str">
        <f>IF(tabProjList[[#This Row],[Link 2]]&lt;&gt;"",HYPERLINK(tabProjList[[#This Row],[Link 2]],"Link 2"),"")</f>
        <v>Link 2</v>
      </c>
      <c r="R342" s="27" t="str">
        <f>IF(tabProjList[[#This Row],[Link 3]]&lt;&gt;"",HYPERLINK(tabProjList[[#This Row],[Link 3]],"Link 3"),"")</f>
        <v>Link 3</v>
      </c>
      <c r="S342" s="27" t="str">
        <f>IF(tabProjList[[#This Row],[Link 4]]&lt;&gt;"",HYPERLINK(tabProjList[[#This Row],[Link 4]],"Link 4"),"")</f>
        <v/>
      </c>
      <c r="T342" s="27" t="str">
        <f>IF(tabProjList[[#This Row],[Link 5]]&lt;&gt;"",HYPERLINK(tabProjList[[#This Row],[Link 5]],"Link 5"),"")</f>
        <v/>
      </c>
      <c r="U342" s="27" t="str">
        <f>IF(tabProjList[[#This Row],[Link 6]]&lt;&gt;"",HYPERLINK(tabProjList[[#This Row],[Link 6]],"Link 6"),"")</f>
        <v/>
      </c>
      <c r="V342" s="27" t="str">
        <f>IF(tabProjList[[#This Row],[Link 7]]&lt;&gt;"",HYPERLINK(tabProjList[[#This Row],[Link 7]],"Link 7"),"")</f>
        <v/>
      </c>
      <c r="W342" s="75" t="s">
        <v>185</v>
      </c>
      <c r="X342" s="75" t="s">
        <v>260</v>
      </c>
      <c r="Y342" s="75" t="s">
        <v>261</v>
      </c>
      <c r="Z342" s="75" t="s">
        <v>123</v>
      </c>
      <c r="AA342" s="75" t="s">
        <v>123</v>
      </c>
      <c r="AB342" s="75" t="s">
        <v>123</v>
      </c>
      <c r="AC342" s="75" t="s">
        <v>123</v>
      </c>
    </row>
    <row r="343" spans="1:29" x14ac:dyDescent="0.3">
      <c r="A343" s="7" t="s">
        <v>1651</v>
      </c>
      <c r="B343" s="2" t="s">
        <v>15</v>
      </c>
      <c r="C343" s="68" t="s">
        <v>1652</v>
      </c>
      <c r="D343" s="9" t="s">
        <v>1</v>
      </c>
      <c r="E343" s="34">
        <v>2022</v>
      </c>
      <c r="F343" s="34">
        <v>2023</v>
      </c>
      <c r="G343" s="34">
        <v>2025</v>
      </c>
      <c r="H343" s="34" t="s">
        <v>123</v>
      </c>
      <c r="I343" s="9" t="s">
        <v>381</v>
      </c>
      <c r="J343" s="9"/>
      <c r="K343" s="34">
        <v>1.7</v>
      </c>
      <c r="L343" s="34">
        <v>1.7</v>
      </c>
      <c r="M343" s="79" t="s">
        <v>2022</v>
      </c>
      <c r="N343" s="24" t="s">
        <v>1241</v>
      </c>
      <c r="O343" s="75"/>
      <c r="P343" s="27" t="str">
        <f>IF(tabProjList[[#This Row],[Link 1]]&lt;&gt;"",HYPERLINK(tabProjList[[#This Row],[Link 1]],"Link 1"),"")</f>
        <v>Link 1</v>
      </c>
      <c r="Q343" s="27" t="str">
        <f>IF(tabProjList[[#This Row],[Link 2]]&lt;&gt;"",HYPERLINK(tabProjList[[#This Row],[Link 2]],"Link 2"),"")</f>
        <v>Link 2</v>
      </c>
      <c r="R343" s="27" t="str">
        <f>IF(tabProjList[[#This Row],[Link 3]]&lt;&gt;"",HYPERLINK(tabProjList[[#This Row],[Link 3]],"Link 3"),"")</f>
        <v>Link 3</v>
      </c>
      <c r="S343" s="27" t="str">
        <f>IF(tabProjList[[#This Row],[Link 4]]&lt;&gt;"",HYPERLINK(tabProjList[[#This Row],[Link 4]],"Link 4"),"")</f>
        <v/>
      </c>
      <c r="T343" s="27" t="str">
        <f>IF(tabProjList[[#This Row],[Link 5]]&lt;&gt;"",HYPERLINK(tabProjList[[#This Row],[Link 5]],"Link 5"),"")</f>
        <v/>
      </c>
      <c r="U343" s="27" t="str">
        <f>IF(tabProjList[[#This Row],[Link 6]]&lt;&gt;"",HYPERLINK(tabProjList[[#This Row],[Link 6]],"Link 6"),"")</f>
        <v/>
      </c>
      <c r="V343" s="27" t="str">
        <f>IF(tabProjList[[#This Row],[Link 7]]&lt;&gt;"",HYPERLINK(tabProjList[[#This Row],[Link 7]],"Link 7"),"")</f>
        <v/>
      </c>
      <c r="W343" s="75" t="s">
        <v>985</v>
      </c>
      <c r="X343" s="75" t="s">
        <v>1140</v>
      </c>
      <c r="Y343" s="75" t="s">
        <v>1653</v>
      </c>
      <c r="Z343" s="75" t="s">
        <v>123</v>
      </c>
      <c r="AA343" s="75" t="s">
        <v>123</v>
      </c>
      <c r="AB343" s="75" t="s">
        <v>123</v>
      </c>
      <c r="AC343" s="75" t="s">
        <v>123</v>
      </c>
    </row>
    <row r="344" spans="1:29" x14ac:dyDescent="0.3">
      <c r="A344" s="14" t="s">
        <v>1654</v>
      </c>
      <c r="B344" s="6" t="s">
        <v>15</v>
      </c>
      <c r="C344" s="68" t="s">
        <v>1655</v>
      </c>
      <c r="D344" s="6" t="s">
        <v>1</v>
      </c>
      <c r="E344" s="5">
        <v>2020</v>
      </c>
      <c r="F344" s="5" t="s">
        <v>123</v>
      </c>
      <c r="G344" s="5" t="s">
        <v>123</v>
      </c>
      <c r="H344" s="64" t="s">
        <v>123</v>
      </c>
      <c r="I344" s="9" t="s">
        <v>1371</v>
      </c>
      <c r="J344" s="10"/>
      <c r="K344" s="65">
        <v>1.36145</v>
      </c>
      <c r="L344" s="65">
        <v>1.36145</v>
      </c>
      <c r="M344" s="79" t="s">
        <v>2022</v>
      </c>
      <c r="N344" s="23" t="s">
        <v>416</v>
      </c>
      <c r="O344" s="75"/>
      <c r="P344" s="27" t="str">
        <f>IF(tabProjList[[#This Row],[Link 1]]&lt;&gt;"",HYPERLINK(tabProjList[[#This Row],[Link 1]],"Link 1"),"")</f>
        <v>Link 1</v>
      </c>
      <c r="Q344" s="27" t="str">
        <f>IF(tabProjList[[#This Row],[Link 2]]&lt;&gt;"",HYPERLINK(tabProjList[[#This Row],[Link 2]],"Link 2"),"")</f>
        <v>Link 2</v>
      </c>
      <c r="R344" s="27" t="str">
        <f>IF(tabProjList[[#This Row],[Link 3]]&lt;&gt;"",HYPERLINK(tabProjList[[#This Row],[Link 3]],"Link 3"),"")</f>
        <v/>
      </c>
      <c r="S344" s="27" t="str">
        <f>IF(tabProjList[[#This Row],[Link 4]]&lt;&gt;"",HYPERLINK(tabProjList[[#This Row],[Link 4]],"Link 4"),"")</f>
        <v/>
      </c>
      <c r="T344" s="27" t="str">
        <f>IF(tabProjList[[#This Row],[Link 5]]&lt;&gt;"",HYPERLINK(tabProjList[[#This Row],[Link 5]],"Link 5"),"")</f>
        <v/>
      </c>
      <c r="U344" s="27" t="str">
        <f>IF(tabProjList[[#This Row],[Link 6]]&lt;&gt;"",HYPERLINK(tabProjList[[#This Row],[Link 6]],"Link 6"),"")</f>
        <v/>
      </c>
      <c r="V344" s="27" t="str">
        <f>IF(tabProjList[[#This Row],[Link 7]]&lt;&gt;"",HYPERLINK(tabProjList[[#This Row],[Link 7]],"Link 7"),"")</f>
        <v/>
      </c>
      <c r="W344" s="75" t="s">
        <v>1451</v>
      </c>
      <c r="X344" s="75" t="s">
        <v>1656</v>
      </c>
      <c r="Y344" s="75" t="s">
        <v>123</v>
      </c>
      <c r="Z344" s="75" t="s">
        <v>123</v>
      </c>
      <c r="AA344" s="75" t="s">
        <v>123</v>
      </c>
      <c r="AB344" s="75" t="s">
        <v>123</v>
      </c>
      <c r="AC344" s="75" t="s">
        <v>123</v>
      </c>
    </row>
    <row r="345" spans="1:29" x14ac:dyDescent="0.3">
      <c r="A345" s="7" t="s">
        <v>847</v>
      </c>
      <c r="B345" s="2" t="s">
        <v>15</v>
      </c>
      <c r="C345" s="68" t="s">
        <v>888</v>
      </c>
      <c r="D345" s="9" t="s">
        <v>526</v>
      </c>
      <c r="E345" s="34">
        <v>2022</v>
      </c>
      <c r="F345" s="34" t="s">
        <v>123</v>
      </c>
      <c r="G345" s="34" t="s">
        <v>123</v>
      </c>
      <c r="H345" s="34" t="s">
        <v>123</v>
      </c>
      <c r="I345" s="9" t="s">
        <v>1371</v>
      </c>
      <c r="J345" s="35"/>
      <c r="K345" s="34">
        <v>15</v>
      </c>
      <c r="L345" s="34">
        <v>15</v>
      </c>
      <c r="M345" s="79" t="s">
        <v>530</v>
      </c>
      <c r="N345" s="24" t="s">
        <v>1241</v>
      </c>
      <c r="O345" s="75" t="s">
        <v>847</v>
      </c>
      <c r="P345" s="27" t="str">
        <f>IF(tabProjList[[#This Row],[Link 1]]&lt;&gt;"",HYPERLINK(tabProjList[[#This Row],[Link 1]],"Link 1"),"")</f>
        <v>Link 1</v>
      </c>
      <c r="Q345" s="27" t="str">
        <f>IF(tabProjList[[#This Row],[Link 2]]&lt;&gt;"",HYPERLINK(tabProjList[[#This Row],[Link 2]],"Link 2"),"")</f>
        <v/>
      </c>
      <c r="R345" s="27" t="str">
        <f>IF(tabProjList[[#This Row],[Link 3]]&lt;&gt;"",HYPERLINK(tabProjList[[#This Row],[Link 3]],"Link 3"),"")</f>
        <v/>
      </c>
      <c r="S345" s="27" t="str">
        <f>IF(tabProjList[[#This Row],[Link 4]]&lt;&gt;"",HYPERLINK(tabProjList[[#This Row],[Link 4]],"Link 4"),"")</f>
        <v/>
      </c>
      <c r="T345" s="27" t="str">
        <f>IF(tabProjList[[#This Row],[Link 5]]&lt;&gt;"",HYPERLINK(tabProjList[[#This Row],[Link 5]],"Link 5"),"")</f>
        <v/>
      </c>
      <c r="U345" s="27" t="str">
        <f>IF(tabProjList[[#This Row],[Link 6]]&lt;&gt;"",HYPERLINK(tabProjList[[#This Row],[Link 6]],"Link 6"),"")</f>
        <v/>
      </c>
      <c r="V345" s="27" t="str">
        <f>IF(tabProjList[[#This Row],[Link 7]]&lt;&gt;"",HYPERLINK(tabProjList[[#This Row],[Link 7]],"Link 7"),"")</f>
        <v/>
      </c>
      <c r="W345" s="75" t="s">
        <v>848</v>
      </c>
      <c r="X345" s="75" t="s">
        <v>123</v>
      </c>
      <c r="Y345" s="75" t="s">
        <v>123</v>
      </c>
      <c r="Z345" s="75" t="s">
        <v>123</v>
      </c>
      <c r="AA345" s="75" t="s">
        <v>123</v>
      </c>
      <c r="AB345" s="75" t="s">
        <v>123</v>
      </c>
      <c r="AC345" s="75" t="s">
        <v>123</v>
      </c>
    </row>
    <row r="346" spans="1:29" x14ac:dyDescent="0.3">
      <c r="A346" s="7" t="s">
        <v>603</v>
      </c>
      <c r="B346" s="2" t="s">
        <v>62</v>
      </c>
      <c r="C346" s="68" t="s">
        <v>601</v>
      </c>
      <c r="D346" s="9" t="s">
        <v>6</v>
      </c>
      <c r="E346" s="34">
        <v>2022</v>
      </c>
      <c r="F346" s="34" t="s">
        <v>123</v>
      </c>
      <c r="G346" s="34" t="s">
        <v>123</v>
      </c>
      <c r="H346" s="34" t="s">
        <v>123</v>
      </c>
      <c r="I346" s="9" t="s">
        <v>1371</v>
      </c>
      <c r="J346" s="35"/>
      <c r="K346" s="34">
        <v>0.1</v>
      </c>
      <c r="L346" s="34">
        <v>0.1</v>
      </c>
      <c r="M346" s="79" t="s">
        <v>1375</v>
      </c>
      <c r="N346" s="24" t="s">
        <v>395</v>
      </c>
      <c r="O346" s="75"/>
      <c r="P346" s="27" t="str">
        <f>IF(tabProjList[[#This Row],[Link 1]]&lt;&gt;"",HYPERLINK(tabProjList[[#This Row],[Link 1]],"Link 1"),"")</f>
        <v>Link 1</v>
      </c>
      <c r="Q346" s="27" t="str">
        <f>IF(tabProjList[[#This Row],[Link 2]]&lt;&gt;"",HYPERLINK(tabProjList[[#This Row],[Link 2]],"Link 2"),"")</f>
        <v/>
      </c>
      <c r="R346" s="27" t="str">
        <f>IF(tabProjList[[#This Row],[Link 3]]&lt;&gt;"",HYPERLINK(tabProjList[[#This Row],[Link 3]],"Link 3"),"")</f>
        <v/>
      </c>
      <c r="S346" s="27" t="str">
        <f>IF(tabProjList[[#This Row],[Link 4]]&lt;&gt;"",HYPERLINK(tabProjList[[#This Row],[Link 4]],"Link 4"),"")</f>
        <v/>
      </c>
      <c r="T346" s="27" t="str">
        <f>IF(tabProjList[[#This Row],[Link 5]]&lt;&gt;"",HYPERLINK(tabProjList[[#This Row],[Link 5]],"Link 5"),"")</f>
        <v/>
      </c>
      <c r="U346" s="27" t="str">
        <f>IF(tabProjList[[#This Row],[Link 6]]&lt;&gt;"",HYPERLINK(tabProjList[[#This Row],[Link 6]],"Link 6"),"")</f>
        <v/>
      </c>
      <c r="V346" s="27" t="str">
        <f>IF(tabProjList[[#This Row],[Link 7]]&lt;&gt;"",HYPERLINK(tabProjList[[#This Row],[Link 7]],"Link 7"),"")</f>
        <v/>
      </c>
      <c r="W346" s="75" t="s">
        <v>602</v>
      </c>
      <c r="X346" s="75" t="s">
        <v>123</v>
      </c>
      <c r="Y346" s="75" t="s">
        <v>123</v>
      </c>
      <c r="Z346" s="75" t="s">
        <v>123</v>
      </c>
      <c r="AA346" s="75" t="s">
        <v>123</v>
      </c>
      <c r="AB346" s="75" t="s">
        <v>123</v>
      </c>
      <c r="AC346" s="75" t="s">
        <v>123</v>
      </c>
    </row>
    <row r="347" spans="1:29" x14ac:dyDescent="0.3">
      <c r="A347" s="7" t="s">
        <v>496</v>
      </c>
      <c r="B347" s="2" t="s">
        <v>15</v>
      </c>
      <c r="C347" s="68" t="s">
        <v>497</v>
      </c>
      <c r="D347" s="2" t="s">
        <v>1</v>
      </c>
      <c r="E347" s="5">
        <v>2021</v>
      </c>
      <c r="F347" s="5">
        <v>2023</v>
      </c>
      <c r="G347" s="5">
        <v>2024</v>
      </c>
      <c r="H347" s="5" t="s">
        <v>123</v>
      </c>
      <c r="I347" s="9" t="s">
        <v>1371</v>
      </c>
      <c r="J347" s="9"/>
      <c r="K347" s="34">
        <v>0.39</v>
      </c>
      <c r="L347" s="34">
        <v>0.45800000000000002</v>
      </c>
      <c r="M347" s="71" t="s">
        <v>265</v>
      </c>
      <c r="N347" s="24" t="s">
        <v>1241</v>
      </c>
      <c r="O347" s="75" t="s">
        <v>1840</v>
      </c>
      <c r="P347" s="27" t="str">
        <f>IF(tabProjList[[#This Row],[Link 1]]&lt;&gt;"",HYPERLINK(tabProjList[[#This Row],[Link 1]],"Link 1"),"")</f>
        <v>Link 1</v>
      </c>
      <c r="Q347" s="27" t="str">
        <f>IF(tabProjList[[#This Row],[Link 2]]&lt;&gt;"",HYPERLINK(tabProjList[[#This Row],[Link 2]],"Link 2"),"")</f>
        <v>Link 2</v>
      </c>
      <c r="R347" s="27" t="str">
        <f>IF(tabProjList[[#This Row],[Link 3]]&lt;&gt;"",HYPERLINK(tabProjList[[#This Row],[Link 3]],"Link 3"),"")</f>
        <v>Link 3</v>
      </c>
      <c r="S347" s="27" t="str">
        <f>IF(tabProjList[[#This Row],[Link 4]]&lt;&gt;"",HYPERLINK(tabProjList[[#This Row],[Link 4]],"Link 4"),"")</f>
        <v/>
      </c>
      <c r="T347" s="27" t="str">
        <f>IF(tabProjList[[#This Row],[Link 5]]&lt;&gt;"",HYPERLINK(tabProjList[[#This Row],[Link 5]],"Link 5"),"")</f>
        <v/>
      </c>
      <c r="U347" s="27" t="str">
        <f>IF(tabProjList[[#This Row],[Link 6]]&lt;&gt;"",HYPERLINK(tabProjList[[#This Row],[Link 6]],"Link 6"),"")</f>
        <v/>
      </c>
      <c r="V347" s="27" t="str">
        <f>IF(tabProjList[[#This Row],[Link 7]]&lt;&gt;"",HYPERLINK(tabProjList[[#This Row],[Link 7]],"Link 7"),"")</f>
        <v/>
      </c>
      <c r="W347" s="75" t="s">
        <v>185</v>
      </c>
      <c r="X347" s="75" t="s">
        <v>260</v>
      </c>
      <c r="Y347" s="75" t="s">
        <v>261</v>
      </c>
      <c r="Z347" s="75" t="s">
        <v>123</v>
      </c>
      <c r="AA347" s="75" t="s">
        <v>123</v>
      </c>
      <c r="AB347" s="75" t="s">
        <v>123</v>
      </c>
      <c r="AC347" s="75" t="s">
        <v>123</v>
      </c>
    </row>
    <row r="348" spans="1:29" x14ac:dyDescent="0.3">
      <c r="A348" s="4" t="s">
        <v>321</v>
      </c>
      <c r="B348" s="3" t="s">
        <v>33</v>
      </c>
      <c r="C348" s="70" t="s">
        <v>300</v>
      </c>
      <c r="D348" s="2" t="s">
        <v>526</v>
      </c>
      <c r="E348" s="3">
        <v>2020</v>
      </c>
      <c r="F348" s="3" t="s">
        <v>123</v>
      </c>
      <c r="G348" s="64">
        <v>2025</v>
      </c>
      <c r="H348" s="64" t="s">
        <v>123</v>
      </c>
      <c r="I348" s="9" t="s">
        <v>1371</v>
      </c>
      <c r="J348" s="11">
        <v>1</v>
      </c>
      <c r="K348" s="15">
        <v>4.5</v>
      </c>
      <c r="L348" s="15">
        <v>4.5</v>
      </c>
      <c r="M348" s="71" t="s">
        <v>530</v>
      </c>
      <c r="N348" s="24" t="s">
        <v>1241</v>
      </c>
      <c r="O348" s="75" t="s">
        <v>1845</v>
      </c>
      <c r="P348" s="27" t="str">
        <f>IF(tabProjList[[#This Row],[Link 1]]&lt;&gt;"",HYPERLINK(tabProjList[[#This Row],[Link 1]],"Link 1"),"")</f>
        <v>Link 1</v>
      </c>
      <c r="Q348" s="27" t="str">
        <f>IF(tabProjList[[#This Row],[Link 2]]&lt;&gt;"",HYPERLINK(tabProjList[[#This Row],[Link 2]],"Link 2"),"")</f>
        <v/>
      </c>
      <c r="R348" s="27" t="str">
        <f>IF(tabProjList[[#This Row],[Link 3]]&lt;&gt;"",HYPERLINK(tabProjList[[#This Row],[Link 3]],"Link 3"),"")</f>
        <v/>
      </c>
      <c r="S348" s="27" t="str">
        <f>IF(tabProjList[[#This Row],[Link 4]]&lt;&gt;"",HYPERLINK(tabProjList[[#This Row],[Link 4]],"Link 4"),"")</f>
        <v/>
      </c>
      <c r="T348" s="27" t="str">
        <f>IF(tabProjList[[#This Row],[Link 5]]&lt;&gt;"",HYPERLINK(tabProjList[[#This Row],[Link 5]],"Link 5"),"")</f>
        <v/>
      </c>
      <c r="U348" s="27" t="str">
        <f>IF(tabProjList[[#This Row],[Link 6]]&lt;&gt;"",HYPERLINK(tabProjList[[#This Row],[Link 6]],"Link 6"),"")</f>
        <v/>
      </c>
      <c r="V348" s="27" t="str">
        <f>IF(tabProjList[[#This Row],[Link 7]]&lt;&gt;"",HYPERLINK(tabProjList[[#This Row],[Link 7]],"Link 7"),"")</f>
        <v/>
      </c>
      <c r="W348" s="75" t="s">
        <v>912</v>
      </c>
      <c r="X348" s="75" t="s">
        <v>123</v>
      </c>
      <c r="Y348" s="75" t="s">
        <v>123</v>
      </c>
      <c r="Z348" s="75" t="s">
        <v>123</v>
      </c>
      <c r="AA348" s="75" t="s">
        <v>123</v>
      </c>
      <c r="AB348" s="75" t="s">
        <v>123</v>
      </c>
      <c r="AC348" s="75" t="s">
        <v>123</v>
      </c>
    </row>
    <row r="349" spans="1:29" x14ac:dyDescent="0.3">
      <c r="A349" s="7" t="s">
        <v>322</v>
      </c>
      <c r="B349" s="6" t="s">
        <v>33</v>
      </c>
      <c r="C349" s="68" t="s">
        <v>300</v>
      </c>
      <c r="D349" s="2" t="s">
        <v>526</v>
      </c>
      <c r="E349" s="64">
        <v>2020</v>
      </c>
      <c r="F349" s="64" t="s">
        <v>123</v>
      </c>
      <c r="G349" s="64">
        <v>2030</v>
      </c>
      <c r="H349" s="64" t="s">
        <v>123</v>
      </c>
      <c r="I349" s="2" t="s">
        <v>1371</v>
      </c>
      <c r="J349" s="37">
        <v>2</v>
      </c>
      <c r="K349" s="65">
        <v>5.5</v>
      </c>
      <c r="L349" s="65">
        <v>5.5</v>
      </c>
      <c r="M349" s="71" t="s">
        <v>530</v>
      </c>
      <c r="N349" s="24" t="s">
        <v>1241</v>
      </c>
      <c r="O349" s="75" t="s">
        <v>1845</v>
      </c>
      <c r="P349" s="27" t="str">
        <f>IF(tabProjList[[#This Row],[Link 1]]&lt;&gt;"",HYPERLINK(tabProjList[[#This Row],[Link 1]],"Link 1"),"")</f>
        <v>Link 1</v>
      </c>
      <c r="Q349" s="27" t="str">
        <f>IF(tabProjList[[#This Row],[Link 2]]&lt;&gt;"",HYPERLINK(tabProjList[[#This Row],[Link 2]],"Link 2"),"")</f>
        <v/>
      </c>
      <c r="R349" s="27" t="str">
        <f>IF(tabProjList[[#This Row],[Link 3]]&lt;&gt;"",HYPERLINK(tabProjList[[#This Row],[Link 3]],"Link 3"),"")</f>
        <v/>
      </c>
      <c r="S349" s="27" t="str">
        <f>IF(tabProjList[[#This Row],[Link 4]]&lt;&gt;"",HYPERLINK(tabProjList[[#This Row],[Link 4]],"Link 4"),"")</f>
        <v/>
      </c>
      <c r="T349" s="27" t="str">
        <f>IF(tabProjList[[#This Row],[Link 5]]&lt;&gt;"",HYPERLINK(tabProjList[[#This Row],[Link 5]],"Link 5"),"")</f>
        <v/>
      </c>
      <c r="U349" s="27" t="str">
        <f>IF(tabProjList[[#This Row],[Link 6]]&lt;&gt;"",HYPERLINK(tabProjList[[#This Row],[Link 6]],"Link 6"),"")</f>
        <v/>
      </c>
      <c r="V349" s="27" t="str">
        <f>IF(tabProjList[[#This Row],[Link 7]]&lt;&gt;"",HYPERLINK(tabProjList[[#This Row],[Link 7]],"Link 7"),"")</f>
        <v/>
      </c>
      <c r="W349" s="75" t="s">
        <v>912</v>
      </c>
      <c r="X349" s="75" t="s">
        <v>123</v>
      </c>
      <c r="Y349" s="75" t="s">
        <v>123</v>
      </c>
      <c r="Z349" s="75" t="s">
        <v>123</v>
      </c>
      <c r="AA349" s="75" t="s">
        <v>123</v>
      </c>
      <c r="AB349" s="75" t="s">
        <v>123</v>
      </c>
      <c r="AC349" s="75" t="s">
        <v>123</v>
      </c>
    </row>
    <row r="350" spans="1:29" x14ac:dyDescent="0.3">
      <c r="A350" s="7" t="s">
        <v>1295</v>
      </c>
      <c r="B350" s="6" t="s">
        <v>15</v>
      </c>
      <c r="C350" s="68" t="s">
        <v>1296</v>
      </c>
      <c r="D350" s="2" t="s">
        <v>16</v>
      </c>
      <c r="E350" s="64">
        <v>2022</v>
      </c>
      <c r="F350" s="64">
        <v>2023</v>
      </c>
      <c r="G350" s="64">
        <v>2025</v>
      </c>
      <c r="H350" s="64" t="s">
        <v>123</v>
      </c>
      <c r="I350" s="9" t="s">
        <v>1371</v>
      </c>
      <c r="J350" s="37"/>
      <c r="K350" s="65">
        <v>0.1</v>
      </c>
      <c r="L350" s="65">
        <v>0.1</v>
      </c>
      <c r="M350" s="79" t="s">
        <v>2022</v>
      </c>
      <c r="N350" s="24" t="s">
        <v>1241</v>
      </c>
      <c r="O350" s="75" t="s">
        <v>1892</v>
      </c>
      <c r="P350" s="27" t="str">
        <f>IF(tabProjList[[#This Row],[Link 1]]&lt;&gt;"",HYPERLINK(tabProjList[[#This Row],[Link 1]],"Link 1"),"")</f>
        <v>Link 1</v>
      </c>
      <c r="Q350" s="27" t="str">
        <f>IF(tabProjList[[#This Row],[Link 2]]&lt;&gt;"",HYPERLINK(tabProjList[[#This Row],[Link 2]],"Link 2"),"")</f>
        <v/>
      </c>
      <c r="R350" s="27" t="str">
        <f>IF(tabProjList[[#This Row],[Link 3]]&lt;&gt;"",HYPERLINK(tabProjList[[#This Row],[Link 3]],"Link 3"),"")</f>
        <v/>
      </c>
      <c r="S350" s="27" t="str">
        <f>IF(tabProjList[[#This Row],[Link 4]]&lt;&gt;"",HYPERLINK(tabProjList[[#This Row],[Link 4]],"Link 4"),"")</f>
        <v/>
      </c>
      <c r="T350" s="27" t="str">
        <f>IF(tabProjList[[#This Row],[Link 5]]&lt;&gt;"",HYPERLINK(tabProjList[[#This Row],[Link 5]],"Link 5"),"")</f>
        <v/>
      </c>
      <c r="U350" s="27" t="str">
        <f>IF(tabProjList[[#This Row],[Link 6]]&lt;&gt;"",HYPERLINK(tabProjList[[#This Row],[Link 6]],"Link 6"),"")</f>
        <v/>
      </c>
      <c r="V350" s="27" t="str">
        <f>IF(tabProjList[[#This Row],[Link 7]]&lt;&gt;"",HYPERLINK(tabProjList[[#This Row],[Link 7]],"Link 7"),"")</f>
        <v/>
      </c>
      <c r="W350" s="75" t="s">
        <v>1298</v>
      </c>
      <c r="X350" s="75" t="s">
        <v>123</v>
      </c>
      <c r="Y350" s="75" t="s">
        <v>123</v>
      </c>
      <c r="Z350" s="75" t="s">
        <v>123</v>
      </c>
      <c r="AA350" s="75" t="s">
        <v>123</v>
      </c>
      <c r="AB350" s="75" t="s">
        <v>123</v>
      </c>
      <c r="AC350" s="75" t="s">
        <v>123</v>
      </c>
    </row>
    <row r="351" spans="1:29" x14ac:dyDescent="0.3">
      <c r="A351" s="7" t="s">
        <v>1226</v>
      </c>
      <c r="B351" s="2" t="s">
        <v>5</v>
      </c>
      <c r="C351" s="68" t="s">
        <v>352</v>
      </c>
      <c r="D351" s="2" t="s">
        <v>1</v>
      </c>
      <c r="E351" s="5">
        <v>2022</v>
      </c>
      <c r="F351" s="5" t="s">
        <v>123</v>
      </c>
      <c r="G351" s="5">
        <v>2025</v>
      </c>
      <c r="H351" s="5" t="s">
        <v>123</v>
      </c>
      <c r="I351" s="9" t="s">
        <v>1371</v>
      </c>
      <c r="J351" s="9"/>
      <c r="K351" s="34">
        <v>2</v>
      </c>
      <c r="L351" s="34">
        <v>2</v>
      </c>
      <c r="M351" s="71" t="s">
        <v>17</v>
      </c>
      <c r="N351" s="24" t="s">
        <v>1241</v>
      </c>
      <c r="O351" s="75" t="s">
        <v>1893</v>
      </c>
      <c r="P351" s="27" t="str">
        <f>IF(tabProjList[[#This Row],[Link 1]]&lt;&gt;"",HYPERLINK(tabProjList[[#This Row],[Link 1]],"Link 1"),"")</f>
        <v/>
      </c>
      <c r="Q351" s="27" t="str">
        <f>IF(tabProjList[[#This Row],[Link 2]]&lt;&gt;"",HYPERLINK(tabProjList[[#This Row],[Link 2]],"Link 2"),"")</f>
        <v/>
      </c>
      <c r="R351" s="27" t="str">
        <f>IF(tabProjList[[#This Row],[Link 3]]&lt;&gt;"",HYPERLINK(tabProjList[[#This Row],[Link 3]],"Link 3"),"")</f>
        <v/>
      </c>
      <c r="S351" s="27" t="str">
        <f>IF(tabProjList[[#This Row],[Link 4]]&lt;&gt;"",HYPERLINK(tabProjList[[#This Row],[Link 4]],"Link 4"),"")</f>
        <v/>
      </c>
      <c r="T351" s="27" t="str">
        <f>IF(tabProjList[[#This Row],[Link 5]]&lt;&gt;"",HYPERLINK(tabProjList[[#This Row],[Link 5]],"Link 5"),"")</f>
        <v/>
      </c>
      <c r="U351" s="27" t="str">
        <f>IF(tabProjList[[#This Row],[Link 6]]&lt;&gt;"",HYPERLINK(tabProjList[[#This Row],[Link 6]],"Link 6"),"")</f>
        <v/>
      </c>
      <c r="V351" s="27" t="str">
        <f>IF(tabProjList[[#This Row],[Link 7]]&lt;&gt;"",HYPERLINK(tabProjList[[#This Row],[Link 7]],"Link 7"),"")</f>
        <v/>
      </c>
      <c r="W351" s="75" t="s">
        <v>123</v>
      </c>
      <c r="X351" s="75" t="s">
        <v>123</v>
      </c>
      <c r="Y351" s="75" t="s">
        <v>123</v>
      </c>
      <c r="Z351" s="75" t="s">
        <v>123</v>
      </c>
      <c r="AA351" s="75" t="s">
        <v>123</v>
      </c>
      <c r="AB351" s="75" t="s">
        <v>123</v>
      </c>
      <c r="AC351" s="75" t="s">
        <v>123</v>
      </c>
    </row>
    <row r="352" spans="1:29" x14ac:dyDescent="0.3">
      <c r="A352" s="7" t="s">
        <v>938</v>
      </c>
      <c r="B352" s="2" t="s">
        <v>15</v>
      </c>
      <c r="C352" s="68" t="s">
        <v>2011</v>
      </c>
      <c r="D352" s="2" t="s">
        <v>16</v>
      </c>
      <c r="E352" s="5">
        <v>2010</v>
      </c>
      <c r="F352" s="5">
        <v>2011</v>
      </c>
      <c r="G352" s="5">
        <v>2013</v>
      </c>
      <c r="H352" s="5"/>
      <c r="I352" s="9" t="s">
        <v>168</v>
      </c>
      <c r="J352" s="29"/>
      <c r="K352" s="34">
        <v>0.9</v>
      </c>
      <c r="L352" s="34">
        <v>0.9</v>
      </c>
      <c r="M352" s="79" t="s">
        <v>17</v>
      </c>
      <c r="N352" s="24" t="s">
        <v>18</v>
      </c>
      <c r="O352" s="75"/>
      <c r="P352" s="27" t="str">
        <f>IF(tabProjList[[#This Row],[Link 1]]&lt;&gt;"",HYPERLINK(tabProjList[[#This Row],[Link 1]],"Link 1"),"")</f>
        <v>Link 1</v>
      </c>
      <c r="Q352" s="27" t="str">
        <f>IF(tabProjList[[#This Row],[Link 2]]&lt;&gt;"",HYPERLINK(tabProjList[[#This Row],[Link 2]],"Link 2"),"")</f>
        <v>Link 2</v>
      </c>
      <c r="R352" s="27" t="str">
        <f>IF(tabProjList[[#This Row],[Link 3]]&lt;&gt;"",HYPERLINK(tabProjList[[#This Row],[Link 3]],"Link 3"),"")</f>
        <v/>
      </c>
      <c r="S352" s="27" t="str">
        <f>IF(tabProjList[[#This Row],[Link 4]]&lt;&gt;"",HYPERLINK(tabProjList[[#This Row],[Link 4]],"Link 4"),"")</f>
        <v/>
      </c>
      <c r="T352" s="27" t="str">
        <f>IF(tabProjList[[#This Row],[Link 5]]&lt;&gt;"",HYPERLINK(tabProjList[[#This Row],[Link 5]],"Link 5"),"")</f>
        <v/>
      </c>
      <c r="U352" s="27" t="str">
        <f>IF(tabProjList[[#This Row],[Link 6]]&lt;&gt;"",HYPERLINK(tabProjList[[#This Row],[Link 6]],"Link 6"),"")</f>
        <v/>
      </c>
      <c r="V352" s="27" t="str">
        <f>IF(tabProjList[[#This Row],[Link 7]]&lt;&gt;"",HYPERLINK(tabProjList[[#This Row],[Link 7]],"Link 7"),"")</f>
        <v/>
      </c>
      <c r="W352" s="75" t="s">
        <v>1657</v>
      </c>
      <c r="X352" s="75" t="s">
        <v>1658</v>
      </c>
      <c r="Y352" s="75" t="s">
        <v>123</v>
      </c>
      <c r="Z352" s="75" t="s">
        <v>123</v>
      </c>
      <c r="AA352" s="75" t="s">
        <v>123</v>
      </c>
      <c r="AB352" s="75" t="s">
        <v>123</v>
      </c>
      <c r="AC352" s="75" t="s">
        <v>123</v>
      </c>
    </row>
    <row r="353" spans="1:29" x14ac:dyDescent="0.3">
      <c r="A353" s="7" t="s">
        <v>499</v>
      </c>
      <c r="B353" s="2" t="s">
        <v>15</v>
      </c>
      <c r="C353" s="68" t="s">
        <v>498</v>
      </c>
      <c r="D353" s="2" t="s">
        <v>1</v>
      </c>
      <c r="E353" s="5">
        <v>2021</v>
      </c>
      <c r="F353" s="5">
        <v>2023</v>
      </c>
      <c r="G353" s="5">
        <v>2024</v>
      </c>
      <c r="H353" s="5" t="s">
        <v>123</v>
      </c>
      <c r="I353" s="2" t="s">
        <v>1371</v>
      </c>
      <c r="J353" s="9"/>
      <c r="K353" s="34">
        <v>0.28999999999999998</v>
      </c>
      <c r="L353" s="34">
        <v>0.34300000000000003</v>
      </c>
      <c r="M353" s="71" t="s">
        <v>265</v>
      </c>
      <c r="N353" s="24" t="s">
        <v>1241</v>
      </c>
      <c r="O353" s="75" t="s">
        <v>1840</v>
      </c>
      <c r="P353" s="27" t="str">
        <f>IF(tabProjList[[#This Row],[Link 1]]&lt;&gt;"",HYPERLINK(tabProjList[[#This Row],[Link 1]],"Link 1"),"")</f>
        <v>Link 1</v>
      </c>
      <c r="Q353" s="27" t="str">
        <f>IF(tabProjList[[#This Row],[Link 2]]&lt;&gt;"",HYPERLINK(tabProjList[[#This Row],[Link 2]],"Link 2"),"")</f>
        <v>Link 2</v>
      </c>
      <c r="R353" s="27" t="str">
        <f>IF(tabProjList[[#This Row],[Link 3]]&lt;&gt;"",HYPERLINK(tabProjList[[#This Row],[Link 3]],"Link 3"),"")</f>
        <v>Link 3</v>
      </c>
      <c r="S353" s="27" t="str">
        <f>IF(tabProjList[[#This Row],[Link 4]]&lt;&gt;"",HYPERLINK(tabProjList[[#This Row],[Link 4]],"Link 4"),"")</f>
        <v/>
      </c>
      <c r="T353" s="27" t="str">
        <f>IF(tabProjList[[#This Row],[Link 5]]&lt;&gt;"",HYPERLINK(tabProjList[[#This Row],[Link 5]],"Link 5"),"")</f>
        <v/>
      </c>
      <c r="U353" s="27" t="str">
        <f>IF(tabProjList[[#This Row],[Link 6]]&lt;&gt;"",HYPERLINK(tabProjList[[#This Row],[Link 6]],"Link 6"),"")</f>
        <v/>
      </c>
      <c r="V353" s="27" t="str">
        <f>IF(tabProjList[[#This Row],[Link 7]]&lt;&gt;"",HYPERLINK(tabProjList[[#This Row],[Link 7]],"Link 7"),"")</f>
        <v/>
      </c>
      <c r="W353" s="75" t="s">
        <v>185</v>
      </c>
      <c r="X353" s="75" t="s">
        <v>260</v>
      </c>
      <c r="Y353" s="75" t="s">
        <v>261</v>
      </c>
      <c r="Z353" s="75" t="s">
        <v>123</v>
      </c>
      <c r="AA353" s="75" t="s">
        <v>123</v>
      </c>
      <c r="AB353" s="75" t="s">
        <v>123</v>
      </c>
      <c r="AC353" s="75" t="s">
        <v>123</v>
      </c>
    </row>
    <row r="354" spans="1:29" x14ac:dyDescent="0.3">
      <c r="A354" s="14" t="s">
        <v>501</v>
      </c>
      <c r="B354" s="6" t="s">
        <v>15</v>
      </c>
      <c r="C354" s="68" t="s">
        <v>500</v>
      </c>
      <c r="D354" s="6" t="s">
        <v>1</v>
      </c>
      <c r="E354" s="64">
        <v>2021</v>
      </c>
      <c r="F354" s="64">
        <v>2023</v>
      </c>
      <c r="G354" s="64">
        <v>2024</v>
      </c>
      <c r="H354" s="64" t="s">
        <v>123</v>
      </c>
      <c r="I354" s="2" t="s">
        <v>1371</v>
      </c>
      <c r="J354" s="30"/>
      <c r="K354" s="65">
        <v>0.13</v>
      </c>
      <c r="L354" s="65">
        <v>0.152</v>
      </c>
      <c r="M354" s="79" t="s">
        <v>265</v>
      </c>
      <c r="N354" s="24" t="s">
        <v>1241</v>
      </c>
      <c r="O354" s="75" t="s">
        <v>1840</v>
      </c>
      <c r="P354" s="27" t="str">
        <f>IF(tabProjList[[#This Row],[Link 1]]&lt;&gt;"",HYPERLINK(tabProjList[[#This Row],[Link 1]],"Link 1"),"")</f>
        <v>Link 1</v>
      </c>
      <c r="Q354" s="27" t="str">
        <f>IF(tabProjList[[#This Row],[Link 2]]&lt;&gt;"",HYPERLINK(tabProjList[[#This Row],[Link 2]],"Link 2"),"")</f>
        <v>Link 2</v>
      </c>
      <c r="R354" s="27" t="str">
        <f>IF(tabProjList[[#This Row],[Link 3]]&lt;&gt;"",HYPERLINK(tabProjList[[#This Row],[Link 3]],"Link 3"),"")</f>
        <v>Link 3</v>
      </c>
      <c r="S354" s="27" t="str">
        <f>IF(tabProjList[[#This Row],[Link 4]]&lt;&gt;"",HYPERLINK(tabProjList[[#This Row],[Link 4]],"Link 4"),"")</f>
        <v/>
      </c>
      <c r="T354" s="27" t="str">
        <f>IF(tabProjList[[#This Row],[Link 5]]&lt;&gt;"",HYPERLINK(tabProjList[[#This Row],[Link 5]],"Link 5"),"")</f>
        <v/>
      </c>
      <c r="U354" s="27" t="str">
        <f>IF(tabProjList[[#This Row],[Link 6]]&lt;&gt;"",HYPERLINK(tabProjList[[#This Row],[Link 6]],"Link 6"),"")</f>
        <v/>
      </c>
      <c r="V354" s="27" t="str">
        <f>IF(tabProjList[[#This Row],[Link 7]]&lt;&gt;"",HYPERLINK(tabProjList[[#This Row],[Link 7]],"Link 7"),"")</f>
        <v/>
      </c>
      <c r="W354" s="75" t="s">
        <v>185</v>
      </c>
      <c r="X354" s="75" t="s">
        <v>260</v>
      </c>
      <c r="Y354" s="75" t="s">
        <v>261</v>
      </c>
      <c r="Z354" s="75" t="s">
        <v>123</v>
      </c>
      <c r="AA354" s="75" t="s">
        <v>123</v>
      </c>
      <c r="AB354" s="75" t="s">
        <v>123</v>
      </c>
      <c r="AC354" s="75" t="s">
        <v>123</v>
      </c>
    </row>
    <row r="355" spans="1:29" x14ac:dyDescent="0.3">
      <c r="A355" s="14" t="s">
        <v>1659</v>
      </c>
      <c r="B355" s="6" t="s">
        <v>15</v>
      </c>
      <c r="C355" s="68" t="s">
        <v>689</v>
      </c>
      <c r="D355" s="6" t="s">
        <v>16</v>
      </c>
      <c r="E355" s="64">
        <v>2021</v>
      </c>
      <c r="F355" s="5">
        <v>2023</v>
      </c>
      <c r="G355" s="64">
        <v>2027</v>
      </c>
      <c r="H355" s="64" t="s">
        <v>123</v>
      </c>
      <c r="I355" s="2" t="s">
        <v>1371</v>
      </c>
      <c r="J355" s="35"/>
      <c r="K355" s="34"/>
      <c r="L355" s="34"/>
      <c r="M355" s="71" t="s">
        <v>265</v>
      </c>
      <c r="N355" s="17" t="s">
        <v>1241</v>
      </c>
      <c r="O355" s="75"/>
      <c r="P355" s="27" t="str">
        <f>IF(tabProjList[[#This Row],[Link 1]]&lt;&gt;"",HYPERLINK(tabProjList[[#This Row],[Link 1]],"Link 1"),"")</f>
        <v>Link 1</v>
      </c>
      <c r="Q355" s="27" t="str">
        <f>IF(tabProjList[[#This Row],[Link 2]]&lt;&gt;"",HYPERLINK(tabProjList[[#This Row],[Link 2]],"Link 2"),"")</f>
        <v>Link 2</v>
      </c>
      <c r="R355" s="27" t="str">
        <f>IF(tabProjList[[#This Row],[Link 3]]&lt;&gt;"",HYPERLINK(tabProjList[[#This Row],[Link 3]],"Link 3"),"")</f>
        <v>Link 3</v>
      </c>
      <c r="S355" s="27" t="str">
        <f>IF(tabProjList[[#This Row],[Link 4]]&lt;&gt;"",HYPERLINK(tabProjList[[#This Row],[Link 4]],"Link 4"),"")</f>
        <v>Link 4</v>
      </c>
      <c r="T355" s="27" t="str">
        <f>IF(tabProjList[[#This Row],[Link 5]]&lt;&gt;"",HYPERLINK(tabProjList[[#This Row],[Link 5]],"Link 5"),"")</f>
        <v>Link 5</v>
      </c>
      <c r="U355" s="27" t="str">
        <f>IF(tabProjList[[#This Row],[Link 6]]&lt;&gt;"",HYPERLINK(tabProjList[[#This Row],[Link 6]],"Link 6"),"")</f>
        <v/>
      </c>
      <c r="V355" s="27" t="str">
        <f>IF(tabProjList[[#This Row],[Link 7]]&lt;&gt;"",HYPERLINK(tabProjList[[#This Row],[Link 7]],"Link 7"),"")</f>
        <v/>
      </c>
      <c r="W355" s="75" t="s">
        <v>573</v>
      </c>
      <c r="X355" s="75" t="s">
        <v>572</v>
      </c>
      <c r="Y355" s="75" t="s">
        <v>703</v>
      </c>
      <c r="Z355" s="75" t="s">
        <v>774</v>
      </c>
      <c r="AA355" s="75" t="s">
        <v>1660</v>
      </c>
      <c r="AB355" s="75" t="s">
        <v>123</v>
      </c>
      <c r="AC355" s="75" t="s">
        <v>123</v>
      </c>
    </row>
    <row r="356" spans="1:29" x14ac:dyDescent="0.3">
      <c r="A356" s="7" t="s">
        <v>840</v>
      </c>
      <c r="B356" s="2" t="s">
        <v>8</v>
      </c>
      <c r="C356" s="68" t="s">
        <v>1308</v>
      </c>
      <c r="D356" s="6" t="s">
        <v>1</v>
      </c>
      <c r="E356" s="5">
        <v>2021</v>
      </c>
      <c r="F356" s="5" t="s">
        <v>123</v>
      </c>
      <c r="G356" s="5">
        <v>2024</v>
      </c>
      <c r="H356" s="5" t="s">
        <v>123</v>
      </c>
      <c r="I356" s="9" t="s">
        <v>1371</v>
      </c>
      <c r="J356" s="37"/>
      <c r="K356" s="65">
        <v>0.1</v>
      </c>
      <c r="L356" s="65">
        <v>0.1</v>
      </c>
      <c r="M356" s="71" t="s">
        <v>1375</v>
      </c>
      <c r="N356" s="17" t="s">
        <v>1241</v>
      </c>
      <c r="O356" s="75"/>
      <c r="P356" s="27" t="str">
        <f>IF(tabProjList[[#This Row],[Link 1]]&lt;&gt;"",HYPERLINK(tabProjList[[#This Row],[Link 1]],"Link 1"),"")</f>
        <v>Link 1</v>
      </c>
      <c r="Q356" s="27" t="str">
        <f>IF(tabProjList[[#This Row],[Link 2]]&lt;&gt;"",HYPERLINK(tabProjList[[#This Row],[Link 2]],"Link 2"),"")</f>
        <v>Link 2</v>
      </c>
      <c r="R356" s="27" t="str">
        <f>IF(tabProjList[[#This Row],[Link 3]]&lt;&gt;"",HYPERLINK(tabProjList[[#This Row],[Link 3]],"Link 3"),"")</f>
        <v/>
      </c>
      <c r="S356" s="27" t="str">
        <f>IF(tabProjList[[#This Row],[Link 4]]&lt;&gt;"",HYPERLINK(tabProjList[[#This Row],[Link 4]],"Link 4"),"")</f>
        <v/>
      </c>
      <c r="T356" s="27" t="str">
        <f>IF(tabProjList[[#This Row],[Link 5]]&lt;&gt;"",HYPERLINK(tabProjList[[#This Row],[Link 5]],"Link 5"),"")</f>
        <v/>
      </c>
      <c r="U356" s="27" t="str">
        <f>IF(tabProjList[[#This Row],[Link 6]]&lt;&gt;"",HYPERLINK(tabProjList[[#This Row],[Link 6]],"Link 6"),"")</f>
        <v/>
      </c>
      <c r="V356" s="27" t="str">
        <f>IF(tabProjList[[#This Row],[Link 7]]&lt;&gt;"",HYPERLINK(tabProjList[[#This Row],[Link 7]],"Link 7"),"")</f>
        <v/>
      </c>
      <c r="W356" s="75" t="s">
        <v>254</v>
      </c>
      <c r="X356" s="75" t="s">
        <v>841</v>
      </c>
      <c r="Y356" s="75" t="s">
        <v>123</v>
      </c>
      <c r="Z356" s="75" t="s">
        <v>123</v>
      </c>
      <c r="AA356" s="75" t="s">
        <v>123</v>
      </c>
      <c r="AB356" s="75" t="s">
        <v>123</v>
      </c>
      <c r="AC356" s="75" t="s">
        <v>123</v>
      </c>
    </row>
    <row r="357" spans="1:29" x14ac:dyDescent="0.3">
      <c r="A357" s="14" t="s">
        <v>1661</v>
      </c>
      <c r="B357" s="6" t="s">
        <v>15</v>
      </c>
      <c r="C357" s="68" t="s">
        <v>1662</v>
      </c>
      <c r="D357" s="6" t="s">
        <v>16</v>
      </c>
      <c r="E357" s="64">
        <v>2022</v>
      </c>
      <c r="F357" s="5" t="s">
        <v>123</v>
      </c>
      <c r="G357" s="64" t="s">
        <v>123</v>
      </c>
      <c r="H357" s="64" t="s">
        <v>123</v>
      </c>
      <c r="I357" s="9" t="s">
        <v>1371</v>
      </c>
      <c r="J357" s="9"/>
      <c r="K357" s="34"/>
      <c r="L357" s="34"/>
      <c r="M357" s="71" t="s">
        <v>265</v>
      </c>
      <c r="N357" s="17" t="s">
        <v>1241</v>
      </c>
      <c r="O357" s="75"/>
      <c r="P357" s="27" t="str">
        <f>IF(tabProjList[[#This Row],[Link 1]]&lt;&gt;"",HYPERLINK(tabProjList[[#This Row],[Link 1]],"Link 1"),"")</f>
        <v>Link 1</v>
      </c>
      <c r="Q357" s="27" t="str">
        <f>IF(tabProjList[[#This Row],[Link 2]]&lt;&gt;"",HYPERLINK(tabProjList[[#This Row],[Link 2]],"Link 2"),"")</f>
        <v/>
      </c>
      <c r="R357" s="27" t="str">
        <f>IF(tabProjList[[#This Row],[Link 3]]&lt;&gt;"",HYPERLINK(tabProjList[[#This Row],[Link 3]],"Link 3"),"")</f>
        <v/>
      </c>
      <c r="S357" s="27" t="str">
        <f>IF(tabProjList[[#This Row],[Link 4]]&lt;&gt;"",HYPERLINK(tabProjList[[#This Row],[Link 4]],"Link 4"),"")</f>
        <v/>
      </c>
      <c r="T357" s="27" t="str">
        <f>IF(tabProjList[[#This Row],[Link 5]]&lt;&gt;"",HYPERLINK(tabProjList[[#This Row],[Link 5]],"Link 5"),"")</f>
        <v/>
      </c>
      <c r="U357" s="27" t="str">
        <f>IF(tabProjList[[#This Row],[Link 6]]&lt;&gt;"",HYPERLINK(tabProjList[[#This Row],[Link 6]],"Link 6"),"")</f>
        <v/>
      </c>
      <c r="V357" s="27" t="str">
        <f>IF(tabProjList[[#This Row],[Link 7]]&lt;&gt;"",HYPERLINK(tabProjList[[#This Row],[Link 7]],"Link 7"),"")</f>
        <v/>
      </c>
      <c r="W357" s="75" t="s">
        <v>1663</v>
      </c>
      <c r="X357" s="75" t="s">
        <v>123</v>
      </c>
      <c r="Y357" s="75" t="s">
        <v>123</v>
      </c>
      <c r="Z357" s="75" t="s">
        <v>123</v>
      </c>
      <c r="AA357" s="75" t="s">
        <v>123</v>
      </c>
      <c r="AB357" s="75" t="s">
        <v>123</v>
      </c>
      <c r="AC357" s="75" t="s">
        <v>123</v>
      </c>
    </row>
    <row r="358" spans="1:29" x14ac:dyDescent="0.3">
      <c r="A358" s="7" t="s">
        <v>340</v>
      </c>
      <c r="B358" s="2" t="s">
        <v>11</v>
      </c>
      <c r="C358" s="68" t="s">
        <v>341</v>
      </c>
      <c r="D358" s="9" t="s">
        <v>1</v>
      </c>
      <c r="E358" s="34">
        <v>2022</v>
      </c>
      <c r="F358" s="34" t="s">
        <v>123</v>
      </c>
      <c r="G358" s="34" t="s">
        <v>123</v>
      </c>
      <c r="H358" s="34" t="s">
        <v>123</v>
      </c>
      <c r="I358" s="9" t="s">
        <v>1371</v>
      </c>
      <c r="J358" s="9"/>
      <c r="K358" s="34"/>
      <c r="L358" s="34"/>
      <c r="M358" s="71" t="s">
        <v>1376</v>
      </c>
      <c r="N358" s="24" t="s">
        <v>1241</v>
      </c>
      <c r="O358" s="75"/>
      <c r="P358" s="27" t="str">
        <f>IF(tabProjList[[#This Row],[Link 1]]&lt;&gt;"",HYPERLINK(tabProjList[[#This Row],[Link 1]],"Link 1"),"")</f>
        <v>Link 1</v>
      </c>
      <c r="Q358" s="27" t="str">
        <f>IF(tabProjList[[#This Row],[Link 2]]&lt;&gt;"",HYPERLINK(tabProjList[[#This Row],[Link 2]],"Link 2"),"")</f>
        <v>Link 2</v>
      </c>
      <c r="R358" s="27" t="str">
        <f>IF(tabProjList[[#This Row],[Link 3]]&lt;&gt;"",HYPERLINK(tabProjList[[#This Row],[Link 3]],"Link 3"),"")</f>
        <v/>
      </c>
      <c r="S358" s="27" t="str">
        <f>IF(tabProjList[[#This Row],[Link 4]]&lt;&gt;"",HYPERLINK(tabProjList[[#This Row],[Link 4]],"Link 4"),"")</f>
        <v/>
      </c>
      <c r="T358" s="27" t="str">
        <f>IF(tabProjList[[#This Row],[Link 5]]&lt;&gt;"",HYPERLINK(tabProjList[[#This Row],[Link 5]],"Link 5"),"")</f>
        <v/>
      </c>
      <c r="U358" s="27" t="str">
        <f>IF(tabProjList[[#This Row],[Link 6]]&lt;&gt;"",HYPERLINK(tabProjList[[#This Row],[Link 6]],"Link 6"),"")</f>
        <v/>
      </c>
      <c r="V358" s="27" t="str">
        <f>IF(tabProjList[[#This Row],[Link 7]]&lt;&gt;"",HYPERLINK(tabProjList[[#This Row],[Link 7]],"Link 7"),"")</f>
        <v/>
      </c>
      <c r="W358" s="75" t="s">
        <v>342</v>
      </c>
      <c r="X358" s="75" t="s">
        <v>1051</v>
      </c>
      <c r="Y358" s="75" t="s">
        <v>123</v>
      </c>
      <c r="Z358" s="75" t="s">
        <v>123</v>
      </c>
      <c r="AA358" s="75" t="s">
        <v>123</v>
      </c>
      <c r="AB358" s="75" t="s">
        <v>123</v>
      </c>
      <c r="AC358" s="75" t="s">
        <v>123</v>
      </c>
    </row>
    <row r="359" spans="1:29" x14ac:dyDescent="0.3">
      <c r="A359" s="7" t="s">
        <v>1111</v>
      </c>
      <c r="B359" s="2" t="s">
        <v>9</v>
      </c>
      <c r="C359" s="68" t="s">
        <v>1096</v>
      </c>
      <c r="D359" s="6" t="s">
        <v>3</v>
      </c>
      <c r="E359" s="5">
        <v>2022</v>
      </c>
      <c r="F359" s="5" t="s">
        <v>123</v>
      </c>
      <c r="G359" s="5" t="s">
        <v>123</v>
      </c>
      <c r="H359" s="5" t="s">
        <v>123</v>
      </c>
      <c r="I359" s="9" t="s">
        <v>1371</v>
      </c>
      <c r="J359" s="9"/>
      <c r="K359" s="34"/>
      <c r="L359" s="34"/>
      <c r="M359" s="33" t="s">
        <v>529</v>
      </c>
      <c r="N359" s="17" t="s">
        <v>1241</v>
      </c>
      <c r="O359" s="75" t="s">
        <v>1111</v>
      </c>
      <c r="P359" s="27" t="str">
        <f>IF(tabProjList[[#This Row],[Link 1]]&lt;&gt;"",HYPERLINK(tabProjList[[#This Row],[Link 1]],"Link 1"),"")</f>
        <v>Link 1</v>
      </c>
      <c r="Q359" s="27" t="str">
        <f>IF(tabProjList[[#This Row],[Link 2]]&lt;&gt;"",HYPERLINK(tabProjList[[#This Row],[Link 2]],"Link 2"),"")</f>
        <v/>
      </c>
      <c r="R359" s="27" t="str">
        <f>IF(tabProjList[[#This Row],[Link 3]]&lt;&gt;"",HYPERLINK(tabProjList[[#This Row],[Link 3]],"Link 3"),"")</f>
        <v/>
      </c>
      <c r="S359" s="27" t="str">
        <f>IF(tabProjList[[#This Row],[Link 4]]&lt;&gt;"",HYPERLINK(tabProjList[[#This Row],[Link 4]],"Link 4"),"")</f>
        <v/>
      </c>
      <c r="T359" s="27" t="str">
        <f>IF(tabProjList[[#This Row],[Link 5]]&lt;&gt;"",HYPERLINK(tabProjList[[#This Row],[Link 5]],"Link 5"),"")</f>
        <v/>
      </c>
      <c r="U359" s="27" t="str">
        <f>IF(tabProjList[[#This Row],[Link 6]]&lt;&gt;"",HYPERLINK(tabProjList[[#This Row],[Link 6]],"Link 6"),"")</f>
        <v/>
      </c>
      <c r="V359" s="27" t="str">
        <f>IF(tabProjList[[#This Row],[Link 7]]&lt;&gt;"",HYPERLINK(tabProjList[[#This Row],[Link 7]],"Link 7"),"")</f>
        <v/>
      </c>
      <c r="W359" s="75" t="s">
        <v>1420</v>
      </c>
      <c r="X359" s="75" t="s">
        <v>123</v>
      </c>
      <c r="Y359" s="75" t="s">
        <v>123</v>
      </c>
      <c r="Z359" s="75" t="s">
        <v>123</v>
      </c>
      <c r="AA359" s="75" t="s">
        <v>123</v>
      </c>
      <c r="AB359" s="75" t="s">
        <v>123</v>
      </c>
      <c r="AC359" s="75" t="s">
        <v>123</v>
      </c>
    </row>
    <row r="360" spans="1:29" x14ac:dyDescent="0.3">
      <c r="A360" s="7" t="s">
        <v>868</v>
      </c>
      <c r="B360" s="6" t="s">
        <v>9</v>
      </c>
      <c r="C360" s="70" t="s">
        <v>429</v>
      </c>
      <c r="D360" s="2" t="s">
        <v>3</v>
      </c>
      <c r="E360" s="3">
        <v>2022</v>
      </c>
      <c r="F360" s="3" t="s">
        <v>123</v>
      </c>
      <c r="G360" s="64">
        <v>2025</v>
      </c>
      <c r="H360" s="64" t="s">
        <v>123</v>
      </c>
      <c r="I360" s="9" t="s">
        <v>1371</v>
      </c>
      <c r="J360" s="11"/>
      <c r="K360" s="15">
        <v>3</v>
      </c>
      <c r="L360" s="15">
        <v>3</v>
      </c>
      <c r="M360" s="71" t="s">
        <v>529</v>
      </c>
      <c r="N360" s="24" t="s">
        <v>1241</v>
      </c>
      <c r="O360" s="75" t="s">
        <v>868</v>
      </c>
      <c r="P360" s="27" t="str">
        <f>IF(tabProjList[[#This Row],[Link 1]]&lt;&gt;"",HYPERLINK(tabProjList[[#This Row],[Link 1]],"Link 1"),"")</f>
        <v>Link 1</v>
      </c>
      <c r="Q360" s="27" t="str">
        <f>IF(tabProjList[[#This Row],[Link 2]]&lt;&gt;"",HYPERLINK(tabProjList[[#This Row],[Link 2]],"Link 2"),"")</f>
        <v>Link 2</v>
      </c>
      <c r="R360" s="27" t="str">
        <f>IF(tabProjList[[#This Row],[Link 3]]&lt;&gt;"",HYPERLINK(tabProjList[[#This Row],[Link 3]],"Link 3"),"")</f>
        <v/>
      </c>
      <c r="S360" s="27" t="str">
        <f>IF(tabProjList[[#This Row],[Link 4]]&lt;&gt;"",HYPERLINK(tabProjList[[#This Row],[Link 4]],"Link 4"),"")</f>
        <v/>
      </c>
      <c r="T360" s="27" t="str">
        <f>IF(tabProjList[[#This Row],[Link 5]]&lt;&gt;"",HYPERLINK(tabProjList[[#This Row],[Link 5]],"Link 5"),"")</f>
        <v/>
      </c>
      <c r="U360" s="27" t="str">
        <f>IF(tabProjList[[#This Row],[Link 6]]&lt;&gt;"",HYPERLINK(tabProjList[[#This Row],[Link 6]],"Link 6"),"")</f>
        <v/>
      </c>
      <c r="V360" s="27" t="str">
        <f>IF(tabProjList[[#This Row],[Link 7]]&lt;&gt;"",HYPERLINK(tabProjList[[#This Row],[Link 7]],"Link 7"),"")</f>
        <v/>
      </c>
      <c r="W360" s="75" t="s">
        <v>430</v>
      </c>
      <c r="X360" s="75" t="s">
        <v>432</v>
      </c>
      <c r="Y360" s="75" t="s">
        <v>123</v>
      </c>
      <c r="Z360" s="75" t="s">
        <v>123</v>
      </c>
      <c r="AA360" s="75" t="s">
        <v>123</v>
      </c>
      <c r="AB360" s="75" t="s">
        <v>123</v>
      </c>
      <c r="AC360" s="75" t="s">
        <v>123</v>
      </c>
    </row>
    <row r="361" spans="1:29" x14ac:dyDescent="0.3">
      <c r="A361" s="4" t="s">
        <v>1220</v>
      </c>
      <c r="B361" s="3" t="s">
        <v>33</v>
      </c>
      <c r="C361" s="70" t="s">
        <v>1221</v>
      </c>
      <c r="D361" s="2" t="s">
        <v>1</v>
      </c>
      <c r="E361" s="3">
        <v>2022</v>
      </c>
      <c r="F361" s="3" t="s">
        <v>123</v>
      </c>
      <c r="G361" s="5" t="s">
        <v>123</v>
      </c>
      <c r="H361" s="5" t="s">
        <v>123</v>
      </c>
      <c r="I361" s="9" t="s">
        <v>1371</v>
      </c>
      <c r="J361" s="11"/>
      <c r="K361" s="15"/>
      <c r="L361" s="15"/>
      <c r="M361" s="71" t="s">
        <v>1375</v>
      </c>
      <c r="N361" s="24" t="s">
        <v>1241</v>
      </c>
      <c r="O361" s="75" t="s">
        <v>1860</v>
      </c>
      <c r="P361" s="27" t="str">
        <f>IF(tabProjList[[#This Row],[Link 1]]&lt;&gt;"",HYPERLINK(tabProjList[[#This Row],[Link 1]],"Link 1"),"")</f>
        <v>Link 1</v>
      </c>
      <c r="Q361" s="27" t="str">
        <f>IF(tabProjList[[#This Row],[Link 2]]&lt;&gt;"",HYPERLINK(tabProjList[[#This Row],[Link 2]],"Link 2"),"")</f>
        <v/>
      </c>
      <c r="R361" s="27" t="str">
        <f>IF(tabProjList[[#This Row],[Link 3]]&lt;&gt;"",HYPERLINK(tabProjList[[#This Row],[Link 3]],"Link 3"),"")</f>
        <v/>
      </c>
      <c r="S361" s="27" t="str">
        <f>IF(tabProjList[[#This Row],[Link 4]]&lt;&gt;"",HYPERLINK(tabProjList[[#This Row],[Link 4]],"Link 4"),"")</f>
        <v/>
      </c>
      <c r="T361" s="27" t="str">
        <f>IF(tabProjList[[#This Row],[Link 5]]&lt;&gt;"",HYPERLINK(tabProjList[[#This Row],[Link 5]],"Link 5"),"")</f>
        <v/>
      </c>
      <c r="U361" s="27" t="str">
        <f>IF(tabProjList[[#This Row],[Link 6]]&lt;&gt;"",HYPERLINK(tabProjList[[#This Row],[Link 6]],"Link 6"),"")</f>
        <v/>
      </c>
      <c r="V361" s="27" t="str">
        <f>IF(tabProjList[[#This Row],[Link 7]]&lt;&gt;"",HYPERLINK(tabProjList[[#This Row],[Link 7]],"Link 7"),"")</f>
        <v/>
      </c>
      <c r="W361" s="75" t="s">
        <v>1222</v>
      </c>
      <c r="X361" s="75" t="s">
        <v>123</v>
      </c>
      <c r="Y361" s="75" t="s">
        <v>123</v>
      </c>
      <c r="Z361" s="75" t="s">
        <v>123</v>
      </c>
      <c r="AA361" s="75" t="s">
        <v>123</v>
      </c>
      <c r="AB361" s="75" t="s">
        <v>123</v>
      </c>
      <c r="AC361" s="75" t="s">
        <v>123</v>
      </c>
    </row>
    <row r="362" spans="1:29" x14ac:dyDescent="0.3">
      <c r="A362" s="7" t="s">
        <v>1223</v>
      </c>
      <c r="B362" s="2" t="s">
        <v>33</v>
      </c>
      <c r="C362" s="68" t="s">
        <v>1221</v>
      </c>
      <c r="D362" s="2" t="s">
        <v>526</v>
      </c>
      <c r="E362" s="5">
        <v>2022</v>
      </c>
      <c r="F362" s="5" t="s">
        <v>123</v>
      </c>
      <c r="G362" s="5" t="s">
        <v>123</v>
      </c>
      <c r="H362" s="5" t="s">
        <v>123</v>
      </c>
      <c r="I362" s="2" t="s">
        <v>1371</v>
      </c>
      <c r="J362" s="9"/>
      <c r="K362" s="34"/>
      <c r="L362" s="34"/>
      <c r="M362" s="71" t="s">
        <v>529</v>
      </c>
      <c r="N362" s="24" t="s">
        <v>1241</v>
      </c>
      <c r="O362" s="75" t="s">
        <v>1860</v>
      </c>
      <c r="P362" s="27" t="str">
        <f>IF(tabProjList[[#This Row],[Link 1]]&lt;&gt;"",HYPERLINK(tabProjList[[#This Row],[Link 1]],"Link 1"),"")</f>
        <v>Link 1</v>
      </c>
      <c r="Q362" s="27" t="str">
        <f>IF(tabProjList[[#This Row],[Link 2]]&lt;&gt;"",HYPERLINK(tabProjList[[#This Row],[Link 2]],"Link 2"),"")</f>
        <v/>
      </c>
      <c r="R362" s="27" t="str">
        <f>IF(tabProjList[[#This Row],[Link 3]]&lt;&gt;"",HYPERLINK(tabProjList[[#This Row],[Link 3]],"Link 3"),"")</f>
        <v/>
      </c>
      <c r="S362" s="27" t="str">
        <f>IF(tabProjList[[#This Row],[Link 4]]&lt;&gt;"",HYPERLINK(tabProjList[[#This Row],[Link 4]],"Link 4"),"")</f>
        <v/>
      </c>
      <c r="T362" s="27" t="str">
        <f>IF(tabProjList[[#This Row],[Link 5]]&lt;&gt;"",HYPERLINK(tabProjList[[#This Row],[Link 5]],"Link 5"),"")</f>
        <v/>
      </c>
      <c r="U362" s="27" t="str">
        <f>IF(tabProjList[[#This Row],[Link 6]]&lt;&gt;"",HYPERLINK(tabProjList[[#This Row],[Link 6]],"Link 6"),"")</f>
        <v/>
      </c>
      <c r="V362" s="27" t="str">
        <f>IF(tabProjList[[#This Row],[Link 7]]&lt;&gt;"",HYPERLINK(tabProjList[[#This Row],[Link 7]],"Link 7"),"")</f>
        <v/>
      </c>
      <c r="W362" s="75" t="s">
        <v>1222</v>
      </c>
      <c r="X362" s="75" t="s">
        <v>123</v>
      </c>
      <c r="Y362" s="75" t="s">
        <v>123</v>
      </c>
      <c r="Z362" s="75" t="s">
        <v>123</v>
      </c>
      <c r="AA362" s="75" t="s">
        <v>123</v>
      </c>
      <c r="AB362" s="75" t="s">
        <v>123</v>
      </c>
      <c r="AC362" s="75" t="s">
        <v>123</v>
      </c>
    </row>
    <row r="363" spans="1:29" x14ac:dyDescent="0.3">
      <c r="A363" s="14" t="s">
        <v>750</v>
      </c>
      <c r="B363" s="6" t="s">
        <v>15</v>
      </c>
      <c r="C363" s="68" t="s">
        <v>751</v>
      </c>
      <c r="D363" s="6" t="s">
        <v>16</v>
      </c>
      <c r="E363" s="64">
        <v>2021</v>
      </c>
      <c r="F363" s="67">
        <v>2023</v>
      </c>
      <c r="G363" s="64">
        <v>2025</v>
      </c>
      <c r="H363" s="64" t="s">
        <v>123</v>
      </c>
      <c r="I363" s="9" t="s">
        <v>1371</v>
      </c>
      <c r="J363" s="22"/>
      <c r="K363" s="66">
        <v>0.3</v>
      </c>
      <c r="L363" s="66">
        <v>0.3</v>
      </c>
      <c r="M363" s="33" t="s">
        <v>1375</v>
      </c>
      <c r="N363" s="72" t="s">
        <v>1241</v>
      </c>
      <c r="O363" s="75"/>
      <c r="P363" s="27" t="str">
        <f>IF(tabProjList[[#This Row],[Link 1]]&lt;&gt;"",HYPERLINK(tabProjList[[#This Row],[Link 1]],"Link 1"),"")</f>
        <v>Link 1</v>
      </c>
      <c r="Q363" s="27" t="str">
        <f>IF(tabProjList[[#This Row],[Link 2]]&lt;&gt;"",HYPERLINK(tabProjList[[#This Row],[Link 2]],"Link 2"),"")</f>
        <v>Link 2</v>
      </c>
      <c r="R363" s="27" t="str">
        <f>IF(tabProjList[[#This Row],[Link 3]]&lt;&gt;"",HYPERLINK(tabProjList[[#This Row],[Link 3]],"Link 3"),"")</f>
        <v>Link 3</v>
      </c>
      <c r="S363" s="27" t="str">
        <f>IF(tabProjList[[#This Row],[Link 4]]&lt;&gt;"",HYPERLINK(tabProjList[[#This Row],[Link 4]],"Link 4"),"")</f>
        <v/>
      </c>
      <c r="T363" s="27" t="str">
        <f>IF(tabProjList[[#This Row],[Link 5]]&lt;&gt;"",HYPERLINK(tabProjList[[#This Row],[Link 5]],"Link 5"),"")</f>
        <v/>
      </c>
      <c r="U363" s="27" t="str">
        <f>IF(tabProjList[[#This Row],[Link 6]]&lt;&gt;"",HYPERLINK(tabProjList[[#This Row],[Link 6]],"Link 6"),"")</f>
        <v/>
      </c>
      <c r="V363" s="27" t="str">
        <f>IF(tabProjList[[#This Row],[Link 7]]&lt;&gt;"",HYPERLINK(tabProjList[[#This Row],[Link 7]],"Link 7"),"")</f>
        <v/>
      </c>
      <c r="W363" s="75" t="s">
        <v>120</v>
      </c>
      <c r="X363" s="75" t="s">
        <v>702</v>
      </c>
      <c r="Y363" s="75" t="s">
        <v>768</v>
      </c>
      <c r="Z363" s="75" t="s">
        <v>123</v>
      </c>
      <c r="AA363" s="75" t="s">
        <v>123</v>
      </c>
      <c r="AB363" s="75" t="s">
        <v>123</v>
      </c>
      <c r="AC363" s="75" t="s">
        <v>123</v>
      </c>
    </row>
    <row r="364" spans="1:29" x14ac:dyDescent="0.3">
      <c r="A364" s="21" t="s">
        <v>605</v>
      </c>
      <c r="B364" s="20" t="s">
        <v>5</v>
      </c>
      <c r="C364" s="73" t="s">
        <v>727</v>
      </c>
      <c r="D364" s="6" t="s">
        <v>16</v>
      </c>
      <c r="E364" s="67">
        <v>2021</v>
      </c>
      <c r="F364" s="67" t="s">
        <v>123</v>
      </c>
      <c r="G364" s="67">
        <v>2028</v>
      </c>
      <c r="H364" s="67" t="s">
        <v>123</v>
      </c>
      <c r="I364" s="9" t="s">
        <v>1371</v>
      </c>
      <c r="J364" s="10"/>
      <c r="K364" s="65"/>
      <c r="L364" s="65"/>
      <c r="M364" s="79" t="s">
        <v>2022</v>
      </c>
      <c r="N364" s="72" t="s">
        <v>1241</v>
      </c>
      <c r="O364" s="75" t="s">
        <v>1894</v>
      </c>
      <c r="P364" s="27" t="str">
        <f>IF(tabProjList[[#This Row],[Link 1]]&lt;&gt;"",HYPERLINK(tabProjList[[#This Row],[Link 1]],"Link 1"),"")</f>
        <v>Link 1</v>
      </c>
      <c r="Q364" s="27" t="str">
        <f>IF(tabProjList[[#This Row],[Link 2]]&lt;&gt;"",HYPERLINK(tabProjList[[#This Row],[Link 2]],"Link 2"),"")</f>
        <v>Link 2</v>
      </c>
      <c r="R364" s="27" t="str">
        <f>IF(tabProjList[[#This Row],[Link 3]]&lt;&gt;"",HYPERLINK(tabProjList[[#This Row],[Link 3]],"Link 3"),"")</f>
        <v/>
      </c>
      <c r="S364" s="27" t="str">
        <f>IF(tabProjList[[#This Row],[Link 4]]&lt;&gt;"",HYPERLINK(tabProjList[[#This Row],[Link 4]],"Link 4"),"")</f>
        <v/>
      </c>
      <c r="T364" s="27" t="str">
        <f>IF(tabProjList[[#This Row],[Link 5]]&lt;&gt;"",HYPERLINK(tabProjList[[#This Row],[Link 5]],"Link 5"),"")</f>
        <v/>
      </c>
      <c r="U364" s="27" t="str">
        <f>IF(tabProjList[[#This Row],[Link 6]]&lt;&gt;"",HYPERLINK(tabProjList[[#This Row],[Link 6]],"Link 6"),"")</f>
        <v/>
      </c>
      <c r="V364" s="27" t="str">
        <f>IF(tabProjList[[#This Row],[Link 7]]&lt;&gt;"",HYPERLINK(tabProjList[[#This Row],[Link 7]],"Link 7"),"")</f>
        <v/>
      </c>
      <c r="W364" s="75" t="s">
        <v>606</v>
      </c>
      <c r="X364" s="75" t="s">
        <v>726</v>
      </c>
      <c r="Y364" s="75" t="s">
        <v>123</v>
      </c>
      <c r="Z364" s="75" t="s">
        <v>123</v>
      </c>
      <c r="AA364" s="75" t="s">
        <v>123</v>
      </c>
      <c r="AB364" s="75" t="s">
        <v>123</v>
      </c>
      <c r="AC364" s="75" t="s">
        <v>123</v>
      </c>
    </row>
    <row r="365" spans="1:29" x14ac:dyDescent="0.3">
      <c r="A365" s="14" t="s">
        <v>1255</v>
      </c>
      <c r="B365" s="6" t="s">
        <v>9</v>
      </c>
      <c r="C365" s="68" t="s">
        <v>1664</v>
      </c>
      <c r="D365" s="6" t="s">
        <v>6</v>
      </c>
      <c r="E365" s="64">
        <v>2021</v>
      </c>
      <c r="F365" s="67">
        <v>2023</v>
      </c>
      <c r="G365" s="64">
        <v>2026</v>
      </c>
      <c r="H365" s="64" t="s">
        <v>123</v>
      </c>
      <c r="I365" s="9" t="s">
        <v>1371</v>
      </c>
      <c r="J365" s="22"/>
      <c r="K365" s="66">
        <v>0.25</v>
      </c>
      <c r="L365" s="66">
        <v>0.25</v>
      </c>
      <c r="M365" s="80" t="s">
        <v>34</v>
      </c>
      <c r="N365" s="72" t="s">
        <v>395</v>
      </c>
      <c r="O365" s="75"/>
      <c r="P365" s="27" t="str">
        <f>IF(tabProjList[[#This Row],[Link 1]]&lt;&gt;"",HYPERLINK(tabProjList[[#This Row],[Link 1]],"Link 1"),"")</f>
        <v>Link 1</v>
      </c>
      <c r="Q365" s="27" t="str">
        <f>IF(tabProjList[[#This Row],[Link 2]]&lt;&gt;"",HYPERLINK(tabProjList[[#This Row],[Link 2]],"Link 2"),"")</f>
        <v>Link 2</v>
      </c>
      <c r="R365" s="27" t="str">
        <f>IF(tabProjList[[#This Row],[Link 3]]&lt;&gt;"",HYPERLINK(tabProjList[[#This Row],[Link 3]],"Link 3"),"")</f>
        <v>Link 3</v>
      </c>
      <c r="S365" s="27" t="str">
        <f>IF(tabProjList[[#This Row],[Link 4]]&lt;&gt;"",HYPERLINK(tabProjList[[#This Row],[Link 4]],"Link 4"),"")</f>
        <v/>
      </c>
      <c r="T365" s="27" t="str">
        <f>IF(tabProjList[[#This Row],[Link 5]]&lt;&gt;"",HYPERLINK(tabProjList[[#This Row],[Link 5]],"Link 5"),"")</f>
        <v/>
      </c>
      <c r="U365" s="27" t="str">
        <f>IF(tabProjList[[#This Row],[Link 6]]&lt;&gt;"",HYPERLINK(tabProjList[[#This Row],[Link 6]],"Link 6"),"")</f>
        <v/>
      </c>
      <c r="V365" s="27" t="str">
        <f>IF(tabProjList[[#This Row],[Link 7]]&lt;&gt;"",HYPERLINK(tabProjList[[#This Row],[Link 7]],"Link 7"),"")</f>
        <v/>
      </c>
      <c r="W365" s="75" t="s">
        <v>916</v>
      </c>
      <c r="X365" s="75" t="s">
        <v>917</v>
      </c>
      <c r="Y365" s="75" t="s">
        <v>1022</v>
      </c>
      <c r="Z365" s="75" t="s">
        <v>123</v>
      </c>
      <c r="AA365" s="75" t="s">
        <v>123</v>
      </c>
      <c r="AB365" s="75" t="s">
        <v>123</v>
      </c>
      <c r="AC365" s="75" t="s">
        <v>123</v>
      </c>
    </row>
    <row r="366" spans="1:29" x14ac:dyDescent="0.3">
      <c r="A366" s="14" t="s">
        <v>1665</v>
      </c>
      <c r="B366" s="6" t="s">
        <v>5</v>
      </c>
      <c r="C366" s="68" t="s">
        <v>591</v>
      </c>
      <c r="D366" s="6" t="s">
        <v>16</v>
      </c>
      <c r="E366" s="64">
        <v>2021</v>
      </c>
      <c r="F366" s="64" t="s">
        <v>123</v>
      </c>
      <c r="G366" s="64">
        <v>2025</v>
      </c>
      <c r="H366" s="64" t="s">
        <v>123</v>
      </c>
      <c r="I366" s="9" t="s">
        <v>1371</v>
      </c>
      <c r="J366" s="10"/>
      <c r="K366" s="65"/>
      <c r="L366" s="65"/>
      <c r="M366" s="79" t="s">
        <v>2022</v>
      </c>
      <c r="N366" s="23" t="s">
        <v>1241</v>
      </c>
      <c r="O366" s="75"/>
      <c r="P366" s="27" t="str">
        <f>IF(tabProjList[[#This Row],[Link 1]]&lt;&gt;"",HYPERLINK(tabProjList[[#This Row],[Link 1]],"Link 1"),"")</f>
        <v>Link 1</v>
      </c>
      <c r="Q366" s="27" t="str">
        <f>IF(tabProjList[[#This Row],[Link 2]]&lt;&gt;"",HYPERLINK(tabProjList[[#This Row],[Link 2]],"Link 2"),"")</f>
        <v>Link 2</v>
      </c>
      <c r="R366" s="27" t="str">
        <f>IF(tabProjList[[#This Row],[Link 3]]&lt;&gt;"",HYPERLINK(tabProjList[[#This Row],[Link 3]],"Link 3"),"")</f>
        <v>Link 3</v>
      </c>
      <c r="S366" s="27" t="str">
        <f>IF(tabProjList[[#This Row],[Link 4]]&lt;&gt;"",HYPERLINK(tabProjList[[#This Row],[Link 4]],"Link 4"),"")</f>
        <v>Link 4</v>
      </c>
      <c r="T366" s="27" t="str">
        <f>IF(tabProjList[[#This Row],[Link 5]]&lt;&gt;"",HYPERLINK(tabProjList[[#This Row],[Link 5]],"Link 5"),"")</f>
        <v/>
      </c>
      <c r="U366" s="27" t="str">
        <f>IF(tabProjList[[#This Row],[Link 6]]&lt;&gt;"",HYPERLINK(tabProjList[[#This Row],[Link 6]],"Link 6"),"")</f>
        <v/>
      </c>
      <c r="V366" s="27" t="str">
        <f>IF(tabProjList[[#This Row],[Link 7]]&lt;&gt;"",HYPERLINK(tabProjList[[#This Row],[Link 7]],"Link 7"),"")</f>
        <v/>
      </c>
      <c r="W366" s="75" t="s">
        <v>130</v>
      </c>
      <c r="X366" s="75" t="s">
        <v>247</v>
      </c>
      <c r="Y366" s="75" t="s">
        <v>248</v>
      </c>
      <c r="Z366" s="75" t="s">
        <v>984</v>
      </c>
      <c r="AA366" s="75" t="s">
        <v>123</v>
      </c>
      <c r="AB366" s="75" t="s">
        <v>123</v>
      </c>
      <c r="AC366" s="75" t="s">
        <v>123</v>
      </c>
    </row>
    <row r="367" spans="1:29" x14ac:dyDescent="0.3">
      <c r="A367" s="14" t="s">
        <v>439</v>
      </c>
      <c r="B367" s="6" t="s">
        <v>15</v>
      </c>
      <c r="C367" s="68" t="s">
        <v>271</v>
      </c>
      <c r="D367" s="6" t="s">
        <v>16</v>
      </c>
      <c r="E367" s="64">
        <v>2020</v>
      </c>
      <c r="F367" s="64" t="s">
        <v>123</v>
      </c>
      <c r="G367" s="64">
        <v>2023</v>
      </c>
      <c r="H367" s="64" t="s">
        <v>123</v>
      </c>
      <c r="I367" s="9" t="s">
        <v>1371</v>
      </c>
      <c r="J367" s="10"/>
      <c r="K367" s="65">
        <v>0.2</v>
      </c>
      <c r="L367" s="65">
        <v>0.2</v>
      </c>
      <c r="M367" s="79" t="s">
        <v>265</v>
      </c>
      <c r="N367" s="23" t="s">
        <v>1241</v>
      </c>
      <c r="O367" s="75"/>
      <c r="P367" s="27" t="str">
        <f>IF(tabProjList[[#This Row],[Link 1]]&lt;&gt;"",HYPERLINK(tabProjList[[#This Row],[Link 1]],"Link 1"),"")</f>
        <v>Link 1</v>
      </c>
      <c r="Q367" s="27" t="str">
        <f>IF(tabProjList[[#This Row],[Link 2]]&lt;&gt;"",HYPERLINK(tabProjList[[#This Row],[Link 2]],"Link 2"),"")</f>
        <v>Link 2</v>
      </c>
      <c r="R367" s="27" t="str">
        <f>IF(tabProjList[[#This Row],[Link 3]]&lt;&gt;"",HYPERLINK(tabProjList[[#This Row],[Link 3]],"Link 3"),"")</f>
        <v>Link 3</v>
      </c>
      <c r="S367" s="27" t="str">
        <f>IF(tabProjList[[#This Row],[Link 4]]&lt;&gt;"",HYPERLINK(tabProjList[[#This Row],[Link 4]],"Link 4"),"")</f>
        <v/>
      </c>
      <c r="T367" s="27" t="str">
        <f>IF(tabProjList[[#This Row],[Link 5]]&lt;&gt;"",HYPERLINK(tabProjList[[#This Row],[Link 5]],"Link 5"),"")</f>
        <v/>
      </c>
      <c r="U367" s="27" t="str">
        <f>IF(tabProjList[[#This Row],[Link 6]]&lt;&gt;"",HYPERLINK(tabProjList[[#This Row],[Link 6]],"Link 6"),"")</f>
        <v/>
      </c>
      <c r="V367" s="27" t="str">
        <f>IF(tabProjList[[#This Row],[Link 7]]&lt;&gt;"",HYPERLINK(tabProjList[[#This Row],[Link 7]],"Link 7"),"")</f>
        <v/>
      </c>
      <c r="W367" s="75" t="s">
        <v>189</v>
      </c>
      <c r="X367" s="75" t="s">
        <v>440</v>
      </c>
      <c r="Y367" s="75" t="s">
        <v>824</v>
      </c>
      <c r="Z367" s="75" t="s">
        <v>123</v>
      </c>
      <c r="AA367" s="75" t="s">
        <v>123</v>
      </c>
      <c r="AB367" s="75" t="s">
        <v>123</v>
      </c>
      <c r="AC367" s="75" t="s">
        <v>123</v>
      </c>
    </row>
    <row r="368" spans="1:29" x14ac:dyDescent="0.3">
      <c r="A368" s="7" t="s">
        <v>955</v>
      </c>
      <c r="B368" s="2" t="s">
        <v>15</v>
      </c>
      <c r="C368" s="68" t="s">
        <v>838</v>
      </c>
      <c r="D368" s="2" t="s">
        <v>526</v>
      </c>
      <c r="E368" s="5">
        <v>2021</v>
      </c>
      <c r="F368" s="5">
        <v>2023</v>
      </c>
      <c r="G368" s="5">
        <v>2024</v>
      </c>
      <c r="H368" s="5" t="s">
        <v>123</v>
      </c>
      <c r="I368" s="9" t="s">
        <v>1371</v>
      </c>
      <c r="J368" s="9"/>
      <c r="K368" s="34">
        <v>12</v>
      </c>
      <c r="L368" s="34">
        <v>12</v>
      </c>
      <c r="M368" s="71" t="s">
        <v>530</v>
      </c>
      <c r="N368" s="24" t="s">
        <v>1241</v>
      </c>
      <c r="O368" s="75" t="s">
        <v>1840</v>
      </c>
      <c r="P368" s="27" t="str">
        <f>IF(tabProjList[[#This Row],[Link 1]]&lt;&gt;"",HYPERLINK(tabProjList[[#This Row],[Link 1]],"Link 1"),"")</f>
        <v>Link 1</v>
      </c>
      <c r="Q368" s="27" t="str">
        <f>IF(tabProjList[[#This Row],[Link 2]]&lt;&gt;"",HYPERLINK(tabProjList[[#This Row],[Link 2]],"Link 2"),"")</f>
        <v>Link 2</v>
      </c>
      <c r="R368" s="27" t="str">
        <f>IF(tabProjList[[#This Row],[Link 3]]&lt;&gt;"",HYPERLINK(tabProjList[[#This Row],[Link 3]],"Link 3"),"")</f>
        <v/>
      </c>
      <c r="S368" s="27" t="str">
        <f>IF(tabProjList[[#This Row],[Link 4]]&lt;&gt;"",HYPERLINK(tabProjList[[#This Row],[Link 4]],"Link 4"),"")</f>
        <v/>
      </c>
      <c r="T368" s="27" t="str">
        <f>IF(tabProjList[[#This Row],[Link 5]]&lt;&gt;"",HYPERLINK(tabProjList[[#This Row],[Link 5]],"Link 5"),"")</f>
        <v/>
      </c>
      <c r="U368" s="27" t="str">
        <f>IF(tabProjList[[#This Row],[Link 6]]&lt;&gt;"",HYPERLINK(tabProjList[[#This Row],[Link 6]],"Link 6"),"")</f>
        <v/>
      </c>
      <c r="V368" s="27" t="str">
        <f>IF(tabProjList[[#This Row],[Link 7]]&lt;&gt;"",HYPERLINK(tabProjList[[#This Row],[Link 7]],"Link 7"),"")</f>
        <v/>
      </c>
      <c r="W368" s="75" t="s">
        <v>260</v>
      </c>
      <c r="X368" s="75" t="s">
        <v>261</v>
      </c>
      <c r="Y368" s="75" t="s">
        <v>123</v>
      </c>
      <c r="Z368" s="75" t="s">
        <v>123</v>
      </c>
      <c r="AA368" s="75" t="s">
        <v>123</v>
      </c>
      <c r="AB368" s="75" t="s">
        <v>123</v>
      </c>
      <c r="AC368" s="75" t="s">
        <v>123</v>
      </c>
    </row>
    <row r="369" spans="1:29" x14ac:dyDescent="0.3">
      <c r="A369" s="14" t="s">
        <v>521</v>
      </c>
      <c r="B369" s="6" t="s">
        <v>57</v>
      </c>
      <c r="C369" s="68" t="s">
        <v>1200</v>
      </c>
      <c r="D369" s="6" t="s">
        <v>1</v>
      </c>
      <c r="E369" s="64">
        <v>2016</v>
      </c>
      <c r="F369" s="64">
        <v>2017</v>
      </c>
      <c r="G369" s="64">
        <v>2020</v>
      </c>
      <c r="H369" s="64" t="s">
        <v>123</v>
      </c>
      <c r="I369" s="9" t="s">
        <v>168</v>
      </c>
      <c r="J369" s="10"/>
      <c r="K369" s="65">
        <v>0.18</v>
      </c>
      <c r="L369" s="65">
        <v>0.18</v>
      </c>
      <c r="M369" s="71" t="s">
        <v>1375</v>
      </c>
      <c r="N369" s="23" t="s">
        <v>416</v>
      </c>
      <c r="O369" s="75"/>
      <c r="P369" s="27" t="str">
        <f>IF(tabProjList[[#This Row],[Link 1]]&lt;&gt;"",HYPERLINK(tabProjList[[#This Row],[Link 1]],"Link 1"),"")</f>
        <v>Link 1</v>
      </c>
      <c r="Q369" s="27" t="str">
        <f>IF(tabProjList[[#This Row],[Link 2]]&lt;&gt;"",HYPERLINK(tabProjList[[#This Row],[Link 2]],"Link 2"),"")</f>
        <v>Link 2</v>
      </c>
      <c r="R369" s="27" t="str">
        <f>IF(tabProjList[[#This Row],[Link 3]]&lt;&gt;"",HYPERLINK(tabProjList[[#This Row],[Link 3]],"Link 3"),"")</f>
        <v>Link 3</v>
      </c>
      <c r="S369" s="27" t="str">
        <f>IF(tabProjList[[#This Row],[Link 4]]&lt;&gt;"",HYPERLINK(tabProjList[[#This Row],[Link 4]],"Link 4"),"")</f>
        <v/>
      </c>
      <c r="T369" s="27" t="str">
        <f>IF(tabProjList[[#This Row],[Link 5]]&lt;&gt;"",HYPERLINK(tabProjList[[#This Row],[Link 5]],"Link 5"),"")</f>
        <v/>
      </c>
      <c r="U369" s="27" t="str">
        <f>IF(tabProjList[[#This Row],[Link 6]]&lt;&gt;"",HYPERLINK(tabProjList[[#This Row],[Link 6]],"Link 6"),"")</f>
        <v/>
      </c>
      <c r="V369" s="27" t="str">
        <f>IF(tabProjList[[#This Row],[Link 7]]&lt;&gt;"",HYPERLINK(tabProjList[[#This Row],[Link 7]],"Link 7"),"")</f>
        <v/>
      </c>
      <c r="W369" s="75" t="s">
        <v>522</v>
      </c>
      <c r="X369" s="75" t="s">
        <v>523</v>
      </c>
      <c r="Y369" s="75" t="s">
        <v>696</v>
      </c>
      <c r="Z369" s="75" t="s">
        <v>123</v>
      </c>
      <c r="AA369" s="75" t="s">
        <v>123</v>
      </c>
      <c r="AB369" s="75" t="s">
        <v>123</v>
      </c>
      <c r="AC369" s="75" t="s">
        <v>123</v>
      </c>
    </row>
    <row r="370" spans="1:29" x14ac:dyDescent="0.3">
      <c r="A370" s="7" t="s">
        <v>1666</v>
      </c>
      <c r="B370" s="2" t="s">
        <v>5</v>
      </c>
      <c r="C370" s="68" t="s">
        <v>1667</v>
      </c>
      <c r="D370" s="2" t="s">
        <v>6</v>
      </c>
      <c r="E370" s="5">
        <v>2021</v>
      </c>
      <c r="F370" s="5" t="s">
        <v>123</v>
      </c>
      <c r="G370" s="5">
        <v>2023</v>
      </c>
      <c r="H370" s="5" t="s">
        <v>123</v>
      </c>
      <c r="I370" s="9" t="s">
        <v>381</v>
      </c>
      <c r="J370" s="9"/>
      <c r="K370" s="34">
        <v>0.3</v>
      </c>
      <c r="L370" s="34">
        <v>0.3</v>
      </c>
      <c r="M370" s="79" t="s">
        <v>1376</v>
      </c>
      <c r="N370" s="24" t="s">
        <v>395</v>
      </c>
      <c r="O370" s="75"/>
      <c r="P370" s="27" t="str">
        <f>IF(tabProjList[[#This Row],[Link 1]]&lt;&gt;"",HYPERLINK(tabProjList[[#This Row],[Link 1]],"Link 1"),"")</f>
        <v>Link 1</v>
      </c>
      <c r="Q370" s="27" t="str">
        <f>IF(tabProjList[[#This Row],[Link 2]]&lt;&gt;"",HYPERLINK(tabProjList[[#This Row],[Link 2]],"Link 2"),"")</f>
        <v>Link 2</v>
      </c>
      <c r="R370" s="27" t="str">
        <f>IF(tabProjList[[#This Row],[Link 3]]&lt;&gt;"",HYPERLINK(tabProjList[[#This Row],[Link 3]],"Link 3"),"")</f>
        <v/>
      </c>
      <c r="S370" s="27" t="str">
        <f>IF(tabProjList[[#This Row],[Link 4]]&lt;&gt;"",HYPERLINK(tabProjList[[#This Row],[Link 4]],"Link 4"),"")</f>
        <v/>
      </c>
      <c r="T370" s="27" t="str">
        <f>IF(tabProjList[[#This Row],[Link 5]]&lt;&gt;"",HYPERLINK(tabProjList[[#This Row],[Link 5]],"Link 5"),"")</f>
        <v/>
      </c>
      <c r="U370" s="27" t="str">
        <f>IF(tabProjList[[#This Row],[Link 6]]&lt;&gt;"",HYPERLINK(tabProjList[[#This Row],[Link 6]],"Link 6"),"")</f>
        <v/>
      </c>
      <c r="V370" s="27" t="str">
        <f>IF(tabProjList[[#This Row],[Link 7]]&lt;&gt;"",HYPERLINK(tabProjList[[#This Row],[Link 7]],"Link 7"),"")</f>
        <v/>
      </c>
      <c r="W370" s="75" t="s">
        <v>1668</v>
      </c>
      <c r="X370" s="75" t="s">
        <v>1669</v>
      </c>
      <c r="Y370" s="75" t="s">
        <v>123</v>
      </c>
      <c r="Z370" s="75" t="s">
        <v>123</v>
      </c>
      <c r="AA370" s="75" t="s">
        <v>123</v>
      </c>
      <c r="AB370" s="75" t="s">
        <v>123</v>
      </c>
      <c r="AC370" s="75" t="s">
        <v>123</v>
      </c>
    </row>
    <row r="371" spans="1:29" x14ac:dyDescent="0.3">
      <c r="A371" s="7" t="s">
        <v>1670</v>
      </c>
      <c r="B371" s="2" t="s">
        <v>15</v>
      </c>
      <c r="C371" s="68" t="s">
        <v>1671</v>
      </c>
      <c r="D371" s="2" t="s">
        <v>3</v>
      </c>
      <c r="E371" s="5">
        <v>2022</v>
      </c>
      <c r="F371" s="5" t="s">
        <v>123</v>
      </c>
      <c r="G371" s="5" t="s">
        <v>123</v>
      </c>
      <c r="H371" s="5" t="s">
        <v>123</v>
      </c>
      <c r="I371" s="2" t="s">
        <v>1371</v>
      </c>
      <c r="J371" s="9"/>
      <c r="K371" s="34"/>
      <c r="L371" s="34"/>
      <c r="M371" s="71" t="s">
        <v>529</v>
      </c>
      <c r="N371" s="24" t="s">
        <v>1241</v>
      </c>
      <c r="O371" s="75"/>
      <c r="P371" s="27" t="str">
        <f>IF(tabProjList[[#This Row],[Link 1]]&lt;&gt;"",HYPERLINK(tabProjList[[#This Row],[Link 1]],"Link 1"),"")</f>
        <v>Link 1</v>
      </c>
      <c r="Q371" s="27" t="str">
        <f>IF(tabProjList[[#This Row],[Link 2]]&lt;&gt;"",HYPERLINK(tabProjList[[#This Row],[Link 2]],"Link 2"),"")</f>
        <v/>
      </c>
      <c r="R371" s="27" t="str">
        <f>IF(tabProjList[[#This Row],[Link 3]]&lt;&gt;"",HYPERLINK(tabProjList[[#This Row],[Link 3]],"Link 3"),"")</f>
        <v/>
      </c>
      <c r="S371" s="27" t="str">
        <f>IF(tabProjList[[#This Row],[Link 4]]&lt;&gt;"",HYPERLINK(tabProjList[[#This Row],[Link 4]],"Link 4"),"")</f>
        <v/>
      </c>
      <c r="T371" s="27" t="str">
        <f>IF(tabProjList[[#This Row],[Link 5]]&lt;&gt;"",HYPERLINK(tabProjList[[#This Row],[Link 5]],"Link 5"),"")</f>
        <v/>
      </c>
      <c r="U371" s="27" t="str">
        <f>IF(tabProjList[[#This Row],[Link 6]]&lt;&gt;"",HYPERLINK(tabProjList[[#This Row],[Link 6]],"Link 6"),"")</f>
        <v/>
      </c>
      <c r="V371" s="27" t="str">
        <f>IF(tabProjList[[#This Row],[Link 7]]&lt;&gt;"",HYPERLINK(tabProjList[[#This Row],[Link 7]],"Link 7"),"")</f>
        <v/>
      </c>
      <c r="W371" s="75" t="s">
        <v>618</v>
      </c>
      <c r="X371" s="75" t="s">
        <v>123</v>
      </c>
      <c r="Y371" s="75" t="s">
        <v>123</v>
      </c>
      <c r="Z371" s="75" t="s">
        <v>123</v>
      </c>
      <c r="AA371" s="75" t="s">
        <v>123</v>
      </c>
      <c r="AB371" s="75" t="s">
        <v>123</v>
      </c>
      <c r="AC371" s="75" t="s">
        <v>123</v>
      </c>
    </row>
    <row r="372" spans="1:29" x14ac:dyDescent="0.3">
      <c r="A372" s="14" t="s">
        <v>1672</v>
      </c>
      <c r="B372" s="6" t="s">
        <v>15</v>
      </c>
      <c r="C372" s="68" t="s">
        <v>1673</v>
      </c>
      <c r="D372" s="6" t="s">
        <v>3</v>
      </c>
      <c r="E372" s="64">
        <v>2023</v>
      </c>
      <c r="F372" s="64" t="s">
        <v>123</v>
      </c>
      <c r="G372" s="64" t="s">
        <v>123</v>
      </c>
      <c r="H372" s="64" t="s">
        <v>123</v>
      </c>
      <c r="I372" s="9" t="s">
        <v>1371</v>
      </c>
      <c r="J372" s="10"/>
      <c r="K372" s="65">
        <v>1.6666666666666667</v>
      </c>
      <c r="L372" s="65">
        <v>1.6666666666666667</v>
      </c>
      <c r="M372" s="71" t="s">
        <v>529</v>
      </c>
      <c r="N372" s="23" t="s">
        <v>1241</v>
      </c>
      <c r="O372" s="75" t="s">
        <v>1672</v>
      </c>
      <c r="P372" s="27" t="str">
        <f>IF(tabProjList[[#This Row],[Link 1]]&lt;&gt;"",HYPERLINK(tabProjList[[#This Row],[Link 1]],"Link 1"),"")</f>
        <v>Link 1</v>
      </c>
      <c r="Q372" s="27" t="str">
        <f>IF(tabProjList[[#This Row],[Link 2]]&lt;&gt;"",HYPERLINK(tabProjList[[#This Row],[Link 2]],"Link 2"),"")</f>
        <v/>
      </c>
      <c r="R372" s="27" t="str">
        <f>IF(tabProjList[[#This Row],[Link 3]]&lt;&gt;"",HYPERLINK(tabProjList[[#This Row],[Link 3]],"Link 3"),"")</f>
        <v/>
      </c>
      <c r="S372" s="27" t="str">
        <f>IF(tabProjList[[#This Row],[Link 4]]&lt;&gt;"",HYPERLINK(tabProjList[[#This Row],[Link 4]],"Link 4"),"")</f>
        <v/>
      </c>
      <c r="T372" s="27" t="str">
        <f>IF(tabProjList[[#This Row],[Link 5]]&lt;&gt;"",HYPERLINK(tabProjList[[#This Row],[Link 5]],"Link 5"),"")</f>
        <v/>
      </c>
      <c r="U372" s="27" t="str">
        <f>IF(tabProjList[[#This Row],[Link 6]]&lt;&gt;"",HYPERLINK(tabProjList[[#This Row],[Link 6]],"Link 6"),"")</f>
        <v/>
      </c>
      <c r="V372" s="27" t="str">
        <f>IF(tabProjList[[#This Row],[Link 7]]&lt;&gt;"",HYPERLINK(tabProjList[[#This Row],[Link 7]],"Link 7"),"")</f>
        <v/>
      </c>
      <c r="W372" s="75" t="s">
        <v>1476</v>
      </c>
      <c r="X372" s="75" t="s">
        <v>123</v>
      </c>
      <c r="Y372" s="75" t="s">
        <v>123</v>
      </c>
      <c r="Z372" s="75" t="s">
        <v>123</v>
      </c>
      <c r="AA372" s="75" t="s">
        <v>123</v>
      </c>
      <c r="AB372" s="75" t="s">
        <v>123</v>
      </c>
      <c r="AC372" s="75" t="s">
        <v>123</v>
      </c>
    </row>
    <row r="373" spans="1:29" x14ac:dyDescent="0.3">
      <c r="A373" s="7" t="s">
        <v>1674</v>
      </c>
      <c r="B373" s="2" t="s">
        <v>1675</v>
      </c>
      <c r="C373" s="68" t="s">
        <v>1676</v>
      </c>
      <c r="D373" s="2" t="s">
        <v>16</v>
      </c>
      <c r="E373" s="5" t="s">
        <v>123</v>
      </c>
      <c r="F373" s="5" t="s">
        <v>123</v>
      </c>
      <c r="G373" s="5">
        <v>1992</v>
      </c>
      <c r="H373" s="5" t="s">
        <v>123</v>
      </c>
      <c r="I373" s="9" t="s">
        <v>168</v>
      </c>
      <c r="J373" s="9"/>
      <c r="K373" s="34">
        <v>0.16</v>
      </c>
      <c r="L373" s="34">
        <v>0.16</v>
      </c>
      <c r="M373" s="79" t="s">
        <v>17</v>
      </c>
      <c r="N373" s="24" t="s">
        <v>18</v>
      </c>
      <c r="O373" s="75"/>
      <c r="P373" s="27" t="str">
        <f>IF(tabProjList[[#This Row],[Link 1]]&lt;&gt;"",HYPERLINK(tabProjList[[#This Row],[Link 1]],"Link 1"),"")</f>
        <v>Link 1</v>
      </c>
      <c r="Q373" s="27" t="str">
        <f>IF(tabProjList[[#This Row],[Link 2]]&lt;&gt;"",HYPERLINK(tabProjList[[#This Row],[Link 2]],"Link 2"),"")</f>
        <v/>
      </c>
      <c r="R373" s="27" t="str">
        <f>IF(tabProjList[[#This Row],[Link 3]]&lt;&gt;"",HYPERLINK(tabProjList[[#This Row],[Link 3]],"Link 3"),"")</f>
        <v/>
      </c>
      <c r="S373" s="27" t="str">
        <f>IF(tabProjList[[#This Row],[Link 4]]&lt;&gt;"",HYPERLINK(tabProjList[[#This Row],[Link 4]],"Link 4"),"")</f>
        <v/>
      </c>
      <c r="T373" s="27" t="str">
        <f>IF(tabProjList[[#This Row],[Link 5]]&lt;&gt;"",HYPERLINK(tabProjList[[#This Row],[Link 5]],"Link 5"),"")</f>
        <v/>
      </c>
      <c r="U373" s="27" t="str">
        <f>IF(tabProjList[[#This Row],[Link 6]]&lt;&gt;"",HYPERLINK(tabProjList[[#This Row],[Link 6]],"Link 6"),"")</f>
        <v/>
      </c>
      <c r="V373" s="27" t="str">
        <f>IF(tabProjList[[#This Row],[Link 7]]&lt;&gt;"",HYPERLINK(tabProjList[[#This Row],[Link 7]],"Link 7"),"")</f>
        <v/>
      </c>
      <c r="W373" s="75" t="s">
        <v>1677</v>
      </c>
      <c r="X373" s="75" t="s">
        <v>123</v>
      </c>
      <c r="Y373" s="75" t="s">
        <v>123</v>
      </c>
      <c r="Z373" s="75" t="s">
        <v>123</v>
      </c>
      <c r="AA373" s="75" t="s">
        <v>123</v>
      </c>
      <c r="AB373" s="75" t="s">
        <v>123</v>
      </c>
      <c r="AC373" s="75" t="s">
        <v>123</v>
      </c>
    </row>
    <row r="374" spans="1:29" x14ac:dyDescent="0.3">
      <c r="A374" s="14" t="s">
        <v>1321</v>
      </c>
      <c r="B374" s="6" t="s">
        <v>5</v>
      </c>
      <c r="C374" s="68" t="s">
        <v>282</v>
      </c>
      <c r="D374" s="6" t="s">
        <v>16</v>
      </c>
      <c r="E374" s="64">
        <v>2019</v>
      </c>
      <c r="F374" s="64">
        <v>2021</v>
      </c>
      <c r="G374" s="64">
        <v>2024</v>
      </c>
      <c r="H374" s="64" t="s">
        <v>123</v>
      </c>
      <c r="I374" s="9" t="s">
        <v>381</v>
      </c>
      <c r="J374" s="10">
        <v>1</v>
      </c>
      <c r="K374" s="65">
        <v>1.7</v>
      </c>
      <c r="L374" s="65">
        <v>1.7</v>
      </c>
      <c r="M374" s="79" t="s">
        <v>17</v>
      </c>
      <c r="N374" s="23" t="s">
        <v>1241</v>
      </c>
      <c r="O374" s="75" t="s">
        <v>1895</v>
      </c>
      <c r="P374" s="27" t="str">
        <f>IF(tabProjList[[#This Row],[Link 1]]&lt;&gt;"",HYPERLINK(tabProjList[[#This Row],[Link 1]],"Link 1"),"")</f>
        <v>Link 1</v>
      </c>
      <c r="Q374" s="27" t="str">
        <f>IF(tabProjList[[#This Row],[Link 2]]&lt;&gt;"",HYPERLINK(tabProjList[[#This Row],[Link 2]],"Link 2"),"")</f>
        <v>Link 2</v>
      </c>
      <c r="R374" s="27" t="str">
        <f>IF(tabProjList[[#This Row],[Link 3]]&lt;&gt;"",HYPERLINK(tabProjList[[#This Row],[Link 3]],"Link 3"),"")</f>
        <v>Link 3</v>
      </c>
      <c r="S374" s="27" t="str">
        <f>IF(tabProjList[[#This Row],[Link 4]]&lt;&gt;"",HYPERLINK(tabProjList[[#This Row],[Link 4]],"Link 4"),"")</f>
        <v>Link 4</v>
      </c>
      <c r="T374" s="27" t="str">
        <f>IF(tabProjList[[#This Row],[Link 5]]&lt;&gt;"",HYPERLINK(tabProjList[[#This Row],[Link 5]],"Link 5"),"")</f>
        <v/>
      </c>
      <c r="U374" s="27" t="str">
        <f>IF(tabProjList[[#This Row],[Link 6]]&lt;&gt;"",HYPERLINK(tabProjList[[#This Row],[Link 6]],"Link 6"),"")</f>
        <v/>
      </c>
      <c r="V374" s="27" t="str">
        <f>IF(tabProjList[[#This Row],[Link 7]]&lt;&gt;"",HYPERLINK(tabProjList[[#This Row],[Link 7]],"Link 7"),"")</f>
        <v/>
      </c>
      <c r="W374" s="75" t="s">
        <v>214</v>
      </c>
      <c r="X374" s="75" t="s">
        <v>221</v>
      </c>
      <c r="Y374" s="75" t="s">
        <v>128</v>
      </c>
      <c r="Z374" s="75" t="s">
        <v>754</v>
      </c>
      <c r="AA374" s="75" t="s">
        <v>123</v>
      </c>
      <c r="AB374" s="75" t="s">
        <v>123</v>
      </c>
      <c r="AC374" s="75" t="s">
        <v>123</v>
      </c>
    </row>
    <row r="375" spans="1:29" x14ac:dyDescent="0.3">
      <c r="A375" s="7" t="s">
        <v>937</v>
      </c>
      <c r="B375" s="2" t="s">
        <v>15</v>
      </c>
      <c r="C375" s="68" t="s">
        <v>284</v>
      </c>
      <c r="D375" s="2" t="s">
        <v>1</v>
      </c>
      <c r="E375" s="5">
        <v>2021</v>
      </c>
      <c r="F375" s="5" t="s">
        <v>123</v>
      </c>
      <c r="G375" s="5">
        <v>2025</v>
      </c>
      <c r="H375" s="5" t="s">
        <v>123</v>
      </c>
      <c r="I375" s="9" t="s">
        <v>1371</v>
      </c>
      <c r="J375" s="9"/>
      <c r="K375" s="34">
        <v>0.14000000000000001</v>
      </c>
      <c r="L375" s="34">
        <v>0.14000000000000001</v>
      </c>
      <c r="M375" s="79" t="s">
        <v>2022</v>
      </c>
      <c r="N375" s="24" t="s">
        <v>1891</v>
      </c>
      <c r="O375" s="75"/>
      <c r="P375" s="27" t="str">
        <f>IF(tabProjList[[#This Row],[Link 1]]&lt;&gt;"",HYPERLINK(tabProjList[[#This Row],[Link 1]],"Link 1"),"")</f>
        <v>Link 1</v>
      </c>
      <c r="Q375" s="27" t="str">
        <f>IF(tabProjList[[#This Row],[Link 2]]&lt;&gt;"",HYPERLINK(tabProjList[[#This Row],[Link 2]],"Link 2"),"")</f>
        <v>Link 2</v>
      </c>
      <c r="R375" s="27" t="str">
        <f>IF(tabProjList[[#This Row],[Link 3]]&lt;&gt;"",HYPERLINK(tabProjList[[#This Row],[Link 3]],"Link 3"),"")</f>
        <v/>
      </c>
      <c r="S375" s="27" t="str">
        <f>IF(tabProjList[[#This Row],[Link 4]]&lt;&gt;"",HYPERLINK(tabProjList[[#This Row],[Link 4]],"Link 4"),"")</f>
        <v/>
      </c>
      <c r="T375" s="27" t="str">
        <f>IF(tabProjList[[#This Row],[Link 5]]&lt;&gt;"",HYPERLINK(tabProjList[[#This Row],[Link 5]],"Link 5"),"")</f>
        <v/>
      </c>
      <c r="U375" s="27" t="str">
        <f>IF(tabProjList[[#This Row],[Link 6]]&lt;&gt;"",HYPERLINK(tabProjList[[#This Row],[Link 6]],"Link 6"),"")</f>
        <v/>
      </c>
      <c r="V375" s="27" t="str">
        <f>IF(tabProjList[[#This Row],[Link 7]]&lt;&gt;"",HYPERLINK(tabProjList[[#This Row],[Link 7]],"Link 7"),"")</f>
        <v/>
      </c>
      <c r="W375" s="75" t="s">
        <v>285</v>
      </c>
      <c r="X375" s="75" t="s">
        <v>1016</v>
      </c>
      <c r="Y375" s="75" t="s">
        <v>123</v>
      </c>
      <c r="Z375" s="75" t="s">
        <v>123</v>
      </c>
      <c r="AA375" s="75" t="s">
        <v>123</v>
      </c>
      <c r="AB375" s="75" t="s">
        <v>123</v>
      </c>
      <c r="AC375" s="75" t="s">
        <v>123</v>
      </c>
    </row>
    <row r="376" spans="1:29" x14ac:dyDescent="0.3">
      <c r="A376" s="7" t="s">
        <v>1678</v>
      </c>
      <c r="B376" s="2" t="s">
        <v>1388</v>
      </c>
      <c r="C376" s="68" t="s">
        <v>1033</v>
      </c>
      <c r="D376" s="2" t="s">
        <v>1</v>
      </c>
      <c r="E376" s="5">
        <v>2022</v>
      </c>
      <c r="F376" s="5" t="s">
        <v>123</v>
      </c>
      <c r="G376" s="5" t="s">
        <v>123</v>
      </c>
      <c r="H376" s="5" t="s">
        <v>123</v>
      </c>
      <c r="I376" s="8" t="s">
        <v>1371</v>
      </c>
      <c r="J376" s="9"/>
      <c r="K376" s="34"/>
      <c r="L376" s="34"/>
      <c r="M376" s="33" t="s">
        <v>1376</v>
      </c>
      <c r="N376" s="24" t="s">
        <v>416</v>
      </c>
      <c r="O376" s="75"/>
      <c r="P376" s="27" t="str">
        <f>IF(tabProjList[[#This Row],[Link 1]]&lt;&gt;"",HYPERLINK(tabProjList[[#This Row],[Link 1]],"Link 1"),"")</f>
        <v>Link 1</v>
      </c>
      <c r="Q376" s="27" t="str">
        <f>IF(tabProjList[[#This Row],[Link 2]]&lt;&gt;"",HYPERLINK(tabProjList[[#This Row],[Link 2]],"Link 2"),"")</f>
        <v/>
      </c>
      <c r="R376" s="27" t="str">
        <f>IF(tabProjList[[#This Row],[Link 3]]&lt;&gt;"",HYPERLINK(tabProjList[[#This Row],[Link 3]],"Link 3"),"")</f>
        <v/>
      </c>
      <c r="S376" s="27" t="str">
        <f>IF(tabProjList[[#This Row],[Link 4]]&lt;&gt;"",HYPERLINK(tabProjList[[#This Row],[Link 4]],"Link 4"),"")</f>
        <v/>
      </c>
      <c r="T376" s="27" t="str">
        <f>IF(tabProjList[[#This Row],[Link 5]]&lt;&gt;"",HYPERLINK(tabProjList[[#This Row],[Link 5]],"Link 5"),"")</f>
        <v/>
      </c>
      <c r="U376" s="27" t="str">
        <f>IF(tabProjList[[#This Row],[Link 6]]&lt;&gt;"",HYPERLINK(tabProjList[[#This Row],[Link 6]],"Link 6"),"")</f>
        <v/>
      </c>
      <c r="V376" s="27" t="str">
        <f>IF(tabProjList[[#This Row],[Link 7]]&lt;&gt;"",HYPERLINK(tabProjList[[#This Row],[Link 7]],"Link 7"),"")</f>
        <v/>
      </c>
      <c r="W376" s="75" t="s">
        <v>1035</v>
      </c>
      <c r="X376" s="75" t="s">
        <v>123</v>
      </c>
      <c r="Y376" s="75" t="s">
        <v>123</v>
      </c>
      <c r="Z376" s="75" t="s">
        <v>123</v>
      </c>
      <c r="AA376" s="75" t="s">
        <v>123</v>
      </c>
      <c r="AB376" s="75" t="s">
        <v>123</v>
      </c>
      <c r="AC376" s="75" t="s">
        <v>123</v>
      </c>
    </row>
    <row r="377" spans="1:29" x14ac:dyDescent="0.3">
      <c r="A377" s="18" t="s">
        <v>358</v>
      </c>
      <c r="B377" s="2" t="s">
        <v>11</v>
      </c>
      <c r="C377" s="68" t="s">
        <v>1679</v>
      </c>
      <c r="D377" s="2" t="s">
        <v>1</v>
      </c>
      <c r="E377" s="5">
        <v>2021</v>
      </c>
      <c r="F377" s="5" t="s">
        <v>123</v>
      </c>
      <c r="G377" s="5">
        <v>2024</v>
      </c>
      <c r="H377" s="5" t="s">
        <v>123</v>
      </c>
      <c r="I377" s="8" t="s">
        <v>1371</v>
      </c>
      <c r="J377" s="9"/>
      <c r="K377" s="34"/>
      <c r="L377" s="34"/>
      <c r="M377" s="71" t="s">
        <v>1377</v>
      </c>
      <c r="N377" s="24" t="s">
        <v>18</v>
      </c>
      <c r="O377" s="75"/>
      <c r="P377" s="27" t="str">
        <f>IF(tabProjList[[#This Row],[Link 1]]&lt;&gt;"",HYPERLINK(tabProjList[[#This Row],[Link 1]],"Link 1"),"")</f>
        <v>Link 1</v>
      </c>
      <c r="Q377" s="27" t="str">
        <f>IF(tabProjList[[#This Row],[Link 2]]&lt;&gt;"",HYPERLINK(tabProjList[[#This Row],[Link 2]],"Link 2"),"")</f>
        <v>Link 2</v>
      </c>
      <c r="R377" s="27" t="str">
        <f>IF(tabProjList[[#This Row],[Link 3]]&lt;&gt;"",HYPERLINK(tabProjList[[#This Row],[Link 3]],"Link 3"),"")</f>
        <v>Link 3</v>
      </c>
      <c r="S377" s="27" t="str">
        <f>IF(tabProjList[[#This Row],[Link 4]]&lt;&gt;"",HYPERLINK(tabProjList[[#This Row],[Link 4]],"Link 4"),"")</f>
        <v>Link 4</v>
      </c>
      <c r="T377" s="27" t="str">
        <f>IF(tabProjList[[#This Row],[Link 5]]&lt;&gt;"",HYPERLINK(tabProjList[[#This Row],[Link 5]],"Link 5"),"")</f>
        <v/>
      </c>
      <c r="U377" s="27" t="str">
        <f>IF(tabProjList[[#This Row],[Link 6]]&lt;&gt;"",HYPERLINK(tabProjList[[#This Row],[Link 6]],"Link 6"),"")</f>
        <v/>
      </c>
      <c r="V377" s="27" t="str">
        <f>IF(tabProjList[[#This Row],[Link 7]]&lt;&gt;"",HYPERLINK(tabProjList[[#This Row],[Link 7]],"Link 7"),"")</f>
        <v/>
      </c>
      <c r="W377" s="75" t="s">
        <v>359</v>
      </c>
      <c r="X377" s="75" t="s">
        <v>576</v>
      </c>
      <c r="Y377" s="75" t="s">
        <v>577</v>
      </c>
      <c r="Z377" s="75" t="s">
        <v>1023</v>
      </c>
      <c r="AA377" s="75" t="s">
        <v>123</v>
      </c>
      <c r="AB377" s="75" t="s">
        <v>123</v>
      </c>
      <c r="AC377" s="75" t="s">
        <v>123</v>
      </c>
    </row>
    <row r="378" spans="1:29" x14ac:dyDescent="0.3">
      <c r="A378" s="7" t="s">
        <v>1680</v>
      </c>
      <c r="B378" s="2" t="s">
        <v>5</v>
      </c>
      <c r="C378" s="68" t="s">
        <v>1681</v>
      </c>
      <c r="D378" s="2" t="s">
        <v>526</v>
      </c>
      <c r="E378" s="5">
        <v>2022</v>
      </c>
      <c r="F378" s="5" t="s">
        <v>123</v>
      </c>
      <c r="G378" s="5" t="s">
        <v>123</v>
      </c>
      <c r="H378" s="5" t="s">
        <v>123</v>
      </c>
      <c r="I378" s="2" t="s">
        <v>1371</v>
      </c>
      <c r="J378" s="9"/>
      <c r="K378" s="34"/>
      <c r="L378" s="34"/>
      <c r="M378" s="71" t="s">
        <v>530</v>
      </c>
      <c r="N378" s="24" t="s">
        <v>1241</v>
      </c>
      <c r="O378" s="75" t="s">
        <v>1896</v>
      </c>
      <c r="P378" s="27" t="str">
        <f>IF(tabProjList[[#This Row],[Link 1]]&lt;&gt;"",HYPERLINK(tabProjList[[#This Row],[Link 1]],"Link 1"),"")</f>
        <v>Link 1</v>
      </c>
      <c r="Q378" s="27" t="str">
        <f>IF(tabProjList[[#This Row],[Link 2]]&lt;&gt;"",HYPERLINK(tabProjList[[#This Row],[Link 2]],"Link 2"),"")</f>
        <v>Link 2</v>
      </c>
      <c r="R378" s="27" t="str">
        <f>IF(tabProjList[[#This Row],[Link 3]]&lt;&gt;"",HYPERLINK(tabProjList[[#This Row],[Link 3]],"Link 3"),"")</f>
        <v/>
      </c>
      <c r="S378" s="27" t="str">
        <f>IF(tabProjList[[#This Row],[Link 4]]&lt;&gt;"",HYPERLINK(tabProjList[[#This Row],[Link 4]],"Link 4"),"")</f>
        <v/>
      </c>
      <c r="T378" s="27" t="str">
        <f>IF(tabProjList[[#This Row],[Link 5]]&lt;&gt;"",HYPERLINK(tabProjList[[#This Row],[Link 5]],"Link 5"),"")</f>
        <v/>
      </c>
      <c r="U378" s="27" t="str">
        <f>IF(tabProjList[[#This Row],[Link 6]]&lt;&gt;"",HYPERLINK(tabProjList[[#This Row],[Link 6]],"Link 6"),"")</f>
        <v/>
      </c>
      <c r="V378" s="27" t="str">
        <f>IF(tabProjList[[#This Row],[Link 7]]&lt;&gt;"",HYPERLINK(tabProjList[[#This Row],[Link 7]],"Link 7"),"")</f>
        <v/>
      </c>
      <c r="W378" s="75" t="s">
        <v>606</v>
      </c>
      <c r="X378" s="75" t="s">
        <v>899</v>
      </c>
      <c r="Y378" s="75" t="s">
        <v>123</v>
      </c>
      <c r="Z378" s="75" t="s">
        <v>123</v>
      </c>
      <c r="AA378" s="75" t="s">
        <v>123</v>
      </c>
      <c r="AB378" s="75" t="s">
        <v>123</v>
      </c>
      <c r="AC378" s="75" t="s">
        <v>123</v>
      </c>
    </row>
    <row r="379" spans="1:29" x14ac:dyDescent="0.3">
      <c r="A379" s="7" t="s">
        <v>615</v>
      </c>
      <c r="B379" s="2" t="s">
        <v>15</v>
      </c>
      <c r="C379" s="68" t="s">
        <v>616</v>
      </c>
      <c r="D379" s="2" t="s">
        <v>16</v>
      </c>
      <c r="E379" s="5">
        <v>2019</v>
      </c>
      <c r="F379" s="5" t="s">
        <v>123</v>
      </c>
      <c r="G379" s="5">
        <v>2025</v>
      </c>
      <c r="H379" s="5" t="s">
        <v>123</v>
      </c>
      <c r="I379" s="2" t="s">
        <v>1371</v>
      </c>
      <c r="J379" s="35"/>
      <c r="K379" s="34">
        <v>1.5</v>
      </c>
      <c r="L379" s="34">
        <v>1.5</v>
      </c>
      <c r="M379" s="71" t="s">
        <v>1375</v>
      </c>
      <c r="N379" s="24" t="s">
        <v>18</v>
      </c>
      <c r="O379" s="75"/>
      <c r="P379" s="27" t="str">
        <f>IF(tabProjList[[#This Row],[Link 1]]&lt;&gt;"",HYPERLINK(tabProjList[[#This Row],[Link 1]],"Link 1"),"")</f>
        <v>Link 1</v>
      </c>
      <c r="Q379" s="27" t="str">
        <f>IF(tabProjList[[#This Row],[Link 2]]&lt;&gt;"",HYPERLINK(tabProjList[[#This Row],[Link 2]],"Link 2"),"")</f>
        <v/>
      </c>
      <c r="R379" s="27" t="str">
        <f>IF(tabProjList[[#This Row],[Link 3]]&lt;&gt;"",HYPERLINK(tabProjList[[#This Row],[Link 3]],"Link 3"),"")</f>
        <v/>
      </c>
      <c r="S379" s="27" t="str">
        <f>IF(tabProjList[[#This Row],[Link 4]]&lt;&gt;"",HYPERLINK(tabProjList[[#This Row],[Link 4]],"Link 4"),"")</f>
        <v/>
      </c>
      <c r="T379" s="27" t="str">
        <f>IF(tabProjList[[#This Row],[Link 5]]&lt;&gt;"",HYPERLINK(tabProjList[[#This Row],[Link 5]],"Link 5"),"")</f>
        <v/>
      </c>
      <c r="U379" s="27" t="str">
        <f>IF(tabProjList[[#This Row],[Link 6]]&lt;&gt;"",HYPERLINK(tabProjList[[#This Row],[Link 6]],"Link 6"),"")</f>
        <v/>
      </c>
      <c r="V379" s="27" t="str">
        <f>IF(tabProjList[[#This Row],[Link 7]]&lt;&gt;"",HYPERLINK(tabProjList[[#This Row],[Link 7]],"Link 7"),"")</f>
        <v/>
      </c>
      <c r="W379" s="75" t="s">
        <v>563</v>
      </c>
      <c r="X379" s="75" t="s">
        <v>123</v>
      </c>
      <c r="Y379" s="75" t="s">
        <v>123</v>
      </c>
      <c r="Z379" s="75" t="s">
        <v>123</v>
      </c>
      <c r="AA379" s="75" t="s">
        <v>123</v>
      </c>
      <c r="AB379" s="75" t="s">
        <v>123</v>
      </c>
      <c r="AC379" s="75" t="s">
        <v>123</v>
      </c>
    </row>
    <row r="380" spans="1:29" x14ac:dyDescent="0.3">
      <c r="A380" s="7" t="s">
        <v>995</v>
      </c>
      <c r="B380" s="2" t="s">
        <v>2028</v>
      </c>
      <c r="C380" s="68" t="s">
        <v>268</v>
      </c>
      <c r="D380" s="2" t="s">
        <v>1</v>
      </c>
      <c r="E380" s="5">
        <v>2022</v>
      </c>
      <c r="F380" s="5" t="s">
        <v>123</v>
      </c>
      <c r="G380" s="5" t="s">
        <v>123</v>
      </c>
      <c r="H380" s="5" t="s">
        <v>123</v>
      </c>
      <c r="I380" s="9" t="s">
        <v>1371</v>
      </c>
      <c r="J380" s="9"/>
      <c r="K380" s="34"/>
      <c r="L380" s="34"/>
      <c r="M380" s="71" t="s">
        <v>1376</v>
      </c>
      <c r="N380" s="24" t="s">
        <v>1241</v>
      </c>
      <c r="O380" s="75" t="s">
        <v>1862</v>
      </c>
      <c r="P380" s="27" t="str">
        <f>IF(tabProjList[[#This Row],[Link 1]]&lt;&gt;"",HYPERLINK(tabProjList[[#This Row],[Link 1]],"Link 1"),"")</f>
        <v>Link 1</v>
      </c>
      <c r="Q380" s="27" t="str">
        <f>IF(tabProjList[[#This Row],[Link 2]]&lt;&gt;"",HYPERLINK(tabProjList[[#This Row],[Link 2]],"Link 2"),"")</f>
        <v/>
      </c>
      <c r="R380" s="27" t="str">
        <f>IF(tabProjList[[#This Row],[Link 3]]&lt;&gt;"",HYPERLINK(tabProjList[[#This Row],[Link 3]],"Link 3"),"")</f>
        <v/>
      </c>
      <c r="S380" s="27" t="str">
        <f>IF(tabProjList[[#This Row],[Link 4]]&lt;&gt;"",HYPERLINK(tabProjList[[#This Row],[Link 4]],"Link 4"),"")</f>
        <v/>
      </c>
      <c r="T380" s="27" t="str">
        <f>IF(tabProjList[[#This Row],[Link 5]]&lt;&gt;"",HYPERLINK(tabProjList[[#This Row],[Link 5]],"Link 5"),"")</f>
        <v/>
      </c>
      <c r="U380" s="27" t="str">
        <f>IF(tabProjList[[#This Row],[Link 6]]&lt;&gt;"",HYPERLINK(tabProjList[[#This Row],[Link 6]],"Link 6"),"")</f>
        <v/>
      </c>
      <c r="V380" s="27" t="str">
        <f>IF(tabProjList[[#This Row],[Link 7]]&lt;&gt;"",HYPERLINK(tabProjList[[#This Row],[Link 7]],"Link 7"),"")</f>
        <v/>
      </c>
      <c r="W380" s="75" t="s">
        <v>1002</v>
      </c>
      <c r="X380" s="75" t="s">
        <v>123</v>
      </c>
      <c r="Y380" s="75" t="s">
        <v>123</v>
      </c>
      <c r="Z380" s="75" t="s">
        <v>123</v>
      </c>
      <c r="AA380" s="75" t="s">
        <v>123</v>
      </c>
      <c r="AB380" s="75" t="s">
        <v>123</v>
      </c>
      <c r="AC380" s="75" t="s">
        <v>123</v>
      </c>
    </row>
    <row r="381" spans="1:29" x14ac:dyDescent="0.3">
      <c r="A381" s="7" t="s">
        <v>864</v>
      </c>
      <c r="B381" s="2" t="s">
        <v>9</v>
      </c>
      <c r="C381" s="68" t="s">
        <v>640</v>
      </c>
      <c r="D381" s="9" t="s">
        <v>1</v>
      </c>
      <c r="E381" s="34">
        <v>2021</v>
      </c>
      <c r="F381" s="34" t="s">
        <v>123</v>
      </c>
      <c r="G381" s="34">
        <v>2025</v>
      </c>
      <c r="H381" s="34" t="s">
        <v>123</v>
      </c>
      <c r="I381" s="9" t="s">
        <v>1371</v>
      </c>
      <c r="J381" s="35"/>
      <c r="K381" s="34">
        <v>1</v>
      </c>
      <c r="L381" s="34">
        <v>0.9</v>
      </c>
      <c r="M381" s="71" t="s">
        <v>1376</v>
      </c>
      <c r="N381" s="24" t="s">
        <v>18</v>
      </c>
      <c r="O381" s="75" t="s">
        <v>1830</v>
      </c>
      <c r="P381" s="27" t="str">
        <f>IF(tabProjList[[#This Row],[Link 1]]&lt;&gt;"",HYPERLINK(tabProjList[[#This Row],[Link 1]],"Link 1"),"")</f>
        <v>Link 1</v>
      </c>
      <c r="Q381" s="27" t="str">
        <f>IF(tabProjList[[#This Row],[Link 2]]&lt;&gt;"",HYPERLINK(tabProjList[[#This Row],[Link 2]],"Link 2"),"")</f>
        <v>Link 2</v>
      </c>
      <c r="R381" s="27" t="str">
        <f>IF(tabProjList[[#This Row],[Link 3]]&lt;&gt;"",HYPERLINK(tabProjList[[#This Row],[Link 3]],"Link 3"),"")</f>
        <v/>
      </c>
      <c r="S381" s="27" t="str">
        <f>IF(tabProjList[[#This Row],[Link 4]]&lt;&gt;"",HYPERLINK(tabProjList[[#This Row],[Link 4]],"Link 4"),"")</f>
        <v/>
      </c>
      <c r="T381" s="27" t="str">
        <f>IF(tabProjList[[#This Row],[Link 5]]&lt;&gt;"",HYPERLINK(tabProjList[[#This Row],[Link 5]],"Link 5"),"")</f>
        <v/>
      </c>
      <c r="U381" s="27" t="str">
        <f>IF(tabProjList[[#This Row],[Link 6]]&lt;&gt;"",HYPERLINK(tabProjList[[#This Row],[Link 6]],"Link 6"),"")</f>
        <v/>
      </c>
      <c r="V381" s="27" t="str">
        <f>IF(tabProjList[[#This Row],[Link 7]]&lt;&gt;"",HYPERLINK(tabProjList[[#This Row],[Link 7]],"Link 7"),"")</f>
        <v/>
      </c>
      <c r="W381" s="75" t="s">
        <v>252</v>
      </c>
      <c r="X381" s="75" t="s">
        <v>1012</v>
      </c>
      <c r="Y381" s="75" t="s">
        <v>123</v>
      </c>
      <c r="Z381" s="75" t="s">
        <v>123</v>
      </c>
      <c r="AA381" s="75" t="s">
        <v>123</v>
      </c>
      <c r="AB381" s="75" t="s">
        <v>123</v>
      </c>
      <c r="AC381" s="75" t="s">
        <v>123</v>
      </c>
    </row>
    <row r="382" spans="1:29" x14ac:dyDescent="0.3">
      <c r="A382" s="7" t="s">
        <v>319</v>
      </c>
      <c r="B382" s="2" t="s">
        <v>31</v>
      </c>
      <c r="C382" s="68" t="s">
        <v>301</v>
      </c>
      <c r="D382" s="9" t="s">
        <v>526</v>
      </c>
      <c r="E382" s="34">
        <v>2020</v>
      </c>
      <c r="F382" s="34" t="s">
        <v>123</v>
      </c>
      <c r="G382" s="34" t="s">
        <v>123</v>
      </c>
      <c r="H382" s="34" t="s">
        <v>123</v>
      </c>
      <c r="I382" s="9" t="s">
        <v>1371</v>
      </c>
      <c r="J382" s="35">
        <v>1</v>
      </c>
      <c r="K382" s="34">
        <v>5</v>
      </c>
      <c r="L382" s="34">
        <v>5</v>
      </c>
      <c r="M382" s="71" t="s">
        <v>530</v>
      </c>
      <c r="N382" s="24" t="s">
        <v>1241</v>
      </c>
      <c r="O382" s="75" t="s">
        <v>1897</v>
      </c>
      <c r="P382" s="27" t="str">
        <f>IF(tabProjList[[#This Row],[Link 1]]&lt;&gt;"",HYPERLINK(tabProjList[[#This Row],[Link 1]],"Link 1"),"")</f>
        <v>Link 1</v>
      </c>
      <c r="Q382" s="27" t="str">
        <f>IF(tabProjList[[#This Row],[Link 2]]&lt;&gt;"",HYPERLINK(tabProjList[[#This Row],[Link 2]],"Link 2"),"")</f>
        <v>Link 2</v>
      </c>
      <c r="R382" s="27" t="str">
        <f>IF(tabProjList[[#This Row],[Link 3]]&lt;&gt;"",HYPERLINK(tabProjList[[#This Row],[Link 3]],"Link 3"),"")</f>
        <v/>
      </c>
      <c r="S382" s="27" t="str">
        <f>IF(tabProjList[[#This Row],[Link 4]]&lt;&gt;"",HYPERLINK(tabProjList[[#This Row],[Link 4]],"Link 4"),"")</f>
        <v/>
      </c>
      <c r="T382" s="27" t="str">
        <f>IF(tabProjList[[#This Row],[Link 5]]&lt;&gt;"",HYPERLINK(tabProjList[[#This Row],[Link 5]],"Link 5"),"")</f>
        <v/>
      </c>
      <c r="U382" s="27" t="str">
        <f>IF(tabProjList[[#This Row],[Link 6]]&lt;&gt;"",HYPERLINK(tabProjList[[#This Row],[Link 6]],"Link 6"),"")</f>
        <v/>
      </c>
      <c r="V382" s="27" t="str">
        <f>IF(tabProjList[[#This Row],[Link 7]]&lt;&gt;"",HYPERLINK(tabProjList[[#This Row],[Link 7]],"Link 7"),"")</f>
        <v/>
      </c>
      <c r="W382" s="75" t="s">
        <v>302</v>
      </c>
      <c r="X382" s="75" t="s">
        <v>893</v>
      </c>
      <c r="Y382" s="75" t="s">
        <v>123</v>
      </c>
      <c r="Z382" s="75" t="s">
        <v>123</v>
      </c>
      <c r="AA382" s="75" t="s">
        <v>123</v>
      </c>
      <c r="AB382" s="75" t="s">
        <v>123</v>
      </c>
      <c r="AC382" s="75" t="s">
        <v>123</v>
      </c>
    </row>
    <row r="383" spans="1:29" x14ac:dyDescent="0.3">
      <c r="A383" s="14" t="s">
        <v>320</v>
      </c>
      <c r="B383" s="6" t="s">
        <v>31</v>
      </c>
      <c r="C383" s="68" t="s">
        <v>301</v>
      </c>
      <c r="D383" s="6" t="s">
        <v>526</v>
      </c>
      <c r="E383" s="64">
        <v>2020</v>
      </c>
      <c r="F383" s="64" t="s">
        <v>123</v>
      </c>
      <c r="G383" s="64" t="s">
        <v>123</v>
      </c>
      <c r="H383" s="64" t="s">
        <v>123</v>
      </c>
      <c r="I383" s="9" t="s">
        <v>1371</v>
      </c>
      <c r="J383" s="10">
        <v>2</v>
      </c>
      <c r="K383" s="65">
        <v>3</v>
      </c>
      <c r="L383" s="65">
        <v>3</v>
      </c>
      <c r="M383" s="79" t="s">
        <v>530</v>
      </c>
      <c r="N383" s="23" t="s">
        <v>1241</v>
      </c>
      <c r="O383" s="75" t="s">
        <v>1897</v>
      </c>
      <c r="P383" s="27" t="str">
        <f>IF(tabProjList[[#This Row],[Link 1]]&lt;&gt;"",HYPERLINK(tabProjList[[#This Row],[Link 1]],"Link 1"),"")</f>
        <v>Link 1</v>
      </c>
      <c r="Q383" s="27" t="str">
        <f>IF(tabProjList[[#This Row],[Link 2]]&lt;&gt;"",HYPERLINK(tabProjList[[#This Row],[Link 2]],"Link 2"),"")</f>
        <v>Link 2</v>
      </c>
      <c r="R383" s="27" t="str">
        <f>IF(tabProjList[[#This Row],[Link 3]]&lt;&gt;"",HYPERLINK(tabProjList[[#This Row],[Link 3]],"Link 3"),"")</f>
        <v/>
      </c>
      <c r="S383" s="27" t="str">
        <f>IF(tabProjList[[#This Row],[Link 4]]&lt;&gt;"",HYPERLINK(tabProjList[[#This Row],[Link 4]],"Link 4"),"")</f>
        <v/>
      </c>
      <c r="T383" s="27" t="str">
        <f>IF(tabProjList[[#This Row],[Link 5]]&lt;&gt;"",HYPERLINK(tabProjList[[#This Row],[Link 5]],"Link 5"),"")</f>
        <v/>
      </c>
      <c r="U383" s="27" t="str">
        <f>IF(tabProjList[[#This Row],[Link 6]]&lt;&gt;"",HYPERLINK(tabProjList[[#This Row],[Link 6]],"Link 6"),"")</f>
        <v/>
      </c>
      <c r="V383" s="27" t="str">
        <f>IF(tabProjList[[#This Row],[Link 7]]&lt;&gt;"",HYPERLINK(tabProjList[[#This Row],[Link 7]],"Link 7"),"")</f>
        <v/>
      </c>
      <c r="W383" s="75" t="s">
        <v>302</v>
      </c>
      <c r="X383" s="75" t="s">
        <v>893</v>
      </c>
      <c r="Y383" s="75" t="s">
        <v>123</v>
      </c>
      <c r="Z383" s="75" t="s">
        <v>123</v>
      </c>
      <c r="AA383" s="75" t="s">
        <v>123</v>
      </c>
      <c r="AB383" s="75" t="s">
        <v>123</v>
      </c>
      <c r="AC383" s="75" t="s">
        <v>123</v>
      </c>
    </row>
    <row r="384" spans="1:29" x14ac:dyDescent="0.3">
      <c r="A384" s="7" t="s">
        <v>1174</v>
      </c>
      <c r="B384" s="2" t="s">
        <v>15</v>
      </c>
      <c r="C384" s="68" t="s">
        <v>1682</v>
      </c>
      <c r="D384" s="2" t="s">
        <v>16</v>
      </c>
      <c r="E384" s="5">
        <v>2022</v>
      </c>
      <c r="F384" s="3" t="s">
        <v>123</v>
      </c>
      <c r="G384" s="5">
        <v>2026</v>
      </c>
      <c r="H384" s="5" t="s">
        <v>123</v>
      </c>
      <c r="I384" s="9" t="s">
        <v>1371</v>
      </c>
      <c r="J384" s="9"/>
      <c r="K384" s="34"/>
      <c r="L384" s="34"/>
      <c r="M384" s="71" t="s">
        <v>1375</v>
      </c>
      <c r="N384" s="24" t="s">
        <v>1241</v>
      </c>
      <c r="O384" s="75" t="s">
        <v>1077</v>
      </c>
      <c r="P384" s="27" t="str">
        <f>IF(tabProjList[[#This Row],[Link 1]]&lt;&gt;"",HYPERLINK(tabProjList[[#This Row],[Link 1]],"Link 1"),"")</f>
        <v>Link 1</v>
      </c>
      <c r="Q384" s="27" t="str">
        <f>IF(tabProjList[[#This Row],[Link 2]]&lt;&gt;"",HYPERLINK(tabProjList[[#This Row],[Link 2]],"Link 2"),"")</f>
        <v/>
      </c>
      <c r="R384" s="27" t="str">
        <f>IF(tabProjList[[#This Row],[Link 3]]&lt;&gt;"",HYPERLINK(tabProjList[[#This Row],[Link 3]],"Link 3"),"")</f>
        <v/>
      </c>
      <c r="S384" s="27" t="str">
        <f>IF(tabProjList[[#This Row],[Link 4]]&lt;&gt;"",HYPERLINK(tabProjList[[#This Row],[Link 4]],"Link 4"),"")</f>
        <v/>
      </c>
      <c r="T384" s="27" t="str">
        <f>IF(tabProjList[[#This Row],[Link 5]]&lt;&gt;"",HYPERLINK(tabProjList[[#This Row],[Link 5]],"Link 5"),"")</f>
        <v/>
      </c>
      <c r="U384" s="27" t="str">
        <f>IF(tabProjList[[#This Row],[Link 6]]&lt;&gt;"",HYPERLINK(tabProjList[[#This Row],[Link 6]],"Link 6"),"")</f>
        <v/>
      </c>
      <c r="V384" s="27" t="str">
        <f>IF(tabProjList[[#This Row],[Link 7]]&lt;&gt;"",HYPERLINK(tabProjList[[#This Row],[Link 7]],"Link 7"),"")</f>
        <v/>
      </c>
      <c r="W384" s="75" t="s">
        <v>1175</v>
      </c>
      <c r="X384" s="75" t="s">
        <v>123</v>
      </c>
      <c r="Y384" s="75" t="s">
        <v>123</v>
      </c>
      <c r="Z384" s="75" t="s">
        <v>123</v>
      </c>
      <c r="AA384" s="75" t="s">
        <v>123</v>
      </c>
      <c r="AB384" s="75" t="s">
        <v>123</v>
      </c>
      <c r="AC384" s="75" t="s">
        <v>123</v>
      </c>
    </row>
    <row r="385" spans="1:29" x14ac:dyDescent="0.3">
      <c r="A385" s="7" t="s">
        <v>612</v>
      </c>
      <c r="B385" s="2" t="s">
        <v>33</v>
      </c>
      <c r="C385" s="68" t="s">
        <v>2026</v>
      </c>
      <c r="D385" s="2" t="s">
        <v>1</v>
      </c>
      <c r="E385" s="5">
        <v>2018</v>
      </c>
      <c r="F385" s="5">
        <v>2023</v>
      </c>
      <c r="G385" s="5">
        <v>2026</v>
      </c>
      <c r="H385" s="5" t="s">
        <v>123</v>
      </c>
      <c r="I385" s="9" t="s">
        <v>1371</v>
      </c>
      <c r="J385" s="9"/>
      <c r="K385" s="34">
        <v>2</v>
      </c>
      <c r="L385" s="34">
        <v>2</v>
      </c>
      <c r="M385" s="71" t="s">
        <v>1375</v>
      </c>
      <c r="N385" s="24" t="s">
        <v>1241</v>
      </c>
      <c r="O385" s="75" t="s">
        <v>90</v>
      </c>
      <c r="P385" s="27" t="str">
        <f>IF(tabProjList[[#This Row],[Link 1]]&lt;&gt;"",HYPERLINK(tabProjList[[#This Row],[Link 1]],"Link 1"),"")</f>
        <v>Link 1</v>
      </c>
      <c r="Q385" s="27" t="str">
        <f>IF(tabProjList[[#This Row],[Link 2]]&lt;&gt;"",HYPERLINK(tabProjList[[#This Row],[Link 2]],"Link 2"),"")</f>
        <v/>
      </c>
      <c r="R385" s="27" t="str">
        <f>IF(tabProjList[[#This Row],[Link 3]]&lt;&gt;"",HYPERLINK(tabProjList[[#This Row],[Link 3]],"Link 3"),"")</f>
        <v/>
      </c>
      <c r="S385" s="27" t="str">
        <f>IF(tabProjList[[#This Row],[Link 4]]&lt;&gt;"",HYPERLINK(tabProjList[[#This Row],[Link 4]],"Link 4"),"")</f>
        <v/>
      </c>
      <c r="T385" s="27" t="str">
        <f>IF(tabProjList[[#This Row],[Link 5]]&lt;&gt;"",HYPERLINK(tabProjList[[#This Row],[Link 5]],"Link 5"),"")</f>
        <v/>
      </c>
      <c r="U385" s="27" t="str">
        <f>IF(tabProjList[[#This Row],[Link 6]]&lt;&gt;"",HYPERLINK(tabProjList[[#This Row],[Link 6]],"Link 6"),"")</f>
        <v/>
      </c>
      <c r="V385" s="27" t="str">
        <f>IF(tabProjList[[#This Row],[Link 7]]&lt;&gt;"",HYPERLINK(tabProjList[[#This Row],[Link 7]],"Link 7"),"")</f>
        <v/>
      </c>
      <c r="W385" s="75" t="s">
        <v>283</v>
      </c>
      <c r="X385" s="75" t="s">
        <v>123</v>
      </c>
      <c r="Y385" s="75" t="s">
        <v>123</v>
      </c>
      <c r="Z385" s="75" t="s">
        <v>123</v>
      </c>
      <c r="AA385" s="75" t="s">
        <v>123</v>
      </c>
      <c r="AB385" s="75" t="s">
        <v>123</v>
      </c>
      <c r="AC385" s="75" t="s">
        <v>123</v>
      </c>
    </row>
    <row r="386" spans="1:29" x14ac:dyDescent="0.3">
      <c r="A386" s="7" t="s">
        <v>739</v>
      </c>
      <c r="B386" s="2" t="s">
        <v>15</v>
      </c>
      <c r="C386" s="68" t="s">
        <v>1683</v>
      </c>
      <c r="D386" s="2" t="s">
        <v>16</v>
      </c>
      <c r="E386" s="5">
        <v>2021</v>
      </c>
      <c r="F386" s="3">
        <v>2023</v>
      </c>
      <c r="G386" s="5">
        <v>2025</v>
      </c>
      <c r="H386" s="5" t="s">
        <v>123</v>
      </c>
      <c r="I386" s="9" t="s">
        <v>1371</v>
      </c>
      <c r="J386" s="9"/>
      <c r="K386" s="34">
        <v>5</v>
      </c>
      <c r="L386" s="34">
        <v>5</v>
      </c>
      <c r="M386" s="71" t="s">
        <v>17</v>
      </c>
      <c r="N386" s="24" t="s">
        <v>416</v>
      </c>
      <c r="O386" s="75" t="s">
        <v>1880</v>
      </c>
      <c r="P386" s="27" t="str">
        <f>IF(tabProjList[[#This Row],[Link 1]]&lt;&gt;"",HYPERLINK(tabProjList[[#This Row],[Link 1]],"Link 1"),"")</f>
        <v>Link 1</v>
      </c>
      <c r="Q386" s="27" t="str">
        <f>IF(tabProjList[[#This Row],[Link 2]]&lt;&gt;"",HYPERLINK(tabProjList[[#This Row],[Link 2]],"Link 2"),"")</f>
        <v>Link 2</v>
      </c>
      <c r="R386" s="27" t="str">
        <f>IF(tabProjList[[#This Row],[Link 3]]&lt;&gt;"",HYPERLINK(tabProjList[[#This Row],[Link 3]],"Link 3"),"")</f>
        <v/>
      </c>
      <c r="S386" s="27" t="str">
        <f>IF(tabProjList[[#This Row],[Link 4]]&lt;&gt;"",HYPERLINK(tabProjList[[#This Row],[Link 4]],"Link 4"),"")</f>
        <v/>
      </c>
      <c r="T386" s="27" t="str">
        <f>IF(tabProjList[[#This Row],[Link 5]]&lt;&gt;"",HYPERLINK(tabProjList[[#This Row],[Link 5]],"Link 5"),"")</f>
        <v/>
      </c>
      <c r="U386" s="27" t="str">
        <f>IF(tabProjList[[#This Row],[Link 6]]&lt;&gt;"",HYPERLINK(tabProjList[[#This Row],[Link 6]],"Link 6"),"")</f>
        <v/>
      </c>
      <c r="V386" s="27" t="str">
        <f>IF(tabProjList[[#This Row],[Link 7]]&lt;&gt;"",HYPERLINK(tabProjList[[#This Row],[Link 7]],"Link 7"),"")</f>
        <v/>
      </c>
      <c r="W386" s="75" t="s">
        <v>663</v>
      </c>
      <c r="X386" s="75" t="s">
        <v>1328</v>
      </c>
      <c r="Y386" s="75" t="s">
        <v>123</v>
      </c>
      <c r="Z386" s="75" t="s">
        <v>123</v>
      </c>
      <c r="AA386" s="75" t="s">
        <v>123</v>
      </c>
      <c r="AB386" s="75" t="s">
        <v>123</v>
      </c>
      <c r="AC386" s="75" t="s">
        <v>123</v>
      </c>
    </row>
    <row r="387" spans="1:29" x14ac:dyDescent="0.3">
      <c r="A387" s="4" t="s">
        <v>906</v>
      </c>
      <c r="B387" s="3" t="s">
        <v>57</v>
      </c>
      <c r="C387" s="70" t="s">
        <v>907</v>
      </c>
      <c r="D387" s="2" t="s">
        <v>526</v>
      </c>
      <c r="E387" s="5">
        <v>2022</v>
      </c>
      <c r="F387" s="3" t="s">
        <v>123</v>
      </c>
      <c r="G387" s="64">
        <v>2030</v>
      </c>
      <c r="H387" s="64" t="s">
        <v>123</v>
      </c>
      <c r="I387" s="9" t="s">
        <v>1371</v>
      </c>
      <c r="J387" s="11"/>
      <c r="K387" s="15"/>
      <c r="L387" s="15"/>
      <c r="M387" s="71" t="s">
        <v>530</v>
      </c>
      <c r="N387" s="24" t="s">
        <v>1241</v>
      </c>
      <c r="O387" s="75" t="s">
        <v>906</v>
      </c>
      <c r="P387" s="27" t="str">
        <f>IF(tabProjList[[#This Row],[Link 1]]&lt;&gt;"",HYPERLINK(tabProjList[[#This Row],[Link 1]],"Link 1"),"")</f>
        <v>Link 1</v>
      </c>
      <c r="Q387" s="27" t="str">
        <f>IF(tabProjList[[#This Row],[Link 2]]&lt;&gt;"",HYPERLINK(tabProjList[[#This Row],[Link 2]],"Link 2"),"")</f>
        <v/>
      </c>
      <c r="R387" s="27" t="str">
        <f>IF(tabProjList[[#This Row],[Link 3]]&lt;&gt;"",HYPERLINK(tabProjList[[#This Row],[Link 3]],"Link 3"),"")</f>
        <v/>
      </c>
      <c r="S387" s="27" t="str">
        <f>IF(tabProjList[[#This Row],[Link 4]]&lt;&gt;"",HYPERLINK(tabProjList[[#This Row],[Link 4]],"Link 4"),"")</f>
        <v/>
      </c>
      <c r="T387" s="27" t="str">
        <f>IF(tabProjList[[#This Row],[Link 5]]&lt;&gt;"",HYPERLINK(tabProjList[[#This Row],[Link 5]],"Link 5"),"")</f>
        <v/>
      </c>
      <c r="U387" s="27" t="str">
        <f>IF(tabProjList[[#This Row],[Link 6]]&lt;&gt;"",HYPERLINK(tabProjList[[#This Row],[Link 6]],"Link 6"),"")</f>
        <v/>
      </c>
      <c r="V387" s="27" t="str">
        <f>IF(tabProjList[[#This Row],[Link 7]]&lt;&gt;"",HYPERLINK(tabProjList[[#This Row],[Link 7]],"Link 7"),"")</f>
        <v/>
      </c>
      <c r="W387" s="75" t="s">
        <v>908</v>
      </c>
      <c r="X387" s="75" t="s">
        <v>123</v>
      </c>
      <c r="Y387" s="75" t="s">
        <v>123</v>
      </c>
      <c r="Z387" s="75" t="s">
        <v>123</v>
      </c>
      <c r="AA387" s="75" t="s">
        <v>123</v>
      </c>
      <c r="AB387" s="75" t="s">
        <v>123</v>
      </c>
      <c r="AC387" s="75" t="s">
        <v>123</v>
      </c>
    </row>
    <row r="388" spans="1:29" x14ac:dyDescent="0.3">
      <c r="A388" s="4" t="s">
        <v>1684</v>
      </c>
      <c r="B388" s="3" t="s">
        <v>8</v>
      </c>
      <c r="C388" s="70" t="s">
        <v>1685</v>
      </c>
      <c r="D388" s="2" t="s">
        <v>1</v>
      </c>
      <c r="E388" s="3">
        <v>2016</v>
      </c>
      <c r="F388" s="3">
        <v>2020</v>
      </c>
      <c r="G388" s="64">
        <v>2024</v>
      </c>
      <c r="H388" s="64" t="s">
        <v>123</v>
      </c>
      <c r="I388" s="9" t="s">
        <v>381</v>
      </c>
      <c r="J388" s="36"/>
      <c r="K388" s="15">
        <v>0.4</v>
      </c>
      <c r="L388" s="15">
        <v>0.4</v>
      </c>
      <c r="M388" s="71" t="s">
        <v>30</v>
      </c>
      <c r="N388" s="23" t="s">
        <v>1241</v>
      </c>
      <c r="O388" s="75" t="s">
        <v>1838</v>
      </c>
      <c r="P388" s="27" t="str">
        <f>IF(tabProjList[[#This Row],[Link 1]]&lt;&gt;"",HYPERLINK(tabProjList[[#This Row],[Link 1]],"Link 1"),"")</f>
        <v>Link 1</v>
      </c>
      <c r="Q388" s="27" t="str">
        <f>IF(tabProjList[[#This Row],[Link 2]]&lt;&gt;"",HYPERLINK(tabProjList[[#This Row],[Link 2]],"Link 2"),"")</f>
        <v>Link 2</v>
      </c>
      <c r="R388" s="27" t="str">
        <f>IF(tabProjList[[#This Row],[Link 3]]&lt;&gt;"",HYPERLINK(tabProjList[[#This Row],[Link 3]],"Link 3"),"")</f>
        <v/>
      </c>
      <c r="S388" s="27" t="str">
        <f>IF(tabProjList[[#This Row],[Link 4]]&lt;&gt;"",HYPERLINK(tabProjList[[#This Row],[Link 4]],"Link 4"),"")</f>
        <v/>
      </c>
      <c r="T388" s="27" t="str">
        <f>IF(tabProjList[[#This Row],[Link 5]]&lt;&gt;"",HYPERLINK(tabProjList[[#This Row],[Link 5]],"Link 5"),"")</f>
        <v/>
      </c>
      <c r="U388" s="27" t="str">
        <f>IF(tabProjList[[#This Row],[Link 6]]&lt;&gt;"",HYPERLINK(tabProjList[[#This Row],[Link 6]],"Link 6"),"")</f>
        <v/>
      </c>
      <c r="V388" s="27" t="str">
        <f>IF(tabProjList[[#This Row],[Link 7]]&lt;&gt;"",HYPERLINK(tabProjList[[#This Row],[Link 7]],"Link 7"),"")</f>
        <v/>
      </c>
      <c r="W388" s="75" t="s">
        <v>419</v>
      </c>
      <c r="X388" s="75" t="s">
        <v>772</v>
      </c>
      <c r="Y388" s="75" t="s">
        <v>123</v>
      </c>
      <c r="Z388" s="75" t="s">
        <v>123</v>
      </c>
      <c r="AA388" s="75" t="s">
        <v>123</v>
      </c>
      <c r="AB388" s="75" t="s">
        <v>123</v>
      </c>
      <c r="AC388" s="75" t="s">
        <v>123</v>
      </c>
    </row>
    <row r="389" spans="1:29" x14ac:dyDescent="0.3">
      <c r="A389" s="4" t="s">
        <v>163</v>
      </c>
      <c r="B389" s="3" t="s">
        <v>8</v>
      </c>
      <c r="C389" s="70" t="s">
        <v>690</v>
      </c>
      <c r="D389" s="2" t="s">
        <v>1</v>
      </c>
      <c r="E389" s="3">
        <v>2019</v>
      </c>
      <c r="F389" s="3" t="s">
        <v>123</v>
      </c>
      <c r="G389" s="64" t="s">
        <v>123</v>
      </c>
      <c r="H389" s="64" t="s">
        <v>123</v>
      </c>
      <c r="I389" s="9" t="s">
        <v>1371</v>
      </c>
      <c r="J389" s="36"/>
      <c r="K389" s="15">
        <v>0.27</v>
      </c>
      <c r="L389" s="15">
        <v>0.27</v>
      </c>
      <c r="M389" s="71" t="s">
        <v>1376</v>
      </c>
      <c r="N389" s="23" t="s">
        <v>1241</v>
      </c>
      <c r="O389" s="75" t="s">
        <v>1838</v>
      </c>
      <c r="P389" s="27" t="str">
        <f>IF(tabProjList[[#This Row],[Link 1]]&lt;&gt;"",HYPERLINK(tabProjList[[#This Row],[Link 1]],"Link 1"),"")</f>
        <v>Link 1</v>
      </c>
      <c r="Q389" s="27" t="str">
        <f>IF(tabProjList[[#This Row],[Link 2]]&lt;&gt;"",HYPERLINK(tabProjList[[#This Row],[Link 2]],"Link 2"),"")</f>
        <v>Link 2</v>
      </c>
      <c r="R389" s="27" t="str">
        <f>IF(tabProjList[[#This Row],[Link 3]]&lt;&gt;"",HYPERLINK(tabProjList[[#This Row],[Link 3]],"Link 3"),"")</f>
        <v>Link 3</v>
      </c>
      <c r="S389" s="27" t="str">
        <f>IF(tabProjList[[#This Row],[Link 4]]&lt;&gt;"",HYPERLINK(tabProjList[[#This Row],[Link 4]],"Link 4"),"")</f>
        <v/>
      </c>
      <c r="T389" s="27" t="str">
        <f>IF(tabProjList[[#This Row],[Link 5]]&lt;&gt;"",HYPERLINK(tabProjList[[#This Row],[Link 5]],"Link 5"),"")</f>
        <v/>
      </c>
      <c r="U389" s="27" t="str">
        <f>IF(tabProjList[[#This Row],[Link 6]]&lt;&gt;"",HYPERLINK(tabProjList[[#This Row],[Link 6]],"Link 6"),"")</f>
        <v/>
      </c>
      <c r="V389" s="27" t="str">
        <f>IF(tabProjList[[#This Row],[Link 7]]&lt;&gt;"",HYPERLINK(tabProjList[[#This Row],[Link 7]],"Link 7"),"")</f>
        <v/>
      </c>
      <c r="W389" s="75" t="s">
        <v>157</v>
      </c>
      <c r="X389" s="75" t="s">
        <v>158</v>
      </c>
      <c r="Y389" s="75" t="s">
        <v>787</v>
      </c>
      <c r="Z389" s="75" t="s">
        <v>123</v>
      </c>
      <c r="AA389" s="75" t="s">
        <v>123</v>
      </c>
      <c r="AB389" s="75" t="s">
        <v>123</v>
      </c>
      <c r="AC389" s="75" t="s">
        <v>123</v>
      </c>
    </row>
    <row r="390" spans="1:29" x14ac:dyDescent="0.3">
      <c r="A390" s="7" t="s">
        <v>1112</v>
      </c>
      <c r="B390" s="2" t="s">
        <v>9</v>
      </c>
      <c r="C390" s="68" t="s">
        <v>1097</v>
      </c>
      <c r="D390" s="2" t="s">
        <v>3</v>
      </c>
      <c r="E390" s="5">
        <v>2022</v>
      </c>
      <c r="F390" s="5" t="s">
        <v>123</v>
      </c>
      <c r="G390" s="5" t="s">
        <v>123</v>
      </c>
      <c r="H390" s="5" t="s">
        <v>123</v>
      </c>
      <c r="I390" s="9" t="s">
        <v>1371</v>
      </c>
      <c r="J390" s="9"/>
      <c r="K390" s="34">
        <v>3</v>
      </c>
      <c r="L390" s="34">
        <v>3</v>
      </c>
      <c r="M390" s="71" t="s">
        <v>529</v>
      </c>
      <c r="N390" s="24" t="s">
        <v>1241</v>
      </c>
      <c r="O390" s="75" t="s">
        <v>1112</v>
      </c>
      <c r="P390" s="27" t="str">
        <f>IF(tabProjList[[#This Row],[Link 1]]&lt;&gt;"",HYPERLINK(tabProjList[[#This Row],[Link 1]],"Link 1"),"")</f>
        <v>Link 1</v>
      </c>
      <c r="Q390" s="27" t="str">
        <f>IF(tabProjList[[#This Row],[Link 2]]&lt;&gt;"",HYPERLINK(tabProjList[[#This Row],[Link 2]],"Link 2"),"")</f>
        <v>Link 2</v>
      </c>
      <c r="R390" s="27" t="str">
        <f>IF(tabProjList[[#This Row],[Link 3]]&lt;&gt;"",HYPERLINK(tabProjList[[#This Row],[Link 3]],"Link 3"),"")</f>
        <v/>
      </c>
      <c r="S390" s="27" t="str">
        <f>IF(tabProjList[[#This Row],[Link 4]]&lt;&gt;"",HYPERLINK(tabProjList[[#This Row],[Link 4]],"Link 4"),"")</f>
        <v/>
      </c>
      <c r="T390" s="27" t="str">
        <f>IF(tabProjList[[#This Row],[Link 5]]&lt;&gt;"",HYPERLINK(tabProjList[[#This Row],[Link 5]],"Link 5"),"")</f>
        <v/>
      </c>
      <c r="U390" s="27" t="str">
        <f>IF(tabProjList[[#This Row],[Link 6]]&lt;&gt;"",HYPERLINK(tabProjList[[#This Row],[Link 6]],"Link 6"),"")</f>
        <v/>
      </c>
      <c r="V390" s="27" t="str">
        <f>IF(tabProjList[[#This Row],[Link 7]]&lt;&gt;"",HYPERLINK(tabProjList[[#This Row],[Link 7]],"Link 7"),"")</f>
        <v/>
      </c>
      <c r="W390" s="75" t="s">
        <v>1420</v>
      </c>
      <c r="X390" s="75" t="s">
        <v>1686</v>
      </c>
      <c r="Y390" s="75" t="s">
        <v>123</v>
      </c>
      <c r="Z390" s="75" t="s">
        <v>123</v>
      </c>
      <c r="AA390" s="75" t="s">
        <v>123</v>
      </c>
      <c r="AB390" s="75" t="s">
        <v>123</v>
      </c>
      <c r="AC390" s="75" t="s">
        <v>123</v>
      </c>
    </row>
    <row r="391" spans="1:29" x14ac:dyDescent="0.3">
      <c r="A391" s="4" t="s">
        <v>851</v>
      </c>
      <c r="B391" s="3" t="s">
        <v>525</v>
      </c>
      <c r="C391" s="70" t="s">
        <v>351</v>
      </c>
      <c r="D391" s="2" t="s">
        <v>16</v>
      </c>
      <c r="E391" s="3">
        <v>2021</v>
      </c>
      <c r="F391" s="3" t="s">
        <v>123</v>
      </c>
      <c r="G391" s="64">
        <v>2026</v>
      </c>
      <c r="H391" s="64" t="s">
        <v>123</v>
      </c>
      <c r="I391" s="9" t="s">
        <v>1371</v>
      </c>
      <c r="J391" s="11">
        <v>1</v>
      </c>
      <c r="K391" s="15"/>
      <c r="L391" s="15"/>
      <c r="M391" s="79" t="s">
        <v>2022</v>
      </c>
      <c r="N391" s="24" t="s">
        <v>18</v>
      </c>
      <c r="O391" s="75"/>
      <c r="P391" s="27" t="str">
        <f>IF(tabProjList[[#This Row],[Link 1]]&lt;&gt;"",HYPERLINK(tabProjList[[#This Row],[Link 1]],"Link 1"),"")</f>
        <v/>
      </c>
      <c r="Q391" s="27" t="str">
        <f>IF(tabProjList[[#This Row],[Link 2]]&lt;&gt;"",HYPERLINK(tabProjList[[#This Row],[Link 2]],"Link 2"),"")</f>
        <v/>
      </c>
      <c r="R391" s="27" t="str">
        <f>IF(tabProjList[[#This Row],[Link 3]]&lt;&gt;"",HYPERLINK(tabProjList[[#This Row],[Link 3]],"Link 3"),"")</f>
        <v/>
      </c>
      <c r="S391" s="27" t="str">
        <f>IF(tabProjList[[#This Row],[Link 4]]&lt;&gt;"",HYPERLINK(tabProjList[[#This Row],[Link 4]],"Link 4"),"")</f>
        <v/>
      </c>
      <c r="T391" s="27" t="str">
        <f>IF(tabProjList[[#This Row],[Link 5]]&lt;&gt;"",HYPERLINK(tabProjList[[#This Row],[Link 5]],"Link 5"),"")</f>
        <v/>
      </c>
      <c r="U391" s="27" t="str">
        <f>IF(tabProjList[[#This Row],[Link 6]]&lt;&gt;"",HYPERLINK(tabProjList[[#This Row],[Link 6]],"Link 6"),"")</f>
        <v/>
      </c>
      <c r="V391" s="27" t="str">
        <f>IF(tabProjList[[#This Row],[Link 7]]&lt;&gt;"",HYPERLINK(tabProjList[[#This Row],[Link 7]],"Link 7"),"")</f>
        <v/>
      </c>
      <c r="W391" s="75" t="s">
        <v>123</v>
      </c>
      <c r="X391" s="75" t="s">
        <v>123</v>
      </c>
      <c r="Y391" s="75" t="s">
        <v>123</v>
      </c>
      <c r="Z391" s="75" t="s">
        <v>123</v>
      </c>
      <c r="AA391" s="75" t="s">
        <v>123</v>
      </c>
      <c r="AB391" s="75" t="s">
        <v>123</v>
      </c>
      <c r="AC391" s="75" t="s">
        <v>123</v>
      </c>
    </row>
    <row r="392" spans="1:29" x14ac:dyDescent="0.3">
      <c r="A392" s="7" t="s">
        <v>852</v>
      </c>
      <c r="B392" s="2" t="s">
        <v>525</v>
      </c>
      <c r="C392" s="68" t="s">
        <v>351</v>
      </c>
      <c r="D392" s="2" t="s">
        <v>16</v>
      </c>
      <c r="E392" s="5">
        <v>2021</v>
      </c>
      <c r="F392" s="5" t="s">
        <v>123</v>
      </c>
      <c r="G392" s="5">
        <v>2030</v>
      </c>
      <c r="H392" s="5" t="s">
        <v>123</v>
      </c>
      <c r="I392" s="2" t="s">
        <v>1371</v>
      </c>
      <c r="J392" s="9">
        <v>2</v>
      </c>
      <c r="K392" s="34"/>
      <c r="L392" s="34"/>
      <c r="M392" s="79" t="s">
        <v>2022</v>
      </c>
      <c r="N392" s="24" t="s">
        <v>18</v>
      </c>
      <c r="O392" s="75"/>
      <c r="P392" s="27" t="str">
        <f>IF(tabProjList[[#This Row],[Link 1]]&lt;&gt;"",HYPERLINK(tabProjList[[#This Row],[Link 1]],"Link 1"),"")</f>
        <v/>
      </c>
      <c r="Q392" s="27" t="str">
        <f>IF(tabProjList[[#This Row],[Link 2]]&lt;&gt;"",HYPERLINK(tabProjList[[#This Row],[Link 2]],"Link 2"),"")</f>
        <v/>
      </c>
      <c r="R392" s="27" t="str">
        <f>IF(tabProjList[[#This Row],[Link 3]]&lt;&gt;"",HYPERLINK(tabProjList[[#This Row],[Link 3]],"Link 3"),"")</f>
        <v/>
      </c>
      <c r="S392" s="27" t="str">
        <f>IF(tabProjList[[#This Row],[Link 4]]&lt;&gt;"",HYPERLINK(tabProjList[[#This Row],[Link 4]],"Link 4"),"")</f>
        <v/>
      </c>
      <c r="T392" s="27" t="str">
        <f>IF(tabProjList[[#This Row],[Link 5]]&lt;&gt;"",HYPERLINK(tabProjList[[#This Row],[Link 5]],"Link 5"),"")</f>
        <v/>
      </c>
      <c r="U392" s="27" t="str">
        <f>IF(tabProjList[[#This Row],[Link 6]]&lt;&gt;"",HYPERLINK(tabProjList[[#This Row],[Link 6]],"Link 6"),"")</f>
        <v/>
      </c>
      <c r="V392" s="27" t="str">
        <f>IF(tabProjList[[#This Row],[Link 7]]&lt;&gt;"",HYPERLINK(tabProjList[[#This Row],[Link 7]],"Link 7"),"")</f>
        <v/>
      </c>
      <c r="W392" s="75" t="s">
        <v>123</v>
      </c>
      <c r="X392" s="75" t="s">
        <v>123</v>
      </c>
      <c r="Y392" s="75" t="s">
        <v>123</v>
      </c>
      <c r="Z392" s="75" t="s">
        <v>123</v>
      </c>
      <c r="AA392" s="75" t="s">
        <v>123</v>
      </c>
      <c r="AB392" s="75" t="s">
        <v>123</v>
      </c>
      <c r="AC392" s="75" t="s">
        <v>123</v>
      </c>
    </row>
    <row r="393" spans="1:29" x14ac:dyDescent="0.3">
      <c r="A393" s="14" t="s">
        <v>1256</v>
      </c>
      <c r="B393" s="6" t="s">
        <v>33</v>
      </c>
      <c r="C393" s="68" t="s">
        <v>116</v>
      </c>
      <c r="D393" s="26" t="s">
        <v>1</v>
      </c>
      <c r="E393" s="64">
        <v>2021</v>
      </c>
      <c r="F393" s="64" t="s">
        <v>123</v>
      </c>
      <c r="G393" s="64">
        <v>2026</v>
      </c>
      <c r="H393" s="64" t="s">
        <v>123</v>
      </c>
      <c r="I393" s="2" t="s">
        <v>1371</v>
      </c>
      <c r="J393" s="10"/>
      <c r="K393" s="65">
        <v>0.5</v>
      </c>
      <c r="L393" s="65">
        <v>1</v>
      </c>
      <c r="M393" s="79" t="s">
        <v>34</v>
      </c>
      <c r="N393" s="24" t="s">
        <v>1241</v>
      </c>
      <c r="O393" s="75" t="s">
        <v>1825</v>
      </c>
      <c r="P393" s="27" t="str">
        <f>IF(tabProjList[[#This Row],[Link 1]]&lt;&gt;"",HYPERLINK(tabProjList[[#This Row],[Link 1]],"Link 1"),"")</f>
        <v>Link 1</v>
      </c>
      <c r="Q393" s="27" t="str">
        <f>IF(tabProjList[[#This Row],[Link 2]]&lt;&gt;"",HYPERLINK(tabProjList[[#This Row],[Link 2]],"Link 2"),"")</f>
        <v/>
      </c>
      <c r="R393" s="27" t="str">
        <f>IF(tabProjList[[#This Row],[Link 3]]&lt;&gt;"",HYPERLINK(tabProjList[[#This Row],[Link 3]],"Link 3"),"")</f>
        <v/>
      </c>
      <c r="S393" s="27" t="str">
        <f>IF(tabProjList[[#This Row],[Link 4]]&lt;&gt;"",HYPERLINK(tabProjList[[#This Row],[Link 4]],"Link 4"),"")</f>
        <v/>
      </c>
      <c r="T393" s="27" t="str">
        <f>IF(tabProjList[[#This Row],[Link 5]]&lt;&gt;"",HYPERLINK(tabProjList[[#This Row],[Link 5]],"Link 5"),"")</f>
        <v/>
      </c>
      <c r="U393" s="27" t="str">
        <f>IF(tabProjList[[#This Row],[Link 6]]&lt;&gt;"",HYPERLINK(tabProjList[[#This Row],[Link 6]],"Link 6"),"")</f>
        <v/>
      </c>
      <c r="V393" s="27" t="str">
        <f>IF(tabProjList[[#This Row],[Link 7]]&lt;&gt;"",HYPERLINK(tabProjList[[#This Row],[Link 7]],"Link 7"),"")</f>
        <v/>
      </c>
      <c r="W393" s="75" t="s">
        <v>86</v>
      </c>
      <c r="X393" s="75" t="s">
        <v>123</v>
      </c>
      <c r="Y393" s="75" t="s">
        <v>123</v>
      </c>
      <c r="Z393" s="75" t="s">
        <v>123</v>
      </c>
      <c r="AA393" s="75" t="s">
        <v>123</v>
      </c>
      <c r="AB393" s="75" t="s">
        <v>123</v>
      </c>
      <c r="AC393" s="75" t="s">
        <v>123</v>
      </c>
    </row>
    <row r="394" spans="1:29" x14ac:dyDescent="0.3">
      <c r="A394" s="4" t="s">
        <v>1687</v>
      </c>
      <c r="B394" s="3" t="s">
        <v>9</v>
      </c>
      <c r="C394" s="69" t="s">
        <v>1963</v>
      </c>
      <c r="D394" s="2" t="s">
        <v>1</v>
      </c>
      <c r="E394" s="3">
        <v>2019</v>
      </c>
      <c r="F394" s="5" t="s">
        <v>123</v>
      </c>
      <c r="G394" s="64">
        <v>2026</v>
      </c>
      <c r="H394" s="64" t="s">
        <v>123</v>
      </c>
      <c r="I394" s="9" t="s">
        <v>1371</v>
      </c>
      <c r="J394" s="36"/>
      <c r="K394" s="15">
        <v>0.6</v>
      </c>
      <c r="L394" s="15">
        <v>0.78</v>
      </c>
      <c r="M394" s="71" t="s">
        <v>30</v>
      </c>
      <c r="N394" s="24" t="s">
        <v>1241</v>
      </c>
      <c r="O394" s="75" t="s">
        <v>1883</v>
      </c>
      <c r="P394" s="27" t="str">
        <f>IF(tabProjList[[#This Row],[Link 1]]&lt;&gt;"",HYPERLINK(tabProjList[[#This Row],[Link 1]],"Link 1"),"")</f>
        <v>Link 1</v>
      </c>
      <c r="Q394" s="27" t="str">
        <f>IF(tabProjList[[#This Row],[Link 2]]&lt;&gt;"",HYPERLINK(tabProjList[[#This Row],[Link 2]],"Link 2"),"")</f>
        <v>Link 2</v>
      </c>
      <c r="R394" s="27" t="str">
        <f>IF(tabProjList[[#This Row],[Link 3]]&lt;&gt;"",HYPERLINK(tabProjList[[#This Row],[Link 3]],"Link 3"),"")</f>
        <v>Link 3</v>
      </c>
      <c r="S394" s="27" t="str">
        <f>IF(tabProjList[[#This Row],[Link 4]]&lt;&gt;"",HYPERLINK(tabProjList[[#This Row],[Link 4]],"Link 4"),"")</f>
        <v>Link 4</v>
      </c>
      <c r="T394" s="27" t="str">
        <f>IF(tabProjList[[#This Row],[Link 5]]&lt;&gt;"",HYPERLINK(tabProjList[[#This Row],[Link 5]],"Link 5"),"")</f>
        <v/>
      </c>
      <c r="U394" s="27" t="str">
        <f>IF(tabProjList[[#This Row],[Link 6]]&lt;&gt;"",HYPERLINK(tabProjList[[#This Row],[Link 6]],"Link 6"),"")</f>
        <v/>
      </c>
      <c r="V394" s="27" t="str">
        <f>IF(tabProjList[[#This Row],[Link 7]]&lt;&gt;"",HYPERLINK(tabProjList[[#This Row],[Link 7]],"Link 7"),"")</f>
        <v/>
      </c>
      <c r="W394" s="75" t="s">
        <v>251</v>
      </c>
      <c r="X394" s="75" t="s">
        <v>335</v>
      </c>
      <c r="Y394" s="75" t="s">
        <v>449</v>
      </c>
      <c r="Z394" s="75" t="s">
        <v>449</v>
      </c>
      <c r="AA394" s="75" t="s">
        <v>123</v>
      </c>
      <c r="AB394" s="75" t="s">
        <v>123</v>
      </c>
      <c r="AC394" s="75" t="s">
        <v>123</v>
      </c>
    </row>
    <row r="395" spans="1:29" x14ac:dyDescent="0.3">
      <c r="A395" s="4" t="s">
        <v>90</v>
      </c>
      <c r="B395" s="3" t="s">
        <v>33</v>
      </c>
      <c r="C395" s="69" t="s">
        <v>1320</v>
      </c>
      <c r="D395" s="2" t="s">
        <v>526</v>
      </c>
      <c r="E395" s="3">
        <v>2020</v>
      </c>
      <c r="F395" s="3" t="s">
        <v>123</v>
      </c>
      <c r="G395" s="64" t="s">
        <v>123</v>
      </c>
      <c r="H395" s="64" t="s">
        <v>123</v>
      </c>
      <c r="I395" s="9" t="s">
        <v>1371</v>
      </c>
      <c r="J395" s="36"/>
      <c r="K395" s="15">
        <v>4</v>
      </c>
      <c r="L395" s="15">
        <v>4</v>
      </c>
      <c r="M395" s="71" t="s">
        <v>530</v>
      </c>
      <c r="N395" s="24" t="s">
        <v>1241</v>
      </c>
      <c r="O395" s="75" t="s">
        <v>90</v>
      </c>
      <c r="P395" s="27" t="str">
        <f>IF(tabProjList[[#This Row],[Link 1]]&lt;&gt;"",HYPERLINK(tabProjList[[#This Row],[Link 1]],"Link 1"),"")</f>
        <v>Link 1</v>
      </c>
      <c r="Q395" s="27" t="str">
        <f>IF(tabProjList[[#This Row],[Link 2]]&lt;&gt;"",HYPERLINK(tabProjList[[#This Row],[Link 2]],"Link 2"),"")</f>
        <v>Link 2</v>
      </c>
      <c r="R395" s="27" t="str">
        <f>IF(tabProjList[[#This Row],[Link 3]]&lt;&gt;"",HYPERLINK(tabProjList[[#This Row],[Link 3]],"Link 3"),"")</f>
        <v>Link 3</v>
      </c>
      <c r="S395" s="27" t="str">
        <f>IF(tabProjList[[#This Row],[Link 4]]&lt;&gt;"",HYPERLINK(tabProjList[[#This Row],[Link 4]],"Link 4"),"")</f>
        <v>Link 4</v>
      </c>
      <c r="T395" s="27" t="str">
        <f>IF(tabProjList[[#This Row],[Link 5]]&lt;&gt;"",HYPERLINK(tabProjList[[#This Row],[Link 5]],"Link 5"),"")</f>
        <v>Link 5</v>
      </c>
      <c r="U395" s="27" t="str">
        <f>IF(tabProjList[[#This Row],[Link 6]]&lt;&gt;"",HYPERLINK(tabProjList[[#This Row],[Link 6]],"Link 6"),"")</f>
        <v/>
      </c>
      <c r="V395" s="27" t="str">
        <f>IF(tabProjList[[#This Row],[Link 7]]&lt;&gt;"",HYPERLINK(tabProjList[[#This Row],[Link 7]],"Link 7"),"")</f>
        <v/>
      </c>
      <c r="W395" s="75" t="s">
        <v>91</v>
      </c>
      <c r="X395" s="75" t="s">
        <v>182</v>
      </c>
      <c r="Y395" s="75" t="s">
        <v>433</v>
      </c>
      <c r="Z395" s="75" t="s">
        <v>826</v>
      </c>
      <c r="AA395" s="75" t="s">
        <v>912</v>
      </c>
      <c r="AB395" s="75" t="s">
        <v>123</v>
      </c>
      <c r="AC395" s="75" t="s">
        <v>123</v>
      </c>
    </row>
    <row r="396" spans="1:29" x14ac:dyDescent="0.3">
      <c r="A396" s="7" t="s">
        <v>532</v>
      </c>
      <c r="B396" s="2" t="s">
        <v>8</v>
      </c>
      <c r="C396" s="68" t="s">
        <v>1688</v>
      </c>
      <c r="D396" s="2" t="s">
        <v>526</v>
      </c>
      <c r="E396" s="5">
        <v>2017</v>
      </c>
      <c r="F396" s="5">
        <v>2020</v>
      </c>
      <c r="G396" s="5">
        <v>2024</v>
      </c>
      <c r="H396" s="5" t="s">
        <v>123</v>
      </c>
      <c r="I396" s="9" t="s">
        <v>381</v>
      </c>
      <c r="J396" s="9">
        <v>1</v>
      </c>
      <c r="K396" s="34">
        <v>1.5</v>
      </c>
      <c r="L396" s="34">
        <v>1.5</v>
      </c>
      <c r="M396" s="71" t="s">
        <v>530</v>
      </c>
      <c r="N396" s="24" t="s">
        <v>1241</v>
      </c>
      <c r="O396" s="75" t="s">
        <v>1838</v>
      </c>
      <c r="P396" s="27" t="str">
        <f>IF(tabProjList[[#This Row],[Link 1]]&lt;&gt;"",HYPERLINK(tabProjList[[#This Row],[Link 1]],"Link 1"),"")</f>
        <v>Link 1</v>
      </c>
      <c r="Q396" s="27" t="str">
        <f>IF(tabProjList[[#This Row],[Link 2]]&lt;&gt;"",HYPERLINK(tabProjList[[#This Row],[Link 2]],"Link 2"),"")</f>
        <v>Link 2</v>
      </c>
      <c r="R396" s="27" t="str">
        <f>IF(tabProjList[[#This Row],[Link 3]]&lt;&gt;"",HYPERLINK(tabProjList[[#This Row],[Link 3]],"Link 3"),"")</f>
        <v/>
      </c>
      <c r="S396" s="27" t="str">
        <f>IF(tabProjList[[#This Row],[Link 4]]&lt;&gt;"",HYPERLINK(tabProjList[[#This Row],[Link 4]],"Link 4"),"")</f>
        <v/>
      </c>
      <c r="T396" s="27" t="str">
        <f>IF(tabProjList[[#This Row],[Link 5]]&lt;&gt;"",HYPERLINK(tabProjList[[#This Row],[Link 5]],"Link 5"),"")</f>
        <v/>
      </c>
      <c r="U396" s="27" t="str">
        <f>IF(tabProjList[[#This Row],[Link 6]]&lt;&gt;"",HYPERLINK(tabProjList[[#This Row],[Link 6]],"Link 6"),"")</f>
        <v/>
      </c>
      <c r="V396" s="27" t="str">
        <f>IF(tabProjList[[#This Row],[Link 7]]&lt;&gt;"",HYPERLINK(tabProjList[[#This Row],[Link 7]],"Link 7"),"")</f>
        <v/>
      </c>
      <c r="W396" s="75" t="s">
        <v>1254</v>
      </c>
      <c r="X396" s="75" t="s">
        <v>1400</v>
      </c>
      <c r="Y396" s="75" t="s">
        <v>123</v>
      </c>
      <c r="Z396" s="75" t="s">
        <v>123</v>
      </c>
      <c r="AA396" s="75" t="s">
        <v>123</v>
      </c>
      <c r="AB396" s="75" t="s">
        <v>123</v>
      </c>
      <c r="AC396" s="75" t="s">
        <v>123</v>
      </c>
    </row>
    <row r="397" spans="1:29" x14ac:dyDescent="0.3">
      <c r="A397" s="7" t="s">
        <v>533</v>
      </c>
      <c r="B397" s="2" t="s">
        <v>8</v>
      </c>
      <c r="C397" s="68" t="s">
        <v>1315</v>
      </c>
      <c r="D397" s="2" t="s">
        <v>526</v>
      </c>
      <c r="E397" s="5">
        <v>2017</v>
      </c>
      <c r="F397" s="5" t="s">
        <v>123</v>
      </c>
      <c r="G397" s="5">
        <v>2026</v>
      </c>
      <c r="H397" s="5" t="s">
        <v>123</v>
      </c>
      <c r="I397" s="9" t="s">
        <v>1371</v>
      </c>
      <c r="J397" s="35">
        <v>2</v>
      </c>
      <c r="K397" s="34">
        <v>3.7</v>
      </c>
      <c r="L397" s="34">
        <v>3.7</v>
      </c>
      <c r="M397" s="71" t="s">
        <v>530</v>
      </c>
      <c r="N397" s="24" t="s">
        <v>1241</v>
      </c>
      <c r="O397" s="75" t="s">
        <v>1838</v>
      </c>
      <c r="P397" s="27" t="str">
        <f>IF(tabProjList[[#This Row],[Link 1]]&lt;&gt;"",HYPERLINK(tabProjList[[#This Row],[Link 1]],"Link 1"),"")</f>
        <v>Link 1</v>
      </c>
      <c r="Q397" s="27" t="str">
        <f>IF(tabProjList[[#This Row],[Link 2]]&lt;&gt;"",HYPERLINK(tabProjList[[#This Row],[Link 2]],"Link 2"),"")</f>
        <v>Link 2</v>
      </c>
      <c r="R397" s="27" t="str">
        <f>IF(tabProjList[[#This Row],[Link 3]]&lt;&gt;"",HYPERLINK(tabProjList[[#This Row],[Link 3]],"Link 3"),"")</f>
        <v>Link 3</v>
      </c>
      <c r="S397" s="27" t="str">
        <f>IF(tabProjList[[#This Row],[Link 4]]&lt;&gt;"",HYPERLINK(tabProjList[[#This Row],[Link 4]],"Link 4"),"")</f>
        <v/>
      </c>
      <c r="T397" s="27" t="str">
        <f>IF(tabProjList[[#This Row],[Link 5]]&lt;&gt;"",HYPERLINK(tabProjList[[#This Row],[Link 5]],"Link 5"),"")</f>
        <v/>
      </c>
      <c r="U397" s="27" t="str">
        <f>IF(tabProjList[[#This Row],[Link 6]]&lt;&gt;"",HYPERLINK(tabProjList[[#This Row],[Link 6]],"Link 6"),"")</f>
        <v/>
      </c>
      <c r="V397" s="27" t="str">
        <f>IF(tabProjList[[#This Row],[Link 7]]&lt;&gt;"",HYPERLINK(tabProjList[[#This Row],[Link 7]],"Link 7"),"")</f>
        <v/>
      </c>
      <c r="W397" s="75" t="s">
        <v>1236</v>
      </c>
      <c r="X397" s="75" t="s">
        <v>1282</v>
      </c>
      <c r="Y397" s="75" t="s">
        <v>1400</v>
      </c>
      <c r="Z397" s="75" t="s">
        <v>123</v>
      </c>
      <c r="AA397" s="75" t="s">
        <v>123</v>
      </c>
      <c r="AB397" s="75" t="s">
        <v>123</v>
      </c>
      <c r="AC397" s="75" t="s">
        <v>123</v>
      </c>
    </row>
    <row r="398" spans="1:29" x14ac:dyDescent="0.3">
      <c r="A398" s="7" t="s">
        <v>954</v>
      </c>
      <c r="B398" s="2" t="s">
        <v>15</v>
      </c>
      <c r="C398" s="68" t="s">
        <v>1339</v>
      </c>
      <c r="D398" s="2" t="s">
        <v>1</v>
      </c>
      <c r="E398" s="5">
        <v>2013</v>
      </c>
      <c r="F398" s="5">
        <v>2023</v>
      </c>
      <c r="G398" s="5" t="s">
        <v>123</v>
      </c>
      <c r="H398" s="5" t="s">
        <v>123</v>
      </c>
      <c r="I398" s="9" t="s">
        <v>1371</v>
      </c>
      <c r="J398" s="35"/>
      <c r="K398" s="34">
        <v>0.5</v>
      </c>
      <c r="L398" s="34">
        <v>0.5</v>
      </c>
      <c r="M398" s="71" t="s">
        <v>1376</v>
      </c>
      <c r="N398" s="24" t="s">
        <v>1241</v>
      </c>
      <c r="O398" s="75" t="s">
        <v>1840</v>
      </c>
      <c r="P398" s="27" t="str">
        <f>IF(tabProjList[[#This Row],[Link 1]]&lt;&gt;"",HYPERLINK(tabProjList[[#This Row],[Link 1]],"Link 1"),"")</f>
        <v>Link 1</v>
      </c>
      <c r="Q398" s="27" t="str">
        <f>IF(tabProjList[[#This Row],[Link 2]]&lt;&gt;"",HYPERLINK(tabProjList[[#This Row],[Link 2]],"Link 2"),"")</f>
        <v>Link 2</v>
      </c>
      <c r="R398" s="27" t="str">
        <f>IF(tabProjList[[#This Row],[Link 3]]&lt;&gt;"",HYPERLINK(tabProjList[[#This Row],[Link 3]],"Link 3"),"")</f>
        <v>Link 3</v>
      </c>
      <c r="S398" s="27" t="str">
        <f>IF(tabProjList[[#This Row],[Link 4]]&lt;&gt;"",HYPERLINK(tabProjList[[#This Row],[Link 4]],"Link 4"),"")</f>
        <v/>
      </c>
      <c r="T398" s="27" t="str">
        <f>IF(tabProjList[[#This Row],[Link 5]]&lt;&gt;"",HYPERLINK(tabProjList[[#This Row],[Link 5]],"Link 5"),"")</f>
        <v/>
      </c>
      <c r="U398" s="27" t="str">
        <f>IF(tabProjList[[#This Row],[Link 6]]&lt;&gt;"",HYPERLINK(tabProjList[[#This Row],[Link 6]],"Link 6"),"")</f>
        <v/>
      </c>
      <c r="V398" s="27" t="str">
        <f>IF(tabProjList[[#This Row],[Link 7]]&lt;&gt;"",HYPERLINK(tabProjList[[#This Row],[Link 7]],"Link 7"),"")</f>
        <v/>
      </c>
      <c r="W398" s="75" t="s">
        <v>325</v>
      </c>
      <c r="X398" s="75" t="s">
        <v>655</v>
      </c>
      <c r="Y398" s="75" t="s">
        <v>1340</v>
      </c>
      <c r="Z398" s="75" t="s">
        <v>123</v>
      </c>
      <c r="AA398" s="75" t="s">
        <v>123</v>
      </c>
      <c r="AB398" s="75" t="s">
        <v>123</v>
      </c>
      <c r="AC398" s="75" t="s">
        <v>123</v>
      </c>
    </row>
    <row r="399" spans="1:29" x14ac:dyDescent="0.3">
      <c r="A399" s="7" t="s">
        <v>346</v>
      </c>
      <c r="B399" s="2" t="s">
        <v>525</v>
      </c>
      <c r="C399" s="68" t="s">
        <v>345</v>
      </c>
      <c r="D399" s="2" t="s">
        <v>16</v>
      </c>
      <c r="E399" s="5">
        <v>2021</v>
      </c>
      <c r="F399" s="5" t="s">
        <v>123</v>
      </c>
      <c r="G399" s="5">
        <v>2027</v>
      </c>
      <c r="H399" s="5" t="s">
        <v>123</v>
      </c>
      <c r="I399" s="9" t="s">
        <v>1371</v>
      </c>
      <c r="J399" s="9"/>
      <c r="K399" s="34"/>
      <c r="L399" s="34"/>
      <c r="M399" s="79" t="s">
        <v>2022</v>
      </c>
      <c r="N399" s="24" t="s">
        <v>1241</v>
      </c>
      <c r="O399" s="75"/>
      <c r="P399" s="27" t="str">
        <f>IF(tabProjList[[#This Row],[Link 1]]&lt;&gt;"",HYPERLINK(tabProjList[[#This Row],[Link 1]],"Link 1"),"")</f>
        <v>Link 1</v>
      </c>
      <c r="Q399" s="27" t="str">
        <f>IF(tabProjList[[#This Row],[Link 2]]&lt;&gt;"",HYPERLINK(tabProjList[[#This Row],[Link 2]],"Link 2"),"")</f>
        <v>Link 2</v>
      </c>
      <c r="R399" s="27" t="str">
        <f>IF(tabProjList[[#This Row],[Link 3]]&lt;&gt;"",HYPERLINK(tabProjList[[#This Row],[Link 3]],"Link 3"),"")</f>
        <v>Link 3</v>
      </c>
      <c r="S399" s="27" t="str">
        <f>IF(tabProjList[[#This Row],[Link 4]]&lt;&gt;"",HYPERLINK(tabProjList[[#This Row],[Link 4]],"Link 4"),"")</f>
        <v/>
      </c>
      <c r="T399" s="27" t="str">
        <f>IF(tabProjList[[#This Row],[Link 5]]&lt;&gt;"",HYPERLINK(tabProjList[[#This Row],[Link 5]],"Link 5"),"")</f>
        <v/>
      </c>
      <c r="U399" s="27" t="str">
        <f>IF(tabProjList[[#This Row],[Link 6]]&lt;&gt;"",HYPERLINK(tabProjList[[#This Row],[Link 6]],"Link 6"),"")</f>
        <v/>
      </c>
      <c r="V399" s="27" t="str">
        <f>IF(tabProjList[[#This Row],[Link 7]]&lt;&gt;"",HYPERLINK(tabProjList[[#This Row],[Link 7]],"Link 7"),"")</f>
        <v/>
      </c>
      <c r="W399" s="75" t="s">
        <v>136</v>
      </c>
      <c r="X399" s="75" t="s">
        <v>344</v>
      </c>
      <c r="Y399" s="75" t="s">
        <v>447</v>
      </c>
      <c r="Z399" s="75" t="s">
        <v>123</v>
      </c>
      <c r="AA399" s="75" t="s">
        <v>123</v>
      </c>
      <c r="AB399" s="75" t="s">
        <v>123</v>
      </c>
      <c r="AC399" s="75" t="s">
        <v>123</v>
      </c>
    </row>
    <row r="400" spans="1:29" x14ac:dyDescent="0.3">
      <c r="A400" s="14" t="s">
        <v>1238</v>
      </c>
      <c r="B400" s="6" t="s">
        <v>9</v>
      </c>
      <c r="C400" s="68" t="s">
        <v>428</v>
      </c>
      <c r="D400" s="6" t="s">
        <v>1</v>
      </c>
      <c r="E400" s="64">
        <v>2011</v>
      </c>
      <c r="F400" s="64">
        <v>2014</v>
      </c>
      <c r="G400" s="64">
        <v>2020</v>
      </c>
      <c r="H400" s="64" t="s">
        <v>123</v>
      </c>
      <c r="I400" s="9" t="s">
        <v>168</v>
      </c>
      <c r="J400" s="10"/>
      <c r="K400" s="65">
        <v>1.3</v>
      </c>
      <c r="L400" s="65">
        <v>1.3</v>
      </c>
      <c r="M400" s="71" t="s">
        <v>1377</v>
      </c>
      <c r="N400" s="23" t="s">
        <v>18</v>
      </c>
      <c r="O400" s="75" t="s">
        <v>1830</v>
      </c>
      <c r="P400" s="27" t="str">
        <f>IF(tabProjList[[#This Row],[Link 1]]&lt;&gt;"",HYPERLINK(tabProjList[[#This Row],[Link 1]],"Link 1"),"")</f>
        <v>Link 1</v>
      </c>
      <c r="Q400" s="27" t="str">
        <f>IF(tabProjList[[#This Row],[Link 2]]&lt;&gt;"",HYPERLINK(tabProjList[[#This Row],[Link 2]],"Link 2"),"")</f>
        <v>Link 2</v>
      </c>
      <c r="R400" s="27" t="str">
        <f>IF(tabProjList[[#This Row],[Link 3]]&lt;&gt;"",HYPERLINK(tabProjList[[#This Row],[Link 3]],"Link 3"),"")</f>
        <v>Link 3</v>
      </c>
      <c r="S400" s="27" t="str">
        <f>IF(tabProjList[[#This Row],[Link 4]]&lt;&gt;"",HYPERLINK(tabProjList[[#This Row],[Link 4]],"Link 4"),"")</f>
        <v/>
      </c>
      <c r="T400" s="27" t="str">
        <f>IF(tabProjList[[#This Row],[Link 5]]&lt;&gt;"",HYPERLINK(tabProjList[[#This Row],[Link 5]],"Link 5"),"")</f>
        <v/>
      </c>
      <c r="U400" s="27" t="str">
        <f>IF(tabProjList[[#This Row],[Link 6]]&lt;&gt;"",HYPERLINK(tabProjList[[#This Row],[Link 6]],"Link 6"),"")</f>
        <v/>
      </c>
      <c r="V400" s="27" t="str">
        <f>IF(tabProjList[[#This Row],[Link 7]]&lt;&gt;"",HYPERLINK(tabProjList[[#This Row],[Link 7]],"Link 7"),"")</f>
        <v/>
      </c>
      <c r="W400" s="75" t="s">
        <v>213</v>
      </c>
      <c r="X400" s="75" t="s">
        <v>427</v>
      </c>
      <c r="Y400" s="75" t="s">
        <v>1689</v>
      </c>
      <c r="Z400" s="75" t="s">
        <v>123</v>
      </c>
      <c r="AA400" s="75" t="s">
        <v>123</v>
      </c>
      <c r="AB400" s="75" t="s">
        <v>123</v>
      </c>
      <c r="AC400" s="75" t="s">
        <v>123</v>
      </c>
    </row>
    <row r="401" spans="1:29" x14ac:dyDescent="0.3">
      <c r="A401" s="4" t="s">
        <v>1135</v>
      </c>
      <c r="B401" s="3" t="s">
        <v>15</v>
      </c>
      <c r="C401" s="70" t="s">
        <v>1139</v>
      </c>
      <c r="D401" s="2" t="s">
        <v>1</v>
      </c>
      <c r="E401" s="3">
        <v>2021</v>
      </c>
      <c r="F401" s="3">
        <v>2022</v>
      </c>
      <c r="G401" s="64">
        <v>2025</v>
      </c>
      <c r="H401" s="64" t="s">
        <v>123</v>
      </c>
      <c r="I401" s="9" t="s">
        <v>381</v>
      </c>
      <c r="J401" s="11">
        <v>1</v>
      </c>
      <c r="K401" s="15">
        <v>0.45</v>
      </c>
      <c r="L401" s="15">
        <v>0.45</v>
      </c>
      <c r="M401" s="71" t="s">
        <v>1376</v>
      </c>
      <c r="N401" s="24" t="s">
        <v>1241</v>
      </c>
      <c r="O401" s="75" t="s">
        <v>1886</v>
      </c>
      <c r="P401" s="27" t="str">
        <f>IF(tabProjList[[#This Row],[Link 1]]&lt;&gt;"",HYPERLINK(tabProjList[[#This Row],[Link 1]],"Link 1"),"")</f>
        <v>Link 1</v>
      </c>
      <c r="Q401" s="27" t="str">
        <f>IF(tabProjList[[#This Row],[Link 2]]&lt;&gt;"",HYPERLINK(tabProjList[[#This Row],[Link 2]],"Link 2"),"")</f>
        <v/>
      </c>
      <c r="R401" s="27" t="str">
        <f>IF(tabProjList[[#This Row],[Link 3]]&lt;&gt;"",HYPERLINK(tabProjList[[#This Row],[Link 3]],"Link 3"),"")</f>
        <v/>
      </c>
      <c r="S401" s="27" t="str">
        <f>IF(tabProjList[[#This Row],[Link 4]]&lt;&gt;"",HYPERLINK(tabProjList[[#This Row],[Link 4]],"Link 4"),"")</f>
        <v/>
      </c>
      <c r="T401" s="27" t="str">
        <f>IF(tabProjList[[#This Row],[Link 5]]&lt;&gt;"",HYPERLINK(tabProjList[[#This Row],[Link 5]],"Link 5"),"")</f>
        <v/>
      </c>
      <c r="U401" s="27" t="str">
        <f>IF(tabProjList[[#This Row],[Link 6]]&lt;&gt;"",HYPERLINK(tabProjList[[#This Row],[Link 6]],"Link 6"),"")</f>
        <v/>
      </c>
      <c r="V401" s="27" t="str">
        <f>IF(tabProjList[[#This Row],[Link 7]]&lt;&gt;"",HYPERLINK(tabProjList[[#This Row],[Link 7]],"Link 7"),"")</f>
        <v/>
      </c>
      <c r="W401" s="75" t="s">
        <v>1138</v>
      </c>
      <c r="X401" s="75" t="s">
        <v>123</v>
      </c>
      <c r="Y401" s="75" t="s">
        <v>123</v>
      </c>
      <c r="Z401" s="75" t="s">
        <v>123</v>
      </c>
      <c r="AA401" s="75" t="s">
        <v>123</v>
      </c>
      <c r="AB401" s="75" t="s">
        <v>123</v>
      </c>
      <c r="AC401" s="75" t="s">
        <v>123</v>
      </c>
    </row>
    <row r="402" spans="1:29" x14ac:dyDescent="0.3">
      <c r="A402" s="14" t="s">
        <v>1136</v>
      </c>
      <c r="B402" s="6" t="s">
        <v>15</v>
      </c>
      <c r="C402" s="68" t="s">
        <v>1139</v>
      </c>
      <c r="D402" s="6" t="s">
        <v>1</v>
      </c>
      <c r="E402" s="64">
        <v>2021</v>
      </c>
      <c r="F402" s="64" t="s">
        <v>123</v>
      </c>
      <c r="G402" s="64" t="s">
        <v>123</v>
      </c>
      <c r="H402" s="64" t="s">
        <v>123</v>
      </c>
      <c r="I402" s="9" t="s">
        <v>1371</v>
      </c>
      <c r="J402" s="37">
        <v>2</v>
      </c>
      <c r="K402" s="65">
        <v>0.24999999999999994</v>
      </c>
      <c r="L402" s="65">
        <v>0.24999999999999994</v>
      </c>
      <c r="M402" s="79" t="s">
        <v>1376</v>
      </c>
      <c r="N402" s="23" t="s">
        <v>1241</v>
      </c>
      <c r="O402" s="75" t="s">
        <v>1886</v>
      </c>
      <c r="P402" s="27" t="str">
        <f>IF(tabProjList[[#This Row],[Link 1]]&lt;&gt;"",HYPERLINK(tabProjList[[#This Row],[Link 1]],"Link 1"),"")</f>
        <v>Link 1</v>
      </c>
      <c r="Q402" s="27" t="str">
        <f>IF(tabProjList[[#This Row],[Link 2]]&lt;&gt;"",HYPERLINK(tabProjList[[#This Row],[Link 2]],"Link 2"),"")</f>
        <v/>
      </c>
      <c r="R402" s="27" t="str">
        <f>IF(tabProjList[[#This Row],[Link 3]]&lt;&gt;"",HYPERLINK(tabProjList[[#This Row],[Link 3]],"Link 3"),"")</f>
        <v/>
      </c>
      <c r="S402" s="27" t="str">
        <f>IF(tabProjList[[#This Row],[Link 4]]&lt;&gt;"",HYPERLINK(tabProjList[[#This Row],[Link 4]],"Link 4"),"")</f>
        <v/>
      </c>
      <c r="T402" s="27" t="str">
        <f>IF(tabProjList[[#This Row],[Link 5]]&lt;&gt;"",HYPERLINK(tabProjList[[#This Row],[Link 5]],"Link 5"),"")</f>
        <v/>
      </c>
      <c r="U402" s="27" t="str">
        <f>IF(tabProjList[[#This Row],[Link 6]]&lt;&gt;"",HYPERLINK(tabProjList[[#This Row],[Link 6]],"Link 6"),"")</f>
        <v/>
      </c>
      <c r="V402" s="27" t="str">
        <f>IF(tabProjList[[#This Row],[Link 7]]&lt;&gt;"",HYPERLINK(tabProjList[[#This Row],[Link 7]],"Link 7"),"")</f>
        <v/>
      </c>
      <c r="W402" s="75" t="s">
        <v>1138</v>
      </c>
      <c r="X402" s="75" t="s">
        <v>123</v>
      </c>
      <c r="Y402" s="75" t="s">
        <v>123</v>
      </c>
      <c r="Z402" s="75" t="s">
        <v>123</v>
      </c>
      <c r="AA402" s="75" t="s">
        <v>123</v>
      </c>
      <c r="AB402" s="75" t="s">
        <v>123</v>
      </c>
      <c r="AC402" s="75" t="s">
        <v>123</v>
      </c>
    </row>
    <row r="403" spans="1:29" x14ac:dyDescent="0.3">
      <c r="A403" s="14" t="s">
        <v>1997</v>
      </c>
      <c r="B403" s="6" t="s">
        <v>9</v>
      </c>
      <c r="C403" s="68" t="s">
        <v>1690</v>
      </c>
      <c r="D403" s="6" t="s">
        <v>1</v>
      </c>
      <c r="E403" s="64">
        <v>2022</v>
      </c>
      <c r="F403" s="64"/>
      <c r="G403" s="64">
        <v>2030</v>
      </c>
      <c r="H403" s="64"/>
      <c r="I403" s="6" t="s">
        <v>1371</v>
      </c>
      <c r="J403" s="10"/>
      <c r="K403" s="65">
        <v>10</v>
      </c>
      <c r="L403" s="65">
        <v>12</v>
      </c>
      <c r="M403" s="71" t="s">
        <v>1377</v>
      </c>
      <c r="N403" s="74" t="s">
        <v>416</v>
      </c>
      <c r="O403" s="75" t="s">
        <v>1998</v>
      </c>
      <c r="P403" s="27" t="str">
        <f>IF(tabProjList[[#This Row],[Link 1]]&lt;&gt;"",HYPERLINK(tabProjList[[#This Row],[Link 1]],"Link 1"),"")</f>
        <v>Link 1</v>
      </c>
      <c r="Q403" s="27" t="str">
        <f>IF(tabProjList[[#This Row],[Link 2]]&lt;&gt;"",HYPERLINK(tabProjList[[#This Row],[Link 2]],"Link 2"),"")</f>
        <v>Link 2</v>
      </c>
      <c r="R403" s="27" t="str">
        <f>IF(tabProjList[[#This Row],[Link 3]]&lt;&gt;"",HYPERLINK(tabProjList[[#This Row],[Link 3]],"Link 3"),"")</f>
        <v>Link 3</v>
      </c>
      <c r="S403" s="27" t="str">
        <f>IF(tabProjList[[#This Row],[Link 4]]&lt;&gt;"",HYPERLINK(tabProjList[[#This Row],[Link 4]],"Link 4"),"")</f>
        <v>Link 4</v>
      </c>
      <c r="T403" s="27" t="str">
        <f>IF(tabProjList[[#This Row],[Link 5]]&lt;&gt;"",HYPERLINK(tabProjList[[#This Row],[Link 5]],"Link 5"),"")</f>
        <v>Link 5</v>
      </c>
      <c r="U403" s="78" t="str">
        <f>IF(tabProjList[[#This Row],[Link 6]]&lt;&gt;"",HYPERLINK(tabProjList[[#This Row],[Link 6]],"Link 6"),"")</f>
        <v/>
      </c>
      <c r="V403" s="78" t="str">
        <f>IF(tabProjList[[#This Row],[Link 7]]&lt;&gt;"",HYPERLINK(tabProjList[[#This Row],[Link 7]],"Link 7"),"")</f>
        <v/>
      </c>
      <c r="W403" s="75" t="s">
        <v>1420</v>
      </c>
      <c r="X403" s="75" t="s">
        <v>1342</v>
      </c>
      <c r="Y403" s="75" t="s">
        <v>1691</v>
      </c>
      <c r="Z403" s="75" t="s">
        <v>1692</v>
      </c>
      <c r="AA403" s="75" t="s">
        <v>1693</v>
      </c>
      <c r="AB403" s="75"/>
      <c r="AC403" s="75"/>
    </row>
    <row r="404" spans="1:29" x14ac:dyDescent="0.3">
      <c r="A404" s="14" t="s">
        <v>1999</v>
      </c>
      <c r="B404" s="6" t="s">
        <v>9</v>
      </c>
      <c r="C404" s="68" t="s">
        <v>1690</v>
      </c>
      <c r="D404" s="6" t="s">
        <v>526</v>
      </c>
      <c r="E404" s="64">
        <v>2022</v>
      </c>
      <c r="F404" s="64" t="s">
        <v>123</v>
      </c>
      <c r="G404" s="64">
        <v>2030</v>
      </c>
      <c r="H404" s="64" t="s">
        <v>123</v>
      </c>
      <c r="I404" s="9" t="s">
        <v>1371</v>
      </c>
      <c r="J404" s="37"/>
      <c r="K404" s="65">
        <v>10</v>
      </c>
      <c r="L404" s="65">
        <v>12</v>
      </c>
      <c r="M404" s="79" t="s">
        <v>530</v>
      </c>
      <c r="N404" s="23" t="s">
        <v>416</v>
      </c>
      <c r="O404" s="75" t="s">
        <v>1998</v>
      </c>
      <c r="P404" s="27" t="str">
        <f>IF(tabProjList[[#This Row],[Link 1]]&lt;&gt;"",HYPERLINK(tabProjList[[#This Row],[Link 1]],"Link 1"),"")</f>
        <v>Link 1</v>
      </c>
      <c r="Q404" s="27" t="str">
        <f>IF(tabProjList[[#This Row],[Link 2]]&lt;&gt;"",HYPERLINK(tabProjList[[#This Row],[Link 2]],"Link 2"),"")</f>
        <v>Link 2</v>
      </c>
      <c r="R404" s="27" t="str">
        <f>IF(tabProjList[[#This Row],[Link 3]]&lt;&gt;"",HYPERLINK(tabProjList[[#This Row],[Link 3]],"Link 3"),"")</f>
        <v>Link 3</v>
      </c>
      <c r="S404" s="27" t="str">
        <f>IF(tabProjList[[#This Row],[Link 4]]&lt;&gt;"",HYPERLINK(tabProjList[[#This Row],[Link 4]],"Link 4"),"")</f>
        <v>Link 4</v>
      </c>
      <c r="T404" s="27" t="str">
        <f>IF(tabProjList[[#This Row],[Link 5]]&lt;&gt;"",HYPERLINK(tabProjList[[#This Row],[Link 5]],"Link 5"),"")</f>
        <v>Link 5</v>
      </c>
      <c r="U404" s="27" t="str">
        <f>IF(tabProjList[[#This Row],[Link 6]]&lt;&gt;"",HYPERLINK(tabProjList[[#This Row],[Link 6]],"Link 6"),"")</f>
        <v/>
      </c>
      <c r="V404" s="27" t="str">
        <f>IF(tabProjList[[#This Row],[Link 7]]&lt;&gt;"",HYPERLINK(tabProjList[[#This Row],[Link 7]],"Link 7"),"")</f>
        <v/>
      </c>
      <c r="W404" s="75" t="s">
        <v>1420</v>
      </c>
      <c r="X404" s="75" t="s">
        <v>1342</v>
      </c>
      <c r="Y404" s="75" t="s">
        <v>1691</v>
      </c>
      <c r="Z404" s="75" t="s">
        <v>1692</v>
      </c>
      <c r="AA404" s="75" t="s">
        <v>1693</v>
      </c>
      <c r="AB404" s="75" t="s">
        <v>123</v>
      </c>
      <c r="AC404" s="75" t="s">
        <v>123</v>
      </c>
    </row>
    <row r="405" spans="1:29" x14ac:dyDescent="0.3">
      <c r="A405" s="14" t="s">
        <v>1694</v>
      </c>
      <c r="B405" s="6" t="s">
        <v>60</v>
      </c>
      <c r="C405" s="68" t="s">
        <v>1695</v>
      </c>
      <c r="D405" s="6" t="s">
        <v>1</v>
      </c>
      <c r="E405" s="5">
        <v>2023</v>
      </c>
      <c r="F405" s="64" t="s">
        <v>123</v>
      </c>
      <c r="G405" s="64" t="s">
        <v>123</v>
      </c>
      <c r="H405" s="64" t="s">
        <v>123</v>
      </c>
      <c r="I405" s="9" t="s">
        <v>1371</v>
      </c>
      <c r="J405" s="37"/>
      <c r="K405" s="65"/>
      <c r="L405" s="65"/>
      <c r="M405" s="79" t="s">
        <v>2022</v>
      </c>
      <c r="N405" s="23" t="s">
        <v>416</v>
      </c>
      <c r="O405" s="75"/>
      <c r="P405" s="27" t="str">
        <f>IF(tabProjList[[#This Row],[Link 1]]&lt;&gt;"",HYPERLINK(tabProjList[[#This Row],[Link 1]],"Link 1"),"")</f>
        <v>Link 1</v>
      </c>
      <c r="Q405" s="27" t="str">
        <f>IF(tabProjList[[#This Row],[Link 2]]&lt;&gt;"",HYPERLINK(tabProjList[[#This Row],[Link 2]],"Link 2"),"")</f>
        <v/>
      </c>
      <c r="R405" s="27" t="str">
        <f>IF(tabProjList[[#This Row],[Link 3]]&lt;&gt;"",HYPERLINK(tabProjList[[#This Row],[Link 3]],"Link 3"),"")</f>
        <v/>
      </c>
      <c r="S405" s="27" t="str">
        <f>IF(tabProjList[[#This Row],[Link 4]]&lt;&gt;"",HYPERLINK(tabProjList[[#This Row],[Link 4]],"Link 4"),"")</f>
        <v/>
      </c>
      <c r="T405" s="27" t="str">
        <f>IF(tabProjList[[#This Row],[Link 5]]&lt;&gt;"",HYPERLINK(tabProjList[[#This Row],[Link 5]],"Link 5"),"")</f>
        <v/>
      </c>
      <c r="U405" s="27" t="str">
        <f>IF(tabProjList[[#This Row],[Link 6]]&lt;&gt;"",HYPERLINK(tabProjList[[#This Row],[Link 6]],"Link 6"),"")</f>
        <v/>
      </c>
      <c r="V405" s="27" t="str">
        <f>IF(tabProjList[[#This Row],[Link 7]]&lt;&gt;"",HYPERLINK(tabProjList[[#This Row],[Link 7]],"Link 7"),"")</f>
        <v/>
      </c>
      <c r="W405" s="75" t="s">
        <v>1696</v>
      </c>
      <c r="X405" s="75" t="s">
        <v>123</v>
      </c>
      <c r="Y405" s="75" t="s">
        <v>123</v>
      </c>
      <c r="Z405" s="75" t="s">
        <v>123</v>
      </c>
      <c r="AA405" s="75" t="s">
        <v>123</v>
      </c>
      <c r="AB405" s="75" t="s">
        <v>123</v>
      </c>
      <c r="AC405" s="75" t="s">
        <v>123</v>
      </c>
    </row>
    <row r="406" spans="1:29" x14ac:dyDescent="0.3">
      <c r="A406" s="14" t="s">
        <v>900</v>
      </c>
      <c r="B406" s="6" t="s">
        <v>15</v>
      </c>
      <c r="C406" s="68" t="s">
        <v>114</v>
      </c>
      <c r="D406" s="6" t="s">
        <v>16</v>
      </c>
      <c r="E406" s="5">
        <v>2020</v>
      </c>
      <c r="F406" s="64" t="s">
        <v>123</v>
      </c>
      <c r="G406" s="64" t="s">
        <v>123</v>
      </c>
      <c r="H406" s="64" t="s">
        <v>123</v>
      </c>
      <c r="I406" s="9" t="s">
        <v>1371</v>
      </c>
      <c r="J406" s="37"/>
      <c r="K406" s="65">
        <v>0.45</v>
      </c>
      <c r="L406" s="65">
        <v>1.7</v>
      </c>
      <c r="M406" s="79" t="s">
        <v>265</v>
      </c>
      <c r="N406" s="23" t="s">
        <v>1241</v>
      </c>
      <c r="O406" s="75" t="s">
        <v>1846</v>
      </c>
      <c r="P406" s="27" t="str">
        <f>IF(tabProjList[[#This Row],[Link 1]]&lt;&gt;"",HYPERLINK(tabProjList[[#This Row],[Link 1]],"Link 1"),"")</f>
        <v>Link 1</v>
      </c>
      <c r="Q406" s="27" t="str">
        <f>IF(tabProjList[[#This Row],[Link 2]]&lt;&gt;"",HYPERLINK(tabProjList[[#This Row],[Link 2]],"Link 2"),"")</f>
        <v>Link 2</v>
      </c>
      <c r="R406" s="27" t="str">
        <f>IF(tabProjList[[#This Row],[Link 3]]&lt;&gt;"",HYPERLINK(tabProjList[[#This Row],[Link 3]],"Link 3"),"")</f>
        <v>Link 3</v>
      </c>
      <c r="S406" s="27" t="str">
        <f>IF(tabProjList[[#This Row],[Link 4]]&lt;&gt;"",HYPERLINK(tabProjList[[#This Row],[Link 4]],"Link 4"),"")</f>
        <v>Link 4</v>
      </c>
      <c r="T406" s="27" t="str">
        <f>IF(tabProjList[[#This Row],[Link 5]]&lt;&gt;"",HYPERLINK(tabProjList[[#This Row],[Link 5]],"Link 5"),"")</f>
        <v>Link 5</v>
      </c>
      <c r="U406" s="27" t="str">
        <f>IF(tabProjList[[#This Row],[Link 6]]&lt;&gt;"",HYPERLINK(tabProjList[[#This Row],[Link 6]],"Link 6"),"")</f>
        <v/>
      </c>
      <c r="V406" s="27" t="str">
        <f>IF(tabProjList[[#This Row],[Link 7]]&lt;&gt;"",HYPERLINK(tabProjList[[#This Row],[Link 7]],"Link 7"),"")</f>
        <v/>
      </c>
      <c r="W406" s="75" t="s">
        <v>113</v>
      </c>
      <c r="X406" s="75" t="s">
        <v>363</v>
      </c>
      <c r="Y406" s="75" t="s">
        <v>364</v>
      </c>
      <c r="Z406" s="75" t="s">
        <v>700</v>
      </c>
      <c r="AA406" s="75" t="s">
        <v>701</v>
      </c>
      <c r="AB406" s="75" t="s">
        <v>123</v>
      </c>
      <c r="AC406" s="75" t="s">
        <v>123</v>
      </c>
    </row>
    <row r="407" spans="1:29" x14ac:dyDescent="0.3">
      <c r="A407" s="7" t="s">
        <v>1113</v>
      </c>
      <c r="B407" s="2" t="s">
        <v>9</v>
      </c>
      <c r="C407" s="68" t="s">
        <v>1096</v>
      </c>
      <c r="D407" s="2" t="s">
        <v>3</v>
      </c>
      <c r="E407" s="5">
        <v>2022</v>
      </c>
      <c r="F407" s="5" t="s">
        <v>123</v>
      </c>
      <c r="G407" s="5" t="s">
        <v>123</v>
      </c>
      <c r="H407" s="5" t="s">
        <v>123</v>
      </c>
      <c r="I407" s="9" t="s">
        <v>1371</v>
      </c>
      <c r="J407" s="35"/>
      <c r="K407" s="34"/>
      <c r="L407" s="34"/>
      <c r="M407" s="79" t="s">
        <v>529</v>
      </c>
      <c r="N407" s="24" t="s">
        <v>1241</v>
      </c>
      <c r="O407" s="75" t="s">
        <v>1113</v>
      </c>
      <c r="P407" s="27" t="str">
        <f>IF(tabProjList[[#This Row],[Link 1]]&lt;&gt;"",HYPERLINK(tabProjList[[#This Row],[Link 1]],"Link 1"),"")</f>
        <v>Link 1</v>
      </c>
      <c r="Q407" s="27" t="str">
        <f>IF(tabProjList[[#This Row],[Link 2]]&lt;&gt;"",HYPERLINK(tabProjList[[#This Row],[Link 2]],"Link 2"),"")</f>
        <v/>
      </c>
      <c r="R407" s="27" t="str">
        <f>IF(tabProjList[[#This Row],[Link 3]]&lt;&gt;"",HYPERLINK(tabProjList[[#This Row],[Link 3]],"Link 3"),"")</f>
        <v/>
      </c>
      <c r="S407" s="27" t="str">
        <f>IF(tabProjList[[#This Row],[Link 4]]&lt;&gt;"",HYPERLINK(tabProjList[[#This Row],[Link 4]],"Link 4"),"")</f>
        <v/>
      </c>
      <c r="T407" s="27" t="str">
        <f>IF(tabProjList[[#This Row],[Link 5]]&lt;&gt;"",HYPERLINK(tabProjList[[#This Row],[Link 5]],"Link 5"),"")</f>
        <v/>
      </c>
      <c r="U407" s="27" t="str">
        <f>IF(tabProjList[[#This Row],[Link 6]]&lt;&gt;"",HYPERLINK(tabProjList[[#This Row],[Link 6]],"Link 6"),"")</f>
        <v/>
      </c>
      <c r="V407" s="27" t="str">
        <f>IF(tabProjList[[#This Row],[Link 7]]&lt;&gt;"",HYPERLINK(tabProjList[[#This Row],[Link 7]],"Link 7"),"")</f>
        <v/>
      </c>
      <c r="W407" s="75" t="s">
        <v>1420</v>
      </c>
      <c r="X407" s="75" t="s">
        <v>123</v>
      </c>
      <c r="Y407" s="75" t="s">
        <v>123</v>
      </c>
      <c r="Z407" s="75" t="s">
        <v>123</v>
      </c>
      <c r="AA407" s="75" t="s">
        <v>123</v>
      </c>
      <c r="AB407" s="75" t="s">
        <v>123</v>
      </c>
      <c r="AC407" s="75" t="s">
        <v>123</v>
      </c>
    </row>
    <row r="408" spans="1:29" x14ac:dyDescent="0.3">
      <c r="A408" s="7" t="s">
        <v>869</v>
      </c>
      <c r="B408" s="2" t="s">
        <v>9</v>
      </c>
      <c r="C408" s="68" t="s">
        <v>1697</v>
      </c>
      <c r="D408" s="2" t="s">
        <v>3</v>
      </c>
      <c r="E408" s="5">
        <v>2022</v>
      </c>
      <c r="F408" s="5" t="s">
        <v>123</v>
      </c>
      <c r="G408" s="5" t="s">
        <v>123</v>
      </c>
      <c r="H408" s="5" t="s">
        <v>123</v>
      </c>
      <c r="I408" s="9" t="s">
        <v>1371</v>
      </c>
      <c r="J408" s="35"/>
      <c r="K408" s="34">
        <v>4</v>
      </c>
      <c r="L408" s="34">
        <v>4</v>
      </c>
      <c r="M408" s="79" t="s">
        <v>530</v>
      </c>
      <c r="N408" s="24" t="s">
        <v>1241</v>
      </c>
      <c r="O408" s="75" t="s">
        <v>1898</v>
      </c>
      <c r="P408" s="27" t="str">
        <f>IF(tabProjList[[#This Row],[Link 1]]&lt;&gt;"",HYPERLINK(tabProjList[[#This Row],[Link 1]],"Link 1"),"")</f>
        <v>Link 1</v>
      </c>
      <c r="Q408" s="27" t="str">
        <f>IF(tabProjList[[#This Row],[Link 2]]&lt;&gt;"",HYPERLINK(tabProjList[[#This Row],[Link 2]],"Link 2"),"")</f>
        <v>Link 2</v>
      </c>
      <c r="R408" s="27" t="str">
        <f>IF(tabProjList[[#This Row],[Link 3]]&lt;&gt;"",HYPERLINK(tabProjList[[#This Row],[Link 3]],"Link 3"),"")</f>
        <v>Link 3</v>
      </c>
      <c r="S408" s="27" t="str">
        <f>IF(tabProjList[[#This Row],[Link 4]]&lt;&gt;"",HYPERLINK(tabProjList[[#This Row],[Link 4]],"Link 4"),"")</f>
        <v>Link 4</v>
      </c>
      <c r="T408" s="27" t="str">
        <f>IF(tabProjList[[#This Row],[Link 5]]&lt;&gt;"",HYPERLINK(tabProjList[[#This Row],[Link 5]],"Link 5"),"")</f>
        <v/>
      </c>
      <c r="U408" s="27" t="str">
        <f>IF(tabProjList[[#This Row],[Link 6]]&lt;&gt;"",HYPERLINK(tabProjList[[#This Row],[Link 6]],"Link 6"),"")</f>
        <v/>
      </c>
      <c r="V408" s="27" t="str">
        <f>IF(tabProjList[[#This Row],[Link 7]]&lt;&gt;"",HYPERLINK(tabProjList[[#This Row],[Link 7]],"Link 7"),"")</f>
        <v/>
      </c>
      <c r="W408" s="75" t="s">
        <v>448</v>
      </c>
      <c r="X408" s="75" t="s">
        <v>335</v>
      </c>
      <c r="Y408" s="75" t="s">
        <v>1698</v>
      </c>
      <c r="Z408" s="75" t="s">
        <v>1699</v>
      </c>
      <c r="AA408" s="75" t="s">
        <v>123</v>
      </c>
      <c r="AB408" s="75" t="s">
        <v>123</v>
      </c>
      <c r="AC408" s="75" t="s">
        <v>123</v>
      </c>
    </row>
    <row r="409" spans="1:29" x14ac:dyDescent="0.3">
      <c r="A409" s="14" t="s">
        <v>870</v>
      </c>
      <c r="B409" s="6" t="s">
        <v>9</v>
      </c>
      <c r="C409" s="68" t="s">
        <v>328</v>
      </c>
      <c r="D409" s="6" t="s">
        <v>3</v>
      </c>
      <c r="E409" s="64">
        <v>2022</v>
      </c>
      <c r="F409" s="64" t="s">
        <v>123</v>
      </c>
      <c r="G409" s="64">
        <v>2024</v>
      </c>
      <c r="H409" s="64" t="s">
        <v>123</v>
      </c>
      <c r="I409" s="9" t="s">
        <v>1371</v>
      </c>
      <c r="J409" s="10"/>
      <c r="K409" s="65">
        <v>20</v>
      </c>
      <c r="L409" s="65">
        <v>20</v>
      </c>
      <c r="M409" s="79" t="s">
        <v>529</v>
      </c>
      <c r="N409" s="23" t="s">
        <v>1241</v>
      </c>
      <c r="O409" s="75" t="s">
        <v>1899</v>
      </c>
      <c r="P409" s="27" t="str">
        <f>IF(tabProjList[[#This Row],[Link 1]]&lt;&gt;"",HYPERLINK(tabProjList[[#This Row],[Link 1]],"Link 1"),"")</f>
        <v>Link 1</v>
      </c>
      <c r="Q409" s="27" t="str">
        <f>IF(tabProjList[[#This Row],[Link 2]]&lt;&gt;"",HYPERLINK(tabProjList[[#This Row],[Link 2]],"Link 2"),"")</f>
        <v>Link 2</v>
      </c>
      <c r="R409" s="27" t="str">
        <f>IF(tabProjList[[#This Row],[Link 3]]&lt;&gt;"",HYPERLINK(tabProjList[[#This Row],[Link 3]],"Link 3"),"")</f>
        <v/>
      </c>
      <c r="S409" s="27" t="str">
        <f>IF(tabProjList[[#This Row],[Link 4]]&lt;&gt;"",HYPERLINK(tabProjList[[#This Row],[Link 4]],"Link 4"),"")</f>
        <v/>
      </c>
      <c r="T409" s="27" t="str">
        <f>IF(tabProjList[[#This Row],[Link 5]]&lt;&gt;"",HYPERLINK(tabProjList[[#This Row],[Link 5]],"Link 5"),"")</f>
        <v/>
      </c>
      <c r="U409" s="27" t="str">
        <f>IF(tabProjList[[#This Row],[Link 6]]&lt;&gt;"",HYPERLINK(tabProjList[[#This Row],[Link 6]],"Link 6"),"")</f>
        <v/>
      </c>
      <c r="V409" s="27" t="str">
        <f>IF(tabProjList[[#This Row],[Link 7]]&lt;&gt;"",HYPERLINK(tabProjList[[#This Row],[Link 7]],"Link 7"),"")</f>
        <v/>
      </c>
      <c r="W409" s="75" t="s">
        <v>1700</v>
      </c>
      <c r="X409" s="75" t="s">
        <v>930</v>
      </c>
      <c r="Y409" s="75" t="s">
        <v>123</v>
      </c>
      <c r="Z409" s="75" t="s">
        <v>123</v>
      </c>
      <c r="AA409" s="75" t="s">
        <v>123</v>
      </c>
      <c r="AB409" s="75" t="s">
        <v>123</v>
      </c>
      <c r="AC409" s="75" t="s">
        <v>123</v>
      </c>
    </row>
    <row r="410" spans="1:29" x14ac:dyDescent="0.3">
      <c r="A410" s="4" t="s">
        <v>901</v>
      </c>
      <c r="B410" s="3" t="s">
        <v>8</v>
      </c>
      <c r="C410" s="69" t="s">
        <v>902</v>
      </c>
      <c r="D410" s="2" t="s">
        <v>1</v>
      </c>
      <c r="E410" s="5">
        <v>2016</v>
      </c>
      <c r="F410" s="3">
        <v>2022</v>
      </c>
      <c r="G410" s="64">
        <v>2025</v>
      </c>
      <c r="H410" s="64" t="s">
        <v>123</v>
      </c>
      <c r="I410" s="9" t="s">
        <v>381</v>
      </c>
      <c r="J410" s="11"/>
      <c r="K410" s="15">
        <v>0.4</v>
      </c>
      <c r="L410" s="15">
        <v>0.4</v>
      </c>
      <c r="M410" s="71" t="s">
        <v>1375</v>
      </c>
      <c r="N410" s="24" t="s">
        <v>1241</v>
      </c>
      <c r="O410" s="75" t="s">
        <v>1838</v>
      </c>
      <c r="P410" s="27" t="str">
        <f>IF(tabProjList[[#This Row],[Link 1]]&lt;&gt;"",HYPERLINK(tabProjList[[#This Row],[Link 1]],"Link 1"),"")</f>
        <v>Link 1</v>
      </c>
      <c r="Q410" s="27" t="str">
        <f>IF(tabProjList[[#This Row],[Link 2]]&lt;&gt;"",HYPERLINK(tabProjList[[#This Row],[Link 2]],"Link 2"),"")</f>
        <v>Link 2</v>
      </c>
      <c r="R410" s="27" t="str">
        <f>IF(tabProjList[[#This Row],[Link 3]]&lt;&gt;"",HYPERLINK(tabProjList[[#This Row],[Link 3]],"Link 3"),"")</f>
        <v>Link 3</v>
      </c>
      <c r="S410" s="27" t="str">
        <f>IF(tabProjList[[#This Row],[Link 4]]&lt;&gt;"",HYPERLINK(tabProjList[[#This Row],[Link 4]],"Link 4"),"")</f>
        <v>Link 4</v>
      </c>
      <c r="T410" s="27" t="str">
        <f>IF(tabProjList[[#This Row],[Link 5]]&lt;&gt;"",HYPERLINK(tabProjList[[#This Row],[Link 5]],"Link 5"),"")</f>
        <v>Link 5</v>
      </c>
      <c r="U410" s="27" t="str">
        <f>IF(tabProjList[[#This Row],[Link 6]]&lt;&gt;"",HYPERLINK(tabProjList[[#This Row],[Link 6]],"Link 6"),"")</f>
        <v/>
      </c>
      <c r="V410" s="27" t="str">
        <f>IF(tabProjList[[#This Row],[Link 7]]&lt;&gt;"",HYPERLINK(tabProjList[[#This Row],[Link 7]],"Link 7"),"")</f>
        <v/>
      </c>
      <c r="W410" s="75" t="s">
        <v>419</v>
      </c>
      <c r="X410" s="75" t="s">
        <v>773</v>
      </c>
      <c r="Y410" s="75" t="s">
        <v>834</v>
      </c>
      <c r="Z410" s="75" t="s">
        <v>903</v>
      </c>
      <c r="AA410" s="75" t="s">
        <v>1017</v>
      </c>
      <c r="AB410" s="75" t="s">
        <v>123</v>
      </c>
      <c r="AC410" s="75" t="s">
        <v>123</v>
      </c>
    </row>
    <row r="411" spans="1:29" ht="15" customHeight="1" x14ac:dyDescent="0.3">
      <c r="A411" s="4" t="s">
        <v>1701</v>
      </c>
      <c r="B411" s="3" t="s">
        <v>15</v>
      </c>
      <c r="C411" s="69" t="s">
        <v>1702</v>
      </c>
      <c r="D411" s="2" t="s">
        <v>3</v>
      </c>
      <c r="E411" s="5">
        <v>2022</v>
      </c>
      <c r="F411" s="3" t="s">
        <v>123</v>
      </c>
      <c r="G411" s="64" t="s">
        <v>123</v>
      </c>
      <c r="H411" s="64" t="s">
        <v>123</v>
      </c>
      <c r="I411" s="9" t="s">
        <v>1371</v>
      </c>
      <c r="J411" s="36"/>
      <c r="K411" s="15"/>
      <c r="L411" s="15"/>
      <c r="M411" s="71" t="s">
        <v>529</v>
      </c>
      <c r="N411" s="24" t="s">
        <v>1241</v>
      </c>
      <c r="O411" s="75" t="s">
        <v>1077</v>
      </c>
      <c r="P411" s="27" t="str">
        <f>IF(tabProjList[[#This Row],[Link 1]]&lt;&gt;"",HYPERLINK(tabProjList[[#This Row],[Link 1]],"Link 1"),"")</f>
        <v>Link 1</v>
      </c>
      <c r="Q411" s="27" t="str">
        <f>IF(tabProjList[[#This Row],[Link 2]]&lt;&gt;"",HYPERLINK(tabProjList[[#This Row],[Link 2]],"Link 2"),"")</f>
        <v>Link 2</v>
      </c>
      <c r="R411" s="27" t="str">
        <f>IF(tabProjList[[#This Row],[Link 3]]&lt;&gt;"",HYPERLINK(tabProjList[[#This Row],[Link 3]],"Link 3"),"")</f>
        <v/>
      </c>
      <c r="S411" s="27" t="str">
        <f>IF(tabProjList[[#This Row],[Link 4]]&lt;&gt;"",HYPERLINK(tabProjList[[#This Row],[Link 4]],"Link 4"),"")</f>
        <v/>
      </c>
      <c r="T411" s="27" t="str">
        <f>IF(tabProjList[[#This Row],[Link 5]]&lt;&gt;"",HYPERLINK(tabProjList[[#This Row],[Link 5]],"Link 5"),"")</f>
        <v/>
      </c>
      <c r="U411" s="27" t="str">
        <f>IF(tabProjList[[#This Row],[Link 6]]&lt;&gt;"",HYPERLINK(tabProjList[[#This Row],[Link 6]],"Link 6"),"")</f>
        <v/>
      </c>
      <c r="V411" s="27" t="str">
        <f>IF(tabProjList[[#This Row],[Link 7]]&lt;&gt;"",HYPERLINK(tabProjList[[#This Row],[Link 7]],"Link 7"),"")</f>
        <v/>
      </c>
      <c r="W411" s="75" t="s">
        <v>1078</v>
      </c>
      <c r="X411" s="75" t="s">
        <v>1703</v>
      </c>
      <c r="Y411" s="75" t="s">
        <v>123</v>
      </c>
      <c r="Z411" s="75" t="s">
        <v>123</v>
      </c>
      <c r="AA411" s="75" t="s">
        <v>123</v>
      </c>
      <c r="AB411" s="75" t="s">
        <v>123</v>
      </c>
      <c r="AC411" s="75" t="s">
        <v>123</v>
      </c>
    </row>
    <row r="412" spans="1:29" x14ac:dyDescent="0.3">
      <c r="A412" s="4" t="s">
        <v>1940</v>
      </c>
      <c r="B412" s="3" t="s">
        <v>1384</v>
      </c>
      <c r="C412" s="69" t="s">
        <v>1704</v>
      </c>
      <c r="D412" s="2" t="s">
        <v>16</v>
      </c>
      <c r="E412" s="5">
        <v>2022</v>
      </c>
      <c r="F412" s="3" t="s">
        <v>123</v>
      </c>
      <c r="G412" s="64">
        <v>2030</v>
      </c>
      <c r="H412" s="64" t="s">
        <v>123</v>
      </c>
      <c r="I412" s="9" t="s">
        <v>1371</v>
      </c>
      <c r="J412" s="36">
        <v>1</v>
      </c>
      <c r="K412" s="15"/>
      <c r="L412" s="15"/>
      <c r="M412" s="71" t="s">
        <v>34</v>
      </c>
      <c r="N412" s="24" t="s">
        <v>1241</v>
      </c>
      <c r="O412" s="75"/>
      <c r="P412" s="27" t="str">
        <f>IF(tabProjList[[#This Row],[Link 1]]&lt;&gt;"",HYPERLINK(tabProjList[[#This Row],[Link 1]],"Link 1"),"")</f>
        <v>Link 1</v>
      </c>
      <c r="Q412" s="27" t="str">
        <f>IF(tabProjList[[#This Row],[Link 2]]&lt;&gt;"",HYPERLINK(tabProjList[[#This Row],[Link 2]],"Link 2"),"")</f>
        <v>Link 2</v>
      </c>
      <c r="R412" s="27" t="str">
        <f>IF(tabProjList[[#This Row],[Link 3]]&lt;&gt;"",HYPERLINK(tabProjList[[#This Row],[Link 3]],"Link 3"),"")</f>
        <v>Link 3</v>
      </c>
      <c r="S412" s="27" t="str">
        <f>IF(tabProjList[[#This Row],[Link 4]]&lt;&gt;"",HYPERLINK(tabProjList[[#This Row],[Link 4]],"Link 4"),"")</f>
        <v/>
      </c>
      <c r="T412" s="27" t="str">
        <f>IF(tabProjList[[#This Row],[Link 5]]&lt;&gt;"",HYPERLINK(tabProjList[[#This Row],[Link 5]],"Link 5"),"")</f>
        <v/>
      </c>
      <c r="U412" s="27" t="str">
        <f>IF(tabProjList[[#This Row],[Link 6]]&lt;&gt;"",HYPERLINK(tabProjList[[#This Row],[Link 6]],"Link 6"),"")</f>
        <v/>
      </c>
      <c r="V412" s="27" t="str">
        <f>IF(tabProjList[[#This Row],[Link 7]]&lt;&gt;"",HYPERLINK(tabProjList[[#This Row],[Link 7]],"Link 7"),"")</f>
        <v/>
      </c>
      <c r="W412" s="75" t="s">
        <v>1039</v>
      </c>
      <c r="X412" s="75" t="s">
        <v>1076</v>
      </c>
      <c r="Y412" s="75" t="s">
        <v>1039</v>
      </c>
      <c r="Z412" s="75" t="s">
        <v>123</v>
      </c>
      <c r="AA412" s="75" t="s">
        <v>123</v>
      </c>
      <c r="AB412" s="75" t="s">
        <v>123</v>
      </c>
      <c r="AC412" s="75" t="s">
        <v>123</v>
      </c>
    </row>
    <row r="413" spans="1:29" x14ac:dyDescent="0.3">
      <c r="A413" s="7" t="s">
        <v>1941</v>
      </c>
      <c r="B413" s="3" t="s">
        <v>1384</v>
      </c>
      <c r="C413" s="68" t="s">
        <v>1704</v>
      </c>
      <c r="D413" s="6" t="s">
        <v>16</v>
      </c>
      <c r="E413" s="5">
        <v>2022</v>
      </c>
      <c r="F413" s="5" t="s">
        <v>123</v>
      </c>
      <c r="G413" s="5">
        <v>2035</v>
      </c>
      <c r="H413" s="5" t="s">
        <v>123</v>
      </c>
      <c r="I413" s="9" t="s">
        <v>1371</v>
      </c>
      <c r="J413" s="10">
        <v>2</v>
      </c>
      <c r="K413" s="65"/>
      <c r="L413" s="65"/>
      <c r="M413" s="79" t="s">
        <v>34</v>
      </c>
      <c r="N413" s="17" t="s">
        <v>1241</v>
      </c>
      <c r="O413" s="75"/>
      <c r="P413" s="27" t="str">
        <f>IF(tabProjList[[#This Row],[Link 1]]&lt;&gt;"",HYPERLINK(tabProjList[[#This Row],[Link 1]],"Link 1"),"")</f>
        <v>Link 1</v>
      </c>
      <c r="Q413" s="27" t="str">
        <f>IF(tabProjList[[#This Row],[Link 2]]&lt;&gt;"",HYPERLINK(tabProjList[[#This Row],[Link 2]],"Link 2"),"")</f>
        <v>Link 2</v>
      </c>
      <c r="R413" s="27" t="str">
        <f>IF(tabProjList[[#This Row],[Link 3]]&lt;&gt;"",HYPERLINK(tabProjList[[#This Row],[Link 3]],"Link 3"),"")</f>
        <v>Link 3</v>
      </c>
      <c r="S413" s="27" t="str">
        <f>IF(tabProjList[[#This Row],[Link 4]]&lt;&gt;"",HYPERLINK(tabProjList[[#This Row],[Link 4]],"Link 4"),"")</f>
        <v/>
      </c>
      <c r="T413" s="27" t="str">
        <f>IF(tabProjList[[#This Row],[Link 5]]&lt;&gt;"",HYPERLINK(tabProjList[[#This Row],[Link 5]],"Link 5"),"")</f>
        <v/>
      </c>
      <c r="U413" s="27" t="str">
        <f>IF(tabProjList[[#This Row],[Link 6]]&lt;&gt;"",HYPERLINK(tabProjList[[#This Row],[Link 6]],"Link 6"),"")</f>
        <v/>
      </c>
      <c r="V413" s="27" t="str">
        <f>IF(tabProjList[[#This Row],[Link 7]]&lt;&gt;"",HYPERLINK(tabProjList[[#This Row],[Link 7]],"Link 7"),"")</f>
        <v/>
      </c>
      <c r="W413" s="75" t="s">
        <v>1039</v>
      </c>
      <c r="X413" s="75" t="s">
        <v>1076</v>
      </c>
      <c r="Y413" s="75" t="s">
        <v>1039</v>
      </c>
      <c r="Z413" s="75" t="s">
        <v>123</v>
      </c>
      <c r="AA413" s="75" t="s">
        <v>123</v>
      </c>
      <c r="AB413" s="75" t="s">
        <v>123</v>
      </c>
      <c r="AC413" s="75" t="s">
        <v>123</v>
      </c>
    </row>
    <row r="414" spans="1:29" x14ac:dyDescent="0.3">
      <c r="A414" s="7" t="s">
        <v>1075</v>
      </c>
      <c r="B414" s="2" t="s">
        <v>15</v>
      </c>
      <c r="C414" s="68" t="s">
        <v>2018</v>
      </c>
      <c r="D414" s="2" t="s">
        <v>1</v>
      </c>
      <c r="E414" s="67">
        <v>2022</v>
      </c>
      <c r="F414" s="67" t="s">
        <v>123</v>
      </c>
      <c r="G414" s="67">
        <v>2025</v>
      </c>
      <c r="H414" s="5" t="s">
        <v>123</v>
      </c>
      <c r="I414" s="9" t="s">
        <v>1371</v>
      </c>
      <c r="J414" s="9">
        <v>1</v>
      </c>
      <c r="K414" s="34">
        <v>1</v>
      </c>
      <c r="L414" s="34">
        <v>1</v>
      </c>
      <c r="M414" s="71" t="s">
        <v>34</v>
      </c>
      <c r="N414" s="24" t="s">
        <v>1241</v>
      </c>
      <c r="O414" s="75" t="s">
        <v>1077</v>
      </c>
      <c r="P414" s="27" t="str">
        <f>IF(tabProjList[[#This Row],[Link 1]]&lt;&gt;"",HYPERLINK(tabProjList[[#This Row],[Link 1]],"Link 1"),"")</f>
        <v>Link 1</v>
      </c>
      <c r="Q414" s="27" t="str">
        <f>IF(tabProjList[[#This Row],[Link 2]]&lt;&gt;"",HYPERLINK(tabProjList[[#This Row],[Link 2]],"Link 2"),"")</f>
        <v>Link 2</v>
      </c>
      <c r="R414" s="27" t="str">
        <f>IF(tabProjList[[#This Row],[Link 3]]&lt;&gt;"",HYPERLINK(tabProjList[[#This Row],[Link 3]],"Link 3"),"")</f>
        <v>Link 3</v>
      </c>
      <c r="S414" s="27" t="str">
        <f>IF(tabProjList[[#This Row],[Link 4]]&lt;&gt;"",HYPERLINK(tabProjList[[#This Row],[Link 4]],"Link 4"),"")</f>
        <v/>
      </c>
      <c r="T414" s="27" t="str">
        <f>IF(tabProjList[[#This Row],[Link 5]]&lt;&gt;"",HYPERLINK(tabProjList[[#This Row],[Link 5]],"Link 5"),"")</f>
        <v/>
      </c>
      <c r="U414" s="27" t="str">
        <f>IF(tabProjList[[#This Row],[Link 6]]&lt;&gt;"",HYPERLINK(tabProjList[[#This Row],[Link 6]],"Link 6"),"")</f>
        <v/>
      </c>
      <c r="V414" s="27" t="str">
        <f>IF(tabProjList[[#This Row],[Link 7]]&lt;&gt;"",HYPERLINK(tabProjList[[#This Row],[Link 7]],"Link 7"),"")</f>
        <v/>
      </c>
      <c r="W414" s="75" t="s">
        <v>1076</v>
      </c>
      <c r="X414" s="75" t="s">
        <v>1039</v>
      </c>
      <c r="Y414" s="75" t="s">
        <v>1536</v>
      </c>
      <c r="Z414" s="75" t="s">
        <v>123</v>
      </c>
      <c r="AA414" s="75" t="s">
        <v>123</v>
      </c>
      <c r="AB414" s="75" t="s">
        <v>123</v>
      </c>
      <c r="AC414" s="75" t="s">
        <v>123</v>
      </c>
    </row>
    <row r="415" spans="1:29" x14ac:dyDescent="0.3">
      <c r="A415" s="7" t="s">
        <v>1252</v>
      </c>
      <c r="B415" s="2" t="s">
        <v>15</v>
      </c>
      <c r="C415" s="68" t="s">
        <v>2018</v>
      </c>
      <c r="D415" s="2" t="s">
        <v>1</v>
      </c>
      <c r="E415" s="5">
        <v>2022</v>
      </c>
      <c r="F415" s="5" t="s">
        <v>123</v>
      </c>
      <c r="G415" s="5">
        <v>2030</v>
      </c>
      <c r="H415" s="5" t="s">
        <v>123</v>
      </c>
      <c r="I415" s="9" t="s">
        <v>1371</v>
      </c>
      <c r="J415" s="9">
        <v>2</v>
      </c>
      <c r="K415" s="34"/>
      <c r="L415" s="34"/>
      <c r="M415" s="71" t="s">
        <v>34</v>
      </c>
      <c r="N415" s="24" t="s">
        <v>1241</v>
      </c>
      <c r="O415" s="75" t="s">
        <v>1077</v>
      </c>
      <c r="P415" s="27" t="str">
        <f>IF(tabProjList[[#This Row],[Link 1]]&lt;&gt;"",HYPERLINK(tabProjList[[#This Row],[Link 1]],"Link 1"),"")</f>
        <v>Link 1</v>
      </c>
      <c r="Q415" s="27" t="str">
        <f>IF(tabProjList[[#This Row],[Link 2]]&lt;&gt;"",HYPERLINK(tabProjList[[#This Row],[Link 2]],"Link 2"),"")</f>
        <v>Link 2</v>
      </c>
      <c r="R415" s="27" t="str">
        <f>IF(tabProjList[[#This Row],[Link 3]]&lt;&gt;"",HYPERLINK(tabProjList[[#This Row],[Link 3]],"Link 3"),"")</f>
        <v>Link 3</v>
      </c>
      <c r="S415" s="27" t="str">
        <f>IF(tabProjList[[#This Row],[Link 4]]&lt;&gt;"",HYPERLINK(tabProjList[[#This Row],[Link 4]],"Link 4"),"")</f>
        <v/>
      </c>
      <c r="T415" s="27" t="str">
        <f>IF(tabProjList[[#This Row],[Link 5]]&lt;&gt;"",HYPERLINK(tabProjList[[#This Row],[Link 5]],"Link 5"),"")</f>
        <v/>
      </c>
      <c r="U415" s="27" t="str">
        <f>IF(tabProjList[[#This Row],[Link 6]]&lt;&gt;"",HYPERLINK(tabProjList[[#This Row],[Link 6]],"Link 6"),"")</f>
        <v/>
      </c>
      <c r="V415" s="27" t="str">
        <f>IF(tabProjList[[#This Row],[Link 7]]&lt;&gt;"",HYPERLINK(tabProjList[[#This Row],[Link 7]],"Link 7"),"")</f>
        <v/>
      </c>
      <c r="W415" s="75" t="s">
        <v>1076</v>
      </c>
      <c r="X415" s="75" t="s">
        <v>1039</v>
      </c>
      <c r="Y415" s="75" t="s">
        <v>1076</v>
      </c>
      <c r="Z415" s="75" t="s">
        <v>123</v>
      </c>
      <c r="AA415" s="75" t="s">
        <v>123</v>
      </c>
      <c r="AB415" s="75" t="s">
        <v>123</v>
      </c>
      <c r="AC415" s="75" t="s">
        <v>123</v>
      </c>
    </row>
    <row r="416" spans="1:29" x14ac:dyDescent="0.3">
      <c r="A416" s="7" t="s">
        <v>1253</v>
      </c>
      <c r="B416" s="2" t="s">
        <v>15</v>
      </c>
      <c r="C416" s="68" t="s">
        <v>2018</v>
      </c>
      <c r="D416" s="2" t="s">
        <v>1</v>
      </c>
      <c r="E416" s="5">
        <v>2022</v>
      </c>
      <c r="F416" s="5" t="s">
        <v>123</v>
      </c>
      <c r="G416" s="5">
        <v>2035</v>
      </c>
      <c r="H416" s="5" t="s">
        <v>123</v>
      </c>
      <c r="I416" s="9" t="s">
        <v>1371</v>
      </c>
      <c r="J416" s="9">
        <v>3</v>
      </c>
      <c r="K416" s="34"/>
      <c r="L416" s="34"/>
      <c r="M416" s="79" t="s">
        <v>34</v>
      </c>
      <c r="N416" s="24" t="s">
        <v>1241</v>
      </c>
      <c r="O416" s="75" t="s">
        <v>1077</v>
      </c>
      <c r="P416" s="27" t="str">
        <f>IF(tabProjList[[#This Row],[Link 1]]&lt;&gt;"",HYPERLINK(tabProjList[[#This Row],[Link 1]],"Link 1"),"")</f>
        <v>Link 1</v>
      </c>
      <c r="Q416" s="27" t="str">
        <f>IF(tabProjList[[#This Row],[Link 2]]&lt;&gt;"",HYPERLINK(tabProjList[[#This Row],[Link 2]],"Link 2"),"")</f>
        <v>Link 2</v>
      </c>
      <c r="R416" s="27" t="str">
        <f>IF(tabProjList[[#This Row],[Link 3]]&lt;&gt;"",HYPERLINK(tabProjList[[#This Row],[Link 3]],"Link 3"),"")</f>
        <v>Link 3</v>
      </c>
      <c r="S416" s="27" t="str">
        <f>IF(tabProjList[[#This Row],[Link 4]]&lt;&gt;"",HYPERLINK(tabProjList[[#This Row],[Link 4]],"Link 4"),"")</f>
        <v/>
      </c>
      <c r="T416" s="27" t="str">
        <f>IF(tabProjList[[#This Row],[Link 5]]&lt;&gt;"",HYPERLINK(tabProjList[[#This Row],[Link 5]],"Link 5"),"")</f>
        <v/>
      </c>
      <c r="U416" s="27" t="str">
        <f>IF(tabProjList[[#This Row],[Link 6]]&lt;&gt;"",HYPERLINK(tabProjList[[#This Row],[Link 6]],"Link 6"),"")</f>
        <v/>
      </c>
      <c r="V416" s="27" t="str">
        <f>IF(tabProjList[[#This Row],[Link 7]]&lt;&gt;"",HYPERLINK(tabProjList[[#This Row],[Link 7]],"Link 7"),"")</f>
        <v/>
      </c>
      <c r="W416" s="75" t="s">
        <v>1073</v>
      </c>
      <c r="X416" s="75" t="s">
        <v>1039</v>
      </c>
      <c r="Y416" s="75" t="s">
        <v>1076</v>
      </c>
      <c r="Z416" s="75" t="s">
        <v>123</v>
      </c>
      <c r="AA416" s="75" t="s">
        <v>123</v>
      </c>
      <c r="AB416" s="75" t="s">
        <v>123</v>
      </c>
      <c r="AC416" s="75" t="s">
        <v>123</v>
      </c>
    </row>
    <row r="417" spans="1:29" x14ac:dyDescent="0.3">
      <c r="A417" s="7" t="s">
        <v>1186</v>
      </c>
      <c r="B417" s="2" t="s">
        <v>89</v>
      </c>
      <c r="C417" s="68" t="s">
        <v>1187</v>
      </c>
      <c r="D417" s="2" t="s">
        <v>16</v>
      </c>
      <c r="E417" s="5">
        <v>2018</v>
      </c>
      <c r="F417" s="5">
        <v>2023</v>
      </c>
      <c r="G417" s="5">
        <v>2027</v>
      </c>
      <c r="H417" s="5" t="s">
        <v>123</v>
      </c>
      <c r="I417" s="9" t="s">
        <v>1371</v>
      </c>
      <c r="J417" s="9"/>
      <c r="K417" s="34">
        <v>1</v>
      </c>
      <c r="L417" s="34">
        <v>1</v>
      </c>
      <c r="M417" s="33" t="s">
        <v>17</v>
      </c>
      <c r="N417" s="24" t="s">
        <v>1241</v>
      </c>
      <c r="O417" s="75"/>
      <c r="P417" s="27" t="str">
        <f>IF(tabProjList[[#This Row],[Link 1]]&lt;&gt;"",HYPERLINK(tabProjList[[#This Row],[Link 1]],"Link 1"),"")</f>
        <v>Link 1</v>
      </c>
      <c r="Q417" s="27" t="str">
        <f>IF(tabProjList[[#This Row],[Link 2]]&lt;&gt;"",HYPERLINK(tabProjList[[#This Row],[Link 2]],"Link 2"),"")</f>
        <v>Link 2</v>
      </c>
      <c r="R417" s="27" t="str">
        <f>IF(tabProjList[[#This Row],[Link 3]]&lt;&gt;"",HYPERLINK(tabProjList[[#This Row],[Link 3]],"Link 3"),"")</f>
        <v>Link 3</v>
      </c>
      <c r="S417" s="27" t="str">
        <f>IF(tabProjList[[#This Row],[Link 4]]&lt;&gt;"",HYPERLINK(tabProjList[[#This Row],[Link 4]],"Link 4"),"")</f>
        <v/>
      </c>
      <c r="T417" s="27" t="str">
        <f>IF(tabProjList[[#This Row],[Link 5]]&lt;&gt;"",HYPERLINK(tabProjList[[#This Row],[Link 5]],"Link 5"),"")</f>
        <v/>
      </c>
      <c r="U417" s="27" t="str">
        <f>IF(tabProjList[[#This Row],[Link 6]]&lt;&gt;"",HYPERLINK(tabProjList[[#This Row],[Link 6]],"Link 6"),"")</f>
        <v/>
      </c>
      <c r="V417" s="27" t="str">
        <f>IF(tabProjList[[#This Row],[Link 7]]&lt;&gt;"",HYPERLINK(tabProjList[[#This Row],[Link 7]],"Link 7"),"")</f>
        <v/>
      </c>
      <c r="W417" s="75" t="s">
        <v>1188</v>
      </c>
      <c r="X417" s="75" t="s">
        <v>1189</v>
      </c>
      <c r="Y417" s="75" t="s">
        <v>1264</v>
      </c>
      <c r="Z417" s="75" t="s">
        <v>123</v>
      </c>
      <c r="AA417" s="75" t="s">
        <v>123</v>
      </c>
      <c r="AB417" s="75" t="s">
        <v>123</v>
      </c>
      <c r="AC417" s="75" t="s">
        <v>123</v>
      </c>
    </row>
    <row r="418" spans="1:29" x14ac:dyDescent="0.3">
      <c r="A418" s="14" t="s">
        <v>904</v>
      </c>
      <c r="B418" s="6" t="s">
        <v>15</v>
      </c>
      <c r="C418" s="68" t="s">
        <v>410</v>
      </c>
      <c r="D418" s="6" t="s">
        <v>16</v>
      </c>
      <c r="E418" s="5">
        <v>2022</v>
      </c>
      <c r="F418" s="5">
        <v>2023</v>
      </c>
      <c r="G418" s="5">
        <v>2027</v>
      </c>
      <c r="H418" s="64" t="s">
        <v>123</v>
      </c>
      <c r="I418" s="9" t="s">
        <v>1371</v>
      </c>
      <c r="J418" s="10"/>
      <c r="K418" s="65">
        <v>1.2</v>
      </c>
      <c r="L418" s="65">
        <v>1.8</v>
      </c>
      <c r="M418" s="79" t="s">
        <v>2022</v>
      </c>
      <c r="N418" s="23" t="s">
        <v>1241</v>
      </c>
      <c r="O418" s="75"/>
      <c r="P418" s="27" t="str">
        <f>IF(tabProjList[[#This Row],[Link 1]]&lt;&gt;"",HYPERLINK(tabProjList[[#This Row],[Link 1]],"Link 1"),"")</f>
        <v>Link 1</v>
      </c>
      <c r="Q418" s="27" t="str">
        <f>IF(tabProjList[[#This Row],[Link 2]]&lt;&gt;"",HYPERLINK(tabProjList[[#This Row],[Link 2]],"Link 2"),"")</f>
        <v/>
      </c>
      <c r="R418" s="27" t="str">
        <f>IF(tabProjList[[#This Row],[Link 3]]&lt;&gt;"",HYPERLINK(tabProjList[[#This Row],[Link 3]],"Link 3"),"")</f>
        <v/>
      </c>
      <c r="S418" s="27" t="str">
        <f>IF(tabProjList[[#This Row],[Link 4]]&lt;&gt;"",HYPERLINK(tabProjList[[#This Row],[Link 4]],"Link 4"),"")</f>
        <v/>
      </c>
      <c r="T418" s="27" t="str">
        <f>IF(tabProjList[[#This Row],[Link 5]]&lt;&gt;"",HYPERLINK(tabProjList[[#This Row],[Link 5]],"Link 5"),"")</f>
        <v/>
      </c>
      <c r="U418" s="27" t="str">
        <f>IF(tabProjList[[#This Row],[Link 6]]&lt;&gt;"",HYPERLINK(tabProjList[[#This Row],[Link 6]],"Link 6"),"")</f>
        <v/>
      </c>
      <c r="V418" s="27" t="str">
        <f>IF(tabProjList[[#This Row],[Link 7]]&lt;&gt;"",HYPERLINK(tabProjList[[#This Row],[Link 7]],"Link 7"),"")</f>
        <v/>
      </c>
      <c r="W418" s="75" t="s">
        <v>887</v>
      </c>
      <c r="X418" s="75" t="s">
        <v>123</v>
      </c>
      <c r="Y418" s="75" t="s">
        <v>123</v>
      </c>
      <c r="Z418" s="75" t="s">
        <v>123</v>
      </c>
      <c r="AA418" s="75" t="s">
        <v>123</v>
      </c>
      <c r="AB418" s="75" t="s">
        <v>123</v>
      </c>
      <c r="AC418" s="75" t="s">
        <v>123</v>
      </c>
    </row>
    <row r="419" spans="1:29" x14ac:dyDescent="0.3">
      <c r="A419" s="7" t="s">
        <v>905</v>
      </c>
      <c r="B419" s="2" t="s">
        <v>15</v>
      </c>
      <c r="C419" s="68" t="s">
        <v>410</v>
      </c>
      <c r="D419" s="2" t="s">
        <v>16</v>
      </c>
      <c r="E419" s="5">
        <v>2011</v>
      </c>
      <c r="F419" s="5">
        <v>2011</v>
      </c>
      <c r="G419" s="5">
        <v>2013</v>
      </c>
      <c r="H419" s="5" t="s">
        <v>123</v>
      </c>
      <c r="I419" s="9" t="s">
        <v>168</v>
      </c>
      <c r="J419" s="9"/>
      <c r="K419" s="34">
        <v>0.2</v>
      </c>
      <c r="L419" s="34">
        <v>0.3</v>
      </c>
      <c r="M419" s="71" t="s">
        <v>1376</v>
      </c>
      <c r="N419" s="24" t="s">
        <v>18</v>
      </c>
      <c r="O419" s="75"/>
      <c r="P419" s="27" t="str">
        <f>IF(tabProjList[[#This Row],[Link 1]]&lt;&gt;"",HYPERLINK(tabProjList[[#This Row],[Link 1]],"Link 1"),"")</f>
        <v>Link 1</v>
      </c>
      <c r="Q419" s="27" t="str">
        <f>IF(tabProjList[[#This Row],[Link 2]]&lt;&gt;"",HYPERLINK(tabProjList[[#This Row],[Link 2]],"Link 2"),"")</f>
        <v>Link 2</v>
      </c>
      <c r="R419" s="27" t="str">
        <f>IF(tabProjList[[#This Row],[Link 3]]&lt;&gt;"",HYPERLINK(tabProjList[[#This Row],[Link 3]],"Link 3"),"")</f>
        <v>Link 3</v>
      </c>
      <c r="S419" s="27" t="str">
        <f>IF(tabProjList[[#This Row],[Link 4]]&lt;&gt;"",HYPERLINK(tabProjList[[#This Row],[Link 4]],"Link 4"),"")</f>
        <v>Link 4</v>
      </c>
      <c r="T419" s="27" t="str">
        <f>IF(tabProjList[[#This Row],[Link 5]]&lt;&gt;"",HYPERLINK(tabProjList[[#This Row],[Link 5]],"Link 5"),"")</f>
        <v/>
      </c>
      <c r="U419" s="27" t="str">
        <f>IF(tabProjList[[#This Row],[Link 6]]&lt;&gt;"",HYPERLINK(tabProjList[[#This Row],[Link 6]],"Link 6"),"")</f>
        <v/>
      </c>
      <c r="V419" s="27" t="str">
        <f>IF(tabProjList[[#This Row],[Link 7]]&lt;&gt;"",HYPERLINK(tabProjList[[#This Row],[Link 7]],"Link 7"),"")</f>
        <v/>
      </c>
      <c r="W419" s="75" t="s">
        <v>406</v>
      </c>
      <c r="X419" s="75" t="s">
        <v>407</v>
      </c>
      <c r="Y419" s="75" t="s">
        <v>408</v>
      </c>
      <c r="Z419" s="75" t="s">
        <v>411</v>
      </c>
      <c r="AA419" s="75" t="s">
        <v>123</v>
      </c>
      <c r="AB419" s="75" t="s">
        <v>123</v>
      </c>
      <c r="AC419" s="75" t="s">
        <v>123</v>
      </c>
    </row>
    <row r="420" spans="1:29" x14ac:dyDescent="0.3">
      <c r="A420" s="14" t="s">
        <v>1008</v>
      </c>
      <c r="B420" s="6" t="s">
        <v>15</v>
      </c>
      <c r="C420" s="68" t="s">
        <v>1007</v>
      </c>
      <c r="D420" s="6" t="s">
        <v>1</v>
      </c>
      <c r="E420" s="5">
        <v>2021</v>
      </c>
      <c r="F420" s="5" t="s">
        <v>123</v>
      </c>
      <c r="G420" s="5" t="s">
        <v>123</v>
      </c>
      <c r="H420" s="64" t="s">
        <v>123</v>
      </c>
      <c r="I420" s="9" t="s">
        <v>1371</v>
      </c>
      <c r="J420" s="37"/>
      <c r="K420" s="65"/>
      <c r="L420" s="65"/>
      <c r="M420" s="79" t="s">
        <v>1377</v>
      </c>
      <c r="N420" s="23" t="s">
        <v>18</v>
      </c>
      <c r="O420" s="75"/>
      <c r="P420" s="27" t="str">
        <f>IF(tabProjList[[#This Row],[Link 1]]&lt;&gt;"",HYPERLINK(tabProjList[[#This Row],[Link 1]],"Link 1"),"")</f>
        <v>Link 1</v>
      </c>
      <c r="Q420" s="27" t="str">
        <f>IF(tabProjList[[#This Row],[Link 2]]&lt;&gt;"",HYPERLINK(tabProjList[[#This Row],[Link 2]],"Link 2"),"")</f>
        <v/>
      </c>
      <c r="R420" s="27" t="str">
        <f>IF(tabProjList[[#This Row],[Link 3]]&lt;&gt;"",HYPERLINK(tabProjList[[#This Row],[Link 3]],"Link 3"),"")</f>
        <v/>
      </c>
      <c r="S420" s="27" t="str">
        <f>IF(tabProjList[[#This Row],[Link 4]]&lt;&gt;"",HYPERLINK(tabProjList[[#This Row],[Link 4]],"Link 4"),"")</f>
        <v/>
      </c>
      <c r="T420" s="27" t="str">
        <f>IF(tabProjList[[#This Row],[Link 5]]&lt;&gt;"",HYPERLINK(tabProjList[[#This Row],[Link 5]],"Link 5"),"")</f>
        <v/>
      </c>
      <c r="U420" s="27" t="str">
        <f>IF(tabProjList[[#This Row],[Link 6]]&lt;&gt;"",HYPERLINK(tabProjList[[#This Row],[Link 6]],"Link 6"),"")</f>
        <v/>
      </c>
      <c r="V420" s="27" t="str">
        <f>IF(tabProjList[[#This Row],[Link 7]]&lt;&gt;"",HYPERLINK(tabProjList[[#This Row],[Link 7]],"Link 7"),"")</f>
        <v/>
      </c>
      <c r="W420" s="75" t="s">
        <v>1009</v>
      </c>
      <c r="X420" s="75" t="s">
        <v>123</v>
      </c>
      <c r="Y420" s="75" t="s">
        <v>123</v>
      </c>
      <c r="Z420" s="75" t="s">
        <v>123</v>
      </c>
      <c r="AA420" s="75" t="s">
        <v>123</v>
      </c>
      <c r="AB420" s="75" t="s">
        <v>123</v>
      </c>
      <c r="AC420" s="75" t="s">
        <v>123</v>
      </c>
    </row>
    <row r="421" spans="1:29" x14ac:dyDescent="0.3">
      <c r="A421" s="14" t="s">
        <v>1122</v>
      </c>
      <c r="B421" s="6" t="s">
        <v>33</v>
      </c>
      <c r="C421" s="68" t="s">
        <v>1123</v>
      </c>
      <c r="D421" s="6" t="s">
        <v>1</v>
      </c>
      <c r="E421" s="64">
        <v>2022</v>
      </c>
      <c r="F421" s="64">
        <v>2023</v>
      </c>
      <c r="G421" s="64">
        <v>2040</v>
      </c>
      <c r="H421" s="64" t="s">
        <v>123</v>
      </c>
      <c r="I421" s="9" t="s">
        <v>1371</v>
      </c>
      <c r="J421" s="37"/>
      <c r="K421" s="65"/>
      <c r="L421" s="65"/>
      <c r="M421" s="79" t="s">
        <v>1375</v>
      </c>
      <c r="N421" s="23" t="s">
        <v>1241</v>
      </c>
      <c r="O421" s="75"/>
      <c r="P421" s="27" t="str">
        <f>IF(tabProjList[[#This Row],[Link 1]]&lt;&gt;"",HYPERLINK(tabProjList[[#This Row],[Link 1]],"Link 1"),"")</f>
        <v>Link 1</v>
      </c>
      <c r="Q421" s="27" t="str">
        <f>IF(tabProjList[[#This Row],[Link 2]]&lt;&gt;"",HYPERLINK(tabProjList[[#This Row],[Link 2]],"Link 2"),"")</f>
        <v/>
      </c>
      <c r="R421" s="27" t="str">
        <f>IF(tabProjList[[#This Row],[Link 3]]&lt;&gt;"",HYPERLINK(tabProjList[[#This Row],[Link 3]],"Link 3"),"")</f>
        <v/>
      </c>
      <c r="S421" s="27" t="str">
        <f>IF(tabProjList[[#This Row],[Link 4]]&lt;&gt;"",HYPERLINK(tabProjList[[#This Row],[Link 4]],"Link 4"),"")</f>
        <v/>
      </c>
      <c r="T421" s="27" t="str">
        <f>IF(tabProjList[[#This Row],[Link 5]]&lt;&gt;"",HYPERLINK(tabProjList[[#This Row],[Link 5]],"Link 5"),"")</f>
        <v/>
      </c>
      <c r="U421" s="27" t="str">
        <f>IF(tabProjList[[#This Row],[Link 6]]&lt;&gt;"",HYPERLINK(tabProjList[[#This Row],[Link 6]],"Link 6"),"")</f>
        <v/>
      </c>
      <c r="V421" s="27" t="str">
        <f>IF(tabProjList[[#This Row],[Link 7]]&lt;&gt;"",HYPERLINK(tabProjList[[#This Row],[Link 7]],"Link 7"),"")</f>
        <v/>
      </c>
      <c r="W421" s="75" t="s">
        <v>1124</v>
      </c>
      <c r="X421" s="75" t="s">
        <v>123</v>
      </c>
      <c r="Y421" s="75" t="s">
        <v>123</v>
      </c>
      <c r="Z421" s="75" t="s">
        <v>123</v>
      </c>
      <c r="AA421" s="75" t="s">
        <v>123</v>
      </c>
      <c r="AB421" s="75" t="s">
        <v>123</v>
      </c>
      <c r="AC421" s="75" t="s">
        <v>123</v>
      </c>
    </row>
    <row r="422" spans="1:29" x14ac:dyDescent="0.3">
      <c r="A422" s="7" t="s">
        <v>144</v>
      </c>
      <c r="B422" s="2" t="s">
        <v>33</v>
      </c>
      <c r="C422" s="68" t="s">
        <v>2012</v>
      </c>
      <c r="D422" s="2" t="s">
        <v>1</v>
      </c>
      <c r="E422" s="5">
        <v>2021</v>
      </c>
      <c r="F422" s="5">
        <v>2023</v>
      </c>
      <c r="G422" s="5">
        <v>2030</v>
      </c>
      <c r="H422" s="5" t="s">
        <v>123</v>
      </c>
      <c r="I422" s="9" t="s">
        <v>1371</v>
      </c>
      <c r="J422" s="9"/>
      <c r="K422" s="34">
        <v>1.5</v>
      </c>
      <c r="L422" s="34">
        <v>1.5</v>
      </c>
      <c r="M422" s="79" t="s">
        <v>1375</v>
      </c>
      <c r="N422" s="24" t="s">
        <v>1241</v>
      </c>
      <c r="O422" s="75" t="s">
        <v>1825</v>
      </c>
      <c r="P422" s="27" t="str">
        <f>IF(tabProjList[[#This Row],[Link 1]]&lt;&gt;"",HYPERLINK(tabProjList[[#This Row],[Link 1]],"Link 1"),"")</f>
        <v>Link 1</v>
      </c>
      <c r="Q422" s="27" t="str">
        <f>IF(tabProjList[[#This Row],[Link 2]]&lt;&gt;"",HYPERLINK(tabProjList[[#This Row],[Link 2]],"Link 2"),"")</f>
        <v>Link 2</v>
      </c>
      <c r="R422" s="27" t="str">
        <f>IF(tabProjList[[#This Row],[Link 3]]&lt;&gt;"",HYPERLINK(tabProjList[[#This Row],[Link 3]],"Link 3"),"")</f>
        <v>Link 3</v>
      </c>
      <c r="S422" s="27" t="str">
        <f>IF(tabProjList[[#This Row],[Link 4]]&lt;&gt;"",HYPERLINK(tabProjList[[#This Row],[Link 4]],"Link 4"),"")</f>
        <v/>
      </c>
      <c r="T422" s="27" t="str">
        <f>IF(tabProjList[[#This Row],[Link 5]]&lt;&gt;"",HYPERLINK(tabProjList[[#This Row],[Link 5]],"Link 5"),"")</f>
        <v/>
      </c>
      <c r="U422" s="27" t="str">
        <f>IF(tabProjList[[#This Row],[Link 6]]&lt;&gt;"",HYPERLINK(tabProjList[[#This Row],[Link 6]],"Link 6"),"")</f>
        <v/>
      </c>
      <c r="V422" s="27" t="str">
        <f>IF(tabProjList[[#This Row],[Link 7]]&lt;&gt;"",HYPERLINK(tabProjList[[#This Row],[Link 7]],"Link 7"),"")</f>
        <v/>
      </c>
      <c r="W422" s="75" t="s">
        <v>108</v>
      </c>
      <c r="X422" s="75" t="s">
        <v>662</v>
      </c>
      <c r="Y422" s="75" t="s">
        <v>1021</v>
      </c>
      <c r="Z422" s="75" t="s">
        <v>123</v>
      </c>
      <c r="AA422" s="75" t="s">
        <v>123</v>
      </c>
      <c r="AB422" s="75" t="s">
        <v>123</v>
      </c>
      <c r="AC422" s="75" t="s">
        <v>123</v>
      </c>
    </row>
    <row r="423" spans="1:29" x14ac:dyDescent="0.3">
      <c r="A423" s="7" t="s">
        <v>939</v>
      </c>
      <c r="B423" s="2" t="s">
        <v>15</v>
      </c>
      <c r="C423" s="68" t="s">
        <v>2013</v>
      </c>
      <c r="D423" s="2" t="s">
        <v>16</v>
      </c>
      <c r="E423" s="5">
        <v>2009</v>
      </c>
      <c r="F423" s="5">
        <v>2014</v>
      </c>
      <c r="G423" s="5">
        <v>2016</v>
      </c>
      <c r="H423" s="5">
        <v>2020</v>
      </c>
      <c r="I423" s="2" t="s">
        <v>27</v>
      </c>
      <c r="J423" s="9"/>
      <c r="K423" s="34">
        <v>1.4</v>
      </c>
      <c r="L423" s="34">
        <v>1.4</v>
      </c>
      <c r="M423" s="71" t="s">
        <v>1375</v>
      </c>
      <c r="N423" s="24" t="s">
        <v>18</v>
      </c>
      <c r="O423" s="75"/>
      <c r="P423" s="27" t="str">
        <f>IF(tabProjList[[#This Row],[Link 1]]&lt;&gt;"",HYPERLINK(tabProjList[[#This Row],[Link 1]],"Link 1"),"")</f>
        <v>Link 1</v>
      </c>
      <c r="Q423" s="27" t="str">
        <f>IF(tabProjList[[#This Row],[Link 2]]&lt;&gt;"",HYPERLINK(tabProjList[[#This Row],[Link 2]],"Link 2"),"")</f>
        <v>Link 2</v>
      </c>
      <c r="R423" s="27" t="str">
        <f>IF(tabProjList[[#This Row],[Link 3]]&lt;&gt;"",HYPERLINK(tabProjList[[#This Row],[Link 3]],"Link 3"),"")</f>
        <v>Link 3</v>
      </c>
      <c r="S423" s="27" t="str">
        <f>IF(tabProjList[[#This Row],[Link 4]]&lt;&gt;"",HYPERLINK(tabProjList[[#This Row],[Link 4]],"Link 4"),"")</f>
        <v>Link 4</v>
      </c>
      <c r="T423" s="27" t="str">
        <f>IF(tabProjList[[#This Row],[Link 5]]&lt;&gt;"",HYPERLINK(tabProjList[[#This Row],[Link 5]],"Link 5"),"")</f>
        <v/>
      </c>
      <c r="U423" s="27" t="str">
        <f>IF(tabProjList[[#This Row],[Link 6]]&lt;&gt;"",HYPERLINK(tabProjList[[#This Row],[Link 6]],"Link 6"),"")</f>
        <v/>
      </c>
      <c r="V423" s="27" t="str">
        <f>IF(tabProjList[[#This Row],[Link 7]]&lt;&gt;"",HYPERLINK(tabProjList[[#This Row],[Link 7]],"Link 7"),"")</f>
        <v/>
      </c>
      <c r="W423" s="75" t="s">
        <v>756</v>
      </c>
      <c r="X423" s="75" t="s">
        <v>757</v>
      </c>
      <c r="Y423" s="75" t="s">
        <v>1705</v>
      </c>
      <c r="Z423" s="75" t="s">
        <v>1706</v>
      </c>
      <c r="AA423" s="75" t="s">
        <v>123</v>
      </c>
      <c r="AB423" s="75" t="s">
        <v>123</v>
      </c>
      <c r="AC423" s="75" t="s">
        <v>123</v>
      </c>
    </row>
    <row r="424" spans="1:29" x14ac:dyDescent="0.3">
      <c r="A424" s="7" t="s">
        <v>19</v>
      </c>
      <c r="B424" s="2" t="s">
        <v>20</v>
      </c>
      <c r="C424" s="68" t="s">
        <v>21</v>
      </c>
      <c r="D424" s="2" t="s">
        <v>16</v>
      </c>
      <c r="E424" s="5">
        <v>2011</v>
      </c>
      <c r="F424" s="5" t="s">
        <v>123</v>
      </c>
      <c r="G424" s="5">
        <v>2013</v>
      </c>
      <c r="H424" s="5" t="s">
        <v>123</v>
      </c>
      <c r="I424" s="2" t="s">
        <v>168</v>
      </c>
      <c r="J424" s="9"/>
      <c r="K424" s="34">
        <v>3</v>
      </c>
      <c r="L424" s="34">
        <v>8.6999999999999993</v>
      </c>
      <c r="M424" s="71" t="s">
        <v>17</v>
      </c>
      <c r="N424" s="24" t="s">
        <v>18</v>
      </c>
      <c r="O424" s="75"/>
      <c r="P424" s="27" t="str">
        <f>IF(tabProjList[[#This Row],[Link 1]]&lt;&gt;"",HYPERLINK(tabProjList[[#This Row],[Link 1]],"Link 1"),"")</f>
        <v>Link 1</v>
      </c>
      <c r="Q424" s="27" t="str">
        <f>IF(tabProjList[[#This Row],[Link 2]]&lt;&gt;"",HYPERLINK(tabProjList[[#This Row],[Link 2]],"Link 2"),"")</f>
        <v>Link 2</v>
      </c>
      <c r="R424" s="27" t="str">
        <f>IF(tabProjList[[#This Row],[Link 3]]&lt;&gt;"",HYPERLINK(tabProjList[[#This Row],[Link 3]],"Link 3"),"")</f>
        <v>Link 3</v>
      </c>
      <c r="S424" s="27" t="str">
        <f>IF(tabProjList[[#This Row],[Link 4]]&lt;&gt;"",HYPERLINK(tabProjList[[#This Row],[Link 4]],"Link 4"),"")</f>
        <v/>
      </c>
      <c r="T424" s="27" t="str">
        <f>IF(tabProjList[[#This Row],[Link 5]]&lt;&gt;"",HYPERLINK(tabProjList[[#This Row],[Link 5]],"Link 5"),"")</f>
        <v/>
      </c>
      <c r="U424" s="27" t="str">
        <f>IF(tabProjList[[#This Row],[Link 6]]&lt;&gt;"",HYPERLINK(tabProjList[[#This Row],[Link 6]],"Link 6"),"")</f>
        <v/>
      </c>
      <c r="V424" s="27" t="str">
        <f>IF(tabProjList[[#This Row],[Link 7]]&lt;&gt;"",HYPERLINK(tabProjList[[#This Row],[Link 7]],"Link 7"),"")</f>
        <v/>
      </c>
      <c r="W424" s="75" t="s">
        <v>400</v>
      </c>
      <c r="X424" s="75" t="s">
        <v>401</v>
      </c>
      <c r="Y424" s="75" t="s">
        <v>1707</v>
      </c>
      <c r="Z424" s="75" t="s">
        <v>123</v>
      </c>
      <c r="AA424" s="75" t="s">
        <v>123</v>
      </c>
      <c r="AB424" s="75" t="s">
        <v>123</v>
      </c>
      <c r="AC424" s="75" t="s">
        <v>123</v>
      </c>
    </row>
    <row r="425" spans="1:29" x14ac:dyDescent="0.3">
      <c r="A425" s="7" t="s">
        <v>1708</v>
      </c>
      <c r="B425" s="2" t="s">
        <v>59</v>
      </c>
      <c r="C425" s="68" t="s">
        <v>1709</v>
      </c>
      <c r="D425" s="2" t="s">
        <v>16</v>
      </c>
      <c r="E425" s="5">
        <v>2020</v>
      </c>
      <c r="F425" s="3">
        <v>2022</v>
      </c>
      <c r="G425" s="5">
        <v>2025</v>
      </c>
      <c r="H425" s="5" t="s">
        <v>123</v>
      </c>
      <c r="I425" s="9" t="s">
        <v>381</v>
      </c>
      <c r="J425" s="9"/>
      <c r="K425" s="34">
        <v>3.3</v>
      </c>
      <c r="L425" s="34">
        <v>3.3</v>
      </c>
      <c r="M425" s="71" t="s">
        <v>17</v>
      </c>
      <c r="N425" s="24" t="s">
        <v>1241</v>
      </c>
      <c r="O425" s="75"/>
      <c r="P425" s="27" t="str">
        <f>IF(tabProjList[[#This Row],[Link 1]]&lt;&gt;"",HYPERLINK(tabProjList[[#This Row],[Link 1]],"Link 1"),"")</f>
        <v>Link 1</v>
      </c>
      <c r="Q425" s="27" t="str">
        <f>IF(tabProjList[[#This Row],[Link 2]]&lt;&gt;"",HYPERLINK(tabProjList[[#This Row],[Link 2]],"Link 2"),"")</f>
        <v>Link 2</v>
      </c>
      <c r="R425" s="27" t="str">
        <f>IF(tabProjList[[#This Row],[Link 3]]&lt;&gt;"",HYPERLINK(tabProjList[[#This Row],[Link 3]],"Link 3"),"")</f>
        <v>Link 3</v>
      </c>
      <c r="S425" s="27" t="str">
        <f>IF(tabProjList[[#This Row],[Link 4]]&lt;&gt;"",HYPERLINK(tabProjList[[#This Row],[Link 4]],"Link 4"),"")</f>
        <v>Link 4</v>
      </c>
      <c r="T425" s="27" t="str">
        <f>IF(tabProjList[[#This Row],[Link 5]]&lt;&gt;"",HYPERLINK(tabProjList[[#This Row],[Link 5]],"Link 5"),"")</f>
        <v>Link 5</v>
      </c>
      <c r="U425" s="27" t="str">
        <f>IF(tabProjList[[#This Row],[Link 6]]&lt;&gt;"",HYPERLINK(tabProjList[[#This Row],[Link 6]],"Link 6"),"")</f>
        <v>Link 6</v>
      </c>
      <c r="V425" s="27" t="str">
        <f>IF(tabProjList[[#This Row],[Link 7]]&lt;&gt;"",HYPERLINK(tabProjList[[#This Row],[Link 7]],"Link 7"),"")</f>
        <v>Link 7</v>
      </c>
      <c r="W425" s="75" t="s">
        <v>102</v>
      </c>
      <c r="X425" s="75" t="s">
        <v>200</v>
      </c>
      <c r="Y425" s="75" t="s">
        <v>277</v>
      </c>
      <c r="Z425" s="75" t="s">
        <v>442</v>
      </c>
      <c r="AA425" s="75" t="s">
        <v>518</v>
      </c>
      <c r="AB425" s="75" t="s">
        <v>1246</v>
      </c>
      <c r="AC425" s="75" t="s">
        <v>1710</v>
      </c>
    </row>
    <row r="426" spans="1:29" x14ac:dyDescent="0.3">
      <c r="A426" s="7" t="s">
        <v>148</v>
      </c>
      <c r="B426" s="2" t="s">
        <v>33</v>
      </c>
      <c r="C426" s="68" t="s">
        <v>1711</v>
      </c>
      <c r="D426" s="2" t="s">
        <v>1</v>
      </c>
      <c r="E426" s="5">
        <v>2021</v>
      </c>
      <c r="F426" s="5" t="s">
        <v>123</v>
      </c>
      <c r="G426" s="5">
        <v>2028</v>
      </c>
      <c r="H426" s="5" t="s">
        <v>123</v>
      </c>
      <c r="I426" s="2" t="s">
        <v>1371</v>
      </c>
      <c r="J426" s="9"/>
      <c r="K426" s="34">
        <v>4</v>
      </c>
      <c r="L426" s="34">
        <v>4</v>
      </c>
      <c r="M426" s="71" t="s">
        <v>1377</v>
      </c>
      <c r="N426" s="24" t="s">
        <v>1241</v>
      </c>
      <c r="O426" s="75" t="s">
        <v>1900</v>
      </c>
      <c r="P426" s="27" t="str">
        <f>IF(tabProjList[[#This Row],[Link 1]]&lt;&gt;"",HYPERLINK(tabProjList[[#This Row],[Link 1]],"Link 1"),"")</f>
        <v>Link 1</v>
      </c>
      <c r="Q426" s="27" t="str">
        <f>IF(tabProjList[[#This Row],[Link 2]]&lt;&gt;"",HYPERLINK(tabProjList[[#This Row],[Link 2]],"Link 2"),"")</f>
        <v>Link 2</v>
      </c>
      <c r="R426" s="27" t="str">
        <f>IF(tabProjList[[#This Row],[Link 3]]&lt;&gt;"",HYPERLINK(tabProjList[[#This Row],[Link 3]],"Link 3"),"")</f>
        <v>Link 3</v>
      </c>
      <c r="S426" s="27" t="str">
        <f>IF(tabProjList[[#This Row],[Link 4]]&lt;&gt;"",HYPERLINK(tabProjList[[#This Row],[Link 4]],"Link 4"),"")</f>
        <v>Link 4</v>
      </c>
      <c r="T426" s="27" t="str">
        <f>IF(tabProjList[[#This Row],[Link 5]]&lt;&gt;"",HYPERLINK(tabProjList[[#This Row],[Link 5]],"Link 5"),"")</f>
        <v>Link 5</v>
      </c>
      <c r="U426" s="27" t="str">
        <f>IF(tabProjList[[#This Row],[Link 6]]&lt;&gt;"",HYPERLINK(tabProjList[[#This Row],[Link 6]],"Link 6"),"")</f>
        <v/>
      </c>
      <c r="V426" s="27" t="str">
        <f>IF(tabProjList[[#This Row],[Link 7]]&lt;&gt;"",HYPERLINK(tabProjList[[#This Row],[Link 7]],"Link 7"),"")</f>
        <v/>
      </c>
      <c r="W426" s="75" t="s">
        <v>149</v>
      </c>
      <c r="X426" s="75" t="s">
        <v>567</v>
      </c>
      <c r="Y426" s="75" t="s">
        <v>754</v>
      </c>
      <c r="Z426" s="75" t="s">
        <v>839</v>
      </c>
      <c r="AA426" s="75" t="s">
        <v>1712</v>
      </c>
      <c r="AB426" s="75" t="s">
        <v>123</v>
      </c>
      <c r="AC426" s="75" t="s">
        <v>123</v>
      </c>
    </row>
    <row r="427" spans="1:29" x14ac:dyDescent="0.3">
      <c r="A427" s="14" t="s">
        <v>865</v>
      </c>
      <c r="B427" s="6" t="s">
        <v>9</v>
      </c>
      <c r="C427" s="68" t="s">
        <v>121</v>
      </c>
      <c r="D427" s="6" t="s">
        <v>16</v>
      </c>
      <c r="E427" s="64">
        <v>2021</v>
      </c>
      <c r="F427" s="64" t="s">
        <v>123</v>
      </c>
      <c r="G427" s="64" t="s">
        <v>123</v>
      </c>
      <c r="H427" s="64" t="s">
        <v>123</v>
      </c>
      <c r="I427" s="9" t="s">
        <v>1371</v>
      </c>
      <c r="J427" s="10">
        <v>1</v>
      </c>
      <c r="K427" s="65">
        <v>1</v>
      </c>
      <c r="L427" s="65">
        <v>1</v>
      </c>
      <c r="M427" s="79" t="s">
        <v>1375</v>
      </c>
      <c r="N427" s="23" t="s">
        <v>1241</v>
      </c>
      <c r="O427" s="75"/>
      <c r="P427" s="27" t="str">
        <f>IF(tabProjList[[#This Row],[Link 1]]&lt;&gt;"",HYPERLINK(tabProjList[[#This Row],[Link 1]],"Link 1"),"")</f>
        <v>Link 1</v>
      </c>
      <c r="Q427" s="27" t="str">
        <f>IF(tabProjList[[#This Row],[Link 2]]&lt;&gt;"",HYPERLINK(tabProjList[[#This Row],[Link 2]],"Link 2"),"")</f>
        <v>Link 2</v>
      </c>
      <c r="R427" s="27" t="str">
        <f>IF(tabProjList[[#This Row],[Link 3]]&lt;&gt;"",HYPERLINK(tabProjList[[#This Row],[Link 3]],"Link 3"),"")</f>
        <v/>
      </c>
      <c r="S427" s="27" t="str">
        <f>IF(tabProjList[[#This Row],[Link 4]]&lt;&gt;"",HYPERLINK(tabProjList[[#This Row],[Link 4]],"Link 4"),"")</f>
        <v/>
      </c>
      <c r="T427" s="27" t="str">
        <f>IF(tabProjList[[#This Row],[Link 5]]&lt;&gt;"",HYPERLINK(tabProjList[[#This Row],[Link 5]],"Link 5"),"")</f>
        <v/>
      </c>
      <c r="U427" s="27" t="str">
        <f>IF(tabProjList[[#This Row],[Link 6]]&lt;&gt;"",HYPERLINK(tabProjList[[#This Row],[Link 6]],"Link 6"),"")</f>
        <v/>
      </c>
      <c r="V427" s="27" t="str">
        <f>IF(tabProjList[[#This Row],[Link 7]]&lt;&gt;"",HYPERLINK(tabProjList[[#This Row],[Link 7]],"Link 7"),"")</f>
        <v/>
      </c>
      <c r="W427" s="75" t="s">
        <v>110</v>
      </c>
      <c r="X427" s="75" t="s">
        <v>122</v>
      </c>
      <c r="Y427" s="75" t="s">
        <v>123</v>
      </c>
      <c r="Z427" s="75" t="s">
        <v>123</v>
      </c>
      <c r="AA427" s="75" t="s">
        <v>123</v>
      </c>
      <c r="AB427" s="75" t="s">
        <v>123</v>
      </c>
      <c r="AC427" s="75" t="s">
        <v>123</v>
      </c>
    </row>
    <row r="428" spans="1:29" x14ac:dyDescent="0.3">
      <c r="A428" s="4" t="s">
        <v>1341</v>
      </c>
      <c r="B428" s="2" t="s">
        <v>9</v>
      </c>
      <c r="C428" s="68" t="s">
        <v>121</v>
      </c>
      <c r="D428" s="2" t="s">
        <v>16</v>
      </c>
      <c r="E428" s="5">
        <v>2021</v>
      </c>
      <c r="F428" s="3" t="s">
        <v>123</v>
      </c>
      <c r="G428" s="5" t="s">
        <v>123</v>
      </c>
      <c r="H428" s="5" t="s">
        <v>123</v>
      </c>
      <c r="I428" s="9" t="s">
        <v>1371</v>
      </c>
      <c r="J428" s="35">
        <v>2</v>
      </c>
      <c r="K428" s="34">
        <v>2</v>
      </c>
      <c r="L428" s="34">
        <v>2</v>
      </c>
      <c r="M428" s="71" t="s">
        <v>1375</v>
      </c>
      <c r="N428" s="24" t="s">
        <v>1241</v>
      </c>
      <c r="O428" s="75"/>
      <c r="P428" s="27" t="str">
        <f>IF(tabProjList[[#This Row],[Link 1]]&lt;&gt;"",HYPERLINK(tabProjList[[#This Row],[Link 1]],"Link 1"),"")</f>
        <v>Link 1</v>
      </c>
      <c r="Q428" s="27" t="str">
        <f>IF(tabProjList[[#This Row],[Link 2]]&lt;&gt;"",HYPERLINK(tabProjList[[#This Row],[Link 2]],"Link 2"),"")</f>
        <v>Link 2</v>
      </c>
      <c r="R428" s="27" t="str">
        <f>IF(tabProjList[[#This Row],[Link 3]]&lt;&gt;"",HYPERLINK(tabProjList[[#This Row],[Link 3]],"Link 3"),"")</f>
        <v/>
      </c>
      <c r="S428" s="27" t="str">
        <f>IF(tabProjList[[#This Row],[Link 4]]&lt;&gt;"",HYPERLINK(tabProjList[[#This Row],[Link 4]],"Link 4"),"")</f>
        <v/>
      </c>
      <c r="T428" s="27" t="str">
        <f>IF(tabProjList[[#This Row],[Link 5]]&lt;&gt;"",HYPERLINK(tabProjList[[#This Row],[Link 5]],"Link 5"),"")</f>
        <v/>
      </c>
      <c r="U428" s="27" t="str">
        <f>IF(tabProjList[[#This Row],[Link 6]]&lt;&gt;"",HYPERLINK(tabProjList[[#This Row],[Link 6]],"Link 6"),"")</f>
        <v/>
      </c>
      <c r="V428" s="27" t="str">
        <f>IF(tabProjList[[#This Row],[Link 7]]&lt;&gt;"",HYPERLINK(tabProjList[[#This Row],[Link 7]],"Link 7"),"")</f>
        <v/>
      </c>
      <c r="W428" s="75" t="s">
        <v>110</v>
      </c>
      <c r="X428" s="75" t="s">
        <v>122</v>
      </c>
      <c r="Y428" s="75" t="s">
        <v>123</v>
      </c>
      <c r="Z428" s="75" t="s">
        <v>123</v>
      </c>
      <c r="AA428" s="75" t="s">
        <v>123</v>
      </c>
      <c r="AB428" s="75" t="s">
        <v>123</v>
      </c>
      <c r="AC428" s="75" t="s">
        <v>123</v>
      </c>
    </row>
    <row r="429" spans="1:29" x14ac:dyDescent="0.3">
      <c r="A429" s="4" t="s">
        <v>1114</v>
      </c>
      <c r="B429" s="3" t="s">
        <v>9</v>
      </c>
      <c r="C429" s="70" t="s">
        <v>1098</v>
      </c>
      <c r="D429" s="2" t="s">
        <v>3</v>
      </c>
      <c r="E429" s="5">
        <v>2022</v>
      </c>
      <c r="F429" s="3" t="s">
        <v>123</v>
      </c>
      <c r="G429" s="64" t="s">
        <v>123</v>
      </c>
      <c r="H429" s="64" t="s">
        <v>123</v>
      </c>
      <c r="I429" s="9" t="s">
        <v>1371</v>
      </c>
      <c r="J429" s="36"/>
      <c r="K429" s="15">
        <v>2.7</v>
      </c>
      <c r="L429" s="15">
        <v>2.7</v>
      </c>
      <c r="M429" s="71" t="s">
        <v>529</v>
      </c>
      <c r="N429" s="24" t="s">
        <v>1241</v>
      </c>
      <c r="O429" s="75" t="s">
        <v>1114</v>
      </c>
      <c r="P429" s="27" t="str">
        <f>IF(tabProjList[[#This Row],[Link 1]]&lt;&gt;"",HYPERLINK(tabProjList[[#This Row],[Link 1]],"Link 1"),"")</f>
        <v>Link 1</v>
      </c>
      <c r="Q429" s="27" t="str">
        <f>IF(tabProjList[[#This Row],[Link 2]]&lt;&gt;"",HYPERLINK(tabProjList[[#This Row],[Link 2]],"Link 2"),"")</f>
        <v>Link 2</v>
      </c>
      <c r="R429" s="27" t="str">
        <f>IF(tabProjList[[#This Row],[Link 3]]&lt;&gt;"",HYPERLINK(tabProjList[[#This Row],[Link 3]],"Link 3"),"")</f>
        <v/>
      </c>
      <c r="S429" s="27" t="str">
        <f>IF(tabProjList[[#This Row],[Link 4]]&lt;&gt;"",HYPERLINK(tabProjList[[#This Row],[Link 4]],"Link 4"),"")</f>
        <v/>
      </c>
      <c r="T429" s="27" t="str">
        <f>IF(tabProjList[[#This Row],[Link 5]]&lt;&gt;"",HYPERLINK(tabProjList[[#This Row],[Link 5]],"Link 5"),"")</f>
        <v/>
      </c>
      <c r="U429" s="27" t="str">
        <f>IF(tabProjList[[#This Row],[Link 6]]&lt;&gt;"",HYPERLINK(tabProjList[[#This Row],[Link 6]],"Link 6"),"")</f>
        <v/>
      </c>
      <c r="V429" s="27" t="str">
        <f>IF(tabProjList[[#This Row],[Link 7]]&lt;&gt;"",HYPERLINK(tabProjList[[#This Row],[Link 7]],"Link 7"),"")</f>
        <v/>
      </c>
      <c r="W429" s="75" t="s">
        <v>1420</v>
      </c>
      <c r="X429" s="75" t="s">
        <v>1713</v>
      </c>
      <c r="Y429" s="75" t="s">
        <v>123</v>
      </c>
      <c r="Z429" s="75" t="s">
        <v>123</v>
      </c>
      <c r="AA429" s="75" t="s">
        <v>123</v>
      </c>
      <c r="AB429" s="75" t="s">
        <v>123</v>
      </c>
      <c r="AC429" s="75" t="s">
        <v>123</v>
      </c>
    </row>
    <row r="430" spans="1:29" x14ac:dyDescent="0.3">
      <c r="A430" s="7" t="s">
        <v>503</v>
      </c>
      <c r="B430" s="2" t="s">
        <v>15</v>
      </c>
      <c r="C430" s="68" t="s">
        <v>502</v>
      </c>
      <c r="D430" s="2" t="s">
        <v>1</v>
      </c>
      <c r="E430" s="5">
        <v>2021</v>
      </c>
      <c r="F430" s="5">
        <v>2023</v>
      </c>
      <c r="G430" s="5">
        <v>2024</v>
      </c>
      <c r="H430" s="5" t="s">
        <v>123</v>
      </c>
      <c r="I430" s="2" t="s">
        <v>1371</v>
      </c>
      <c r="J430" s="9"/>
      <c r="K430" s="34">
        <v>0.19</v>
      </c>
      <c r="L430" s="34">
        <v>0.22900000000000001</v>
      </c>
      <c r="M430" s="71" t="s">
        <v>265</v>
      </c>
      <c r="N430" s="24" t="s">
        <v>1241</v>
      </c>
      <c r="O430" s="75" t="s">
        <v>1840</v>
      </c>
      <c r="P430" s="27" t="str">
        <f>IF(tabProjList[[#This Row],[Link 1]]&lt;&gt;"",HYPERLINK(tabProjList[[#This Row],[Link 1]],"Link 1"),"")</f>
        <v>Link 1</v>
      </c>
      <c r="Q430" s="27" t="str">
        <f>IF(tabProjList[[#This Row],[Link 2]]&lt;&gt;"",HYPERLINK(tabProjList[[#This Row],[Link 2]],"Link 2"),"")</f>
        <v>Link 2</v>
      </c>
      <c r="R430" s="27" t="str">
        <f>IF(tabProjList[[#This Row],[Link 3]]&lt;&gt;"",HYPERLINK(tabProjList[[#This Row],[Link 3]],"Link 3"),"")</f>
        <v>Link 3</v>
      </c>
      <c r="S430" s="27" t="str">
        <f>IF(tabProjList[[#This Row],[Link 4]]&lt;&gt;"",HYPERLINK(tabProjList[[#This Row],[Link 4]],"Link 4"),"")</f>
        <v/>
      </c>
      <c r="T430" s="27" t="str">
        <f>IF(tabProjList[[#This Row],[Link 5]]&lt;&gt;"",HYPERLINK(tabProjList[[#This Row],[Link 5]],"Link 5"),"")</f>
        <v/>
      </c>
      <c r="U430" s="27" t="str">
        <f>IF(tabProjList[[#This Row],[Link 6]]&lt;&gt;"",HYPERLINK(tabProjList[[#This Row],[Link 6]],"Link 6"),"")</f>
        <v/>
      </c>
      <c r="V430" s="27" t="str">
        <f>IF(tabProjList[[#This Row],[Link 7]]&lt;&gt;"",HYPERLINK(tabProjList[[#This Row],[Link 7]],"Link 7"),"")</f>
        <v/>
      </c>
      <c r="W430" s="75" t="s">
        <v>185</v>
      </c>
      <c r="X430" s="75" t="s">
        <v>260</v>
      </c>
      <c r="Y430" s="75" t="s">
        <v>261</v>
      </c>
      <c r="Z430" s="75" t="s">
        <v>123</v>
      </c>
      <c r="AA430" s="75" t="s">
        <v>123</v>
      </c>
      <c r="AB430" s="75" t="s">
        <v>123</v>
      </c>
      <c r="AC430" s="75" t="s">
        <v>123</v>
      </c>
    </row>
    <row r="431" spans="1:29" x14ac:dyDescent="0.3">
      <c r="A431" s="14" t="s">
        <v>635</v>
      </c>
      <c r="B431" s="6" t="s">
        <v>15</v>
      </c>
      <c r="C431" s="68" t="s">
        <v>524</v>
      </c>
      <c r="D431" s="6" t="s">
        <v>1</v>
      </c>
      <c r="E431" s="64">
        <v>2019</v>
      </c>
      <c r="F431" s="64" t="s">
        <v>123</v>
      </c>
      <c r="G431" s="64">
        <v>2025</v>
      </c>
      <c r="H431" s="64" t="s">
        <v>123</v>
      </c>
      <c r="I431" s="9" t="s">
        <v>1371</v>
      </c>
      <c r="J431" s="10"/>
      <c r="K431" s="65">
        <v>1.8</v>
      </c>
      <c r="L431" s="65">
        <v>1.8</v>
      </c>
      <c r="M431" s="33" t="s">
        <v>1375</v>
      </c>
      <c r="N431" s="24" t="s">
        <v>1241</v>
      </c>
      <c r="O431" s="75" t="s">
        <v>1901</v>
      </c>
      <c r="P431" s="27" t="str">
        <f>IF(tabProjList[[#This Row],[Link 1]]&lt;&gt;"",HYPERLINK(tabProjList[[#This Row],[Link 1]],"Link 1"),"")</f>
        <v>Link 1</v>
      </c>
      <c r="Q431" s="27" t="str">
        <f>IF(tabProjList[[#This Row],[Link 2]]&lt;&gt;"",HYPERLINK(tabProjList[[#This Row],[Link 2]],"Link 2"),"")</f>
        <v/>
      </c>
      <c r="R431" s="27" t="str">
        <f>IF(tabProjList[[#This Row],[Link 3]]&lt;&gt;"",HYPERLINK(tabProjList[[#This Row],[Link 3]],"Link 3"),"")</f>
        <v/>
      </c>
      <c r="S431" s="27" t="str">
        <f>IF(tabProjList[[#This Row],[Link 4]]&lt;&gt;"",HYPERLINK(tabProjList[[#This Row],[Link 4]],"Link 4"),"")</f>
        <v/>
      </c>
      <c r="T431" s="27" t="str">
        <f>IF(tabProjList[[#This Row],[Link 5]]&lt;&gt;"",HYPERLINK(tabProjList[[#This Row],[Link 5]],"Link 5"),"")</f>
        <v/>
      </c>
      <c r="U431" s="27" t="str">
        <f>IF(tabProjList[[#This Row],[Link 6]]&lt;&gt;"",HYPERLINK(tabProjList[[#This Row],[Link 6]],"Link 6"),"")</f>
        <v/>
      </c>
      <c r="V431" s="27" t="str">
        <f>IF(tabProjList[[#This Row],[Link 7]]&lt;&gt;"",HYPERLINK(tabProjList[[#This Row],[Link 7]],"Link 7"),"")</f>
        <v/>
      </c>
      <c r="W431" s="75" t="s">
        <v>563</v>
      </c>
      <c r="X431" s="75" t="s">
        <v>123</v>
      </c>
      <c r="Y431" s="75" t="s">
        <v>123</v>
      </c>
      <c r="Z431" s="75" t="s">
        <v>123</v>
      </c>
      <c r="AA431" s="75" t="s">
        <v>123</v>
      </c>
      <c r="AB431" s="75" t="s">
        <v>123</v>
      </c>
      <c r="AC431" s="75" t="s">
        <v>123</v>
      </c>
    </row>
    <row r="432" spans="1:29" x14ac:dyDescent="0.3">
      <c r="A432" s="7" t="s">
        <v>504</v>
      </c>
      <c r="B432" s="2" t="s">
        <v>15</v>
      </c>
      <c r="C432" s="68" t="s">
        <v>505</v>
      </c>
      <c r="D432" s="2" t="s">
        <v>1</v>
      </c>
      <c r="E432" s="5">
        <v>2021</v>
      </c>
      <c r="F432" s="3">
        <v>2023</v>
      </c>
      <c r="G432" s="5">
        <v>2024</v>
      </c>
      <c r="H432" s="5" t="s">
        <v>123</v>
      </c>
      <c r="I432" s="9" t="s">
        <v>1371</v>
      </c>
      <c r="J432" s="9"/>
      <c r="K432" s="34">
        <v>0.13</v>
      </c>
      <c r="L432" s="34">
        <v>0.157</v>
      </c>
      <c r="M432" s="71" t="s">
        <v>265</v>
      </c>
      <c r="N432" s="24" t="s">
        <v>1241</v>
      </c>
      <c r="O432" s="75" t="s">
        <v>1840</v>
      </c>
      <c r="P432" s="27" t="str">
        <f>IF(tabProjList[[#This Row],[Link 1]]&lt;&gt;"",HYPERLINK(tabProjList[[#This Row],[Link 1]],"Link 1"),"")</f>
        <v>Link 1</v>
      </c>
      <c r="Q432" s="27" t="str">
        <f>IF(tabProjList[[#This Row],[Link 2]]&lt;&gt;"",HYPERLINK(tabProjList[[#This Row],[Link 2]],"Link 2"),"")</f>
        <v>Link 2</v>
      </c>
      <c r="R432" s="27" t="str">
        <f>IF(tabProjList[[#This Row],[Link 3]]&lt;&gt;"",HYPERLINK(tabProjList[[#This Row],[Link 3]],"Link 3"),"")</f>
        <v>Link 3</v>
      </c>
      <c r="S432" s="27" t="str">
        <f>IF(tabProjList[[#This Row],[Link 4]]&lt;&gt;"",HYPERLINK(tabProjList[[#This Row],[Link 4]],"Link 4"),"")</f>
        <v/>
      </c>
      <c r="T432" s="27" t="str">
        <f>IF(tabProjList[[#This Row],[Link 5]]&lt;&gt;"",HYPERLINK(tabProjList[[#This Row],[Link 5]],"Link 5"),"")</f>
        <v/>
      </c>
      <c r="U432" s="27" t="str">
        <f>IF(tabProjList[[#This Row],[Link 6]]&lt;&gt;"",HYPERLINK(tabProjList[[#This Row],[Link 6]],"Link 6"),"")</f>
        <v/>
      </c>
      <c r="V432" s="27" t="str">
        <f>IF(tabProjList[[#This Row],[Link 7]]&lt;&gt;"",HYPERLINK(tabProjList[[#This Row],[Link 7]],"Link 7"),"")</f>
        <v/>
      </c>
      <c r="W432" s="75" t="s">
        <v>185</v>
      </c>
      <c r="X432" s="75" t="s">
        <v>260</v>
      </c>
      <c r="Y432" s="75" t="s">
        <v>261</v>
      </c>
      <c r="Z432" s="75" t="s">
        <v>123</v>
      </c>
      <c r="AA432" s="75" t="s">
        <v>123</v>
      </c>
      <c r="AB432" s="75" t="s">
        <v>123</v>
      </c>
      <c r="AC432" s="75" t="s">
        <v>123</v>
      </c>
    </row>
    <row r="433" spans="1:29" x14ac:dyDescent="0.3">
      <c r="A433" s="14" t="s">
        <v>952</v>
      </c>
      <c r="B433" s="6" t="s">
        <v>15</v>
      </c>
      <c r="C433" s="68" t="s">
        <v>925</v>
      </c>
      <c r="D433" s="6" t="s">
        <v>1</v>
      </c>
      <c r="E433" s="64">
        <v>2021</v>
      </c>
      <c r="F433" s="64" t="s">
        <v>123</v>
      </c>
      <c r="G433" s="64">
        <v>2025</v>
      </c>
      <c r="H433" s="64" t="s">
        <v>123</v>
      </c>
      <c r="I433" s="9" t="s">
        <v>1371</v>
      </c>
      <c r="J433" s="10"/>
      <c r="K433" s="65">
        <v>5</v>
      </c>
      <c r="L433" s="65">
        <v>5</v>
      </c>
      <c r="M433" s="79" t="s">
        <v>265</v>
      </c>
      <c r="N433" s="24" t="s">
        <v>1241</v>
      </c>
      <c r="O433" s="75" t="s">
        <v>1886</v>
      </c>
      <c r="P433" s="27" t="str">
        <f>IF(tabProjList[[#This Row],[Link 1]]&lt;&gt;"",HYPERLINK(tabProjList[[#This Row],[Link 1]],"Link 1"),"")</f>
        <v>Link 1</v>
      </c>
      <c r="Q433" s="27" t="str">
        <f>IF(tabProjList[[#This Row],[Link 2]]&lt;&gt;"",HYPERLINK(tabProjList[[#This Row],[Link 2]],"Link 2"),"")</f>
        <v>Link 2</v>
      </c>
      <c r="R433" s="27" t="str">
        <f>IF(tabProjList[[#This Row],[Link 3]]&lt;&gt;"",HYPERLINK(tabProjList[[#This Row],[Link 3]],"Link 3"),"")</f>
        <v/>
      </c>
      <c r="S433" s="27" t="str">
        <f>IF(tabProjList[[#This Row],[Link 4]]&lt;&gt;"",HYPERLINK(tabProjList[[#This Row],[Link 4]],"Link 4"),"")</f>
        <v/>
      </c>
      <c r="T433" s="27" t="str">
        <f>IF(tabProjList[[#This Row],[Link 5]]&lt;&gt;"",HYPERLINK(tabProjList[[#This Row],[Link 5]],"Link 5"),"")</f>
        <v/>
      </c>
      <c r="U433" s="27" t="str">
        <f>IF(tabProjList[[#This Row],[Link 6]]&lt;&gt;"",HYPERLINK(tabProjList[[#This Row],[Link 6]],"Link 6"),"")</f>
        <v/>
      </c>
      <c r="V433" s="27" t="str">
        <f>IF(tabProjList[[#This Row],[Link 7]]&lt;&gt;"",HYPERLINK(tabProjList[[#This Row],[Link 7]],"Link 7"),"")</f>
        <v/>
      </c>
      <c r="W433" s="75" t="s">
        <v>923</v>
      </c>
      <c r="X433" s="75" t="s">
        <v>924</v>
      </c>
      <c r="Y433" s="75" t="s">
        <v>123</v>
      </c>
      <c r="Z433" s="75" t="s">
        <v>123</v>
      </c>
      <c r="AA433" s="75" t="s">
        <v>123</v>
      </c>
      <c r="AB433" s="75" t="s">
        <v>123</v>
      </c>
      <c r="AC433" s="75" t="s">
        <v>123</v>
      </c>
    </row>
    <row r="434" spans="1:29" x14ac:dyDescent="0.3">
      <c r="A434" s="14" t="s">
        <v>866</v>
      </c>
      <c r="B434" s="6" t="s">
        <v>9</v>
      </c>
      <c r="C434" s="68" t="s">
        <v>268</v>
      </c>
      <c r="D434" s="6" t="s">
        <v>1</v>
      </c>
      <c r="E434" s="64">
        <v>2021</v>
      </c>
      <c r="F434" s="64">
        <v>2023</v>
      </c>
      <c r="G434" s="64">
        <v>2025</v>
      </c>
      <c r="H434" s="64" t="s">
        <v>123</v>
      </c>
      <c r="I434" s="9" t="s">
        <v>1371</v>
      </c>
      <c r="J434" s="10">
        <v>1</v>
      </c>
      <c r="K434" s="65">
        <v>0.75</v>
      </c>
      <c r="L434" s="65">
        <v>0.75</v>
      </c>
      <c r="M434" s="79" t="s">
        <v>1377</v>
      </c>
      <c r="N434" s="24" t="s">
        <v>1241</v>
      </c>
      <c r="O434" s="75" t="s">
        <v>1835</v>
      </c>
      <c r="P434" s="27" t="str">
        <f>IF(tabProjList[[#This Row],[Link 1]]&lt;&gt;"",HYPERLINK(tabProjList[[#This Row],[Link 1]],"Link 1"),"")</f>
        <v>Link 1</v>
      </c>
      <c r="Q434" s="27" t="str">
        <f>IF(tabProjList[[#This Row],[Link 2]]&lt;&gt;"",HYPERLINK(tabProjList[[#This Row],[Link 2]],"Link 2"),"")</f>
        <v>Link 2</v>
      </c>
      <c r="R434" s="27" t="str">
        <f>IF(tabProjList[[#This Row],[Link 3]]&lt;&gt;"",HYPERLINK(tabProjList[[#This Row],[Link 3]],"Link 3"),"")</f>
        <v>Link 3</v>
      </c>
      <c r="S434" s="27" t="str">
        <f>IF(tabProjList[[#This Row],[Link 4]]&lt;&gt;"",HYPERLINK(tabProjList[[#This Row],[Link 4]],"Link 4"),"")</f>
        <v/>
      </c>
      <c r="T434" s="27" t="str">
        <f>IF(tabProjList[[#This Row],[Link 5]]&lt;&gt;"",HYPERLINK(tabProjList[[#This Row],[Link 5]],"Link 5"),"")</f>
        <v/>
      </c>
      <c r="U434" s="27" t="str">
        <f>IF(tabProjList[[#This Row],[Link 6]]&lt;&gt;"",HYPERLINK(tabProjList[[#This Row],[Link 6]],"Link 6"),"")</f>
        <v/>
      </c>
      <c r="V434" s="27" t="str">
        <f>IF(tabProjList[[#This Row],[Link 7]]&lt;&gt;"",HYPERLINK(tabProjList[[#This Row],[Link 7]],"Link 7"),"")</f>
        <v/>
      </c>
      <c r="W434" s="75" t="s">
        <v>150</v>
      </c>
      <c r="X434" s="75" t="s">
        <v>641</v>
      </c>
      <c r="Y434" s="75" t="s">
        <v>151</v>
      </c>
      <c r="Z434" s="75" t="s">
        <v>123</v>
      </c>
      <c r="AA434" s="75" t="s">
        <v>123</v>
      </c>
      <c r="AB434" s="75" t="s">
        <v>123</v>
      </c>
      <c r="AC434" s="75" t="s">
        <v>123</v>
      </c>
    </row>
    <row r="435" spans="1:29" x14ac:dyDescent="0.3">
      <c r="A435" s="7" t="s">
        <v>67</v>
      </c>
      <c r="B435" s="2" t="s">
        <v>8</v>
      </c>
      <c r="C435" s="68" t="s">
        <v>1714</v>
      </c>
      <c r="D435" s="2" t="s">
        <v>3</v>
      </c>
      <c r="E435" s="5">
        <v>2021</v>
      </c>
      <c r="F435" s="5">
        <v>2023</v>
      </c>
      <c r="G435" s="5" t="s">
        <v>123</v>
      </c>
      <c r="H435" s="5" t="s">
        <v>123</v>
      </c>
      <c r="I435" s="9" t="s">
        <v>1371</v>
      </c>
      <c r="J435" s="9"/>
      <c r="K435" s="34"/>
      <c r="L435" s="34"/>
      <c r="M435" s="71" t="s">
        <v>529</v>
      </c>
      <c r="N435" s="24" t="s">
        <v>1241</v>
      </c>
      <c r="O435" s="75" t="s">
        <v>67</v>
      </c>
      <c r="P435" s="27" t="str">
        <f>IF(tabProjList[[#This Row],[Link 1]]&lt;&gt;"",HYPERLINK(tabProjList[[#This Row],[Link 1]],"Link 1"),"")</f>
        <v>Link 1</v>
      </c>
      <c r="Q435" s="27" t="str">
        <f>IF(tabProjList[[#This Row],[Link 2]]&lt;&gt;"",HYPERLINK(tabProjList[[#This Row],[Link 2]],"Link 2"),"")</f>
        <v>Link 2</v>
      </c>
      <c r="R435" s="27" t="str">
        <f>IF(tabProjList[[#This Row],[Link 3]]&lt;&gt;"",HYPERLINK(tabProjList[[#This Row],[Link 3]],"Link 3"),"")</f>
        <v/>
      </c>
      <c r="S435" s="27" t="str">
        <f>IF(tabProjList[[#This Row],[Link 4]]&lt;&gt;"",HYPERLINK(tabProjList[[#This Row],[Link 4]],"Link 4"),"")</f>
        <v/>
      </c>
      <c r="T435" s="27" t="str">
        <f>IF(tabProjList[[#This Row],[Link 5]]&lt;&gt;"",HYPERLINK(tabProjList[[#This Row],[Link 5]],"Link 5"),"")</f>
        <v/>
      </c>
      <c r="U435" s="27" t="str">
        <f>IF(tabProjList[[#This Row],[Link 6]]&lt;&gt;"",HYPERLINK(tabProjList[[#This Row],[Link 6]],"Link 6"),"")</f>
        <v/>
      </c>
      <c r="V435" s="27" t="str">
        <f>IF(tabProjList[[#This Row],[Link 7]]&lt;&gt;"",HYPERLINK(tabProjList[[#This Row],[Link 7]],"Link 7"),"")</f>
        <v/>
      </c>
      <c r="W435" s="75" t="s">
        <v>894</v>
      </c>
      <c r="X435" s="75" t="s">
        <v>895</v>
      </c>
      <c r="Y435" s="75" t="s">
        <v>123</v>
      </c>
      <c r="Z435" s="75" t="s">
        <v>123</v>
      </c>
      <c r="AA435" s="75" t="s">
        <v>123</v>
      </c>
      <c r="AB435" s="75" t="s">
        <v>123</v>
      </c>
      <c r="AC435" s="75" t="s">
        <v>123</v>
      </c>
    </row>
    <row r="436" spans="1:29" x14ac:dyDescent="0.3">
      <c r="A436" s="4" t="s">
        <v>1715</v>
      </c>
      <c r="B436" s="3" t="s">
        <v>51</v>
      </c>
      <c r="C436" s="70" t="s">
        <v>1716</v>
      </c>
      <c r="D436" s="2" t="s">
        <v>65</v>
      </c>
      <c r="E436" s="5">
        <v>2022</v>
      </c>
      <c r="F436" s="3" t="s">
        <v>123</v>
      </c>
      <c r="G436" s="5">
        <v>2026</v>
      </c>
      <c r="H436" s="64" t="s">
        <v>123</v>
      </c>
      <c r="I436" s="9" t="s">
        <v>1371</v>
      </c>
      <c r="J436" s="11"/>
      <c r="K436" s="15">
        <v>4</v>
      </c>
      <c r="L436" s="15">
        <v>4</v>
      </c>
      <c r="M436" s="71" t="s">
        <v>528</v>
      </c>
      <c r="N436" s="24"/>
      <c r="O436" s="75" t="s">
        <v>1902</v>
      </c>
      <c r="P436" s="27" t="str">
        <f>IF(tabProjList[[#This Row],[Link 1]]&lt;&gt;"",HYPERLINK(tabProjList[[#This Row],[Link 1]],"Link 1"),"")</f>
        <v>Link 1</v>
      </c>
      <c r="Q436" s="27" t="str">
        <f>IF(tabProjList[[#This Row],[Link 2]]&lt;&gt;"",HYPERLINK(tabProjList[[#This Row],[Link 2]],"Link 2"),"")</f>
        <v/>
      </c>
      <c r="R436" s="27" t="str">
        <f>IF(tabProjList[[#This Row],[Link 3]]&lt;&gt;"",HYPERLINK(tabProjList[[#This Row],[Link 3]],"Link 3"),"")</f>
        <v/>
      </c>
      <c r="S436" s="27" t="str">
        <f>IF(tabProjList[[#This Row],[Link 4]]&lt;&gt;"",HYPERLINK(tabProjList[[#This Row],[Link 4]],"Link 4"),"")</f>
        <v/>
      </c>
      <c r="T436" s="27" t="str">
        <f>IF(tabProjList[[#This Row],[Link 5]]&lt;&gt;"",HYPERLINK(tabProjList[[#This Row],[Link 5]],"Link 5"),"")</f>
        <v/>
      </c>
      <c r="U436" s="27" t="str">
        <f>IF(tabProjList[[#This Row],[Link 6]]&lt;&gt;"",HYPERLINK(tabProjList[[#This Row],[Link 6]],"Link 6"),"")</f>
        <v/>
      </c>
      <c r="V436" s="27" t="str">
        <f>IF(tabProjList[[#This Row],[Link 7]]&lt;&gt;"",HYPERLINK(tabProjList[[#This Row],[Link 7]],"Link 7"),"")</f>
        <v/>
      </c>
      <c r="W436" s="75" t="s">
        <v>1400</v>
      </c>
      <c r="X436" s="75" t="s">
        <v>123</v>
      </c>
      <c r="Y436" s="75" t="s">
        <v>123</v>
      </c>
      <c r="Z436" s="75" t="s">
        <v>123</v>
      </c>
      <c r="AA436" s="75" t="s">
        <v>123</v>
      </c>
      <c r="AB436" s="75" t="s">
        <v>123</v>
      </c>
      <c r="AC436" s="75" t="s">
        <v>123</v>
      </c>
    </row>
    <row r="437" spans="1:29" x14ac:dyDescent="0.3">
      <c r="A437" s="7" t="s">
        <v>1717</v>
      </c>
      <c r="B437" s="2" t="s">
        <v>51</v>
      </c>
      <c r="C437" s="68" t="s">
        <v>1716</v>
      </c>
      <c r="D437" s="2" t="s">
        <v>65</v>
      </c>
      <c r="E437" s="5">
        <v>2022</v>
      </c>
      <c r="F437" s="3" t="s">
        <v>123</v>
      </c>
      <c r="G437" s="5">
        <v>2026</v>
      </c>
      <c r="H437" s="5" t="s">
        <v>123</v>
      </c>
      <c r="I437" s="9" t="s">
        <v>1371</v>
      </c>
      <c r="J437" s="9">
        <v>1</v>
      </c>
      <c r="K437" s="34">
        <v>4</v>
      </c>
      <c r="L437" s="34">
        <v>4</v>
      </c>
      <c r="M437" s="71" t="s">
        <v>528</v>
      </c>
      <c r="N437" s="24"/>
      <c r="O437" s="75" t="s">
        <v>1902</v>
      </c>
      <c r="P437" s="27" t="str">
        <f>IF(tabProjList[[#This Row],[Link 1]]&lt;&gt;"",HYPERLINK(tabProjList[[#This Row],[Link 1]],"Link 1"),"")</f>
        <v>Link 1</v>
      </c>
      <c r="Q437" s="27" t="str">
        <f>IF(tabProjList[[#This Row],[Link 2]]&lt;&gt;"",HYPERLINK(tabProjList[[#This Row],[Link 2]],"Link 2"),"")</f>
        <v/>
      </c>
      <c r="R437" s="27" t="str">
        <f>IF(tabProjList[[#This Row],[Link 3]]&lt;&gt;"",HYPERLINK(tabProjList[[#This Row],[Link 3]],"Link 3"),"")</f>
        <v/>
      </c>
      <c r="S437" s="27" t="str">
        <f>IF(tabProjList[[#This Row],[Link 4]]&lt;&gt;"",HYPERLINK(tabProjList[[#This Row],[Link 4]],"Link 4"),"")</f>
        <v/>
      </c>
      <c r="T437" s="27" t="str">
        <f>IF(tabProjList[[#This Row],[Link 5]]&lt;&gt;"",HYPERLINK(tabProjList[[#This Row],[Link 5]],"Link 5"),"")</f>
        <v/>
      </c>
      <c r="U437" s="27" t="str">
        <f>IF(tabProjList[[#This Row],[Link 6]]&lt;&gt;"",HYPERLINK(tabProjList[[#This Row],[Link 6]],"Link 6"),"")</f>
        <v/>
      </c>
      <c r="V437" s="27" t="str">
        <f>IF(tabProjList[[#This Row],[Link 7]]&lt;&gt;"",HYPERLINK(tabProjList[[#This Row],[Link 7]],"Link 7"),"")</f>
        <v/>
      </c>
      <c r="W437" s="75" t="s">
        <v>1400</v>
      </c>
      <c r="X437" s="75" t="s">
        <v>123</v>
      </c>
      <c r="Y437" s="75" t="s">
        <v>123</v>
      </c>
      <c r="Z437" s="75" t="s">
        <v>123</v>
      </c>
      <c r="AA437" s="75" t="s">
        <v>123</v>
      </c>
      <c r="AB437" s="75" t="s">
        <v>123</v>
      </c>
      <c r="AC437" s="75" t="s">
        <v>123</v>
      </c>
    </row>
    <row r="438" spans="1:29" x14ac:dyDescent="0.3">
      <c r="A438" s="14" t="s">
        <v>1718</v>
      </c>
      <c r="B438" s="6" t="s">
        <v>51</v>
      </c>
      <c r="C438" s="68" t="s">
        <v>1716</v>
      </c>
      <c r="D438" s="6" t="s">
        <v>65</v>
      </c>
      <c r="E438" s="64">
        <v>2022</v>
      </c>
      <c r="F438" s="64" t="s">
        <v>123</v>
      </c>
      <c r="G438" s="64">
        <v>2030</v>
      </c>
      <c r="H438" s="64" t="s">
        <v>123</v>
      </c>
      <c r="I438" s="9" t="s">
        <v>1371</v>
      </c>
      <c r="J438" s="10">
        <v>2</v>
      </c>
      <c r="K438" s="65">
        <v>8</v>
      </c>
      <c r="L438" s="65">
        <v>8</v>
      </c>
      <c r="M438" s="79" t="s">
        <v>528</v>
      </c>
      <c r="N438" s="24"/>
      <c r="O438" s="75" t="s">
        <v>1902</v>
      </c>
      <c r="P438" s="27" t="str">
        <f>IF(tabProjList[[#This Row],[Link 1]]&lt;&gt;"",HYPERLINK(tabProjList[[#This Row],[Link 1]],"Link 1"),"")</f>
        <v>Link 1</v>
      </c>
      <c r="Q438" s="27" t="str">
        <f>IF(tabProjList[[#This Row],[Link 2]]&lt;&gt;"",HYPERLINK(tabProjList[[#This Row],[Link 2]],"Link 2"),"")</f>
        <v/>
      </c>
      <c r="R438" s="27" t="str">
        <f>IF(tabProjList[[#This Row],[Link 3]]&lt;&gt;"",HYPERLINK(tabProjList[[#This Row],[Link 3]],"Link 3"),"")</f>
        <v/>
      </c>
      <c r="S438" s="27" t="str">
        <f>IF(tabProjList[[#This Row],[Link 4]]&lt;&gt;"",HYPERLINK(tabProjList[[#This Row],[Link 4]],"Link 4"),"")</f>
        <v/>
      </c>
      <c r="T438" s="27" t="str">
        <f>IF(tabProjList[[#This Row],[Link 5]]&lt;&gt;"",HYPERLINK(tabProjList[[#This Row],[Link 5]],"Link 5"),"")</f>
        <v/>
      </c>
      <c r="U438" s="27" t="str">
        <f>IF(tabProjList[[#This Row],[Link 6]]&lt;&gt;"",HYPERLINK(tabProjList[[#This Row],[Link 6]],"Link 6"),"")</f>
        <v/>
      </c>
      <c r="V438" s="27" t="str">
        <f>IF(tabProjList[[#This Row],[Link 7]]&lt;&gt;"",HYPERLINK(tabProjList[[#This Row],[Link 7]],"Link 7"),"")</f>
        <v/>
      </c>
      <c r="W438" s="75" t="s">
        <v>1400</v>
      </c>
      <c r="X438" s="75" t="s">
        <v>123</v>
      </c>
      <c r="Y438" s="75" t="s">
        <v>123</v>
      </c>
      <c r="Z438" s="75" t="s">
        <v>123</v>
      </c>
      <c r="AA438" s="75" t="s">
        <v>123</v>
      </c>
      <c r="AB438" s="75" t="s">
        <v>123</v>
      </c>
      <c r="AC438" s="75" t="s">
        <v>123</v>
      </c>
    </row>
    <row r="439" spans="1:29" x14ac:dyDescent="0.3">
      <c r="A439" s="14" t="s">
        <v>317</v>
      </c>
      <c r="B439" s="6" t="s">
        <v>31</v>
      </c>
      <c r="C439" s="68" t="s">
        <v>825</v>
      </c>
      <c r="D439" s="6" t="s">
        <v>526</v>
      </c>
      <c r="E439" s="64">
        <v>2018</v>
      </c>
      <c r="F439" s="64">
        <v>2023</v>
      </c>
      <c r="G439" s="64">
        <v>2025</v>
      </c>
      <c r="H439" s="64" t="s">
        <v>123</v>
      </c>
      <c r="I439" s="9" t="s">
        <v>1371</v>
      </c>
      <c r="J439" s="10">
        <v>1</v>
      </c>
      <c r="K439" s="65">
        <v>2.5</v>
      </c>
      <c r="L439" s="65">
        <v>2.5</v>
      </c>
      <c r="M439" s="79" t="s">
        <v>530</v>
      </c>
      <c r="N439" s="23" t="s">
        <v>1241</v>
      </c>
      <c r="O439" s="75" t="s">
        <v>1828</v>
      </c>
      <c r="P439" s="27" t="str">
        <f>IF(tabProjList[[#This Row],[Link 1]]&lt;&gt;"",HYPERLINK(tabProjList[[#This Row],[Link 1]],"Link 1"),"")</f>
        <v>Link 1</v>
      </c>
      <c r="Q439" s="27" t="str">
        <f>IF(tabProjList[[#This Row],[Link 2]]&lt;&gt;"",HYPERLINK(tabProjList[[#This Row],[Link 2]],"Link 2"),"")</f>
        <v/>
      </c>
      <c r="R439" s="27" t="str">
        <f>IF(tabProjList[[#This Row],[Link 3]]&lt;&gt;"",HYPERLINK(tabProjList[[#This Row],[Link 3]],"Link 3"),"")</f>
        <v/>
      </c>
      <c r="S439" s="27" t="str">
        <f>IF(tabProjList[[#This Row],[Link 4]]&lt;&gt;"",HYPERLINK(tabProjList[[#This Row],[Link 4]],"Link 4"),"")</f>
        <v/>
      </c>
      <c r="T439" s="27" t="str">
        <f>IF(tabProjList[[#This Row],[Link 5]]&lt;&gt;"",HYPERLINK(tabProjList[[#This Row],[Link 5]],"Link 5"),"")</f>
        <v/>
      </c>
      <c r="U439" s="27" t="str">
        <f>IF(tabProjList[[#This Row],[Link 6]]&lt;&gt;"",HYPERLINK(tabProjList[[#This Row],[Link 6]],"Link 6"),"")</f>
        <v/>
      </c>
      <c r="V439" s="27" t="str">
        <f>IF(tabProjList[[#This Row],[Link 7]]&lt;&gt;"",HYPERLINK(tabProjList[[#This Row],[Link 7]],"Link 7"),"")</f>
        <v/>
      </c>
      <c r="W439" s="75" t="s">
        <v>307</v>
      </c>
      <c r="X439" s="75" t="s">
        <v>123</v>
      </c>
      <c r="Y439" s="75" t="s">
        <v>123</v>
      </c>
      <c r="Z439" s="75" t="s">
        <v>123</v>
      </c>
      <c r="AA439" s="75" t="s">
        <v>123</v>
      </c>
      <c r="AB439" s="75" t="s">
        <v>123</v>
      </c>
      <c r="AC439" s="75" t="s">
        <v>123</v>
      </c>
    </row>
    <row r="440" spans="1:29" x14ac:dyDescent="0.3">
      <c r="A440" s="14" t="s">
        <v>318</v>
      </c>
      <c r="B440" s="6" t="s">
        <v>31</v>
      </c>
      <c r="C440" s="68" t="s">
        <v>825</v>
      </c>
      <c r="D440" s="2" t="s">
        <v>526</v>
      </c>
      <c r="E440" s="64">
        <v>2018</v>
      </c>
      <c r="F440" s="64" t="s">
        <v>123</v>
      </c>
      <c r="G440" s="64" t="s">
        <v>123</v>
      </c>
      <c r="H440" s="64" t="s">
        <v>123</v>
      </c>
      <c r="I440" s="9" t="s">
        <v>1371</v>
      </c>
      <c r="J440" s="10">
        <v>2</v>
      </c>
      <c r="K440" s="65">
        <v>2.5</v>
      </c>
      <c r="L440" s="65">
        <v>2.5</v>
      </c>
      <c r="M440" s="33" t="s">
        <v>530</v>
      </c>
      <c r="N440" s="24" t="s">
        <v>1241</v>
      </c>
      <c r="O440" s="75" t="s">
        <v>1828</v>
      </c>
      <c r="P440" s="27" t="str">
        <f>IF(tabProjList[[#This Row],[Link 1]]&lt;&gt;"",HYPERLINK(tabProjList[[#This Row],[Link 1]],"Link 1"),"")</f>
        <v>Link 1</v>
      </c>
      <c r="Q440" s="27" t="str">
        <f>IF(tabProjList[[#This Row],[Link 2]]&lt;&gt;"",HYPERLINK(tabProjList[[#This Row],[Link 2]],"Link 2"),"")</f>
        <v/>
      </c>
      <c r="R440" s="27" t="str">
        <f>IF(tabProjList[[#This Row],[Link 3]]&lt;&gt;"",HYPERLINK(tabProjList[[#This Row],[Link 3]],"Link 3"),"")</f>
        <v/>
      </c>
      <c r="S440" s="27" t="str">
        <f>IF(tabProjList[[#This Row],[Link 4]]&lt;&gt;"",HYPERLINK(tabProjList[[#This Row],[Link 4]],"Link 4"),"")</f>
        <v/>
      </c>
      <c r="T440" s="27" t="str">
        <f>IF(tabProjList[[#This Row],[Link 5]]&lt;&gt;"",HYPERLINK(tabProjList[[#This Row],[Link 5]],"Link 5"),"")</f>
        <v/>
      </c>
      <c r="U440" s="27" t="str">
        <f>IF(tabProjList[[#This Row],[Link 6]]&lt;&gt;"",HYPERLINK(tabProjList[[#This Row],[Link 6]],"Link 6"),"")</f>
        <v/>
      </c>
      <c r="V440" s="27" t="str">
        <f>IF(tabProjList[[#This Row],[Link 7]]&lt;&gt;"",HYPERLINK(tabProjList[[#This Row],[Link 7]],"Link 7"),"")</f>
        <v/>
      </c>
      <c r="W440" s="75" t="s">
        <v>307</v>
      </c>
      <c r="X440" s="75" t="s">
        <v>123</v>
      </c>
      <c r="Y440" s="75" t="s">
        <v>123</v>
      </c>
      <c r="Z440" s="75" t="s">
        <v>123</v>
      </c>
      <c r="AA440" s="75" t="s">
        <v>123</v>
      </c>
      <c r="AB440" s="75" t="s">
        <v>123</v>
      </c>
      <c r="AC440" s="75" t="s">
        <v>123</v>
      </c>
    </row>
    <row r="441" spans="1:29" x14ac:dyDescent="0.3">
      <c r="A441" s="7" t="s">
        <v>934</v>
      </c>
      <c r="B441" s="2" t="s">
        <v>15</v>
      </c>
      <c r="C441" s="68" t="s">
        <v>1719</v>
      </c>
      <c r="D441" s="2" t="s">
        <v>16</v>
      </c>
      <c r="E441" s="5">
        <v>2019</v>
      </c>
      <c r="F441" s="5" t="s">
        <v>123</v>
      </c>
      <c r="G441" s="5">
        <v>2025</v>
      </c>
      <c r="H441" s="5" t="s">
        <v>123</v>
      </c>
      <c r="I441" s="8" t="s">
        <v>1371</v>
      </c>
      <c r="J441" s="9"/>
      <c r="K441" s="34">
        <v>5</v>
      </c>
      <c r="L441" s="34">
        <v>7.2</v>
      </c>
      <c r="M441" s="71" t="s">
        <v>1375</v>
      </c>
      <c r="N441" s="24" t="s">
        <v>1241</v>
      </c>
      <c r="O441" s="75" t="s">
        <v>1846</v>
      </c>
      <c r="P441" s="27" t="str">
        <f>IF(tabProjList[[#This Row],[Link 1]]&lt;&gt;"",HYPERLINK(tabProjList[[#This Row],[Link 1]],"Link 1"),"")</f>
        <v>Link 1</v>
      </c>
      <c r="Q441" s="27" t="str">
        <f>IF(tabProjList[[#This Row],[Link 2]]&lt;&gt;"",HYPERLINK(tabProjList[[#This Row],[Link 2]],"Link 2"),"")</f>
        <v>Link 2</v>
      </c>
      <c r="R441" s="27" t="str">
        <f>IF(tabProjList[[#This Row],[Link 3]]&lt;&gt;"",HYPERLINK(tabProjList[[#This Row],[Link 3]],"Link 3"),"")</f>
        <v/>
      </c>
      <c r="S441" s="27" t="str">
        <f>IF(tabProjList[[#This Row],[Link 4]]&lt;&gt;"",HYPERLINK(tabProjList[[#This Row],[Link 4]],"Link 4"),"")</f>
        <v/>
      </c>
      <c r="T441" s="27" t="str">
        <f>IF(tabProjList[[#This Row],[Link 5]]&lt;&gt;"",HYPERLINK(tabProjList[[#This Row],[Link 5]],"Link 5"),"")</f>
        <v/>
      </c>
      <c r="U441" s="27" t="str">
        <f>IF(tabProjList[[#This Row],[Link 6]]&lt;&gt;"",HYPERLINK(tabProjList[[#This Row],[Link 6]],"Link 6"),"")</f>
        <v/>
      </c>
      <c r="V441" s="27" t="str">
        <f>IF(tabProjList[[#This Row],[Link 7]]&lt;&gt;"",HYPERLINK(tabProjList[[#This Row],[Link 7]],"Link 7"),"")</f>
        <v/>
      </c>
      <c r="W441" s="75" t="s">
        <v>564</v>
      </c>
      <c r="X441" s="75" t="s">
        <v>1720</v>
      </c>
      <c r="Y441" s="75" t="s">
        <v>123</v>
      </c>
      <c r="Z441" s="75" t="s">
        <v>123</v>
      </c>
      <c r="AA441" s="75" t="s">
        <v>123</v>
      </c>
      <c r="AB441" s="75" t="s">
        <v>123</v>
      </c>
      <c r="AC441" s="75" t="s">
        <v>123</v>
      </c>
    </row>
    <row r="442" spans="1:29" x14ac:dyDescent="0.3">
      <c r="A442" s="7" t="s">
        <v>668</v>
      </c>
      <c r="B442" s="2" t="s">
        <v>33</v>
      </c>
      <c r="C442" s="68" t="s">
        <v>665</v>
      </c>
      <c r="D442" s="6" t="s">
        <v>1</v>
      </c>
      <c r="E442" s="5">
        <v>2021</v>
      </c>
      <c r="F442" s="5" t="s">
        <v>123</v>
      </c>
      <c r="G442" s="5">
        <v>2027</v>
      </c>
      <c r="H442" s="5" t="s">
        <v>123</v>
      </c>
      <c r="I442" s="9" t="s">
        <v>1371</v>
      </c>
      <c r="J442" s="10">
        <v>1</v>
      </c>
      <c r="K442" s="65">
        <v>0.55000000000000004</v>
      </c>
      <c r="L442" s="65">
        <v>0.55000000000000004</v>
      </c>
      <c r="M442" s="79" t="s">
        <v>1377</v>
      </c>
      <c r="N442" s="17" t="s">
        <v>1241</v>
      </c>
      <c r="O442" s="75" t="s">
        <v>1900</v>
      </c>
      <c r="P442" s="27" t="str">
        <f>IF(tabProjList[[#This Row],[Link 1]]&lt;&gt;"",HYPERLINK(tabProjList[[#This Row],[Link 1]],"Link 1"),"")</f>
        <v>Link 1</v>
      </c>
      <c r="Q442" s="27" t="str">
        <f>IF(tabProjList[[#This Row],[Link 2]]&lt;&gt;"",HYPERLINK(tabProjList[[#This Row],[Link 2]],"Link 2"),"")</f>
        <v/>
      </c>
      <c r="R442" s="27" t="str">
        <f>IF(tabProjList[[#This Row],[Link 3]]&lt;&gt;"",HYPERLINK(tabProjList[[#This Row],[Link 3]],"Link 3"),"")</f>
        <v/>
      </c>
      <c r="S442" s="27" t="str">
        <f>IF(tabProjList[[#This Row],[Link 4]]&lt;&gt;"",HYPERLINK(tabProjList[[#This Row],[Link 4]],"Link 4"),"")</f>
        <v/>
      </c>
      <c r="T442" s="27" t="str">
        <f>IF(tabProjList[[#This Row],[Link 5]]&lt;&gt;"",HYPERLINK(tabProjList[[#This Row],[Link 5]],"Link 5"),"")</f>
        <v/>
      </c>
      <c r="U442" s="27" t="str">
        <f>IF(tabProjList[[#This Row],[Link 6]]&lt;&gt;"",HYPERLINK(tabProjList[[#This Row],[Link 6]],"Link 6"),"")</f>
        <v/>
      </c>
      <c r="V442" s="27" t="str">
        <f>IF(tabProjList[[#This Row],[Link 7]]&lt;&gt;"",HYPERLINK(tabProjList[[#This Row],[Link 7]],"Link 7"),"")</f>
        <v/>
      </c>
      <c r="W442" s="75" t="s">
        <v>115</v>
      </c>
      <c r="X442" s="75" t="s">
        <v>123</v>
      </c>
      <c r="Y442" s="75" t="s">
        <v>123</v>
      </c>
      <c r="Z442" s="75" t="s">
        <v>123</v>
      </c>
      <c r="AA442" s="75" t="s">
        <v>123</v>
      </c>
      <c r="AB442" s="75" t="s">
        <v>123</v>
      </c>
      <c r="AC442" s="75" t="s">
        <v>123</v>
      </c>
    </row>
    <row r="443" spans="1:29" x14ac:dyDescent="0.3">
      <c r="A443" s="14" t="s">
        <v>669</v>
      </c>
      <c r="B443" s="6" t="s">
        <v>33</v>
      </c>
      <c r="C443" s="68" t="s">
        <v>665</v>
      </c>
      <c r="D443" s="6" t="s">
        <v>1</v>
      </c>
      <c r="E443" s="64">
        <v>2021</v>
      </c>
      <c r="F443" s="5" t="s">
        <v>123</v>
      </c>
      <c r="G443" s="64">
        <v>2029</v>
      </c>
      <c r="H443" s="64" t="s">
        <v>123</v>
      </c>
      <c r="I443" s="9" t="s">
        <v>1371</v>
      </c>
      <c r="J443" s="9">
        <v>2</v>
      </c>
      <c r="K443" s="34">
        <v>0.55000000000000004</v>
      </c>
      <c r="L443" s="34">
        <v>0.55000000000000004</v>
      </c>
      <c r="M443" s="33" t="s">
        <v>1377</v>
      </c>
      <c r="N443" s="17" t="s">
        <v>1241</v>
      </c>
      <c r="O443" s="75" t="s">
        <v>1900</v>
      </c>
      <c r="P443" s="27" t="str">
        <f>IF(tabProjList[[#This Row],[Link 1]]&lt;&gt;"",HYPERLINK(tabProjList[[#This Row],[Link 1]],"Link 1"),"")</f>
        <v>Link 1</v>
      </c>
      <c r="Q443" s="27" t="str">
        <f>IF(tabProjList[[#This Row],[Link 2]]&lt;&gt;"",HYPERLINK(tabProjList[[#This Row],[Link 2]],"Link 2"),"")</f>
        <v/>
      </c>
      <c r="R443" s="27" t="str">
        <f>IF(tabProjList[[#This Row],[Link 3]]&lt;&gt;"",HYPERLINK(tabProjList[[#This Row],[Link 3]],"Link 3"),"")</f>
        <v/>
      </c>
      <c r="S443" s="27" t="str">
        <f>IF(tabProjList[[#This Row],[Link 4]]&lt;&gt;"",HYPERLINK(tabProjList[[#This Row],[Link 4]],"Link 4"),"")</f>
        <v/>
      </c>
      <c r="T443" s="27" t="str">
        <f>IF(tabProjList[[#This Row],[Link 5]]&lt;&gt;"",HYPERLINK(tabProjList[[#This Row],[Link 5]],"Link 5"),"")</f>
        <v/>
      </c>
      <c r="U443" s="27" t="str">
        <f>IF(tabProjList[[#This Row],[Link 6]]&lt;&gt;"",HYPERLINK(tabProjList[[#This Row],[Link 6]],"Link 6"),"")</f>
        <v/>
      </c>
      <c r="V443" s="27" t="str">
        <f>IF(tabProjList[[#This Row],[Link 7]]&lt;&gt;"",HYPERLINK(tabProjList[[#This Row],[Link 7]],"Link 7"),"")</f>
        <v/>
      </c>
      <c r="W443" s="75" t="s">
        <v>115</v>
      </c>
      <c r="X443" s="75" t="s">
        <v>123</v>
      </c>
      <c r="Y443" s="75" t="s">
        <v>123</v>
      </c>
      <c r="Z443" s="75" t="s">
        <v>123</v>
      </c>
      <c r="AA443" s="75" t="s">
        <v>123</v>
      </c>
      <c r="AB443" s="75" t="s">
        <v>123</v>
      </c>
      <c r="AC443" s="75" t="s">
        <v>123</v>
      </c>
    </row>
    <row r="444" spans="1:29" x14ac:dyDescent="0.3">
      <c r="A444" s="7" t="s">
        <v>614</v>
      </c>
      <c r="B444" s="3" t="s">
        <v>10</v>
      </c>
      <c r="C444" s="68" t="s">
        <v>613</v>
      </c>
      <c r="D444" s="2" t="s">
        <v>1</v>
      </c>
      <c r="E444" s="5">
        <v>2018</v>
      </c>
      <c r="F444" s="5" t="s">
        <v>123</v>
      </c>
      <c r="G444" s="5">
        <v>2025</v>
      </c>
      <c r="H444" s="64" t="s">
        <v>123</v>
      </c>
      <c r="I444" s="9" t="s">
        <v>1371</v>
      </c>
      <c r="J444" s="11"/>
      <c r="K444" s="15">
        <v>0.6</v>
      </c>
      <c r="L444" s="15">
        <v>0.6</v>
      </c>
      <c r="M444" s="71" t="s">
        <v>1377</v>
      </c>
      <c r="N444" s="24" t="s">
        <v>1241</v>
      </c>
      <c r="O444" s="75" t="s">
        <v>1838</v>
      </c>
      <c r="P444" s="27" t="str">
        <f>IF(tabProjList[[#This Row],[Link 1]]&lt;&gt;"",HYPERLINK(tabProjList[[#This Row],[Link 1]],"Link 1"),"")</f>
        <v>Link 1</v>
      </c>
      <c r="Q444" s="27" t="str">
        <f>IF(tabProjList[[#This Row],[Link 2]]&lt;&gt;"",HYPERLINK(tabProjList[[#This Row],[Link 2]],"Link 2"),"")</f>
        <v/>
      </c>
      <c r="R444" s="27" t="str">
        <f>IF(tabProjList[[#This Row],[Link 3]]&lt;&gt;"",HYPERLINK(tabProjList[[#This Row],[Link 3]],"Link 3"),"")</f>
        <v/>
      </c>
      <c r="S444" s="27" t="str">
        <f>IF(tabProjList[[#This Row],[Link 4]]&lt;&gt;"",HYPERLINK(tabProjList[[#This Row],[Link 4]],"Link 4"),"")</f>
        <v/>
      </c>
      <c r="T444" s="27" t="str">
        <f>IF(tabProjList[[#This Row],[Link 5]]&lt;&gt;"",HYPERLINK(tabProjList[[#This Row],[Link 5]],"Link 5"),"")</f>
        <v/>
      </c>
      <c r="U444" s="27" t="str">
        <f>IF(tabProjList[[#This Row],[Link 6]]&lt;&gt;"",HYPERLINK(tabProjList[[#This Row],[Link 6]],"Link 6"),"")</f>
        <v/>
      </c>
      <c r="V444" s="27" t="str">
        <f>IF(tabProjList[[#This Row],[Link 7]]&lt;&gt;"",HYPERLINK(tabProjList[[#This Row],[Link 7]],"Link 7"),"")</f>
        <v/>
      </c>
      <c r="W444" s="75" t="s">
        <v>181</v>
      </c>
      <c r="X444" s="75" t="s">
        <v>123</v>
      </c>
      <c r="Y444" s="75" t="s">
        <v>123</v>
      </c>
      <c r="Z444" s="75" t="s">
        <v>123</v>
      </c>
      <c r="AA444" s="75" t="s">
        <v>123</v>
      </c>
      <c r="AB444" s="75" t="s">
        <v>123</v>
      </c>
      <c r="AC444" s="75" t="s">
        <v>123</v>
      </c>
    </row>
    <row r="445" spans="1:29" x14ac:dyDescent="0.3">
      <c r="A445" s="7" t="s">
        <v>1721</v>
      </c>
      <c r="B445" s="2" t="s">
        <v>53</v>
      </c>
      <c r="C445" s="68" t="s">
        <v>1722</v>
      </c>
      <c r="D445" s="2" t="s">
        <v>526</v>
      </c>
      <c r="E445" s="5">
        <v>2021</v>
      </c>
      <c r="F445" s="5" t="s">
        <v>123</v>
      </c>
      <c r="G445" s="5">
        <v>2027</v>
      </c>
      <c r="H445" s="5" t="s">
        <v>123</v>
      </c>
      <c r="I445" s="9" t="s">
        <v>1371</v>
      </c>
      <c r="J445" s="9">
        <v>2</v>
      </c>
      <c r="K445" s="34">
        <v>2</v>
      </c>
      <c r="L445" s="34">
        <v>2</v>
      </c>
      <c r="M445" s="71" t="s">
        <v>530</v>
      </c>
      <c r="N445" s="24" t="s">
        <v>1241</v>
      </c>
      <c r="O445" s="75" t="s">
        <v>1887</v>
      </c>
      <c r="P445" s="27" t="str">
        <f>IF(tabProjList[[#This Row],[Link 1]]&lt;&gt;"",HYPERLINK(tabProjList[[#This Row],[Link 1]],"Link 1"),"")</f>
        <v>Link 1</v>
      </c>
      <c r="Q445" s="27" t="str">
        <f>IF(tabProjList[[#This Row],[Link 2]]&lt;&gt;"",HYPERLINK(tabProjList[[#This Row],[Link 2]],"Link 2"),"")</f>
        <v>Link 2</v>
      </c>
      <c r="R445" s="27" t="str">
        <f>IF(tabProjList[[#This Row],[Link 3]]&lt;&gt;"",HYPERLINK(tabProjList[[#This Row],[Link 3]],"Link 3"),"")</f>
        <v>Link 3</v>
      </c>
      <c r="S445" s="27" t="str">
        <f>IF(tabProjList[[#This Row],[Link 4]]&lt;&gt;"",HYPERLINK(tabProjList[[#This Row],[Link 4]],"Link 4"),"")</f>
        <v/>
      </c>
      <c r="T445" s="27" t="str">
        <f>IF(tabProjList[[#This Row],[Link 5]]&lt;&gt;"",HYPERLINK(tabProjList[[#This Row],[Link 5]],"Link 5"),"")</f>
        <v/>
      </c>
      <c r="U445" s="27" t="str">
        <f>IF(tabProjList[[#This Row],[Link 6]]&lt;&gt;"",HYPERLINK(tabProjList[[#This Row],[Link 6]],"Link 6"),"")</f>
        <v/>
      </c>
      <c r="V445" s="27" t="str">
        <f>IF(tabProjList[[#This Row],[Link 7]]&lt;&gt;"",HYPERLINK(tabProjList[[#This Row],[Link 7]],"Link 7"),"")</f>
        <v/>
      </c>
      <c r="W445" s="75" t="s">
        <v>1723</v>
      </c>
      <c r="X445" s="75" t="s">
        <v>574</v>
      </c>
      <c r="Y445" s="75" t="s">
        <v>1400</v>
      </c>
      <c r="Z445" s="75" t="s">
        <v>123</v>
      </c>
      <c r="AA445" s="75" t="s">
        <v>123</v>
      </c>
      <c r="AB445" s="75" t="s">
        <v>123</v>
      </c>
      <c r="AC445" s="75" t="s">
        <v>123</v>
      </c>
    </row>
    <row r="446" spans="1:29" x14ac:dyDescent="0.3">
      <c r="A446" s="7" t="s">
        <v>1721</v>
      </c>
      <c r="B446" s="2" t="s">
        <v>53</v>
      </c>
      <c r="C446" s="68" t="s">
        <v>1722</v>
      </c>
      <c r="D446" s="6" t="s">
        <v>526</v>
      </c>
      <c r="E446" s="5">
        <v>2021</v>
      </c>
      <c r="F446" s="5" t="s">
        <v>123</v>
      </c>
      <c r="G446" s="5">
        <v>2025</v>
      </c>
      <c r="H446" s="5" t="s">
        <v>123</v>
      </c>
      <c r="I446" s="9" t="s">
        <v>1371</v>
      </c>
      <c r="J446" s="9">
        <v>1</v>
      </c>
      <c r="K446" s="34">
        <v>1</v>
      </c>
      <c r="L446" s="34">
        <v>1</v>
      </c>
      <c r="M446" s="79" t="s">
        <v>530</v>
      </c>
      <c r="N446" s="17" t="s">
        <v>1241</v>
      </c>
      <c r="O446" s="75" t="s">
        <v>1887</v>
      </c>
      <c r="P446" s="27" t="str">
        <f>IF(tabProjList[[#This Row],[Link 1]]&lt;&gt;"",HYPERLINK(tabProjList[[#This Row],[Link 1]],"Link 1"),"")</f>
        <v>Link 1</v>
      </c>
      <c r="Q446" s="27" t="str">
        <f>IF(tabProjList[[#This Row],[Link 2]]&lt;&gt;"",HYPERLINK(tabProjList[[#This Row],[Link 2]],"Link 2"),"")</f>
        <v>Link 2</v>
      </c>
      <c r="R446" s="27" t="str">
        <f>IF(tabProjList[[#This Row],[Link 3]]&lt;&gt;"",HYPERLINK(tabProjList[[#This Row],[Link 3]],"Link 3"),"")</f>
        <v>Link 3</v>
      </c>
      <c r="S446" s="27" t="str">
        <f>IF(tabProjList[[#This Row],[Link 4]]&lt;&gt;"",HYPERLINK(tabProjList[[#This Row],[Link 4]],"Link 4"),"")</f>
        <v/>
      </c>
      <c r="T446" s="27" t="str">
        <f>IF(tabProjList[[#This Row],[Link 5]]&lt;&gt;"",HYPERLINK(tabProjList[[#This Row],[Link 5]],"Link 5"),"")</f>
        <v/>
      </c>
      <c r="U446" s="27" t="str">
        <f>IF(tabProjList[[#This Row],[Link 6]]&lt;&gt;"",HYPERLINK(tabProjList[[#This Row],[Link 6]],"Link 6"),"")</f>
        <v/>
      </c>
      <c r="V446" s="27" t="str">
        <f>IF(tabProjList[[#This Row],[Link 7]]&lt;&gt;"",HYPERLINK(tabProjList[[#This Row],[Link 7]],"Link 7"),"")</f>
        <v/>
      </c>
      <c r="W446" s="75" t="s">
        <v>1723</v>
      </c>
      <c r="X446" s="75" t="s">
        <v>574</v>
      </c>
      <c r="Y446" s="75" t="s">
        <v>1400</v>
      </c>
      <c r="Z446" s="75" t="s">
        <v>123</v>
      </c>
      <c r="AA446" s="75" t="s">
        <v>123</v>
      </c>
      <c r="AB446" s="75" t="s">
        <v>123</v>
      </c>
      <c r="AC446" s="75" t="s">
        <v>123</v>
      </c>
    </row>
    <row r="447" spans="1:29" x14ac:dyDescent="0.3">
      <c r="A447" s="7" t="s">
        <v>1724</v>
      </c>
      <c r="B447" s="2" t="s">
        <v>53</v>
      </c>
      <c r="C447" s="68" t="s">
        <v>1722</v>
      </c>
      <c r="D447" s="9" t="s">
        <v>1</v>
      </c>
      <c r="E447" s="34">
        <v>2022</v>
      </c>
      <c r="F447" s="34" t="s">
        <v>123</v>
      </c>
      <c r="G447" s="34">
        <v>2025</v>
      </c>
      <c r="H447" s="34" t="s">
        <v>123</v>
      </c>
      <c r="I447" s="9" t="s">
        <v>1371</v>
      </c>
      <c r="J447" s="9"/>
      <c r="K447" s="34">
        <v>1</v>
      </c>
      <c r="L447" s="34">
        <v>1</v>
      </c>
      <c r="M447" s="71" t="s">
        <v>17</v>
      </c>
      <c r="N447" s="24" t="s">
        <v>1241</v>
      </c>
      <c r="O447" s="75" t="s">
        <v>1887</v>
      </c>
      <c r="P447" s="27" t="str">
        <f>IF(tabProjList[[#This Row],[Link 1]]&lt;&gt;"",HYPERLINK(tabProjList[[#This Row],[Link 1]],"Link 1"),"")</f>
        <v>Link 1</v>
      </c>
      <c r="Q447" s="27" t="str">
        <f>IF(tabProjList[[#This Row],[Link 2]]&lt;&gt;"",HYPERLINK(tabProjList[[#This Row],[Link 2]],"Link 2"),"")</f>
        <v/>
      </c>
      <c r="R447" s="27" t="str">
        <f>IF(tabProjList[[#This Row],[Link 3]]&lt;&gt;"",HYPERLINK(tabProjList[[#This Row],[Link 3]],"Link 3"),"")</f>
        <v/>
      </c>
      <c r="S447" s="27" t="str">
        <f>IF(tabProjList[[#This Row],[Link 4]]&lt;&gt;"",HYPERLINK(tabProjList[[#This Row],[Link 4]],"Link 4"),"")</f>
        <v/>
      </c>
      <c r="T447" s="27" t="str">
        <f>IF(tabProjList[[#This Row],[Link 5]]&lt;&gt;"",HYPERLINK(tabProjList[[#This Row],[Link 5]],"Link 5"),"")</f>
        <v/>
      </c>
      <c r="U447" s="27" t="str">
        <f>IF(tabProjList[[#This Row],[Link 6]]&lt;&gt;"",HYPERLINK(tabProjList[[#This Row],[Link 6]],"Link 6"),"")</f>
        <v/>
      </c>
      <c r="V447" s="27" t="str">
        <f>IF(tabProjList[[#This Row],[Link 7]]&lt;&gt;"",HYPERLINK(tabProjList[[#This Row],[Link 7]],"Link 7"),"")</f>
        <v/>
      </c>
      <c r="W447" s="75" t="s">
        <v>1400</v>
      </c>
      <c r="X447" s="75" t="s">
        <v>123</v>
      </c>
      <c r="Y447" s="75" t="s">
        <v>123</v>
      </c>
      <c r="Z447" s="75" t="s">
        <v>123</v>
      </c>
      <c r="AA447" s="75" t="s">
        <v>123</v>
      </c>
      <c r="AB447" s="75" t="s">
        <v>123</v>
      </c>
      <c r="AC447" s="75" t="s">
        <v>123</v>
      </c>
    </row>
    <row r="448" spans="1:29" x14ac:dyDescent="0.3">
      <c r="A448" s="7" t="s">
        <v>1210</v>
      </c>
      <c r="B448" s="2" t="s">
        <v>10</v>
      </c>
      <c r="C448" s="68" t="s">
        <v>1214</v>
      </c>
      <c r="D448" s="2" t="s">
        <v>6</v>
      </c>
      <c r="E448" s="5">
        <v>2020</v>
      </c>
      <c r="F448" s="5" t="s">
        <v>123</v>
      </c>
      <c r="G448" s="5">
        <v>2025</v>
      </c>
      <c r="H448" s="5" t="s">
        <v>123</v>
      </c>
      <c r="I448" s="2" t="s">
        <v>1371</v>
      </c>
      <c r="J448" s="9"/>
      <c r="K448" s="34">
        <v>0.5</v>
      </c>
      <c r="L448" s="34">
        <v>0.5</v>
      </c>
      <c r="M448" s="71" t="s">
        <v>265</v>
      </c>
      <c r="N448" s="24" t="s">
        <v>395</v>
      </c>
      <c r="O448" s="75"/>
      <c r="P448" s="27" t="str">
        <f>IF(tabProjList[[#This Row],[Link 1]]&lt;&gt;"",HYPERLINK(tabProjList[[#This Row],[Link 1]],"Link 1"),"")</f>
        <v>Link 1</v>
      </c>
      <c r="Q448" s="27" t="str">
        <f>IF(tabProjList[[#This Row],[Link 2]]&lt;&gt;"",HYPERLINK(tabProjList[[#This Row],[Link 2]],"Link 2"),"")</f>
        <v>Link 2</v>
      </c>
      <c r="R448" s="27" t="str">
        <f>IF(tabProjList[[#This Row],[Link 3]]&lt;&gt;"",HYPERLINK(tabProjList[[#This Row],[Link 3]],"Link 3"),"")</f>
        <v>Link 3</v>
      </c>
      <c r="S448" s="27" t="str">
        <f>IF(tabProjList[[#This Row],[Link 4]]&lt;&gt;"",HYPERLINK(tabProjList[[#This Row],[Link 4]],"Link 4"),"")</f>
        <v/>
      </c>
      <c r="T448" s="27" t="str">
        <f>IF(tabProjList[[#This Row],[Link 5]]&lt;&gt;"",HYPERLINK(tabProjList[[#This Row],[Link 5]],"Link 5"),"")</f>
        <v/>
      </c>
      <c r="U448" s="27" t="str">
        <f>IF(tabProjList[[#This Row],[Link 6]]&lt;&gt;"",HYPERLINK(tabProjList[[#This Row],[Link 6]],"Link 6"),"")</f>
        <v/>
      </c>
      <c r="V448" s="27" t="str">
        <f>IF(tabProjList[[#This Row],[Link 7]]&lt;&gt;"",HYPERLINK(tabProjList[[#This Row],[Link 7]],"Link 7"),"")</f>
        <v/>
      </c>
      <c r="W448" s="75" t="s">
        <v>1211</v>
      </c>
      <c r="X448" s="75" t="s">
        <v>1212</v>
      </c>
      <c r="Y448" s="75" t="s">
        <v>1213</v>
      </c>
      <c r="Z448" s="75" t="s">
        <v>123</v>
      </c>
      <c r="AA448" s="75" t="s">
        <v>123</v>
      </c>
      <c r="AB448" s="75" t="s">
        <v>123</v>
      </c>
      <c r="AC448" s="75" t="s">
        <v>123</v>
      </c>
    </row>
    <row r="449" spans="1:29" x14ac:dyDescent="0.3">
      <c r="A449" s="7" t="s">
        <v>1725</v>
      </c>
      <c r="B449" s="2" t="s">
        <v>51</v>
      </c>
      <c r="C449" s="68" t="s">
        <v>858</v>
      </c>
      <c r="D449" s="2" t="s">
        <v>526</v>
      </c>
      <c r="E449" s="5">
        <v>2021</v>
      </c>
      <c r="F449" s="5" t="s">
        <v>123</v>
      </c>
      <c r="G449" s="5">
        <v>2030</v>
      </c>
      <c r="H449" s="5" t="s">
        <v>123</v>
      </c>
      <c r="I449" s="2" t="s">
        <v>1371</v>
      </c>
      <c r="J449" s="10">
        <v>1</v>
      </c>
      <c r="K449" s="65">
        <v>2</v>
      </c>
      <c r="L449" s="65">
        <v>3</v>
      </c>
      <c r="M449" s="71" t="s">
        <v>530</v>
      </c>
      <c r="N449" s="24" t="s">
        <v>1241</v>
      </c>
      <c r="O449" s="75" t="s">
        <v>141</v>
      </c>
      <c r="P449" s="27" t="str">
        <f>IF(tabProjList[[#This Row],[Link 1]]&lt;&gt;"",HYPERLINK(tabProjList[[#This Row],[Link 1]],"Link 1"),"")</f>
        <v>Link 1</v>
      </c>
      <c r="Q449" s="27" t="str">
        <f>IF(tabProjList[[#This Row],[Link 2]]&lt;&gt;"",HYPERLINK(tabProjList[[#This Row],[Link 2]],"Link 2"),"")</f>
        <v>Link 2</v>
      </c>
      <c r="R449" s="27" t="str">
        <f>IF(tabProjList[[#This Row],[Link 3]]&lt;&gt;"",HYPERLINK(tabProjList[[#This Row],[Link 3]],"Link 3"),"")</f>
        <v>Link 3</v>
      </c>
      <c r="S449" s="27" t="str">
        <f>IF(tabProjList[[#This Row],[Link 4]]&lt;&gt;"",HYPERLINK(tabProjList[[#This Row],[Link 4]],"Link 4"),"")</f>
        <v>Link 4</v>
      </c>
      <c r="T449" s="27" t="str">
        <f>IF(tabProjList[[#This Row],[Link 5]]&lt;&gt;"",HYPERLINK(tabProjList[[#This Row],[Link 5]],"Link 5"),"")</f>
        <v/>
      </c>
      <c r="U449" s="27" t="str">
        <f>IF(tabProjList[[#This Row],[Link 6]]&lt;&gt;"",HYPERLINK(tabProjList[[#This Row],[Link 6]],"Link 6"),"")</f>
        <v/>
      </c>
      <c r="V449" s="27" t="str">
        <f>IF(tabProjList[[#This Row],[Link 7]]&lt;&gt;"",HYPERLINK(tabProjList[[#This Row],[Link 7]],"Link 7"),"")</f>
        <v/>
      </c>
      <c r="W449" s="75" t="s">
        <v>140</v>
      </c>
      <c r="X449" s="75" t="s">
        <v>216</v>
      </c>
      <c r="Y449" s="75" t="s">
        <v>896</v>
      </c>
      <c r="Z449" s="75" t="s">
        <v>1726</v>
      </c>
      <c r="AA449" s="75" t="s">
        <v>123</v>
      </c>
      <c r="AB449" s="75" t="s">
        <v>123</v>
      </c>
      <c r="AC449" s="75" t="s">
        <v>123</v>
      </c>
    </row>
    <row r="450" spans="1:29" x14ac:dyDescent="0.3">
      <c r="A450" s="14" t="s">
        <v>1727</v>
      </c>
      <c r="B450" s="6" t="s">
        <v>51</v>
      </c>
      <c r="C450" s="68" t="s">
        <v>858</v>
      </c>
      <c r="D450" s="6" t="s">
        <v>526</v>
      </c>
      <c r="E450" s="64">
        <v>2021</v>
      </c>
      <c r="F450" s="64" t="s">
        <v>123</v>
      </c>
      <c r="G450" s="64">
        <v>2032</v>
      </c>
      <c r="H450" s="64" t="s">
        <v>123</v>
      </c>
      <c r="I450" s="9" t="s">
        <v>1371</v>
      </c>
      <c r="J450" s="10">
        <v>2</v>
      </c>
      <c r="K450" s="65">
        <v>10</v>
      </c>
      <c r="L450" s="65">
        <v>10</v>
      </c>
      <c r="M450" s="79" t="s">
        <v>530</v>
      </c>
      <c r="N450" s="23" t="s">
        <v>1241</v>
      </c>
      <c r="O450" s="75" t="s">
        <v>141</v>
      </c>
      <c r="P450" s="27" t="str">
        <f>IF(tabProjList[[#This Row],[Link 1]]&lt;&gt;"",HYPERLINK(tabProjList[[#This Row],[Link 1]],"Link 1"),"")</f>
        <v>Link 1</v>
      </c>
      <c r="Q450" s="27" t="str">
        <f>IF(tabProjList[[#This Row],[Link 2]]&lt;&gt;"",HYPERLINK(tabProjList[[#This Row],[Link 2]],"Link 2"),"")</f>
        <v/>
      </c>
      <c r="R450" s="27" t="str">
        <f>IF(tabProjList[[#This Row],[Link 3]]&lt;&gt;"",HYPERLINK(tabProjList[[#This Row],[Link 3]],"Link 3"),"")</f>
        <v/>
      </c>
      <c r="S450" s="27" t="str">
        <f>IF(tabProjList[[#This Row],[Link 4]]&lt;&gt;"",HYPERLINK(tabProjList[[#This Row],[Link 4]],"Link 4"),"")</f>
        <v/>
      </c>
      <c r="T450" s="27" t="str">
        <f>IF(tabProjList[[#This Row],[Link 5]]&lt;&gt;"",HYPERLINK(tabProjList[[#This Row],[Link 5]],"Link 5"),"")</f>
        <v/>
      </c>
      <c r="U450" s="27" t="str">
        <f>IF(tabProjList[[#This Row],[Link 6]]&lt;&gt;"",HYPERLINK(tabProjList[[#This Row],[Link 6]],"Link 6"),"")</f>
        <v/>
      </c>
      <c r="V450" s="27" t="str">
        <f>IF(tabProjList[[#This Row],[Link 7]]&lt;&gt;"",HYPERLINK(tabProjList[[#This Row],[Link 7]],"Link 7"),"")</f>
        <v/>
      </c>
      <c r="W450" s="75" t="s">
        <v>1400</v>
      </c>
      <c r="X450" s="75" t="s">
        <v>123</v>
      </c>
      <c r="Y450" s="75" t="s">
        <v>123</v>
      </c>
      <c r="Z450" s="75" t="s">
        <v>123</v>
      </c>
      <c r="AA450" s="75" t="s">
        <v>123</v>
      </c>
      <c r="AB450" s="75" t="s">
        <v>123</v>
      </c>
      <c r="AC450" s="75" t="s">
        <v>123</v>
      </c>
    </row>
    <row r="451" spans="1:29" x14ac:dyDescent="0.3">
      <c r="A451" s="7" t="s">
        <v>1044</v>
      </c>
      <c r="B451" s="6" t="s">
        <v>15</v>
      </c>
      <c r="C451" s="68" t="s">
        <v>1045</v>
      </c>
      <c r="D451" s="2" t="s">
        <v>16</v>
      </c>
      <c r="E451" s="5">
        <v>2022</v>
      </c>
      <c r="F451" s="5" t="s">
        <v>123</v>
      </c>
      <c r="G451" s="5">
        <v>2024</v>
      </c>
      <c r="H451" s="5" t="s">
        <v>123</v>
      </c>
      <c r="I451" s="9" t="s">
        <v>1371</v>
      </c>
      <c r="J451" s="9">
        <v>1</v>
      </c>
      <c r="K451" s="34">
        <v>0.01</v>
      </c>
      <c r="L451" s="34">
        <v>0.01</v>
      </c>
      <c r="M451" s="71" t="s">
        <v>34</v>
      </c>
      <c r="N451" s="24" t="s">
        <v>1241</v>
      </c>
      <c r="O451" s="75"/>
      <c r="P451" s="27" t="str">
        <f>IF(tabProjList[[#This Row],[Link 1]]&lt;&gt;"",HYPERLINK(tabProjList[[#This Row],[Link 1]],"Link 1"),"")</f>
        <v>Link 1</v>
      </c>
      <c r="Q451" s="27" t="str">
        <f>IF(tabProjList[[#This Row],[Link 2]]&lt;&gt;"",HYPERLINK(tabProjList[[#This Row],[Link 2]],"Link 2"),"")</f>
        <v/>
      </c>
      <c r="R451" s="27" t="str">
        <f>IF(tabProjList[[#This Row],[Link 3]]&lt;&gt;"",HYPERLINK(tabProjList[[#This Row],[Link 3]],"Link 3"),"")</f>
        <v/>
      </c>
      <c r="S451" s="27" t="str">
        <f>IF(tabProjList[[#This Row],[Link 4]]&lt;&gt;"",HYPERLINK(tabProjList[[#This Row],[Link 4]],"Link 4"),"")</f>
        <v/>
      </c>
      <c r="T451" s="27" t="str">
        <f>IF(tabProjList[[#This Row],[Link 5]]&lt;&gt;"",HYPERLINK(tabProjList[[#This Row],[Link 5]],"Link 5"),"")</f>
        <v/>
      </c>
      <c r="U451" s="27" t="str">
        <f>IF(tabProjList[[#This Row],[Link 6]]&lt;&gt;"",HYPERLINK(tabProjList[[#This Row],[Link 6]],"Link 6"),"")</f>
        <v/>
      </c>
      <c r="V451" s="27" t="str">
        <f>IF(tabProjList[[#This Row],[Link 7]]&lt;&gt;"",HYPERLINK(tabProjList[[#This Row],[Link 7]],"Link 7"),"")</f>
        <v/>
      </c>
      <c r="W451" s="75" t="s">
        <v>1049</v>
      </c>
      <c r="X451" s="75" t="s">
        <v>123</v>
      </c>
      <c r="Y451" s="75" t="s">
        <v>123</v>
      </c>
      <c r="Z451" s="75" t="s">
        <v>123</v>
      </c>
      <c r="AA451" s="75" t="s">
        <v>123</v>
      </c>
      <c r="AB451" s="75" t="s">
        <v>123</v>
      </c>
      <c r="AC451" s="75" t="s">
        <v>123</v>
      </c>
    </row>
    <row r="452" spans="1:29" x14ac:dyDescent="0.3">
      <c r="A452" s="14" t="s">
        <v>1046</v>
      </c>
      <c r="B452" s="2" t="s">
        <v>15</v>
      </c>
      <c r="C452" s="68" t="s">
        <v>1045</v>
      </c>
      <c r="D452" s="6" t="s">
        <v>16</v>
      </c>
      <c r="E452" s="64">
        <v>2022</v>
      </c>
      <c r="F452" s="64" t="s">
        <v>123</v>
      </c>
      <c r="G452" s="64">
        <v>2026</v>
      </c>
      <c r="H452" s="64" t="s">
        <v>123</v>
      </c>
      <c r="I452" s="9" t="s">
        <v>1371</v>
      </c>
      <c r="J452" s="10">
        <v>2</v>
      </c>
      <c r="K452" s="65">
        <v>0.2</v>
      </c>
      <c r="L452" s="65">
        <v>0.2</v>
      </c>
      <c r="M452" s="79" t="s">
        <v>34</v>
      </c>
      <c r="N452" s="24" t="s">
        <v>1241</v>
      </c>
      <c r="O452" s="75"/>
      <c r="P452" s="27" t="str">
        <f>IF(tabProjList[[#This Row],[Link 1]]&lt;&gt;"",HYPERLINK(tabProjList[[#This Row],[Link 1]],"Link 1"),"")</f>
        <v>Link 1</v>
      </c>
      <c r="Q452" s="27" t="str">
        <f>IF(tabProjList[[#This Row],[Link 2]]&lt;&gt;"",HYPERLINK(tabProjList[[#This Row],[Link 2]],"Link 2"),"")</f>
        <v/>
      </c>
      <c r="R452" s="27" t="str">
        <f>IF(tabProjList[[#This Row],[Link 3]]&lt;&gt;"",HYPERLINK(tabProjList[[#This Row],[Link 3]],"Link 3"),"")</f>
        <v/>
      </c>
      <c r="S452" s="27" t="str">
        <f>IF(tabProjList[[#This Row],[Link 4]]&lt;&gt;"",HYPERLINK(tabProjList[[#This Row],[Link 4]],"Link 4"),"")</f>
        <v/>
      </c>
      <c r="T452" s="27" t="str">
        <f>IF(tabProjList[[#This Row],[Link 5]]&lt;&gt;"",HYPERLINK(tabProjList[[#This Row],[Link 5]],"Link 5"),"")</f>
        <v/>
      </c>
      <c r="U452" s="27" t="str">
        <f>IF(tabProjList[[#This Row],[Link 6]]&lt;&gt;"",HYPERLINK(tabProjList[[#This Row],[Link 6]],"Link 6"),"")</f>
        <v/>
      </c>
      <c r="V452" s="27" t="str">
        <f>IF(tabProjList[[#This Row],[Link 7]]&lt;&gt;"",HYPERLINK(tabProjList[[#This Row],[Link 7]],"Link 7"),"")</f>
        <v/>
      </c>
      <c r="W452" s="75" t="s">
        <v>1049</v>
      </c>
      <c r="X452" s="75" t="s">
        <v>123</v>
      </c>
      <c r="Y452" s="75" t="s">
        <v>123</v>
      </c>
      <c r="Z452" s="75" t="s">
        <v>123</v>
      </c>
      <c r="AA452" s="75" t="s">
        <v>123</v>
      </c>
      <c r="AB452" s="75" t="s">
        <v>123</v>
      </c>
      <c r="AC452" s="75" t="s">
        <v>123</v>
      </c>
    </row>
    <row r="453" spans="1:29" x14ac:dyDescent="0.3">
      <c r="A453" s="7" t="s">
        <v>1047</v>
      </c>
      <c r="B453" s="6" t="s">
        <v>15</v>
      </c>
      <c r="C453" s="68" t="s">
        <v>1045</v>
      </c>
      <c r="D453" s="2" t="s">
        <v>16</v>
      </c>
      <c r="E453" s="5">
        <v>2022</v>
      </c>
      <c r="F453" s="5" t="s">
        <v>123</v>
      </c>
      <c r="G453" s="5">
        <v>2028</v>
      </c>
      <c r="H453" s="5" t="s">
        <v>123</v>
      </c>
      <c r="I453" s="2" t="s">
        <v>1371</v>
      </c>
      <c r="J453" s="10">
        <v>3</v>
      </c>
      <c r="K453" s="65">
        <v>0.8</v>
      </c>
      <c r="L453" s="65">
        <v>0.8</v>
      </c>
      <c r="M453" s="71" t="s">
        <v>34</v>
      </c>
      <c r="N453" s="17" t="s">
        <v>1241</v>
      </c>
      <c r="O453" s="75"/>
      <c r="P453" s="27" t="str">
        <f>IF(tabProjList[[#This Row],[Link 1]]&lt;&gt;"",HYPERLINK(tabProjList[[#This Row],[Link 1]],"Link 1"),"")</f>
        <v>Link 1</v>
      </c>
      <c r="Q453" s="27" t="str">
        <f>IF(tabProjList[[#This Row],[Link 2]]&lt;&gt;"",HYPERLINK(tabProjList[[#This Row],[Link 2]],"Link 2"),"")</f>
        <v/>
      </c>
      <c r="R453" s="27" t="str">
        <f>IF(tabProjList[[#This Row],[Link 3]]&lt;&gt;"",HYPERLINK(tabProjList[[#This Row],[Link 3]],"Link 3"),"")</f>
        <v/>
      </c>
      <c r="S453" s="27" t="str">
        <f>IF(tabProjList[[#This Row],[Link 4]]&lt;&gt;"",HYPERLINK(tabProjList[[#This Row],[Link 4]],"Link 4"),"")</f>
        <v/>
      </c>
      <c r="T453" s="27" t="str">
        <f>IF(tabProjList[[#This Row],[Link 5]]&lt;&gt;"",HYPERLINK(tabProjList[[#This Row],[Link 5]],"Link 5"),"")</f>
        <v/>
      </c>
      <c r="U453" s="27" t="str">
        <f>IF(tabProjList[[#This Row],[Link 6]]&lt;&gt;"",HYPERLINK(tabProjList[[#This Row],[Link 6]],"Link 6"),"")</f>
        <v/>
      </c>
      <c r="V453" s="27" t="str">
        <f>IF(tabProjList[[#This Row],[Link 7]]&lt;&gt;"",HYPERLINK(tabProjList[[#This Row],[Link 7]],"Link 7"),"")</f>
        <v/>
      </c>
      <c r="W453" s="75" t="s">
        <v>1049</v>
      </c>
      <c r="X453" s="75" t="s">
        <v>123</v>
      </c>
      <c r="Y453" s="75" t="s">
        <v>123</v>
      </c>
      <c r="Z453" s="75" t="s">
        <v>123</v>
      </c>
      <c r="AA453" s="75" t="s">
        <v>123</v>
      </c>
      <c r="AB453" s="75" t="s">
        <v>123</v>
      </c>
      <c r="AC453" s="75" t="s">
        <v>123</v>
      </c>
    </row>
    <row r="454" spans="1:29" x14ac:dyDescent="0.3">
      <c r="A454" s="7" t="s">
        <v>1048</v>
      </c>
      <c r="B454" s="6" t="s">
        <v>15</v>
      </c>
      <c r="C454" s="68" t="s">
        <v>1045</v>
      </c>
      <c r="D454" s="2" t="s">
        <v>16</v>
      </c>
      <c r="E454" s="5">
        <v>2022</v>
      </c>
      <c r="F454" s="5" t="s">
        <v>123</v>
      </c>
      <c r="G454" s="5">
        <v>2028</v>
      </c>
      <c r="H454" s="5" t="s">
        <v>123</v>
      </c>
      <c r="I454" s="2" t="s">
        <v>1371</v>
      </c>
      <c r="J454" s="9">
        <v>4</v>
      </c>
      <c r="K454" s="34">
        <v>4</v>
      </c>
      <c r="L454" s="34">
        <v>4</v>
      </c>
      <c r="M454" s="71" t="s">
        <v>34</v>
      </c>
      <c r="N454" s="24" t="s">
        <v>1241</v>
      </c>
      <c r="O454" s="75"/>
      <c r="P454" s="27" t="str">
        <f>IF(tabProjList[[#This Row],[Link 1]]&lt;&gt;"",HYPERLINK(tabProjList[[#This Row],[Link 1]],"Link 1"),"")</f>
        <v>Link 1</v>
      </c>
      <c r="Q454" s="27" t="str">
        <f>IF(tabProjList[[#This Row],[Link 2]]&lt;&gt;"",HYPERLINK(tabProjList[[#This Row],[Link 2]],"Link 2"),"")</f>
        <v/>
      </c>
      <c r="R454" s="27" t="str">
        <f>IF(tabProjList[[#This Row],[Link 3]]&lt;&gt;"",HYPERLINK(tabProjList[[#This Row],[Link 3]],"Link 3"),"")</f>
        <v/>
      </c>
      <c r="S454" s="27" t="str">
        <f>IF(tabProjList[[#This Row],[Link 4]]&lt;&gt;"",HYPERLINK(tabProjList[[#This Row],[Link 4]],"Link 4"),"")</f>
        <v/>
      </c>
      <c r="T454" s="27" t="str">
        <f>IF(tabProjList[[#This Row],[Link 5]]&lt;&gt;"",HYPERLINK(tabProjList[[#This Row],[Link 5]],"Link 5"),"")</f>
        <v/>
      </c>
      <c r="U454" s="27" t="str">
        <f>IF(tabProjList[[#This Row],[Link 6]]&lt;&gt;"",HYPERLINK(tabProjList[[#This Row],[Link 6]],"Link 6"),"")</f>
        <v/>
      </c>
      <c r="V454" s="27" t="str">
        <f>IF(tabProjList[[#This Row],[Link 7]]&lt;&gt;"",HYPERLINK(tabProjList[[#This Row],[Link 7]],"Link 7"),"")</f>
        <v/>
      </c>
      <c r="W454" s="75" t="s">
        <v>1049</v>
      </c>
      <c r="X454" s="75" t="s">
        <v>123</v>
      </c>
      <c r="Y454" s="75" t="s">
        <v>123</v>
      </c>
      <c r="Z454" s="75" t="s">
        <v>123</v>
      </c>
      <c r="AA454" s="75" t="s">
        <v>123</v>
      </c>
      <c r="AB454" s="75" t="s">
        <v>123</v>
      </c>
      <c r="AC454" s="75" t="s">
        <v>123</v>
      </c>
    </row>
    <row r="455" spans="1:29" x14ac:dyDescent="0.3">
      <c r="A455" s="7" t="s">
        <v>722</v>
      </c>
      <c r="B455" s="6" t="s">
        <v>33</v>
      </c>
      <c r="C455" s="68" t="s">
        <v>1728</v>
      </c>
      <c r="D455" s="2" t="s">
        <v>1</v>
      </c>
      <c r="E455" s="5">
        <v>2021</v>
      </c>
      <c r="F455" s="5">
        <v>2023</v>
      </c>
      <c r="G455" s="5">
        <v>2026</v>
      </c>
      <c r="H455" s="5" t="s">
        <v>123</v>
      </c>
      <c r="I455" s="2" t="s">
        <v>1371</v>
      </c>
      <c r="J455" s="9">
        <v>1</v>
      </c>
      <c r="K455" s="34">
        <v>1.2</v>
      </c>
      <c r="L455" s="34">
        <v>1.2</v>
      </c>
      <c r="M455" s="79" t="s">
        <v>2022</v>
      </c>
      <c r="N455" s="24" t="s">
        <v>1241</v>
      </c>
      <c r="O455" s="75" t="s">
        <v>1825</v>
      </c>
      <c r="P455" s="27" t="str">
        <f>IF(tabProjList[[#This Row],[Link 1]]&lt;&gt;"",HYPERLINK(tabProjList[[#This Row],[Link 1]],"Link 1"),"")</f>
        <v>Link 1</v>
      </c>
      <c r="Q455" s="27" t="str">
        <f>IF(tabProjList[[#This Row],[Link 2]]&lt;&gt;"",HYPERLINK(tabProjList[[#This Row],[Link 2]],"Link 2"),"")</f>
        <v>Link 2</v>
      </c>
      <c r="R455" s="27" t="str">
        <f>IF(tabProjList[[#This Row],[Link 3]]&lt;&gt;"",HYPERLINK(tabProjList[[#This Row],[Link 3]],"Link 3"),"")</f>
        <v/>
      </c>
      <c r="S455" s="27" t="str">
        <f>IF(tabProjList[[#This Row],[Link 4]]&lt;&gt;"",HYPERLINK(tabProjList[[#This Row],[Link 4]],"Link 4"),"")</f>
        <v/>
      </c>
      <c r="T455" s="27" t="str">
        <f>IF(tabProjList[[#This Row],[Link 5]]&lt;&gt;"",HYPERLINK(tabProjList[[#This Row],[Link 5]],"Link 5"),"")</f>
        <v/>
      </c>
      <c r="U455" s="27" t="str">
        <f>IF(tabProjList[[#This Row],[Link 6]]&lt;&gt;"",HYPERLINK(tabProjList[[#This Row],[Link 6]],"Link 6"),"")</f>
        <v/>
      </c>
      <c r="V455" s="27" t="str">
        <f>IF(tabProjList[[#This Row],[Link 7]]&lt;&gt;"",HYPERLINK(tabProjList[[#This Row],[Link 7]],"Link 7"),"")</f>
        <v/>
      </c>
      <c r="W455" s="75" t="s">
        <v>281</v>
      </c>
      <c r="X455" s="75" t="s">
        <v>724</v>
      </c>
      <c r="Y455" s="75" t="s">
        <v>123</v>
      </c>
      <c r="Z455" s="75" t="s">
        <v>123</v>
      </c>
      <c r="AA455" s="75" t="s">
        <v>123</v>
      </c>
      <c r="AB455" s="75" t="s">
        <v>123</v>
      </c>
      <c r="AC455" s="75" t="s">
        <v>123</v>
      </c>
    </row>
    <row r="456" spans="1:29" x14ac:dyDescent="0.3">
      <c r="A456" s="7" t="s">
        <v>723</v>
      </c>
      <c r="B456" s="6" t="s">
        <v>33</v>
      </c>
      <c r="C456" s="68" t="s">
        <v>1728</v>
      </c>
      <c r="D456" s="2" t="s">
        <v>1</v>
      </c>
      <c r="E456" s="5">
        <v>2021</v>
      </c>
      <c r="F456" s="5">
        <v>2023</v>
      </c>
      <c r="G456" s="5">
        <v>2026</v>
      </c>
      <c r="H456" s="5" t="s">
        <v>123</v>
      </c>
      <c r="I456" s="9" t="s">
        <v>1371</v>
      </c>
      <c r="J456" s="9">
        <v>2</v>
      </c>
      <c r="K456" s="34">
        <v>1.8</v>
      </c>
      <c r="L456" s="34">
        <v>1.8</v>
      </c>
      <c r="M456" s="79" t="s">
        <v>2022</v>
      </c>
      <c r="N456" s="24" t="s">
        <v>1241</v>
      </c>
      <c r="O456" s="75" t="s">
        <v>1825</v>
      </c>
      <c r="P456" s="27" t="str">
        <f>IF(tabProjList[[#This Row],[Link 1]]&lt;&gt;"",HYPERLINK(tabProjList[[#This Row],[Link 1]],"Link 1"),"")</f>
        <v>Link 1</v>
      </c>
      <c r="Q456" s="27" t="str">
        <f>IF(tabProjList[[#This Row],[Link 2]]&lt;&gt;"",HYPERLINK(tabProjList[[#This Row],[Link 2]],"Link 2"),"")</f>
        <v>Link 2</v>
      </c>
      <c r="R456" s="27" t="str">
        <f>IF(tabProjList[[#This Row],[Link 3]]&lt;&gt;"",HYPERLINK(tabProjList[[#This Row],[Link 3]],"Link 3"),"")</f>
        <v/>
      </c>
      <c r="S456" s="27" t="str">
        <f>IF(tabProjList[[#This Row],[Link 4]]&lt;&gt;"",HYPERLINK(tabProjList[[#This Row],[Link 4]],"Link 4"),"")</f>
        <v/>
      </c>
      <c r="T456" s="27" t="str">
        <f>IF(tabProjList[[#This Row],[Link 5]]&lt;&gt;"",HYPERLINK(tabProjList[[#This Row],[Link 5]],"Link 5"),"")</f>
        <v/>
      </c>
      <c r="U456" s="27" t="str">
        <f>IF(tabProjList[[#This Row],[Link 6]]&lt;&gt;"",HYPERLINK(tabProjList[[#This Row],[Link 6]],"Link 6"),"")</f>
        <v/>
      </c>
      <c r="V456" s="27" t="str">
        <f>IF(tabProjList[[#This Row],[Link 7]]&lt;&gt;"",HYPERLINK(tabProjList[[#This Row],[Link 7]],"Link 7"),"")</f>
        <v/>
      </c>
      <c r="W456" s="75" t="s">
        <v>281</v>
      </c>
      <c r="X456" s="75" t="s">
        <v>724</v>
      </c>
      <c r="Y456" s="75" t="s">
        <v>123</v>
      </c>
      <c r="Z456" s="75" t="s">
        <v>123</v>
      </c>
      <c r="AA456" s="75" t="s">
        <v>123</v>
      </c>
      <c r="AB456" s="75" t="s">
        <v>123</v>
      </c>
      <c r="AC456" s="75" t="s">
        <v>123</v>
      </c>
    </row>
    <row r="457" spans="1:29" x14ac:dyDescent="0.3">
      <c r="A457" s="14" t="s">
        <v>1115</v>
      </c>
      <c r="B457" s="6" t="s">
        <v>9</v>
      </c>
      <c r="C457" s="68" t="s">
        <v>1099</v>
      </c>
      <c r="D457" s="6" t="s">
        <v>16</v>
      </c>
      <c r="E457" s="64">
        <v>2022</v>
      </c>
      <c r="F457" s="64" t="s">
        <v>123</v>
      </c>
      <c r="G457" s="64" t="s">
        <v>123</v>
      </c>
      <c r="H457" s="64" t="s">
        <v>123</v>
      </c>
      <c r="I457" s="2" t="s">
        <v>1371</v>
      </c>
      <c r="J457" s="10"/>
      <c r="K457" s="65"/>
      <c r="L457" s="65"/>
      <c r="M457" s="71" t="s">
        <v>1375</v>
      </c>
      <c r="N457" s="23" t="s">
        <v>416</v>
      </c>
      <c r="O457" s="75" t="s">
        <v>1115</v>
      </c>
      <c r="P457" s="27" t="str">
        <f>IF(tabProjList[[#This Row],[Link 1]]&lt;&gt;"",HYPERLINK(tabProjList[[#This Row],[Link 1]],"Link 1"),"")</f>
        <v>Link 1</v>
      </c>
      <c r="Q457" s="27" t="str">
        <f>IF(tabProjList[[#This Row],[Link 2]]&lt;&gt;"",HYPERLINK(tabProjList[[#This Row],[Link 2]],"Link 2"),"")</f>
        <v>Link 2</v>
      </c>
      <c r="R457" s="27" t="str">
        <f>IF(tabProjList[[#This Row],[Link 3]]&lt;&gt;"",HYPERLINK(tabProjList[[#This Row],[Link 3]],"Link 3"),"")</f>
        <v/>
      </c>
      <c r="S457" s="27" t="str">
        <f>IF(tabProjList[[#This Row],[Link 4]]&lt;&gt;"",HYPERLINK(tabProjList[[#This Row],[Link 4]],"Link 4"),"")</f>
        <v/>
      </c>
      <c r="T457" s="27" t="str">
        <f>IF(tabProjList[[#This Row],[Link 5]]&lt;&gt;"",HYPERLINK(tabProjList[[#This Row],[Link 5]],"Link 5"),"")</f>
        <v/>
      </c>
      <c r="U457" s="27" t="str">
        <f>IF(tabProjList[[#This Row],[Link 6]]&lt;&gt;"",HYPERLINK(tabProjList[[#This Row],[Link 6]],"Link 6"),"")</f>
        <v/>
      </c>
      <c r="V457" s="27" t="str">
        <f>IF(tabProjList[[#This Row],[Link 7]]&lt;&gt;"",HYPERLINK(tabProjList[[#This Row],[Link 7]],"Link 7"),"")</f>
        <v/>
      </c>
      <c r="W457" s="75" t="s">
        <v>1420</v>
      </c>
      <c r="X457" s="75" t="s">
        <v>1358</v>
      </c>
      <c r="Y457" s="75" t="s">
        <v>123</v>
      </c>
      <c r="Z457" s="75" t="s">
        <v>123</v>
      </c>
      <c r="AA457" s="75" t="s">
        <v>123</v>
      </c>
      <c r="AB457" s="75" t="s">
        <v>123</v>
      </c>
      <c r="AC457" s="75" t="s">
        <v>123</v>
      </c>
    </row>
    <row r="458" spans="1:29" x14ac:dyDescent="0.3">
      <c r="A458" s="7" t="s">
        <v>861</v>
      </c>
      <c r="B458" s="2" t="s">
        <v>15</v>
      </c>
      <c r="C458" s="68" t="s">
        <v>860</v>
      </c>
      <c r="D458" s="2" t="s">
        <v>526</v>
      </c>
      <c r="E458" s="5">
        <v>2017</v>
      </c>
      <c r="F458" s="3" t="s">
        <v>123</v>
      </c>
      <c r="G458" s="5" t="s">
        <v>123</v>
      </c>
      <c r="H458" s="5" t="s">
        <v>123</v>
      </c>
      <c r="I458" s="9" t="s">
        <v>1371</v>
      </c>
      <c r="J458" s="9"/>
      <c r="K458" s="34">
        <v>3</v>
      </c>
      <c r="L458" s="34">
        <v>3</v>
      </c>
      <c r="M458" s="71" t="s">
        <v>529</v>
      </c>
      <c r="N458" s="24" t="s">
        <v>1241</v>
      </c>
      <c r="O458" s="75" t="s">
        <v>861</v>
      </c>
      <c r="P458" s="27" t="str">
        <f>IF(tabProjList[[#This Row],[Link 1]]&lt;&gt;"",HYPERLINK(tabProjList[[#This Row],[Link 1]],"Link 1"),"")</f>
        <v>Link 1</v>
      </c>
      <c r="Q458" s="27" t="str">
        <f>IF(tabProjList[[#This Row],[Link 2]]&lt;&gt;"",HYPERLINK(tabProjList[[#This Row],[Link 2]],"Link 2"),"")</f>
        <v/>
      </c>
      <c r="R458" s="27" t="str">
        <f>IF(tabProjList[[#This Row],[Link 3]]&lt;&gt;"",HYPERLINK(tabProjList[[#This Row],[Link 3]],"Link 3"),"")</f>
        <v/>
      </c>
      <c r="S458" s="27" t="str">
        <f>IF(tabProjList[[#This Row],[Link 4]]&lt;&gt;"",HYPERLINK(tabProjList[[#This Row],[Link 4]],"Link 4"),"")</f>
        <v/>
      </c>
      <c r="T458" s="27" t="str">
        <f>IF(tabProjList[[#This Row],[Link 5]]&lt;&gt;"",HYPERLINK(tabProjList[[#This Row],[Link 5]],"Link 5"),"")</f>
        <v/>
      </c>
      <c r="U458" s="27" t="str">
        <f>IF(tabProjList[[#This Row],[Link 6]]&lt;&gt;"",HYPERLINK(tabProjList[[#This Row],[Link 6]],"Link 6"),"")</f>
        <v/>
      </c>
      <c r="V458" s="27" t="str">
        <f>IF(tabProjList[[#This Row],[Link 7]]&lt;&gt;"",HYPERLINK(tabProjList[[#This Row],[Link 7]],"Link 7"),"")</f>
        <v/>
      </c>
      <c r="W458" s="75" t="s">
        <v>363</v>
      </c>
      <c r="X458" s="75" t="s">
        <v>123</v>
      </c>
      <c r="Y458" s="75" t="s">
        <v>123</v>
      </c>
      <c r="Z458" s="75" t="s">
        <v>123</v>
      </c>
      <c r="AA458" s="75" t="s">
        <v>123</v>
      </c>
      <c r="AB458" s="75" t="s">
        <v>123</v>
      </c>
      <c r="AC458" s="75" t="s">
        <v>123</v>
      </c>
    </row>
    <row r="459" spans="1:29" x14ac:dyDescent="0.3">
      <c r="A459" s="14" t="s">
        <v>315</v>
      </c>
      <c r="B459" s="6" t="s">
        <v>51</v>
      </c>
      <c r="C459" s="68" t="s">
        <v>1275</v>
      </c>
      <c r="D459" s="6" t="s">
        <v>526</v>
      </c>
      <c r="E459" s="64">
        <v>2020</v>
      </c>
      <c r="F459" s="64">
        <v>2024</v>
      </c>
      <c r="G459" s="64">
        <v>2025</v>
      </c>
      <c r="H459" s="64" t="s">
        <v>123</v>
      </c>
      <c r="I459" s="9" t="s">
        <v>1371</v>
      </c>
      <c r="J459" s="10">
        <v>1</v>
      </c>
      <c r="K459" s="65">
        <v>1.5</v>
      </c>
      <c r="L459" s="65">
        <v>1.5</v>
      </c>
      <c r="M459" s="33" t="s">
        <v>530</v>
      </c>
      <c r="N459" s="23" t="s">
        <v>1241</v>
      </c>
      <c r="O459" s="75" t="s">
        <v>1903</v>
      </c>
      <c r="P459" s="27" t="str">
        <f>IF(tabProjList[[#This Row],[Link 1]]&lt;&gt;"",HYPERLINK(tabProjList[[#This Row],[Link 1]],"Link 1"),"")</f>
        <v>Link 1</v>
      </c>
      <c r="Q459" s="27" t="str">
        <f>IF(tabProjList[[#This Row],[Link 2]]&lt;&gt;"",HYPERLINK(tabProjList[[#This Row],[Link 2]],"Link 2"),"")</f>
        <v>Link 2</v>
      </c>
      <c r="R459" s="27" t="str">
        <f>IF(tabProjList[[#This Row],[Link 3]]&lt;&gt;"",HYPERLINK(tabProjList[[#This Row],[Link 3]],"Link 3"),"")</f>
        <v>Link 3</v>
      </c>
      <c r="S459" s="27" t="str">
        <f>IF(tabProjList[[#This Row],[Link 4]]&lt;&gt;"",HYPERLINK(tabProjList[[#This Row],[Link 4]],"Link 4"),"")</f>
        <v>Link 4</v>
      </c>
      <c r="T459" s="27" t="str">
        <f>IF(tabProjList[[#This Row],[Link 5]]&lt;&gt;"",HYPERLINK(tabProjList[[#This Row],[Link 5]],"Link 5"),"")</f>
        <v>Link 5</v>
      </c>
      <c r="U459" s="27" t="str">
        <f>IF(tabProjList[[#This Row],[Link 6]]&lt;&gt;"",HYPERLINK(tabProjList[[#This Row],[Link 6]],"Link 6"),"")</f>
        <v/>
      </c>
      <c r="V459" s="27" t="str">
        <f>IF(tabProjList[[#This Row],[Link 7]]&lt;&gt;"",HYPERLINK(tabProjList[[#This Row],[Link 7]],"Link 7"),"")</f>
        <v/>
      </c>
      <c r="W459" s="75" t="s">
        <v>99</v>
      </c>
      <c r="X459" s="75" t="s">
        <v>215</v>
      </c>
      <c r="Y459" s="75" t="s">
        <v>859</v>
      </c>
      <c r="Z459" s="75" t="s">
        <v>896</v>
      </c>
      <c r="AA459" s="75" t="s">
        <v>1729</v>
      </c>
      <c r="AB459" s="75" t="s">
        <v>123</v>
      </c>
      <c r="AC459" s="75" t="s">
        <v>123</v>
      </c>
    </row>
    <row r="460" spans="1:29" x14ac:dyDescent="0.3">
      <c r="A460" s="7" t="s">
        <v>316</v>
      </c>
      <c r="B460" s="2" t="s">
        <v>51</v>
      </c>
      <c r="C460" s="68" t="s">
        <v>1275</v>
      </c>
      <c r="D460" s="2" t="s">
        <v>526</v>
      </c>
      <c r="E460" s="5">
        <v>2020</v>
      </c>
      <c r="F460" s="5" t="s">
        <v>123</v>
      </c>
      <c r="G460" s="5">
        <v>2030</v>
      </c>
      <c r="H460" s="5" t="s">
        <v>123</v>
      </c>
      <c r="I460" s="2" t="s">
        <v>1371</v>
      </c>
      <c r="J460" s="9">
        <v>2</v>
      </c>
      <c r="K460" s="34">
        <v>6.5</v>
      </c>
      <c r="L460" s="34">
        <v>6.5</v>
      </c>
      <c r="M460" s="71" t="s">
        <v>530</v>
      </c>
      <c r="N460" s="24" t="s">
        <v>1241</v>
      </c>
      <c r="O460" s="75" t="s">
        <v>1903</v>
      </c>
      <c r="P460" s="27" t="str">
        <f>IF(tabProjList[[#This Row],[Link 1]]&lt;&gt;"",HYPERLINK(tabProjList[[#This Row],[Link 1]],"Link 1"),"")</f>
        <v>Link 1</v>
      </c>
      <c r="Q460" s="27" t="str">
        <f>IF(tabProjList[[#This Row],[Link 2]]&lt;&gt;"",HYPERLINK(tabProjList[[#This Row],[Link 2]],"Link 2"),"")</f>
        <v>Link 2</v>
      </c>
      <c r="R460" s="27" t="str">
        <f>IF(tabProjList[[#This Row],[Link 3]]&lt;&gt;"",HYPERLINK(tabProjList[[#This Row],[Link 3]],"Link 3"),"")</f>
        <v>Link 3</v>
      </c>
      <c r="S460" s="27" t="str">
        <f>IF(tabProjList[[#This Row],[Link 4]]&lt;&gt;"",HYPERLINK(tabProjList[[#This Row],[Link 4]],"Link 4"),"")</f>
        <v>Link 4</v>
      </c>
      <c r="T460" s="27" t="str">
        <f>IF(tabProjList[[#This Row],[Link 5]]&lt;&gt;"",HYPERLINK(tabProjList[[#This Row],[Link 5]],"Link 5"),"")</f>
        <v>Link 5</v>
      </c>
      <c r="U460" s="27" t="str">
        <f>IF(tabProjList[[#This Row],[Link 6]]&lt;&gt;"",HYPERLINK(tabProjList[[#This Row],[Link 6]],"Link 6"),"")</f>
        <v/>
      </c>
      <c r="V460" s="27" t="str">
        <f>IF(tabProjList[[#This Row],[Link 7]]&lt;&gt;"",HYPERLINK(tabProjList[[#This Row],[Link 7]],"Link 7"),"")</f>
        <v/>
      </c>
      <c r="W460" s="75" t="s">
        <v>99</v>
      </c>
      <c r="X460" s="75" t="s">
        <v>215</v>
      </c>
      <c r="Y460" s="75" t="s">
        <v>859</v>
      </c>
      <c r="Z460" s="75" t="s">
        <v>896</v>
      </c>
      <c r="AA460" s="75" t="s">
        <v>1729</v>
      </c>
      <c r="AB460" s="75" t="s">
        <v>123</v>
      </c>
      <c r="AC460" s="75" t="s">
        <v>123</v>
      </c>
    </row>
    <row r="461" spans="1:29" x14ac:dyDescent="0.3">
      <c r="A461" s="7" t="s">
        <v>1166</v>
      </c>
      <c r="B461" s="2" t="s">
        <v>60</v>
      </c>
      <c r="C461" s="68" t="s">
        <v>1167</v>
      </c>
      <c r="D461" s="2" t="s">
        <v>6</v>
      </c>
      <c r="E461" s="5">
        <v>2022</v>
      </c>
      <c r="F461" s="5" t="s">
        <v>123</v>
      </c>
      <c r="G461" s="5">
        <v>2024</v>
      </c>
      <c r="H461" s="5" t="s">
        <v>123</v>
      </c>
      <c r="I461" s="2" t="s">
        <v>1371</v>
      </c>
      <c r="J461" s="9"/>
      <c r="K461" s="34">
        <v>1E-3</v>
      </c>
      <c r="L461" s="34">
        <v>1E-3</v>
      </c>
      <c r="M461" s="71" t="s">
        <v>34</v>
      </c>
      <c r="N461" s="24" t="s">
        <v>395</v>
      </c>
      <c r="O461" s="75"/>
      <c r="P461" s="27" t="str">
        <f>IF(tabProjList[[#This Row],[Link 1]]&lt;&gt;"",HYPERLINK(tabProjList[[#This Row],[Link 1]],"Link 1"),"")</f>
        <v>Link 1</v>
      </c>
      <c r="Q461" s="27" t="str">
        <f>IF(tabProjList[[#This Row],[Link 2]]&lt;&gt;"",HYPERLINK(tabProjList[[#This Row],[Link 2]],"Link 2"),"")</f>
        <v/>
      </c>
      <c r="R461" s="27" t="str">
        <f>IF(tabProjList[[#This Row],[Link 3]]&lt;&gt;"",HYPERLINK(tabProjList[[#This Row],[Link 3]],"Link 3"),"")</f>
        <v/>
      </c>
      <c r="S461" s="27" t="str">
        <f>IF(tabProjList[[#This Row],[Link 4]]&lt;&gt;"",HYPERLINK(tabProjList[[#This Row],[Link 4]],"Link 4"),"")</f>
        <v/>
      </c>
      <c r="T461" s="27" t="str">
        <f>IF(tabProjList[[#This Row],[Link 5]]&lt;&gt;"",HYPERLINK(tabProjList[[#This Row],[Link 5]],"Link 5"),"")</f>
        <v/>
      </c>
      <c r="U461" s="27" t="str">
        <f>IF(tabProjList[[#This Row],[Link 6]]&lt;&gt;"",HYPERLINK(tabProjList[[#This Row],[Link 6]],"Link 6"),"")</f>
        <v/>
      </c>
      <c r="V461" s="27" t="str">
        <f>IF(tabProjList[[#This Row],[Link 7]]&lt;&gt;"",HYPERLINK(tabProjList[[#This Row],[Link 7]],"Link 7"),"")</f>
        <v/>
      </c>
      <c r="W461" s="75" t="s">
        <v>1168</v>
      </c>
      <c r="X461" s="75" t="s">
        <v>123</v>
      </c>
      <c r="Y461" s="75" t="s">
        <v>123</v>
      </c>
      <c r="Z461" s="75" t="s">
        <v>123</v>
      </c>
      <c r="AA461" s="75" t="s">
        <v>123</v>
      </c>
      <c r="AB461" s="75" t="s">
        <v>123</v>
      </c>
      <c r="AC461" s="75" t="s">
        <v>123</v>
      </c>
    </row>
    <row r="462" spans="1:29" x14ac:dyDescent="0.3">
      <c r="A462" s="4" t="s">
        <v>437</v>
      </c>
      <c r="B462" s="3" t="s">
        <v>15</v>
      </c>
      <c r="C462" s="69" t="s">
        <v>270</v>
      </c>
      <c r="D462" s="2" t="s">
        <v>16</v>
      </c>
      <c r="E462" s="3">
        <v>2018</v>
      </c>
      <c r="F462" s="3" t="s">
        <v>123</v>
      </c>
      <c r="G462" s="64">
        <v>2023</v>
      </c>
      <c r="H462" s="64" t="s">
        <v>123</v>
      </c>
      <c r="I462" s="9" t="s">
        <v>1371</v>
      </c>
      <c r="J462" s="11"/>
      <c r="K462" s="15">
        <v>0.35</v>
      </c>
      <c r="L462" s="15">
        <v>0.35</v>
      </c>
      <c r="M462" s="33" t="s">
        <v>265</v>
      </c>
      <c r="N462" s="24" t="s">
        <v>18</v>
      </c>
      <c r="O462" s="75"/>
      <c r="P462" s="27" t="str">
        <f>IF(tabProjList[[#This Row],[Link 1]]&lt;&gt;"",HYPERLINK(tabProjList[[#This Row],[Link 1]],"Link 1"),"")</f>
        <v>Link 1</v>
      </c>
      <c r="Q462" s="27" t="str">
        <f>IF(tabProjList[[#This Row],[Link 2]]&lt;&gt;"",HYPERLINK(tabProjList[[#This Row],[Link 2]],"Link 2"),"")</f>
        <v/>
      </c>
      <c r="R462" s="27" t="str">
        <f>IF(tabProjList[[#This Row],[Link 3]]&lt;&gt;"",HYPERLINK(tabProjList[[#This Row],[Link 3]],"Link 3"),"")</f>
        <v/>
      </c>
      <c r="S462" s="27" t="str">
        <f>IF(tabProjList[[#This Row],[Link 4]]&lt;&gt;"",HYPERLINK(tabProjList[[#This Row],[Link 4]],"Link 4"),"")</f>
        <v/>
      </c>
      <c r="T462" s="27" t="str">
        <f>IF(tabProjList[[#This Row],[Link 5]]&lt;&gt;"",HYPERLINK(tabProjList[[#This Row],[Link 5]],"Link 5"),"")</f>
        <v/>
      </c>
      <c r="U462" s="27" t="str">
        <f>IF(tabProjList[[#This Row],[Link 6]]&lt;&gt;"",HYPERLINK(tabProjList[[#This Row],[Link 6]],"Link 6"),"")</f>
        <v/>
      </c>
      <c r="V462" s="27" t="str">
        <f>IF(tabProjList[[#This Row],[Link 7]]&lt;&gt;"",HYPERLINK(tabProjList[[#This Row],[Link 7]],"Link 7"),"")</f>
        <v/>
      </c>
      <c r="W462" s="75" t="s">
        <v>436</v>
      </c>
      <c r="X462" s="75" t="s">
        <v>123</v>
      </c>
      <c r="Y462" s="75" t="s">
        <v>123</v>
      </c>
      <c r="Z462" s="75" t="s">
        <v>123</v>
      </c>
      <c r="AA462" s="75" t="s">
        <v>123</v>
      </c>
      <c r="AB462" s="75" t="s">
        <v>123</v>
      </c>
      <c r="AC462" s="75" t="s">
        <v>123</v>
      </c>
    </row>
    <row r="463" spans="1:29" x14ac:dyDescent="0.3">
      <c r="A463" s="7" t="s">
        <v>438</v>
      </c>
      <c r="B463" s="2" t="s">
        <v>15</v>
      </c>
      <c r="C463" s="68" t="s">
        <v>270</v>
      </c>
      <c r="D463" s="9" t="s">
        <v>16</v>
      </c>
      <c r="E463" s="34">
        <v>2018</v>
      </c>
      <c r="F463" s="34" t="s">
        <v>123</v>
      </c>
      <c r="G463" s="64">
        <v>2023</v>
      </c>
      <c r="H463" s="34" t="s">
        <v>123</v>
      </c>
      <c r="I463" s="9" t="s">
        <v>1371</v>
      </c>
      <c r="J463" s="9"/>
      <c r="K463" s="34">
        <v>0.35</v>
      </c>
      <c r="L463" s="34">
        <v>0.35</v>
      </c>
      <c r="M463" s="79" t="s">
        <v>265</v>
      </c>
      <c r="N463" s="24" t="s">
        <v>18</v>
      </c>
      <c r="O463" s="75"/>
      <c r="P463" s="27" t="str">
        <f>IF(tabProjList[[#This Row],[Link 1]]&lt;&gt;"",HYPERLINK(tabProjList[[#This Row],[Link 1]],"Link 1"),"")</f>
        <v>Link 1</v>
      </c>
      <c r="Q463" s="27" t="str">
        <f>IF(tabProjList[[#This Row],[Link 2]]&lt;&gt;"",HYPERLINK(tabProjList[[#This Row],[Link 2]],"Link 2"),"")</f>
        <v/>
      </c>
      <c r="R463" s="27" t="str">
        <f>IF(tabProjList[[#This Row],[Link 3]]&lt;&gt;"",HYPERLINK(tabProjList[[#This Row],[Link 3]],"Link 3"),"")</f>
        <v/>
      </c>
      <c r="S463" s="27" t="str">
        <f>IF(tabProjList[[#This Row],[Link 4]]&lt;&gt;"",HYPERLINK(tabProjList[[#This Row],[Link 4]],"Link 4"),"")</f>
        <v/>
      </c>
      <c r="T463" s="27" t="str">
        <f>IF(tabProjList[[#This Row],[Link 5]]&lt;&gt;"",HYPERLINK(tabProjList[[#This Row],[Link 5]],"Link 5"),"")</f>
        <v/>
      </c>
      <c r="U463" s="27" t="str">
        <f>IF(tabProjList[[#This Row],[Link 6]]&lt;&gt;"",HYPERLINK(tabProjList[[#This Row],[Link 6]],"Link 6"),"")</f>
        <v/>
      </c>
      <c r="V463" s="27" t="str">
        <f>IF(tabProjList[[#This Row],[Link 7]]&lt;&gt;"",HYPERLINK(tabProjList[[#This Row],[Link 7]],"Link 7"),"")</f>
        <v/>
      </c>
      <c r="W463" s="75" t="s">
        <v>436</v>
      </c>
      <c r="X463" s="75" t="s">
        <v>123</v>
      </c>
      <c r="Y463" s="75" t="s">
        <v>123</v>
      </c>
      <c r="Z463" s="75" t="s">
        <v>123</v>
      </c>
      <c r="AA463" s="75" t="s">
        <v>123</v>
      </c>
      <c r="AB463" s="75" t="s">
        <v>123</v>
      </c>
      <c r="AC463" s="75" t="s">
        <v>123</v>
      </c>
    </row>
    <row r="464" spans="1:29" x14ac:dyDescent="0.3">
      <c r="A464" s="4" t="s">
        <v>1730</v>
      </c>
      <c r="B464" s="3" t="s">
        <v>15</v>
      </c>
      <c r="C464" s="69" t="s">
        <v>860</v>
      </c>
      <c r="D464" s="2" t="s">
        <v>3</v>
      </c>
      <c r="E464" s="3">
        <v>2023</v>
      </c>
      <c r="F464" s="3" t="s">
        <v>123</v>
      </c>
      <c r="G464" s="5" t="s">
        <v>123</v>
      </c>
      <c r="H464" s="5" t="s">
        <v>123</v>
      </c>
      <c r="I464" s="9" t="s">
        <v>1371</v>
      </c>
      <c r="J464" s="11"/>
      <c r="K464" s="15"/>
      <c r="L464" s="15"/>
      <c r="M464" s="71" t="s">
        <v>529</v>
      </c>
      <c r="N464" s="24" t="s">
        <v>1241</v>
      </c>
      <c r="O464" s="75" t="s">
        <v>1730</v>
      </c>
      <c r="P464" s="27" t="str">
        <f>IF(tabProjList[[#This Row],[Link 1]]&lt;&gt;"",HYPERLINK(tabProjList[[#This Row],[Link 1]],"Link 1"),"")</f>
        <v>Link 1</v>
      </c>
      <c r="Q464" s="27" t="str">
        <f>IF(tabProjList[[#This Row],[Link 2]]&lt;&gt;"",HYPERLINK(tabProjList[[#This Row],[Link 2]],"Link 2"),"")</f>
        <v/>
      </c>
      <c r="R464" s="27" t="str">
        <f>IF(tabProjList[[#This Row],[Link 3]]&lt;&gt;"",HYPERLINK(tabProjList[[#This Row],[Link 3]],"Link 3"),"")</f>
        <v/>
      </c>
      <c r="S464" s="27" t="str">
        <f>IF(tabProjList[[#This Row],[Link 4]]&lt;&gt;"",HYPERLINK(tabProjList[[#This Row],[Link 4]],"Link 4"),"")</f>
        <v/>
      </c>
      <c r="T464" s="27" t="str">
        <f>IF(tabProjList[[#This Row],[Link 5]]&lt;&gt;"",HYPERLINK(tabProjList[[#This Row],[Link 5]],"Link 5"),"")</f>
        <v/>
      </c>
      <c r="U464" s="27" t="str">
        <f>IF(tabProjList[[#This Row],[Link 6]]&lt;&gt;"",HYPERLINK(tabProjList[[#This Row],[Link 6]],"Link 6"),"")</f>
        <v/>
      </c>
      <c r="V464" s="27" t="str">
        <f>IF(tabProjList[[#This Row],[Link 7]]&lt;&gt;"",HYPERLINK(tabProjList[[#This Row],[Link 7]],"Link 7"),"")</f>
        <v/>
      </c>
      <c r="W464" s="75" t="s">
        <v>1476</v>
      </c>
      <c r="X464" s="75" t="s">
        <v>123</v>
      </c>
      <c r="Y464" s="75" t="s">
        <v>123</v>
      </c>
      <c r="Z464" s="75" t="s">
        <v>123</v>
      </c>
      <c r="AA464" s="75" t="s">
        <v>123</v>
      </c>
      <c r="AB464" s="75" t="s">
        <v>123</v>
      </c>
      <c r="AC464" s="75" t="s">
        <v>123</v>
      </c>
    </row>
    <row r="465" spans="1:29" x14ac:dyDescent="0.3">
      <c r="A465" s="7" t="s">
        <v>1731</v>
      </c>
      <c r="B465" s="2" t="s">
        <v>15</v>
      </c>
      <c r="C465" s="68" t="s">
        <v>860</v>
      </c>
      <c r="D465" s="9" t="s">
        <v>3</v>
      </c>
      <c r="E465" s="34">
        <v>2023</v>
      </c>
      <c r="F465" s="34" t="s">
        <v>123</v>
      </c>
      <c r="G465" s="34" t="s">
        <v>123</v>
      </c>
      <c r="H465" s="34" t="s">
        <v>123</v>
      </c>
      <c r="I465" s="9" t="s">
        <v>1371</v>
      </c>
      <c r="J465" s="9"/>
      <c r="K465" s="34"/>
      <c r="L465" s="34"/>
      <c r="M465" s="71" t="s">
        <v>529</v>
      </c>
      <c r="N465" s="24" t="s">
        <v>1241</v>
      </c>
      <c r="O465" s="75" t="s">
        <v>1731</v>
      </c>
      <c r="P465" s="27" t="str">
        <f>IF(tabProjList[[#This Row],[Link 1]]&lt;&gt;"",HYPERLINK(tabProjList[[#This Row],[Link 1]],"Link 1"),"")</f>
        <v>Link 1</v>
      </c>
      <c r="Q465" s="27" t="str">
        <f>IF(tabProjList[[#This Row],[Link 2]]&lt;&gt;"",HYPERLINK(tabProjList[[#This Row],[Link 2]],"Link 2"),"")</f>
        <v/>
      </c>
      <c r="R465" s="27" t="str">
        <f>IF(tabProjList[[#This Row],[Link 3]]&lt;&gt;"",HYPERLINK(tabProjList[[#This Row],[Link 3]],"Link 3"),"")</f>
        <v/>
      </c>
      <c r="S465" s="27" t="str">
        <f>IF(tabProjList[[#This Row],[Link 4]]&lt;&gt;"",HYPERLINK(tabProjList[[#This Row],[Link 4]],"Link 4"),"")</f>
        <v/>
      </c>
      <c r="T465" s="27" t="str">
        <f>IF(tabProjList[[#This Row],[Link 5]]&lt;&gt;"",HYPERLINK(tabProjList[[#This Row],[Link 5]],"Link 5"),"")</f>
        <v/>
      </c>
      <c r="U465" s="27" t="str">
        <f>IF(tabProjList[[#This Row],[Link 6]]&lt;&gt;"",HYPERLINK(tabProjList[[#This Row],[Link 6]],"Link 6"),"")</f>
        <v/>
      </c>
      <c r="V465" s="27" t="str">
        <f>IF(tabProjList[[#This Row],[Link 7]]&lt;&gt;"",HYPERLINK(tabProjList[[#This Row],[Link 7]],"Link 7"),"")</f>
        <v/>
      </c>
      <c r="W465" s="75" t="s">
        <v>1476</v>
      </c>
      <c r="X465" s="75" t="s">
        <v>123</v>
      </c>
      <c r="Y465" s="75" t="s">
        <v>123</v>
      </c>
      <c r="Z465" s="75" t="s">
        <v>123</v>
      </c>
      <c r="AA465" s="75" t="s">
        <v>123</v>
      </c>
      <c r="AB465" s="75" t="s">
        <v>123</v>
      </c>
      <c r="AC465" s="75" t="s">
        <v>123</v>
      </c>
    </row>
    <row r="466" spans="1:29" x14ac:dyDescent="0.3">
      <c r="A466" s="7" t="s">
        <v>633</v>
      </c>
      <c r="B466" s="2" t="s">
        <v>15</v>
      </c>
      <c r="C466" s="68" t="s">
        <v>634</v>
      </c>
      <c r="D466" s="2" t="s">
        <v>16</v>
      </c>
      <c r="E466" s="5">
        <v>2022</v>
      </c>
      <c r="F466" s="5" t="s">
        <v>123</v>
      </c>
      <c r="G466" s="5" t="s">
        <v>123</v>
      </c>
      <c r="H466" s="5" t="s">
        <v>123</v>
      </c>
      <c r="I466" s="9" t="s">
        <v>1371</v>
      </c>
      <c r="J466" s="9"/>
      <c r="K466" s="34"/>
      <c r="L466" s="34"/>
      <c r="M466" s="79" t="s">
        <v>2022</v>
      </c>
      <c r="N466" s="24" t="s">
        <v>416</v>
      </c>
      <c r="O466" s="75"/>
      <c r="P466" s="27" t="str">
        <f>IF(tabProjList[[#This Row],[Link 1]]&lt;&gt;"",HYPERLINK(tabProjList[[#This Row],[Link 1]],"Link 1"),"")</f>
        <v/>
      </c>
      <c r="Q466" s="27" t="str">
        <f>IF(tabProjList[[#This Row],[Link 2]]&lt;&gt;"",HYPERLINK(tabProjList[[#This Row],[Link 2]],"Link 2"),"")</f>
        <v/>
      </c>
      <c r="R466" s="27" t="str">
        <f>IF(tabProjList[[#This Row],[Link 3]]&lt;&gt;"",HYPERLINK(tabProjList[[#This Row],[Link 3]],"Link 3"),"")</f>
        <v/>
      </c>
      <c r="S466" s="27" t="str">
        <f>IF(tabProjList[[#This Row],[Link 4]]&lt;&gt;"",HYPERLINK(tabProjList[[#This Row],[Link 4]],"Link 4"),"")</f>
        <v/>
      </c>
      <c r="T466" s="27" t="str">
        <f>IF(tabProjList[[#This Row],[Link 5]]&lt;&gt;"",HYPERLINK(tabProjList[[#This Row],[Link 5]],"Link 5"),"")</f>
        <v/>
      </c>
      <c r="U466" s="27" t="str">
        <f>IF(tabProjList[[#This Row],[Link 6]]&lt;&gt;"",HYPERLINK(tabProjList[[#This Row],[Link 6]],"Link 6"),"")</f>
        <v/>
      </c>
      <c r="V466" s="27" t="str">
        <f>IF(tabProjList[[#This Row],[Link 7]]&lt;&gt;"",HYPERLINK(tabProjList[[#This Row],[Link 7]],"Link 7"),"")</f>
        <v/>
      </c>
      <c r="W466" s="75" t="s">
        <v>123</v>
      </c>
      <c r="X466" s="75" t="s">
        <v>123</v>
      </c>
      <c r="Y466" s="75" t="s">
        <v>123</v>
      </c>
      <c r="Z466" s="75" t="s">
        <v>123</v>
      </c>
      <c r="AA466" s="75" t="s">
        <v>123</v>
      </c>
      <c r="AB466" s="75" t="s">
        <v>123</v>
      </c>
      <c r="AC466" s="75" t="s">
        <v>123</v>
      </c>
    </row>
    <row r="467" spans="1:29" x14ac:dyDescent="0.3">
      <c r="A467" s="7" t="s">
        <v>39</v>
      </c>
      <c r="B467" s="2" t="s">
        <v>40</v>
      </c>
      <c r="C467" s="68" t="s">
        <v>632</v>
      </c>
      <c r="D467" s="9" t="s">
        <v>16</v>
      </c>
      <c r="E467" s="34">
        <v>2018</v>
      </c>
      <c r="F467" s="34" t="s">
        <v>123</v>
      </c>
      <c r="G467" s="34">
        <v>2024</v>
      </c>
      <c r="H467" s="34" t="s">
        <v>123</v>
      </c>
      <c r="I467" s="9" t="s">
        <v>1371</v>
      </c>
      <c r="J467" s="29"/>
      <c r="K467" s="34">
        <v>1</v>
      </c>
      <c r="L467" s="34">
        <v>1</v>
      </c>
      <c r="M467" s="79" t="s">
        <v>2022</v>
      </c>
      <c r="N467" s="24" t="s">
        <v>416</v>
      </c>
      <c r="O467" s="75"/>
      <c r="P467" s="27" t="str">
        <f>IF(tabProjList[[#This Row],[Link 1]]&lt;&gt;"",HYPERLINK(tabProjList[[#This Row],[Link 1]],"Link 1"),"")</f>
        <v>Link 1</v>
      </c>
      <c r="Q467" s="27" t="str">
        <f>IF(tabProjList[[#This Row],[Link 2]]&lt;&gt;"",HYPERLINK(tabProjList[[#This Row],[Link 2]],"Link 2"),"")</f>
        <v/>
      </c>
      <c r="R467" s="27" t="str">
        <f>IF(tabProjList[[#This Row],[Link 3]]&lt;&gt;"",HYPERLINK(tabProjList[[#This Row],[Link 3]],"Link 3"),"")</f>
        <v/>
      </c>
      <c r="S467" s="27" t="str">
        <f>IF(tabProjList[[#This Row],[Link 4]]&lt;&gt;"",HYPERLINK(tabProjList[[#This Row],[Link 4]],"Link 4"),"")</f>
        <v/>
      </c>
      <c r="T467" s="27" t="str">
        <f>IF(tabProjList[[#This Row],[Link 5]]&lt;&gt;"",HYPERLINK(tabProjList[[#This Row],[Link 5]],"Link 5"),"")</f>
        <v/>
      </c>
      <c r="U467" s="27" t="str">
        <f>IF(tabProjList[[#This Row],[Link 6]]&lt;&gt;"",HYPERLINK(tabProjList[[#This Row],[Link 6]],"Link 6"),"")</f>
        <v/>
      </c>
      <c r="V467" s="27" t="str">
        <f>IF(tabProjList[[#This Row],[Link 7]]&lt;&gt;"",HYPERLINK(tabProjList[[#This Row],[Link 7]],"Link 7"),"")</f>
        <v/>
      </c>
      <c r="W467" s="75" t="s">
        <v>96</v>
      </c>
      <c r="X467" s="75" t="s">
        <v>123</v>
      </c>
      <c r="Y467" s="75" t="s">
        <v>123</v>
      </c>
      <c r="Z467" s="75" t="s">
        <v>123</v>
      </c>
      <c r="AA467" s="75" t="s">
        <v>123</v>
      </c>
      <c r="AB467" s="75" t="s">
        <v>123</v>
      </c>
      <c r="AC467" s="75" t="s">
        <v>123</v>
      </c>
    </row>
    <row r="468" spans="1:29" x14ac:dyDescent="0.3">
      <c r="A468" s="12" t="s">
        <v>617</v>
      </c>
      <c r="B468" s="2" t="s">
        <v>15</v>
      </c>
      <c r="C468" s="68" t="s">
        <v>1732</v>
      </c>
      <c r="D468" s="2" t="s">
        <v>16</v>
      </c>
      <c r="E468" s="5">
        <v>2018</v>
      </c>
      <c r="F468" s="5">
        <v>2023</v>
      </c>
      <c r="G468" s="5">
        <v>2026</v>
      </c>
      <c r="H468" s="5" t="s">
        <v>123</v>
      </c>
      <c r="I468" s="9" t="s">
        <v>1371</v>
      </c>
      <c r="J468" s="35"/>
      <c r="K468" s="34">
        <v>3.1</v>
      </c>
      <c r="L468" s="34">
        <v>3.6</v>
      </c>
      <c r="M468" s="71" t="s">
        <v>1375</v>
      </c>
      <c r="N468" s="24" t="s">
        <v>1241</v>
      </c>
      <c r="O468" s="75" t="s">
        <v>1904</v>
      </c>
      <c r="P468" s="27" t="str">
        <f>IF(tabProjList[[#This Row],[Link 1]]&lt;&gt;"",HYPERLINK(tabProjList[[#This Row],[Link 1]],"Link 1"),"")</f>
        <v>Link 1</v>
      </c>
      <c r="Q468" s="27" t="str">
        <f>IF(tabProjList[[#This Row],[Link 2]]&lt;&gt;"",HYPERLINK(tabProjList[[#This Row],[Link 2]],"Link 2"),"")</f>
        <v>Link 2</v>
      </c>
      <c r="R468" s="27" t="str">
        <f>IF(tabProjList[[#This Row],[Link 3]]&lt;&gt;"",HYPERLINK(tabProjList[[#This Row],[Link 3]],"Link 3"),"")</f>
        <v>Link 3</v>
      </c>
      <c r="S468" s="27" t="str">
        <f>IF(tabProjList[[#This Row],[Link 4]]&lt;&gt;"",HYPERLINK(tabProjList[[#This Row],[Link 4]],"Link 4"),"")</f>
        <v>Link 4</v>
      </c>
      <c r="T468" s="27" t="str">
        <f>IF(tabProjList[[#This Row],[Link 5]]&lt;&gt;"",HYPERLINK(tabProjList[[#This Row],[Link 5]],"Link 5"),"")</f>
        <v>Link 5</v>
      </c>
      <c r="U468" s="27" t="str">
        <f>IF(tabProjList[[#This Row],[Link 6]]&lt;&gt;"",HYPERLINK(tabProjList[[#This Row],[Link 6]],"Link 6"),"")</f>
        <v/>
      </c>
      <c r="V468" s="27" t="str">
        <f>IF(tabProjList[[#This Row],[Link 7]]&lt;&gt;"",HYPERLINK(tabProjList[[#This Row],[Link 7]],"Link 7"),"")</f>
        <v/>
      </c>
      <c r="W468" s="75" t="s">
        <v>255</v>
      </c>
      <c r="X468" s="75" t="s">
        <v>1733</v>
      </c>
      <c r="Y468" s="75" t="s">
        <v>618</v>
      </c>
      <c r="Z468" s="75" t="s">
        <v>621</v>
      </c>
      <c r="AA468" s="75" t="s">
        <v>1734</v>
      </c>
      <c r="AB468" s="75" t="s">
        <v>123</v>
      </c>
      <c r="AC468" s="75" t="s">
        <v>123</v>
      </c>
    </row>
    <row r="469" spans="1:29" x14ac:dyDescent="0.3">
      <c r="A469" s="12" t="s">
        <v>1735</v>
      </c>
      <c r="B469" s="2" t="s">
        <v>51</v>
      </c>
      <c r="C469" s="68" t="s">
        <v>1716</v>
      </c>
      <c r="D469" s="2" t="s">
        <v>3</v>
      </c>
      <c r="E469" s="5">
        <v>2022</v>
      </c>
      <c r="F469" s="5" t="s">
        <v>123</v>
      </c>
      <c r="G469" s="5">
        <v>2026</v>
      </c>
      <c r="H469" s="5" t="s">
        <v>123</v>
      </c>
      <c r="I469" s="9" t="s">
        <v>1371</v>
      </c>
      <c r="J469" s="35">
        <v>1</v>
      </c>
      <c r="K469" s="34">
        <v>2.2999999999999998</v>
      </c>
      <c r="L469" s="34">
        <v>2.6</v>
      </c>
      <c r="M469" s="71" t="s">
        <v>529</v>
      </c>
      <c r="N469" s="24" t="s">
        <v>1241</v>
      </c>
      <c r="O469" s="75" t="s">
        <v>1902</v>
      </c>
      <c r="P469" s="27" t="str">
        <f>IF(tabProjList[[#This Row],[Link 1]]&lt;&gt;"",HYPERLINK(tabProjList[[#This Row],[Link 1]],"Link 1"),"")</f>
        <v>Link 1</v>
      </c>
      <c r="Q469" s="27" t="str">
        <f>IF(tabProjList[[#This Row],[Link 2]]&lt;&gt;"",HYPERLINK(tabProjList[[#This Row],[Link 2]],"Link 2"),"")</f>
        <v/>
      </c>
      <c r="R469" s="27" t="str">
        <f>IF(tabProjList[[#This Row],[Link 3]]&lt;&gt;"",HYPERLINK(tabProjList[[#This Row],[Link 3]],"Link 3"),"")</f>
        <v/>
      </c>
      <c r="S469" s="27" t="str">
        <f>IF(tabProjList[[#This Row],[Link 4]]&lt;&gt;"",HYPERLINK(tabProjList[[#This Row],[Link 4]],"Link 4"),"")</f>
        <v/>
      </c>
      <c r="T469" s="27" t="str">
        <f>IF(tabProjList[[#This Row],[Link 5]]&lt;&gt;"",HYPERLINK(tabProjList[[#This Row],[Link 5]],"Link 5"),"")</f>
        <v/>
      </c>
      <c r="U469" s="27" t="str">
        <f>IF(tabProjList[[#This Row],[Link 6]]&lt;&gt;"",HYPERLINK(tabProjList[[#This Row],[Link 6]],"Link 6"),"")</f>
        <v/>
      </c>
      <c r="V469" s="27" t="str">
        <f>IF(tabProjList[[#This Row],[Link 7]]&lt;&gt;"",HYPERLINK(tabProjList[[#This Row],[Link 7]],"Link 7"),"")</f>
        <v/>
      </c>
      <c r="W469" s="75" t="s">
        <v>1400</v>
      </c>
      <c r="X469" s="75" t="s">
        <v>123</v>
      </c>
      <c r="Y469" s="75" t="s">
        <v>123</v>
      </c>
      <c r="Z469" s="75" t="s">
        <v>123</v>
      </c>
      <c r="AA469" s="75" t="s">
        <v>123</v>
      </c>
      <c r="AB469" s="75" t="s">
        <v>123</v>
      </c>
      <c r="AC469" s="75" t="s">
        <v>123</v>
      </c>
    </row>
    <row r="470" spans="1:29" x14ac:dyDescent="0.3">
      <c r="A470" s="4" t="s">
        <v>1736</v>
      </c>
      <c r="B470" s="3" t="s">
        <v>51</v>
      </c>
      <c r="C470" s="70" t="s">
        <v>1716</v>
      </c>
      <c r="D470" s="2" t="s">
        <v>3</v>
      </c>
      <c r="E470" s="3">
        <v>2022</v>
      </c>
      <c r="F470" s="3" t="s">
        <v>123</v>
      </c>
      <c r="G470" s="64">
        <v>2030</v>
      </c>
      <c r="H470" s="64" t="s">
        <v>123</v>
      </c>
      <c r="I470" s="9" t="s">
        <v>1371</v>
      </c>
      <c r="J470" s="11">
        <v>2</v>
      </c>
      <c r="K470" s="15">
        <v>16.399999999999999</v>
      </c>
      <c r="L470" s="15">
        <v>16.399999999999999</v>
      </c>
      <c r="M470" s="33" t="s">
        <v>529</v>
      </c>
      <c r="N470" s="24" t="s">
        <v>1241</v>
      </c>
      <c r="O470" s="75" t="s">
        <v>1902</v>
      </c>
      <c r="P470" s="27" t="str">
        <f>IF(tabProjList[[#This Row],[Link 1]]&lt;&gt;"",HYPERLINK(tabProjList[[#This Row],[Link 1]],"Link 1"),"")</f>
        <v>Link 1</v>
      </c>
      <c r="Q470" s="27" t="str">
        <f>IF(tabProjList[[#This Row],[Link 2]]&lt;&gt;"",HYPERLINK(tabProjList[[#This Row],[Link 2]],"Link 2"),"")</f>
        <v/>
      </c>
      <c r="R470" s="27" t="str">
        <f>IF(tabProjList[[#This Row],[Link 3]]&lt;&gt;"",HYPERLINK(tabProjList[[#This Row],[Link 3]],"Link 3"),"")</f>
        <v/>
      </c>
      <c r="S470" s="27" t="str">
        <f>IF(tabProjList[[#This Row],[Link 4]]&lt;&gt;"",HYPERLINK(tabProjList[[#This Row],[Link 4]],"Link 4"),"")</f>
        <v/>
      </c>
      <c r="T470" s="27" t="str">
        <f>IF(tabProjList[[#This Row],[Link 5]]&lt;&gt;"",HYPERLINK(tabProjList[[#This Row],[Link 5]],"Link 5"),"")</f>
        <v/>
      </c>
      <c r="U470" s="27" t="str">
        <f>IF(tabProjList[[#This Row],[Link 6]]&lt;&gt;"",HYPERLINK(tabProjList[[#This Row],[Link 6]],"Link 6"),"")</f>
        <v/>
      </c>
      <c r="V470" s="27" t="str">
        <f>IF(tabProjList[[#This Row],[Link 7]]&lt;&gt;"",HYPERLINK(tabProjList[[#This Row],[Link 7]],"Link 7"),"")</f>
        <v/>
      </c>
      <c r="W470" s="75" t="s">
        <v>1400</v>
      </c>
      <c r="X470" s="75" t="s">
        <v>123</v>
      </c>
      <c r="Y470" s="75" t="s">
        <v>123</v>
      </c>
      <c r="Z470" s="75" t="s">
        <v>123</v>
      </c>
      <c r="AA470" s="75" t="s">
        <v>123</v>
      </c>
      <c r="AB470" s="75" t="s">
        <v>123</v>
      </c>
      <c r="AC470" s="75" t="s">
        <v>123</v>
      </c>
    </row>
    <row r="471" spans="1:29" x14ac:dyDescent="0.3">
      <c r="A471" s="7" t="s">
        <v>1182</v>
      </c>
      <c r="B471" s="2" t="s">
        <v>33</v>
      </c>
      <c r="C471" s="68" t="s">
        <v>1184</v>
      </c>
      <c r="D471" s="2" t="s">
        <v>65</v>
      </c>
      <c r="E471" s="5">
        <v>2022</v>
      </c>
      <c r="F471" s="5" t="s">
        <v>123</v>
      </c>
      <c r="G471" s="5" t="s">
        <v>123</v>
      </c>
      <c r="H471" s="5" t="s">
        <v>123</v>
      </c>
      <c r="I471" s="9" t="s">
        <v>1371</v>
      </c>
      <c r="J471" s="29">
        <v>1</v>
      </c>
      <c r="K471" s="34">
        <v>0.8</v>
      </c>
      <c r="L471" s="34">
        <v>0.8</v>
      </c>
      <c r="M471" s="79" t="s">
        <v>528</v>
      </c>
      <c r="N471" s="24"/>
      <c r="O471" s="75" t="s">
        <v>1845</v>
      </c>
      <c r="P471" s="27" t="str">
        <f>IF(tabProjList[[#This Row],[Link 1]]&lt;&gt;"",HYPERLINK(tabProjList[[#This Row],[Link 1]],"Link 1"),"")</f>
        <v>Link 1</v>
      </c>
      <c r="Q471" s="27" t="str">
        <f>IF(tabProjList[[#This Row],[Link 2]]&lt;&gt;"",HYPERLINK(tabProjList[[#This Row],[Link 2]],"Link 2"),"")</f>
        <v/>
      </c>
      <c r="R471" s="27" t="str">
        <f>IF(tabProjList[[#This Row],[Link 3]]&lt;&gt;"",HYPERLINK(tabProjList[[#This Row],[Link 3]],"Link 3"),"")</f>
        <v/>
      </c>
      <c r="S471" s="27" t="str">
        <f>IF(tabProjList[[#This Row],[Link 4]]&lt;&gt;"",HYPERLINK(tabProjList[[#This Row],[Link 4]],"Link 4"),"")</f>
        <v/>
      </c>
      <c r="T471" s="27" t="str">
        <f>IF(tabProjList[[#This Row],[Link 5]]&lt;&gt;"",HYPERLINK(tabProjList[[#This Row],[Link 5]],"Link 5"),"")</f>
        <v/>
      </c>
      <c r="U471" s="27" t="str">
        <f>IF(tabProjList[[#This Row],[Link 6]]&lt;&gt;"",HYPERLINK(tabProjList[[#This Row],[Link 6]],"Link 6"),"")</f>
        <v/>
      </c>
      <c r="V471" s="27" t="str">
        <f>IF(tabProjList[[#This Row],[Link 7]]&lt;&gt;"",HYPERLINK(tabProjList[[#This Row],[Link 7]],"Link 7"),"")</f>
        <v/>
      </c>
      <c r="W471" s="75" t="s">
        <v>1178</v>
      </c>
      <c r="X471" s="75" t="s">
        <v>123</v>
      </c>
      <c r="Y471" s="75" t="s">
        <v>123</v>
      </c>
      <c r="Z471" s="75" t="s">
        <v>123</v>
      </c>
      <c r="AA471" s="75" t="s">
        <v>123</v>
      </c>
      <c r="AB471" s="75" t="s">
        <v>123</v>
      </c>
      <c r="AC471" s="75" t="s">
        <v>123</v>
      </c>
    </row>
    <row r="472" spans="1:29" x14ac:dyDescent="0.3">
      <c r="A472" s="14" t="s">
        <v>1183</v>
      </c>
      <c r="B472" s="6" t="s">
        <v>33</v>
      </c>
      <c r="C472" s="68" t="s">
        <v>1184</v>
      </c>
      <c r="D472" s="6" t="s">
        <v>65</v>
      </c>
      <c r="E472" s="64">
        <v>2022</v>
      </c>
      <c r="F472" s="64" t="s">
        <v>123</v>
      </c>
      <c r="G472" s="64" t="s">
        <v>123</v>
      </c>
      <c r="H472" s="64" t="s">
        <v>123</v>
      </c>
      <c r="I472" s="9" t="s">
        <v>1371</v>
      </c>
      <c r="J472" s="10">
        <v>2</v>
      </c>
      <c r="K472" s="65">
        <v>0.39999999999999991</v>
      </c>
      <c r="L472" s="65">
        <v>0.39999999999999991</v>
      </c>
      <c r="M472" s="79" t="s">
        <v>528</v>
      </c>
      <c r="N472" s="23"/>
      <c r="O472" s="75" t="s">
        <v>1845</v>
      </c>
      <c r="P472" s="27" t="str">
        <f>IF(tabProjList[[#This Row],[Link 1]]&lt;&gt;"",HYPERLINK(tabProjList[[#This Row],[Link 1]],"Link 1"),"")</f>
        <v>Link 1</v>
      </c>
      <c r="Q472" s="27" t="str">
        <f>IF(tabProjList[[#This Row],[Link 2]]&lt;&gt;"",HYPERLINK(tabProjList[[#This Row],[Link 2]],"Link 2"),"")</f>
        <v/>
      </c>
      <c r="R472" s="27" t="str">
        <f>IF(tabProjList[[#This Row],[Link 3]]&lt;&gt;"",HYPERLINK(tabProjList[[#This Row],[Link 3]],"Link 3"),"")</f>
        <v/>
      </c>
      <c r="S472" s="27" t="str">
        <f>IF(tabProjList[[#This Row],[Link 4]]&lt;&gt;"",HYPERLINK(tabProjList[[#This Row],[Link 4]],"Link 4"),"")</f>
        <v/>
      </c>
      <c r="T472" s="27" t="str">
        <f>IF(tabProjList[[#This Row],[Link 5]]&lt;&gt;"",HYPERLINK(tabProjList[[#This Row],[Link 5]],"Link 5"),"")</f>
        <v/>
      </c>
      <c r="U472" s="27" t="str">
        <f>IF(tabProjList[[#This Row],[Link 6]]&lt;&gt;"",HYPERLINK(tabProjList[[#This Row],[Link 6]],"Link 6"),"")</f>
        <v/>
      </c>
      <c r="V472" s="27" t="str">
        <f>IF(tabProjList[[#This Row],[Link 7]]&lt;&gt;"",HYPERLINK(tabProjList[[#This Row],[Link 7]],"Link 7"),"")</f>
        <v/>
      </c>
      <c r="W472" s="75" t="s">
        <v>1178</v>
      </c>
      <c r="X472" s="75" t="s">
        <v>123</v>
      </c>
      <c r="Y472" s="75" t="s">
        <v>123</v>
      </c>
      <c r="Z472" s="75" t="s">
        <v>123</v>
      </c>
      <c r="AA472" s="75" t="s">
        <v>123</v>
      </c>
      <c r="AB472" s="75" t="s">
        <v>123</v>
      </c>
      <c r="AC472" s="75" t="s">
        <v>123</v>
      </c>
    </row>
    <row r="473" spans="1:29" x14ac:dyDescent="0.3">
      <c r="A473" s="14" t="s">
        <v>360</v>
      </c>
      <c r="B473" s="6" t="s">
        <v>11</v>
      </c>
      <c r="C473" s="68" t="s">
        <v>1737</v>
      </c>
      <c r="D473" s="6" t="s">
        <v>16</v>
      </c>
      <c r="E473" s="64">
        <v>2021</v>
      </c>
      <c r="F473" s="64" t="s">
        <v>123</v>
      </c>
      <c r="G473" s="64">
        <v>2028</v>
      </c>
      <c r="H473" s="64" t="s">
        <v>123</v>
      </c>
      <c r="I473" s="9" t="s">
        <v>1371</v>
      </c>
      <c r="J473" s="10"/>
      <c r="K473" s="65"/>
      <c r="L473" s="65"/>
      <c r="M473" s="79" t="s">
        <v>2022</v>
      </c>
      <c r="N473" s="23" t="s">
        <v>416</v>
      </c>
      <c r="O473" s="75"/>
      <c r="P473" s="27" t="str">
        <f>IF(tabProjList[[#This Row],[Link 1]]&lt;&gt;"",HYPERLINK(tabProjList[[#This Row],[Link 1]],"Link 1"),"")</f>
        <v>Link 1</v>
      </c>
      <c r="Q473" s="27" t="str">
        <f>IF(tabProjList[[#This Row],[Link 2]]&lt;&gt;"",HYPERLINK(tabProjList[[#This Row],[Link 2]],"Link 2"),"")</f>
        <v/>
      </c>
      <c r="R473" s="27" t="str">
        <f>IF(tabProjList[[#This Row],[Link 3]]&lt;&gt;"",HYPERLINK(tabProjList[[#This Row],[Link 3]],"Link 3"),"")</f>
        <v/>
      </c>
      <c r="S473" s="27" t="str">
        <f>IF(tabProjList[[#This Row],[Link 4]]&lt;&gt;"",HYPERLINK(tabProjList[[#This Row],[Link 4]],"Link 4"),"")</f>
        <v/>
      </c>
      <c r="T473" s="27" t="str">
        <f>IF(tabProjList[[#This Row],[Link 5]]&lt;&gt;"",HYPERLINK(tabProjList[[#This Row],[Link 5]],"Link 5"),"")</f>
        <v/>
      </c>
      <c r="U473" s="27" t="str">
        <f>IF(tabProjList[[#This Row],[Link 6]]&lt;&gt;"",HYPERLINK(tabProjList[[#This Row],[Link 6]],"Link 6"),"")</f>
        <v/>
      </c>
      <c r="V473" s="27" t="str">
        <f>IF(tabProjList[[#This Row],[Link 7]]&lt;&gt;"",HYPERLINK(tabProjList[[#This Row],[Link 7]],"Link 7"),"")</f>
        <v/>
      </c>
      <c r="W473" s="75" t="s">
        <v>135</v>
      </c>
      <c r="X473" s="75" t="s">
        <v>123</v>
      </c>
      <c r="Y473" s="75" t="s">
        <v>123</v>
      </c>
      <c r="Z473" s="75" t="s">
        <v>123</v>
      </c>
      <c r="AA473" s="75" t="s">
        <v>123</v>
      </c>
      <c r="AB473" s="75" t="s">
        <v>123</v>
      </c>
      <c r="AC473" s="75" t="s">
        <v>123</v>
      </c>
    </row>
    <row r="474" spans="1:29" x14ac:dyDescent="0.3">
      <c r="A474" s="7" t="s">
        <v>1738</v>
      </c>
      <c r="B474" s="2" t="s">
        <v>7</v>
      </c>
      <c r="C474" s="68" t="s">
        <v>1739</v>
      </c>
      <c r="D474" s="2" t="s">
        <v>526</v>
      </c>
      <c r="E474" s="5">
        <v>2021</v>
      </c>
      <c r="F474" s="5">
        <v>2025</v>
      </c>
      <c r="G474" s="5">
        <v>2030</v>
      </c>
      <c r="H474" s="5" t="s">
        <v>123</v>
      </c>
      <c r="I474" s="9" t="s">
        <v>1371</v>
      </c>
      <c r="J474" s="9">
        <v>1</v>
      </c>
      <c r="K474" s="34">
        <v>2.5</v>
      </c>
      <c r="L474" s="34">
        <v>2.5</v>
      </c>
      <c r="M474" s="71" t="s">
        <v>530</v>
      </c>
      <c r="N474" s="24" t="s">
        <v>1241</v>
      </c>
      <c r="O474" s="75" t="s">
        <v>1905</v>
      </c>
      <c r="P474" s="27" t="str">
        <f>IF(tabProjList[[#This Row],[Link 1]]&lt;&gt;"",HYPERLINK(tabProjList[[#This Row],[Link 1]],"Link 1"),"")</f>
        <v>Link 1</v>
      </c>
      <c r="Q474" s="27" t="str">
        <f>IF(tabProjList[[#This Row],[Link 2]]&lt;&gt;"",HYPERLINK(tabProjList[[#This Row],[Link 2]],"Link 2"),"")</f>
        <v/>
      </c>
      <c r="R474" s="27" t="str">
        <f>IF(tabProjList[[#This Row],[Link 3]]&lt;&gt;"",HYPERLINK(tabProjList[[#This Row],[Link 3]],"Link 3"),"")</f>
        <v/>
      </c>
      <c r="S474" s="27" t="str">
        <f>IF(tabProjList[[#This Row],[Link 4]]&lt;&gt;"",HYPERLINK(tabProjList[[#This Row],[Link 4]],"Link 4"),"")</f>
        <v/>
      </c>
      <c r="T474" s="27" t="str">
        <f>IF(tabProjList[[#This Row],[Link 5]]&lt;&gt;"",HYPERLINK(tabProjList[[#This Row],[Link 5]],"Link 5"),"")</f>
        <v/>
      </c>
      <c r="U474" s="27" t="str">
        <f>IF(tabProjList[[#This Row],[Link 6]]&lt;&gt;"",HYPERLINK(tabProjList[[#This Row],[Link 6]],"Link 6"),"")</f>
        <v/>
      </c>
      <c r="V474" s="27" t="str">
        <f>IF(tabProjList[[#This Row],[Link 7]]&lt;&gt;"",HYPERLINK(tabProjList[[#This Row],[Link 7]],"Link 7"),"")</f>
        <v/>
      </c>
      <c r="W474" s="75" t="s">
        <v>1334</v>
      </c>
      <c r="X474" s="75" t="s">
        <v>123</v>
      </c>
      <c r="Y474" s="75" t="s">
        <v>123</v>
      </c>
      <c r="Z474" s="75" t="s">
        <v>123</v>
      </c>
      <c r="AA474" s="75" t="s">
        <v>123</v>
      </c>
      <c r="AB474" s="75" t="s">
        <v>123</v>
      </c>
      <c r="AC474" s="75" t="s">
        <v>123</v>
      </c>
    </row>
    <row r="475" spans="1:29" x14ac:dyDescent="0.3">
      <c r="A475" s="7" t="s">
        <v>1740</v>
      </c>
      <c r="B475" s="2" t="s">
        <v>7</v>
      </c>
      <c r="C475" s="68" t="s">
        <v>1739</v>
      </c>
      <c r="D475" s="2" t="s">
        <v>526</v>
      </c>
      <c r="E475" s="5">
        <v>2021</v>
      </c>
      <c r="F475" s="5">
        <v>2025</v>
      </c>
      <c r="G475" s="5">
        <v>2035</v>
      </c>
      <c r="H475" s="5" t="s">
        <v>123</v>
      </c>
      <c r="I475" s="2" t="s">
        <v>1371</v>
      </c>
      <c r="J475" s="9">
        <v>2</v>
      </c>
      <c r="K475" s="34">
        <v>3.4</v>
      </c>
      <c r="L475" s="34">
        <v>3.4</v>
      </c>
      <c r="M475" s="71" t="s">
        <v>530</v>
      </c>
      <c r="N475" s="24" t="s">
        <v>1241</v>
      </c>
      <c r="O475" s="75" t="s">
        <v>1905</v>
      </c>
      <c r="P475" s="27" t="str">
        <f>IF(tabProjList[[#This Row],[Link 1]]&lt;&gt;"",HYPERLINK(tabProjList[[#This Row],[Link 1]],"Link 1"),"")</f>
        <v>Link 1</v>
      </c>
      <c r="Q475" s="27" t="str">
        <f>IF(tabProjList[[#This Row],[Link 2]]&lt;&gt;"",HYPERLINK(tabProjList[[#This Row],[Link 2]],"Link 2"),"")</f>
        <v/>
      </c>
      <c r="R475" s="27" t="str">
        <f>IF(tabProjList[[#This Row],[Link 3]]&lt;&gt;"",HYPERLINK(tabProjList[[#This Row],[Link 3]],"Link 3"),"")</f>
        <v/>
      </c>
      <c r="S475" s="27" t="str">
        <f>IF(tabProjList[[#This Row],[Link 4]]&lt;&gt;"",HYPERLINK(tabProjList[[#This Row],[Link 4]],"Link 4"),"")</f>
        <v/>
      </c>
      <c r="T475" s="27" t="str">
        <f>IF(tabProjList[[#This Row],[Link 5]]&lt;&gt;"",HYPERLINK(tabProjList[[#This Row],[Link 5]],"Link 5"),"")</f>
        <v/>
      </c>
      <c r="U475" s="27" t="str">
        <f>IF(tabProjList[[#This Row],[Link 6]]&lt;&gt;"",HYPERLINK(tabProjList[[#This Row],[Link 6]],"Link 6"),"")</f>
        <v/>
      </c>
      <c r="V475" s="27" t="str">
        <f>IF(tabProjList[[#This Row],[Link 7]]&lt;&gt;"",HYPERLINK(tabProjList[[#This Row],[Link 7]],"Link 7"),"")</f>
        <v/>
      </c>
      <c r="W475" s="75" t="s">
        <v>1400</v>
      </c>
      <c r="X475" s="75" t="s">
        <v>123</v>
      </c>
      <c r="Y475" s="75" t="s">
        <v>123</v>
      </c>
      <c r="Z475" s="75" t="s">
        <v>123</v>
      </c>
      <c r="AA475" s="75" t="s">
        <v>123</v>
      </c>
      <c r="AB475" s="75" t="s">
        <v>123</v>
      </c>
      <c r="AC475" s="75" t="s">
        <v>123</v>
      </c>
    </row>
    <row r="476" spans="1:29" x14ac:dyDescent="0.3">
      <c r="A476" s="7" t="s">
        <v>28</v>
      </c>
      <c r="B476" s="2" t="s">
        <v>29</v>
      </c>
      <c r="C476" s="68" t="s">
        <v>272</v>
      </c>
      <c r="D476" s="2" t="s">
        <v>16</v>
      </c>
      <c r="E476" s="5">
        <v>2019</v>
      </c>
      <c r="F476" s="3" t="s">
        <v>123</v>
      </c>
      <c r="G476" s="5">
        <v>2019</v>
      </c>
      <c r="H476" s="5" t="s">
        <v>123</v>
      </c>
      <c r="I476" s="9" t="s">
        <v>168</v>
      </c>
      <c r="J476" s="9"/>
      <c r="K476" s="34">
        <v>2.1</v>
      </c>
      <c r="L476" s="34">
        <v>2.1</v>
      </c>
      <c r="M476" s="71" t="s">
        <v>17</v>
      </c>
      <c r="N476" s="24" t="s">
        <v>1241</v>
      </c>
      <c r="O476" s="75"/>
      <c r="P476" s="27" t="str">
        <f>IF(tabProjList[[#This Row],[Link 1]]&lt;&gt;"",HYPERLINK(tabProjList[[#This Row],[Link 1]],"Link 1"),"")</f>
        <v>Link 1</v>
      </c>
      <c r="Q476" s="27" t="str">
        <f>IF(tabProjList[[#This Row],[Link 2]]&lt;&gt;"",HYPERLINK(tabProjList[[#This Row],[Link 2]],"Link 2"),"")</f>
        <v>Link 2</v>
      </c>
      <c r="R476" s="27" t="str">
        <f>IF(tabProjList[[#This Row],[Link 3]]&lt;&gt;"",HYPERLINK(tabProjList[[#This Row],[Link 3]],"Link 3"),"")</f>
        <v/>
      </c>
      <c r="S476" s="27" t="str">
        <f>IF(tabProjList[[#This Row],[Link 4]]&lt;&gt;"",HYPERLINK(tabProjList[[#This Row],[Link 4]],"Link 4"),"")</f>
        <v/>
      </c>
      <c r="T476" s="27" t="str">
        <f>IF(tabProjList[[#This Row],[Link 5]]&lt;&gt;"",HYPERLINK(tabProjList[[#This Row],[Link 5]],"Link 5"),"")</f>
        <v/>
      </c>
      <c r="U476" s="27" t="str">
        <f>IF(tabProjList[[#This Row],[Link 6]]&lt;&gt;"",HYPERLINK(tabProjList[[#This Row],[Link 6]],"Link 6"),"")</f>
        <v/>
      </c>
      <c r="V476" s="27" t="str">
        <f>IF(tabProjList[[#This Row],[Link 7]]&lt;&gt;"",HYPERLINK(tabProjList[[#This Row],[Link 7]],"Link 7"),"")</f>
        <v/>
      </c>
      <c r="W476" s="75" t="s">
        <v>417</v>
      </c>
      <c r="X476" s="75" t="s">
        <v>1741</v>
      </c>
      <c r="Y476" s="75" t="s">
        <v>123</v>
      </c>
      <c r="Z476" s="75" t="s">
        <v>123</v>
      </c>
      <c r="AA476" s="75" t="s">
        <v>123</v>
      </c>
      <c r="AB476" s="75" t="s">
        <v>123</v>
      </c>
      <c r="AC476" s="75" t="s">
        <v>123</v>
      </c>
    </row>
    <row r="477" spans="1:29" x14ac:dyDescent="0.3">
      <c r="A477" s="14" t="s">
        <v>66</v>
      </c>
      <c r="B477" s="6" t="s">
        <v>29</v>
      </c>
      <c r="C477" s="68" t="s">
        <v>435</v>
      </c>
      <c r="D477" s="6" t="s">
        <v>16</v>
      </c>
      <c r="E477" s="64">
        <v>2018</v>
      </c>
      <c r="F477" s="64">
        <v>2021</v>
      </c>
      <c r="G477" s="64">
        <v>2025</v>
      </c>
      <c r="H477" s="64" t="s">
        <v>123</v>
      </c>
      <c r="I477" s="9" t="s">
        <v>381</v>
      </c>
      <c r="J477" s="10"/>
      <c r="K477" s="65">
        <v>2.9</v>
      </c>
      <c r="L477" s="65">
        <v>2.9</v>
      </c>
      <c r="M477" s="79" t="s">
        <v>17</v>
      </c>
      <c r="N477" s="23" t="s">
        <v>1241</v>
      </c>
      <c r="O477" s="75"/>
      <c r="P477" s="27" t="str">
        <f>IF(tabProjList[[#This Row],[Link 1]]&lt;&gt;"",HYPERLINK(tabProjList[[#This Row],[Link 1]],"Link 1"),"")</f>
        <v>Link 1</v>
      </c>
      <c r="Q477" s="27" t="str">
        <f>IF(tabProjList[[#This Row],[Link 2]]&lt;&gt;"",HYPERLINK(tabProjList[[#This Row],[Link 2]],"Link 2"),"")</f>
        <v>Link 2</v>
      </c>
      <c r="R477" s="27" t="str">
        <f>IF(tabProjList[[#This Row],[Link 3]]&lt;&gt;"",HYPERLINK(tabProjList[[#This Row],[Link 3]],"Link 3"),"")</f>
        <v>Link 3</v>
      </c>
      <c r="S477" s="27" t="str">
        <f>IF(tabProjList[[#This Row],[Link 4]]&lt;&gt;"",HYPERLINK(tabProjList[[#This Row],[Link 4]],"Link 4"),"")</f>
        <v/>
      </c>
      <c r="T477" s="27" t="str">
        <f>IF(tabProjList[[#This Row],[Link 5]]&lt;&gt;"",HYPERLINK(tabProjList[[#This Row],[Link 5]],"Link 5"),"")</f>
        <v/>
      </c>
      <c r="U477" s="27" t="str">
        <f>IF(tabProjList[[#This Row],[Link 6]]&lt;&gt;"",HYPERLINK(tabProjList[[#This Row],[Link 6]],"Link 6"),"")</f>
        <v/>
      </c>
      <c r="V477" s="27" t="str">
        <f>IF(tabProjList[[#This Row],[Link 7]]&lt;&gt;"",HYPERLINK(tabProjList[[#This Row],[Link 7]],"Link 7"),"")</f>
        <v/>
      </c>
      <c r="W477" s="75" t="s">
        <v>209</v>
      </c>
      <c r="X477" s="75" t="s">
        <v>402</v>
      </c>
      <c r="Y477" s="75" t="s">
        <v>208</v>
      </c>
      <c r="Z477" s="75" t="s">
        <v>123</v>
      </c>
      <c r="AA477" s="75" t="s">
        <v>123</v>
      </c>
      <c r="AB477" s="75" t="s">
        <v>123</v>
      </c>
      <c r="AC477" s="75" t="s">
        <v>123</v>
      </c>
    </row>
    <row r="478" spans="1:29" x14ac:dyDescent="0.3">
      <c r="A478" s="7" t="s">
        <v>506</v>
      </c>
      <c r="B478" s="2" t="s">
        <v>15</v>
      </c>
      <c r="C478" s="68" t="s">
        <v>507</v>
      </c>
      <c r="D478" s="2" t="s">
        <v>1</v>
      </c>
      <c r="E478" s="34">
        <v>2021</v>
      </c>
      <c r="F478" s="34">
        <v>2023</v>
      </c>
      <c r="G478" s="34">
        <v>2024</v>
      </c>
      <c r="H478" s="34" t="s">
        <v>123</v>
      </c>
      <c r="I478" s="9" t="s">
        <v>1371</v>
      </c>
      <c r="J478" s="9"/>
      <c r="K478" s="34">
        <v>0.09</v>
      </c>
      <c r="L478" s="34">
        <v>0.109</v>
      </c>
      <c r="M478" s="71" t="s">
        <v>265</v>
      </c>
      <c r="N478" s="24" t="s">
        <v>1241</v>
      </c>
      <c r="O478" s="75" t="s">
        <v>1840</v>
      </c>
      <c r="P478" s="27" t="str">
        <f>IF(tabProjList[[#This Row],[Link 1]]&lt;&gt;"",HYPERLINK(tabProjList[[#This Row],[Link 1]],"Link 1"),"")</f>
        <v>Link 1</v>
      </c>
      <c r="Q478" s="27" t="str">
        <f>IF(tabProjList[[#This Row],[Link 2]]&lt;&gt;"",HYPERLINK(tabProjList[[#This Row],[Link 2]],"Link 2"),"")</f>
        <v>Link 2</v>
      </c>
      <c r="R478" s="27" t="str">
        <f>IF(tabProjList[[#This Row],[Link 3]]&lt;&gt;"",HYPERLINK(tabProjList[[#This Row],[Link 3]],"Link 3"),"")</f>
        <v>Link 3</v>
      </c>
      <c r="S478" s="27" t="str">
        <f>IF(tabProjList[[#This Row],[Link 4]]&lt;&gt;"",HYPERLINK(tabProjList[[#This Row],[Link 4]],"Link 4"),"")</f>
        <v/>
      </c>
      <c r="T478" s="27" t="str">
        <f>IF(tabProjList[[#This Row],[Link 5]]&lt;&gt;"",HYPERLINK(tabProjList[[#This Row],[Link 5]],"Link 5"),"")</f>
        <v/>
      </c>
      <c r="U478" s="27" t="str">
        <f>IF(tabProjList[[#This Row],[Link 6]]&lt;&gt;"",HYPERLINK(tabProjList[[#This Row],[Link 6]],"Link 6"),"")</f>
        <v/>
      </c>
      <c r="V478" s="27" t="str">
        <f>IF(tabProjList[[#This Row],[Link 7]]&lt;&gt;"",HYPERLINK(tabProjList[[#This Row],[Link 7]],"Link 7"),"")</f>
        <v/>
      </c>
      <c r="W478" s="75" t="s">
        <v>185</v>
      </c>
      <c r="X478" s="75" t="s">
        <v>260</v>
      </c>
      <c r="Y478" s="75" t="s">
        <v>261</v>
      </c>
      <c r="Z478" s="75" t="s">
        <v>123</v>
      </c>
      <c r="AA478" s="75" t="s">
        <v>123</v>
      </c>
      <c r="AB478" s="75" t="s">
        <v>123</v>
      </c>
      <c r="AC478" s="75" t="s">
        <v>123</v>
      </c>
    </row>
    <row r="479" spans="1:29" x14ac:dyDescent="0.3">
      <c r="A479" s="14" t="s">
        <v>871</v>
      </c>
      <c r="B479" s="6" t="s">
        <v>9</v>
      </c>
      <c r="C479" s="68" t="s">
        <v>2014</v>
      </c>
      <c r="D479" s="6" t="s">
        <v>16</v>
      </c>
      <c r="E479" s="64">
        <v>2009</v>
      </c>
      <c r="F479" s="64">
        <v>2012</v>
      </c>
      <c r="G479" s="64">
        <v>2015</v>
      </c>
      <c r="H479" s="64" t="s">
        <v>123</v>
      </c>
      <c r="I479" s="8" t="s">
        <v>168</v>
      </c>
      <c r="J479" s="10"/>
      <c r="K479" s="65">
        <v>1</v>
      </c>
      <c r="L479" s="65">
        <v>1.2</v>
      </c>
      <c r="M479" s="79" t="s">
        <v>1377</v>
      </c>
      <c r="N479" s="23" t="s">
        <v>1241</v>
      </c>
      <c r="O479" s="75"/>
      <c r="P479" s="27" t="str">
        <f>IF(tabProjList[[#This Row],[Link 1]]&lt;&gt;"",HYPERLINK(tabProjList[[#This Row],[Link 1]],"Link 1"),"")</f>
        <v>Link 1</v>
      </c>
      <c r="Q479" s="27" t="str">
        <f>IF(tabProjList[[#This Row],[Link 2]]&lt;&gt;"",HYPERLINK(tabProjList[[#This Row],[Link 2]],"Link 2"),"")</f>
        <v>Link 2</v>
      </c>
      <c r="R479" s="27" t="str">
        <f>IF(tabProjList[[#This Row],[Link 3]]&lt;&gt;"",HYPERLINK(tabProjList[[#This Row],[Link 3]],"Link 3"),"")</f>
        <v>Link 3</v>
      </c>
      <c r="S479" s="27" t="str">
        <f>IF(tabProjList[[#This Row],[Link 4]]&lt;&gt;"",HYPERLINK(tabProjList[[#This Row],[Link 4]],"Link 4"),"")</f>
        <v/>
      </c>
      <c r="T479" s="27" t="str">
        <f>IF(tabProjList[[#This Row],[Link 5]]&lt;&gt;"",HYPERLINK(tabProjList[[#This Row],[Link 5]],"Link 5"),"")</f>
        <v/>
      </c>
      <c r="U479" s="27" t="str">
        <f>IF(tabProjList[[#This Row],[Link 6]]&lt;&gt;"",HYPERLINK(tabProjList[[#This Row],[Link 6]],"Link 6"),"")</f>
        <v/>
      </c>
      <c r="V479" s="27" t="str">
        <f>IF(tabProjList[[#This Row],[Link 7]]&lt;&gt;"",HYPERLINK(tabProjList[[#This Row],[Link 7]],"Link 7"),"")</f>
        <v/>
      </c>
      <c r="W479" s="75" t="s">
        <v>418</v>
      </c>
      <c r="X479" s="75" t="s">
        <v>1240</v>
      </c>
      <c r="Y479" s="75" t="s">
        <v>1742</v>
      </c>
      <c r="Z479" s="75" t="s">
        <v>123</v>
      </c>
      <c r="AA479" s="75" t="s">
        <v>123</v>
      </c>
      <c r="AB479" s="75" t="s">
        <v>123</v>
      </c>
      <c r="AC479" s="75" t="s">
        <v>123</v>
      </c>
    </row>
    <row r="480" spans="1:29" x14ac:dyDescent="0.3">
      <c r="A480" s="7" t="s">
        <v>1116</v>
      </c>
      <c r="B480" s="2" t="s">
        <v>9</v>
      </c>
      <c r="C480" s="68" t="s">
        <v>1092</v>
      </c>
      <c r="D480" s="2" t="s">
        <v>3</v>
      </c>
      <c r="E480" s="5">
        <v>2022</v>
      </c>
      <c r="F480" s="5" t="s">
        <v>123</v>
      </c>
      <c r="G480" s="5" t="s">
        <v>123</v>
      </c>
      <c r="H480" s="5" t="s">
        <v>123</v>
      </c>
      <c r="I480" s="9" t="s">
        <v>1371</v>
      </c>
      <c r="J480" s="9"/>
      <c r="K480" s="34"/>
      <c r="L480" s="34"/>
      <c r="M480" s="71" t="s">
        <v>529</v>
      </c>
      <c r="N480" s="24" t="s">
        <v>1241</v>
      </c>
      <c r="O480" s="75" t="s">
        <v>1116</v>
      </c>
      <c r="P480" s="27" t="str">
        <f>IF(tabProjList[[#This Row],[Link 1]]&lt;&gt;"",HYPERLINK(tabProjList[[#This Row],[Link 1]],"Link 1"),"")</f>
        <v>Link 1</v>
      </c>
      <c r="Q480" s="27" t="str">
        <f>IF(tabProjList[[#This Row],[Link 2]]&lt;&gt;"",HYPERLINK(tabProjList[[#This Row],[Link 2]],"Link 2"),"")</f>
        <v/>
      </c>
      <c r="R480" s="27" t="str">
        <f>IF(tabProjList[[#This Row],[Link 3]]&lt;&gt;"",HYPERLINK(tabProjList[[#This Row],[Link 3]],"Link 3"),"")</f>
        <v/>
      </c>
      <c r="S480" s="27" t="str">
        <f>IF(tabProjList[[#This Row],[Link 4]]&lt;&gt;"",HYPERLINK(tabProjList[[#This Row],[Link 4]],"Link 4"),"")</f>
        <v/>
      </c>
      <c r="T480" s="27" t="str">
        <f>IF(tabProjList[[#This Row],[Link 5]]&lt;&gt;"",HYPERLINK(tabProjList[[#This Row],[Link 5]],"Link 5"),"")</f>
        <v/>
      </c>
      <c r="U480" s="27" t="str">
        <f>IF(tabProjList[[#This Row],[Link 6]]&lt;&gt;"",HYPERLINK(tabProjList[[#This Row],[Link 6]],"Link 6"),"")</f>
        <v/>
      </c>
      <c r="V480" s="27" t="str">
        <f>IF(tabProjList[[#This Row],[Link 7]]&lt;&gt;"",HYPERLINK(tabProjList[[#This Row],[Link 7]],"Link 7"),"")</f>
        <v/>
      </c>
      <c r="W480" s="75" t="s">
        <v>1420</v>
      </c>
      <c r="X480" s="75" t="s">
        <v>123</v>
      </c>
      <c r="Y480" s="75" t="s">
        <v>123</v>
      </c>
      <c r="Z480" s="75" t="s">
        <v>123</v>
      </c>
      <c r="AA480" s="75" t="s">
        <v>123</v>
      </c>
      <c r="AB480" s="75" t="s">
        <v>123</v>
      </c>
      <c r="AC480" s="75" t="s">
        <v>123</v>
      </c>
    </row>
    <row r="481" spans="1:29" x14ac:dyDescent="0.3">
      <c r="A481" s="14" t="s">
        <v>1743</v>
      </c>
      <c r="B481" s="6" t="s">
        <v>56</v>
      </c>
      <c r="C481" s="68" t="s">
        <v>1329</v>
      </c>
      <c r="D481" s="6" t="s">
        <v>526</v>
      </c>
      <c r="E481" s="64">
        <v>2020</v>
      </c>
      <c r="F481" s="64">
        <v>2023</v>
      </c>
      <c r="G481" s="64">
        <v>2023</v>
      </c>
      <c r="H481" s="64" t="s">
        <v>123</v>
      </c>
      <c r="I481" s="9" t="s">
        <v>1371</v>
      </c>
      <c r="J481" s="10">
        <v>1</v>
      </c>
      <c r="K481" s="65">
        <v>2.5000000000000001E-2</v>
      </c>
      <c r="L481" s="65">
        <v>2.5000000000000001E-2</v>
      </c>
      <c r="M481" s="79" t="s">
        <v>530</v>
      </c>
      <c r="N481" s="23" t="s">
        <v>1241</v>
      </c>
      <c r="O481" s="75" t="s">
        <v>1844</v>
      </c>
      <c r="P481" s="27" t="str">
        <f>IF(tabProjList[[#This Row],[Link 1]]&lt;&gt;"",HYPERLINK(tabProjList[[#This Row],[Link 1]],"Link 1"),"")</f>
        <v>Link 1</v>
      </c>
      <c r="Q481" s="27" t="str">
        <f>IF(tabProjList[[#This Row],[Link 2]]&lt;&gt;"",HYPERLINK(tabProjList[[#This Row],[Link 2]],"Link 2"),"")</f>
        <v>Link 2</v>
      </c>
      <c r="R481" s="27" t="str">
        <f>IF(tabProjList[[#This Row],[Link 3]]&lt;&gt;"",HYPERLINK(tabProjList[[#This Row],[Link 3]],"Link 3"),"")</f>
        <v/>
      </c>
      <c r="S481" s="27" t="str">
        <f>IF(tabProjList[[#This Row],[Link 4]]&lt;&gt;"",HYPERLINK(tabProjList[[#This Row],[Link 4]],"Link 4"),"")</f>
        <v/>
      </c>
      <c r="T481" s="27" t="str">
        <f>IF(tabProjList[[#This Row],[Link 5]]&lt;&gt;"",HYPERLINK(tabProjList[[#This Row],[Link 5]],"Link 5"),"")</f>
        <v/>
      </c>
      <c r="U481" s="27" t="str">
        <f>IF(tabProjList[[#This Row],[Link 6]]&lt;&gt;"",HYPERLINK(tabProjList[[#This Row],[Link 6]],"Link 6"),"")</f>
        <v/>
      </c>
      <c r="V481" s="27" t="str">
        <f>IF(tabProjList[[#This Row],[Link 7]]&lt;&gt;"",HYPERLINK(tabProjList[[#This Row],[Link 7]],"Link 7"),"")</f>
        <v/>
      </c>
      <c r="W481" s="75" t="s">
        <v>172</v>
      </c>
      <c r="X481" s="75" t="s">
        <v>1744</v>
      </c>
      <c r="Y481" s="75" t="s">
        <v>123</v>
      </c>
      <c r="Z481" s="75" t="s">
        <v>123</v>
      </c>
      <c r="AA481" s="75" t="s">
        <v>123</v>
      </c>
      <c r="AB481" s="75" t="s">
        <v>123</v>
      </c>
      <c r="AC481" s="75" t="s">
        <v>123</v>
      </c>
    </row>
    <row r="482" spans="1:29" x14ac:dyDescent="0.3">
      <c r="A482" s="7" t="s">
        <v>1745</v>
      </c>
      <c r="B482" s="2" t="s">
        <v>56</v>
      </c>
      <c r="C482" s="68" t="s">
        <v>1329</v>
      </c>
      <c r="D482" s="2" t="s">
        <v>526</v>
      </c>
      <c r="E482" s="5">
        <v>2020</v>
      </c>
      <c r="F482" s="5">
        <v>2023</v>
      </c>
      <c r="G482" s="5">
        <v>2027</v>
      </c>
      <c r="H482" s="5" t="s">
        <v>123</v>
      </c>
      <c r="I482" s="2" t="s">
        <v>1371</v>
      </c>
      <c r="J482" s="9">
        <v>2</v>
      </c>
      <c r="K482" s="34">
        <v>3.9750000000000001</v>
      </c>
      <c r="L482" s="34">
        <v>3.9750000000000001</v>
      </c>
      <c r="M482" s="71" t="s">
        <v>530</v>
      </c>
      <c r="N482" s="24" t="s">
        <v>1241</v>
      </c>
      <c r="O482" s="75" t="s">
        <v>1844</v>
      </c>
      <c r="P482" s="27" t="str">
        <f>IF(tabProjList[[#This Row],[Link 1]]&lt;&gt;"",HYPERLINK(tabProjList[[#This Row],[Link 1]],"Link 1"),"")</f>
        <v>Link 1</v>
      </c>
      <c r="Q482" s="27" t="str">
        <f>IF(tabProjList[[#This Row],[Link 2]]&lt;&gt;"",HYPERLINK(tabProjList[[#This Row],[Link 2]],"Link 2"),"")</f>
        <v/>
      </c>
      <c r="R482" s="27" t="str">
        <f>IF(tabProjList[[#This Row],[Link 3]]&lt;&gt;"",HYPERLINK(tabProjList[[#This Row],[Link 3]],"Link 3"),"")</f>
        <v/>
      </c>
      <c r="S482" s="27" t="str">
        <f>IF(tabProjList[[#This Row],[Link 4]]&lt;&gt;"",HYPERLINK(tabProjList[[#This Row],[Link 4]],"Link 4"),"")</f>
        <v/>
      </c>
      <c r="T482" s="27" t="str">
        <f>IF(tabProjList[[#This Row],[Link 5]]&lt;&gt;"",HYPERLINK(tabProjList[[#This Row],[Link 5]],"Link 5"),"")</f>
        <v/>
      </c>
      <c r="U482" s="27" t="str">
        <f>IF(tabProjList[[#This Row],[Link 6]]&lt;&gt;"",HYPERLINK(tabProjList[[#This Row],[Link 6]],"Link 6"),"")</f>
        <v/>
      </c>
      <c r="V482" s="27" t="str">
        <f>IF(tabProjList[[#This Row],[Link 7]]&lt;&gt;"",HYPERLINK(tabProjList[[#This Row],[Link 7]],"Link 7"),"")</f>
        <v/>
      </c>
      <c r="W482" s="75" t="s">
        <v>172</v>
      </c>
      <c r="X482" s="75" t="s">
        <v>123</v>
      </c>
      <c r="Y482" s="75" t="s">
        <v>123</v>
      </c>
      <c r="Z482" s="75" t="s">
        <v>123</v>
      </c>
      <c r="AA482" s="75" t="s">
        <v>123</v>
      </c>
      <c r="AB482" s="75" t="s">
        <v>123</v>
      </c>
      <c r="AC482" s="75" t="s">
        <v>123</v>
      </c>
    </row>
    <row r="483" spans="1:29" x14ac:dyDescent="0.3">
      <c r="A483" s="7" t="s">
        <v>942</v>
      </c>
      <c r="B483" s="2" t="s">
        <v>15</v>
      </c>
      <c r="C483" s="68" t="s">
        <v>535</v>
      </c>
      <c r="D483" s="2" t="s">
        <v>16</v>
      </c>
      <c r="E483" s="5">
        <v>2016</v>
      </c>
      <c r="F483" s="5" t="s">
        <v>123</v>
      </c>
      <c r="G483" s="5">
        <v>2022</v>
      </c>
      <c r="H483" s="5" t="s">
        <v>123</v>
      </c>
      <c r="I483" s="2" t="s">
        <v>168</v>
      </c>
      <c r="J483" s="9"/>
      <c r="K483" s="34">
        <v>0.18</v>
      </c>
      <c r="L483" s="34">
        <v>0.18</v>
      </c>
      <c r="M483" s="71" t="s">
        <v>265</v>
      </c>
      <c r="N483" s="24" t="s">
        <v>1241</v>
      </c>
      <c r="O483" s="75"/>
      <c r="P483" s="27" t="str">
        <f>IF(tabProjList[[#This Row],[Link 1]]&lt;&gt;"",HYPERLINK(tabProjList[[#This Row],[Link 1]],"Link 1"),"")</f>
        <v>Link 1</v>
      </c>
      <c r="Q483" s="27" t="str">
        <f>IF(tabProjList[[#This Row],[Link 2]]&lt;&gt;"",HYPERLINK(tabProjList[[#This Row],[Link 2]],"Link 2"),"")</f>
        <v/>
      </c>
      <c r="R483" s="27" t="str">
        <f>IF(tabProjList[[#This Row],[Link 3]]&lt;&gt;"",HYPERLINK(tabProjList[[#This Row],[Link 3]],"Link 3"),"")</f>
        <v/>
      </c>
      <c r="S483" s="27" t="str">
        <f>IF(tabProjList[[#This Row],[Link 4]]&lt;&gt;"",HYPERLINK(tabProjList[[#This Row],[Link 4]],"Link 4"),"")</f>
        <v/>
      </c>
      <c r="T483" s="27" t="str">
        <f>IF(tabProjList[[#This Row],[Link 5]]&lt;&gt;"",HYPERLINK(tabProjList[[#This Row],[Link 5]],"Link 5"),"")</f>
        <v/>
      </c>
      <c r="U483" s="27" t="str">
        <f>IF(tabProjList[[#This Row],[Link 6]]&lt;&gt;"",HYPERLINK(tabProjList[[#This Row],[Link 6]],"Link 6"),"")</f>
        <v/>
      </c>
      <c r="V483" s="27" t="str">
        <f>IF(tabProjList[[#This Row],[Link 7]]&lt;&gt;"",HYPERLINK(tabProjList[[#This Row],[Link 7]],"Link 7"),"")</f>
        <v/>
      </c>
      <c r="W483" s="75" t="s">
        <v>263</v>
      </c>
      <c r="X483" s="75" t="s">
        <v>123</v>
      </c>
      <c r="Y483" s="75" t="s">
        <v>123</v>
      </c>
      <c r="Z483" s="75" t="s">
        <v>123</v>
      </c>
      <c r="AA483" s="75" t="s">
        <v>123</v>
      </c>
      <c r="AB483" s="75" t="s">
        <v>123</v>
      </c>
      <c r="AC483" s="75" t="s">
        <v>123</v>
      </c>
    </row>
    <row r="484" spans="1:29" x14ac:dyDescent="0.3">
      <c r="A484" s="7" t="s">
        <v>778</v>
      </c>
      <c r="B484" s="2" t="s">
        <v>33</v>
      </c>
      <c r="C484" s="68" t="s">
        <v>780</v>
      </c>
      <c r="D484" s="2" t="s">
        <v>1</v>
      </c>
      <c r="E484" s="34">
        <v>2021</v>
      </c>
      <c r="F484" s="34">
        <v>2023</v>
      </c>
      <c r="G484" s="34">
        <v>2025</v>
      </c>
      <c r="H484" s="34" t="s">
        <v>123</v>
      </c>
      <c r="I484" s="9" t="s">
        <v>1371</v>
      </c>
      <c r="J484" s="9"/>
      <c r="K484" s="34">
        <v>0.4</v>
      </c>
      <c r="L484" s="34">
        <v>0.4</v>
      </c>
      <c r="M484" s="71" t="s">
        <v>1375</v>
      </c>
      <c r="N484" s="24" t="s">
        <v>1241</v>
      </c>
      <c r="O484" s="75" t="s">
        <v>90</v>
      </c>
      <c r="P484" s="27" t="str">
        <f>IF(tabProjList[[#This Row],[Link 1]]&lt;&gt;"",HYPERLINK(tabProjList[[#This Row],[Link 1]],"Link 1"),"")</f>
        <v>Link 1</v>
      </c>
      <c r="Q484" s="27" t="str">
        <f>IF(tabProjList[[#This Row],[Link 2]]&lt;&gt;"",HYPERLINK(tabProjList[[#This Row],[Link 2]],"Link 2"),"")</f>
        <v/>
      </c>
      <c r="R484" s="27" t="str">
        <f>IF(tabProjList[[#This Row],[Link 3]]&lt;&gt;"",HYPERLINK(tabProjList[[#This Row],[Link 3]],"Link 3"),"")</f>
        <v/>
      </c>
      <c r="S484" s="27" t="str">
        <f>IF(tabProjList[[#This Row],[Link 4]]&lt;&gt;"",HYPERLINK(tabProjList[[#This Row],[Link 4]],"Link 4"),"")</f>
        <v/>
      </c>
      <c r="T484" s="27" t="str">
        <f>IF(tabProjList[[#This Row],[Link 5]]&lt;&gt;"",HYPERLINK(tabProjList[[#This Row],[Link 5]],"Link 5"),"")</f>
        <v/>
      </c>
      <c r="U484" s="27" t="str">
        <f>IF(tabProjList[[#This Row],[Link 6]]&lt;&gt;"",HYPERLINK(tabProjList[[#This Row],[Link 6]],"Link 6"),"")</f>
        <v/>
      </c>
      <c r="V484" s="27" t="str">
        <f>IF(tabProjList[[#This Row],[Link 7]]&lt;&gt;"",HYPERLINK(tabProjList[[#This Row],[Link 7]],"Link 7"),"")</f>
        <v/>
      </c>
      <c r="W484" s="75" t="s">
        <v>779</v>
      </c>
      <c r="X484" s="75" t="s">
        <v>123</v>
      </c>
      <c r="Y484" s="75" t="s">
        <v>123</v>
      </c>
      <c r="Z484" s="75" t="s">
        <v>123</v>
      </c>
      <c r="AA484" s="75" t="s">
        <v>123</v>
      </c>
      <c r="AB484" s="75" t="s">
        <v>123</v>
      </c>
      <c r="AC484" s="75" t="s">
        <v>123</v>
      </c>
    </row>
    <row r="485" spans="1:29" x14ac:dyDescent="0.3">
      <c r="A485" s="7" t="s">
        <v>509</v>
      </c>
      <c r="B485" s="2" t="s">
        <v>15</v>
      </c>
      <c r="C485" s="68" t="s">
        <v>508</v>
      </c>
      <c r="D485" s="2" t="s">
        <v>1</v>
      </c>
      <c r="E485" s="5">
        <v>2021</v>
      </c>
      <c r="F485" s="5">
        <v>2023</v>
      </c>
      <c r="G485" s="5">
        <v>2024</v>
      </c>
      <c r="H485" s="5" t="s">
        <v>123</v>
      </c>
      <c r="I485" s="9" t="s">
        <v>1371</v>
      </c>
      <c r="J485" s="9"/>
      <c r="K485" s="34">
        <v>0.15</v>
      </c>
      <c r="L485" s="34">
        <v>0.17199999999999999</v>
      </c>
      <c r="M485" s="71" t="s">
        <v>265</v>
      </c>
      <c r="N485" s="24" t="s">
        <v>1241</v>
      </c>
      <c r="O485" s="75" t="s">
        <v>1840</v>
      </c>
      <c r="P485" s="27" t="str">
        <f>IF(tabProjList[[#This Row],[Link 1]]&lt;&gt;"",HYPERLINK(tabProjList[[#This Row],[Link 1]],"Link 1"),"")</f>
        <v>Link 1</v>
      </c>
      <c r="Q485" s="27" t="str">
        <f>IF(tabProjList[[#This Row],[Link 2]]&lt;&gt;"",HYPERLINK(tabProjList[[#This Row],[Link 2]],"Link 2"),"")</f>
        <v>Link 2</v>
      </c>
      <c r="R485" s="27" t="str">
        <f>IF(tabProjList[[#This Row],[Link 3]]&lt;&gt;"",HYPERLINK(tabProjList[[#This Row],[Link 3]],"Link 3"),"")</f>
        <v>Link 3</v>
      </c>
      <c r="S485" s="27" t="str">
        <f>IF(tabProjList[[#This Row],[Link 4]]&lt;&gt;"",HYPERLINK(tabProjList[[#This Row],[Link 4]],"Link 4"),"")</f>
        <v/>
      </c>
      <c r="T485" s="27" t="str">
        <f>IF(tabProjList[[#This Row],[Link 5]]&lt;&gt;"",HYPERLINK(tabProjList[[#This Row],[Link 5]],"Link 5"),"")</f>
        <v/>
      </c>
      <c r="U485" s="27" t="str">
        <f>IF(tabProjList[[#This Row],[Link 6]]&lt;&gt;"",HYPERLINK(tabProjList[[#This Row],[Link 6]],"Link 6"),"")</f>
        <v/>
      </c>
      <c r="V485" s="27" t="str">
        <f>IF(tabProjList[[#This Row],[Link 7]]&lt;&gt;"",HYPERLINK(tabProjList[[#This Row],[Link 7]],"Link 7"),"")</f>
        <v/>
      </c>
      <c r="W485" s="75" t="s">
        <v>185</v>
      </c>
      <c r="X485" s="75" t="s">
        <v>260</v>
      </c>
      <c r="Y485" s="75" t="s">
        <v>261</v>
      </c>
      <c r="Z485" s="75" t="s">
        <v>123</v>
      </c>
      <c r="AA485" s="75" t="s">
        <v>123</v>
      </c>
      <c r="AB485" s="75" t="s">
        <v>123</v>
      </c>
      <c r="AC485" s="75" t="s">
        <v>123</v>
      </c>
    </row>
    <row r="486" spans="1:29" x14ac:dyDescent="0.3">
      <c r="A486" s="14" t="s">
        <v>1163</v>
      </c>
      <c r="B486" s="3" t="s">
        <v>2025</v>
      </c>
      <c r="C486" s="68" t="s">
        <v>1164</v>
      </c>
      <c r="D486" s="2" t="s">
        <v>1</v>
      </c>
      <c r="E486" s="65">
        <v>2022</v>
      </c>
      <c r="F486" s="34" t="s">
        <v>123</v>
      </c>
      <c r="G486" s="65">
        <v>2025</v>
      </c>
      <c r="H486" s="65" t="s">
        <v>123</v>
      </c>
      <c r="I486" s="9" t="s">
        <v>1371</v>
      </c>
      <c r="J486" s="19"/>
      <c r="K486" s="34">
        <v>2E-3</v>
      </c>
      <c r="L486" s="34">
        <v>2E-3</v>
      </c>
      <c r="M486" s="71" t="s">
        <v>34</v>
      </c>
      <c r="N486" s="24"/>
      <c r="O486" s="75"/>
      <c r="P486" s="27" t="str">
        <f>IF(tabProjList[[#This Row],[Link 1]]&lt;&gt;"",HYPERLINK(tabProjList[[#This Row],[Link 1]],"Link 1"),"")</f>
        <v>Link 1</v>
      </c>
      <c r="Q486" s="27" t="str">
        <f>IF(tabProjList[[#This Row],[Link 2]]&lt;&gt;"",HYPERLINK(tabProjList[[#This Row],[Link 2]],"Link 2"),"")</f>
        <v/>
      </c>
      <c r="R486" s="27" t="str">
        <f>IF(tabProjList[[#This Row],[Link 3]]&lt;&gt;"",HYPERLINK(tabProjList[[#This Row],[Link 3]],"Link 3"),"")</f>
        <v/>
      </c>
      <c r="S486" s="27" t="str">
        <f>IF(tabProjList[[#This Row],[Link 4]]&lt;&gt;"",HYPERLINK(tabProjList[[#This Row],[Link 4]],"Link 4"),"")</f>
        <v/>
      </c>
      <c r="T486" s="27" t="str">
        <f>IF(tabProjList[[#This Row],[Link 5]]&lt;&gt;"",HYPERLINK(tabProjList[[#This Row],[Link 5]],"Link 5"),"")</f>
        <v/>
      </c>
      <c r="U486" s="27" t="str">
        <f>IF(tabProjList[[#This Row],[Link 6]]&lt;&gt;"",HYPERLINK(tabProjList[[#This Row],[Link 6]],"Link 6"),"")</f>
        <v/>
      </c>
      <c r="V486" s="27" t="str">
        <f>IF(tabProjList[[#This Row],[Link 7]]&lt;&gt;"",HYPERLINK(tabProjList[[#This Row],[Link 7]],"Link 7"),"")</f>
        <v/>
      </c>
      <c r="W486" s="75" t="s">
        <v>1165</v>
      </c>
      <c r="X486" s="75" t="s">
        <v>123</v>
      </c>
      <c r="Y486" s="75" t="s">
        <v>123</v>
      </c>
      <c r="Z486" s="75" t="s">
        <v>123</v>
      </c>
      <c r="AA486" s="75" t="s">
        <v>123</v>
      </c>
      <c r="AB486" s="75" t="s">
        <v>123</v>
      </c>
      <c r="AC486" s="75" t="s">
        <v>123</v>
      </c>
    </row>
    <row r="487" spans="1:29" x14ac:dyDescent="0.3">
      <c r="A487" s="7" t="s">
        <v>69</v>
      </c>
      <c r="B487" s="2" t="s">
        <v>11</v>
      </c>
      <c r="C487" s="68" t="s">
        <v>379</v>
      </c>
      <c r="D487" s="2" t="s">
        <v>16</v>
      </c>
      <c r="E487" s="5">
        <v>2021</v>
      </c>
      <c r="F487" s="5">
        <v>2023</v>
      </c>
      <c r="G487" s="5">
        <v>2027</v>
      </c>
      <c r="H487" s="5" t="s">
        <v>123</v>
      </c>
      <c r="I487" s="9" t="s">
        <v>1371</v>
      </c>
      <c r="J487" s="9"/>
      <c r="K487" s="34">
        <v>1.5</v>
      </c>
      <c r="L487" s="34">
        <v>2</v>
      </c>
      <c r="M487" s="71" t="s">
        <v>17</v>
      </c>
      <c r="N487" s="24" t="s">
        <v>1241</v>
      </c>
      <c r="O487" s="75"/>
      <c r="P487" s="27" t="str">
        <f>IF(tabProjList[[#This Row],[Link 1]]&lt;&gt;"",HYPERLINK(tabProjList[[#This Row],[Link 1]],"Link 1"),"")</f>
        <v>Link 1</v>
      </c>
      <c r="Q487" s="27" t="str">
        <f>IF(tabProjList[[#This Row],[Link 2]]&lt;&gt;"",HYPERLINK(tabProjList[[#This Row],[Link 2]],"Link 2"),"")</f>
        <v>Link 2</v>
      </c>
      <c r="R487" s="27" t="str">
        <f>IF(tabProjList[[#This Row],[Link 3]]&lt;&gt;"",HYPERLINK(tabProjList[[#This Row],[Link 3]],"Link 3"),"")</f>
        <v>Link 3</v>
      </c>
      <c r="S487" s="27" t="str">
        <f>IF(tabProjList[[#This Row],[Link 4]]&lt;&gt;"",HYPERLINK(tabProjList[[#This Row],[Link 4]],"Link 4"),"")</f>
        <v>Link 4</v>
      </c>
      <c r="T487" s="27" t="str">
        <f>IF(tabProjList[[#This Row],[Link 5]]&lt;&gt;"",HYPERLINK(tabProjList[[#This Row],[Link 5]],"Link 5"),"")</f>
        <v/>
      </c>
      <c r="U487" s="27" t="str">
        <f>IF(tabProjList[[#This Row],[Link 6]]&lt;&gt;"",HYPERLINK(tabProjList[[#This Row],[Link 6]],"Link 6"),"")</f>
        <v/>
      </c>
      <c r="V487" s="27" t="str">
        <f>IF(tabProjList[[#This Row],[Link 7]]&lt;&gt;"",HYPERLINK(tabProjList[[#This Row],[Link 7]],"Link 7"),"")</f>
        <v/>
      </c>
      <c r="W487" s="75" t="s">
        <v>70</v>
      </c>
      <c r="X487" s="75" t="s">
        <v>71</v>
      </c>
      <c r="Y487" s="75" t="s">
        <v>199</v>
      </c>
      <c r="Z487" s="75" t="s">
        <v>380</v>
      </c>
      <c r="AA487" s="75" t="s">
        <v>123</v>
      </c>
      <c r="AB487" s="75" t="s">
        <v>123</v>
      </c>
      <c r="AC487" s="75" t="s">
        <v>123</v>
      </c>
    </row>
    <row r="488" spans="1:29" x14ac:dyDescent="0.3">
      <c r="A488" s="7" t="s">
        <v>511</v>
      </c>
      <c r="B488" s="2" t="s">
        <v>15</v>
      </c>
      <c r="C488" s="68" t="s">
        <v>510</v>
      </c>
      <c r="D488" s="2" t="s">
        <v>1</v>
      </c>
      <c r="E488" s="34">
        <v>2021</v>
      </c>
      <c r="F488" s="34">
        <v>2023</v>
      </c>
      <c r="G488" s="34">
        <v>2024</v>
      </c>
      <c r="H488" s="34" t="s">
        <v>123</v>
      </c>
      <c r="I488" s="9" t="s">
        <v>1371</v>
      </c>
      <c r="J488" s="9"/>
      <c r="K488" s="34">
        <v>0.19</v>
      </c>
      <c r="L488" s="34">
        <v>0.22900000000000001</v>
      </c>
      <c r="M488" s="71" t="s">
        <v>265</v>
      </c>
      <c r="N488" s="24" t="s">
        <v>1241</v>
      </c>
      <c r="O488" s="75" t="s">
        <v>1840</v>
      </c>
      <c r="P488" s="27" t="str">
        <f>IF(tabProjList[[#This Row],[Link 1]]&lt;&gt;"",HYPERLINK(tabProjList[[#This Row],[Link 1]],"Link 1"),"")</f>
        <v>Link 1</v>
      </c>
      <c r="Q488" s="27" t="str">
        <f>IF(tabProjList[[#This Row],[Link 2]]&lt;&gt;"",HYPERLINK(tabProjList[[#This Row],[Link 2]],"Link 2"),"")</f>
        <v>Link 2</v>
      </c>
      <c r="R488" s="27" t="str">
        <f>IF(tabProjList[[#This Row],[Link 3]]&lt;&gt;"",HYPERLINK(tabProjList[[#This Row],[Link 3]],"Link 3"),"")</f>
        <v>Link 3</v>
      </c>
      <c r="S488" s="27" t="str">
        <f>IF(tabProjList[[#This Row],[Link 4]]&lt;&gt;"",HYPERLINK(tabProjList[[#This Row],[Link 4]],"Link 4"),"")</f>
        <v/>
      </c>
      <c r="T488" s="27" t="str">
        <f>IF(tabProjList[[#This Row],[Link 5]]&lt;&gt;"",HYPERLINK(tabProjList[[#This Row],[Link 5]],"Link 5"),"")</f>
        <v/>
      </c>
      <c r="U488" s="27" t="str">
        <f>IF(tabProjList[[#This Row],[Link 6]]&lt;&gt;"",HYPERLINK(tabProjList[[#This Row],[Link 6]],"Link 6"),"")</f>
        <v/>
      </c>
      <c r="V488" s="27" t="str">
        <f>IF(tabProjList[[#This Row],[Link 7]]&lt;&gt;"",HYPERLINK(tabProjList[[#This Row],[Link 7]],"Link 7"),"")</f>
        <v/>
      </c>
      <c r="W488" s="75" t="s">
        <v>185</v>
      </c>
      <c r="X488" s="75" t="s">
        <v>260</v>
      </c>
      <c r="Y488" s="75" t="s">
        <v>261</v>
      </c>
      <c r="Z488" s="75" t="s">
        <v>123</v>
      </c>
      <c r="AA488" s="75" t="s">
        <v>123</v>
      </c>
      <c r="AB488" s="75" t="s">
        <v>123</v>
      </c>
      <c r="AC488" s="75" t="s">
        <v>123</v>
      </c>
    </row>
    <row r="489" spans="1:29" x14ac:dyDescent="0.3">
      <c r="A489" s="4" t="s">
        <v>1746</v>
      </c>
      <c r="B489" s="3" t="s">
        <v>9</v>
      </c>
      <c r="C489" s="70" t="s">
        <v>1747</v>
      </c>
      <c r="D489" s="2" t="s">
        <v>526</v>
      </c>
      <c r="E489" s="5">
        <v>2022</v>
      </c>
      <c r="F489" s="3" t="s">
        <v>123</v>
      </c>
      <c r="G489" s="64" t="s">
        <v>123</v>
      </c>
      <c r="H489" s="64" t="s">
        <v>123</v>
      </c>
      <c r="I489" s="9" t="s">
        <v>1371</v>
      </c>
      <c r="J489" s="36"/>
      <c r="K489" s="15">
        <v>6</v>
      </c>
      <c r="L489" s="15">
        <v>6</v>
      </c>
      <c r="M489" s="33" t="s">
        <v>530</v>
      </c>
      <c r="N489" s="24" t="s">
        <v>1241</v>
      </c>
      <c r="O489" s="75" t="s">
        <v>1746</v>
      </c>
      <c r="P489" s="27" t="str">
        <f>IF(tabProjList[[#This Row],[Link 1]]&lt;&gt;"",HYPERLINK(tabProjList[[#This Row],[Link 1]],"Link 1"),"")</f>
        <v>Link 1</v>
      </c>
      <c r="Q489" s="27" t="str">
        <f>IF(tabProjList[[#This Row],[Link 2]]&lt;&gt;"",HYPERLINK(tabProjList[[#This Row],[Link 2]],"Link 2"),"")</f>
        <v/>
      </c>
      <c r="R489" s="27" t="str">
        <f>IF(tabProjList[[#This Row],[Link 3]]&lt;&gt;"",HYPERLINK(tabProjList[[#This Row],[Link 3]],"Link 3"),"")</f>
        <v/>
      </c>
      <c r="S489" s="27" t="str">
        <f>IF(tabProjList[[#This Row],[Link 4]]&lt;&gt;"",HYPERLINK(tabProjList[[#This Row],[Link 4]],"Link 4"),"")</f>
        <v/>
      </c>
      <c r="T489" s="27" t="str">
        <f>IF(tabProjList[[#This Row],[Link 5]]&lt;&gt;"",HYPERLINK(tabProjList[[#This Row],[Link 5]],"Link 5"),"")</f>
        <v/>
      </c>
      <c r="U489" s="27" t="str">
        <f>IF(tabProjList[[#This Row],[Link 6]]&lt;&gt;"",HYPERLINK(tabProjList[[#This Row],[Link 6]],"Link 6"),"")</f>
        <v/>
      </c>
      <c r="V489" s="27" t="str">
        <f>IF(tabProjList[[#This Row],[Link 7]]&lt;&gt;"",HYPERLINK(tabProjList[[#This Row],[Link 7]],"Link 7"),"")</f>
        <v/>
      </c>
      <c r="W489" s="75" t="s">
        <v>1748</v>
      </c>
      <c r="X489" s="75" t="s">
        <v>123</v>
      </c>
      <c r="Y489" s="75" t="s">
        <v>123</v>
      </c>
      <c r="Z489" s="75" t="s">
        <v>123</v>
      </c>
      <c r="AA489" s="75" t="s">
        <v>123</v>
      </c>
      <c r="AB489" s="75" t="s">
        <v>123</v>
      </c>
      <c r="AC489" s="75" t="s">
        <v>123</v>
      </c>
    </row>
    <row r="490" spans="1:29" x14ac:dyDescent="0.3">
      <c r="A490" s="4" t="s">
        <v>1749</v>
      </c>
      <c r="B490" s="3" t="s">
        <v>9</v>
      </c>
      <c r="C490" s="70" t="s">
        <v>1750</v>
      </c>
      <c r="D490" s="2" t="s">
        <v>1</v>
      </c>
      <c r="E490" s="5">
        <v>2023</v>
      </c>
      <c r="F490" s="3">
        <v>2025</v>
      </c>
      <c r="G490" s="64">
        <v>2027</v>
      </c>
      <c r="H490" s="64" t="s">
        <v>123</v>
      </c>
      <c r="I490" s="9" t="s">
        <v>1371</v>
      </c>
      <c r="J490" s="36"/>
      <c r="K490" s="15">
        <v>1</v>
      </c>
      <c r="L490" s="15">
        <v>1.3</v>
      </c>
      <c r="M490" s="33" t="s">
        <v>1376</v>
      </c>
      <c r="N490" s="24" t="s">
        <v>1241</v>
      </c>
      <c r="O490" s="75" t="s">
        <v>1906</v>
      </c>
      <c r="P490" s="27" t="str">
        <f>IF(tabProjList[[#This Row],[Link 1]]&lt;&gt;"",HYPERLINK(tabProjList[[#This Row],[Link 1]],"Link 1"),"")</f>
        <v>Link 1</v>
      </c>
      <c r="Q490" s="27" t="str">
        <f>IF(tabProjList[[#This Row],[Link 2]]&lt;&gt;"",HYPERLINK(tabProjList[[#This Row],[Link 2]],"Link 2"),"")</f>
        <v/>
      </c>
      <c r="R490" s="27" t="str">
        <f>IF(tabProjList[[#This Row],[Link 3]]&lt;&gt;"",HYPERLINK(tabProjList[[#This Row],[Link 3]],"Link 3"),"")</f>
        <v/>
      </c>
      <c r="S490" s="27" t="str">
        <f>IF(tabProjList[[#This Row],[Link 4]]&lt;&gt;"",HYPERLINK(tabProjList[[#This Row],[Link 4]],"Link 4"),"")</f>
        <v/>
      </c>
      <c r="T490" s="27" t="str">
        <f>IF(tabProjList[[#This Row],[Link 5]]&lt;&gt;"",HYPERLINK(tabProjList[[#This Row],[Link 5]],"Link 5"),"")</f>
        <v/>
      </c>
      <c r="U490" s="27" t="str">
        <f>IF(tabProjList[[#This Row],[Link 6]]&lt;&gt;"",HYPERLINK(tabProjList[[#This Row],[Link 6]],"Link 6"),"")</f>
        <v/>
      </c>
      <c r="V490" s="27" t="str">
        <f>IF(tabProjList[[#This Row],[Link 7]]&lt;&gt;"",HYPERLINK(tabProjList[[#This Row],[Link 7]],"Link 7"),"")</f>
        <v/>
      </c>
      <c r="W490" s="75" t="s">
        <v>1751</v>
      </c>
      <c r="X490" s="75" t="s">
        <v>123</v>
      </c>
      <c r="Y490" s="75" t="s">
        <v>123</v>
      </c>
      <c r="Z490" s="75" t="s">
        <v>123</v>
      </c>
      <c r="AA490" s="75" t="s">
        <v>123</v>
      </c>
      <c r="AB490" s="75" t="s">
        <v>123</v>
      </c>
      <c r="AC490" s="75" t="s">
        <v>123</v>
      </c>
    </row>
    <row r="491" spans="1:29" x14ac:dyDescent="0.3">
      <c r="A491" s="14" t="s">
        <v>1117</v>
      </c>
      <c r="B491" s="6" t="s">
        <v>9</v>
      </c>
      <c r="C491" s="68" t="s">
        <v>1100</v>
      </c>
      <c r="D491" s="6" t="s">
        <v>3</v>
      </c>
      <c r="E491" s="64">
        <v>2022</v>
      </c>
      <c r="F491" s="64" t="s">
        <v>123</v>
      </c>
      <c r="G491" s="64" t="s">
        <v>123</v>
      </c>
      <c r="H491" s="64" t="s">
        <v>123</v>
      </c>
      <c r="I491" s="9" t="s">
        <v>1371</v>
      </c>
      <c r="J491" s="10"/>
      <c r="K491" s="65"/>
      <c r="L491" s="65"/>
      <c r="M491" s="79" t="s">
        <v>529</v>
      </c>
      <c r="N491" s="23" t="s">
        <v>1241</v>
      </c>
      <c r="O491" s="75" t="s">
        <v>1117</v>
      </c>
      <c r="P491" s="27" t="str">
        <f>IF(tabProjList[[#This Row],[Link 1]]&lt;&gt;"",HYPERLINK(tabProjList[[#This Row],[Link 1]],"Link 1"),"")</f>
        <v>Link 1</v>
      </c>
      <c r="Q491" s="27" t="str">
        <f>IF(tabProjList[[#This Row],[Link 2]]&lt;&gt;"",HYPERLINK(tabProjList[[#This Row],[Link 2]],"Link 2"),"")</f>
        <v/>
      </c>
      <c r="R491" s="27" t="str">
        <f>IF(tabProjList[[#This Row],[Link 3]]&lt;&gt;"",HYPERLINK(tabProjList[[#This Row],[Link 3]],"Link 3"),"")</f>
        <v/>
      </c>
      <c r="S491" s="27" t="str">
        <f>IF(tabProjList[[#This Row],[Link 4]]&lt;&gt;"",HYPERLINK(tabProjList[[#This Row],[Link 4]],"Link 4"),"")</f>
        <v/>
      </c>
      <c r="T491" s="27" t="str">
        <f>IF(tabProjList[[#This Row],[Link 5]]&lt;&gt;"",HYPERLINK(tabProjList[[#This Row],[Link 5]],"Link 5"),"")</f>
        <v/>
      </c>
      <c r="U491" s="27" t="str">
        <f>IF(tabProjList[[#This Row],[Link 6]]&lt;&gt;"",HYPERLINK(tabProjList[[#This Row],[Link 6]],"Link 6"),"")</f>
        <v/>
      </c>
      <c r="V491" s="27" t="str">
        <f>IF(tabProjList[[#This Row],[Link 7]]&lt;&gt;"",HYPERLINK(tabProjList[[#This Row],[Link 7]],"Link 7"),"")</f>
        <v/>
      </c>
      <c r="W491" s="75" t="s">
        <v>1420</v>
      </c>
      <c r="X491" s="75" t="s">
        <v>123</v>
      </c>
      <c r="Y491" s="75" t="s">
        <v>123</v>
      </c>
      <c r="Z491" s="75" t="s">
        <v>123</v>
      </c>
      <c r="AA491" s="75" t="s">
        <v>123</v>
      </c>
      <c r="AB491" s="75" t="s">
        <v>123</v>
      </c>
      <c r="AC491" s="75" t="s">
        <v>123</v>
      </c>
    </row>
    <row r="492" spans="1:29" x14ac:dyDescent="0.3">
      <c r="A492" s="7" t="s">
        <v>1752</v>
      </c>
      <c r="B492" s="2" t="s">
        <v>4</v>
      </c>
      <c r="C492" s="68" t="s">
        <v>1753</v>
      </c>
      <c r="D492" s="2" t="s">
        <v>6</v>
      </c>
      <c r="E492" s="5">
        <v>2023</v>
      </c>
      <c r="F492" s="5" t="s">
        <v>123</v>
      </c>
      <c r="G492" s="5" t="s">
        <v>123</v>
      </c>
      <c r="H492" s="5" t="s">
        <v>123</v>
      </c>
      <c r="I492" s="9" t="s">
        <v>1371</v>
      </c>
      <c r="J492" s="9"/>
      <c r="K492" s="34">
        <v>0.5</v>
      </c>
      <c r="L492" s="34">
        <v>0.5</v>
      </c>
      <c r="M492" s="71" t="s">
        <v>1376</v>
      </c>
      <c r="N492" s="24" t="s">
        <v>395</v>
      </c>
      <c r="O492" s="75"/>
      <c r="P492" s="27" t="str">
        <f>IF(tabProjList[[#This Row],[Link 1]]&lt;&gt;"",HYPERLINK(tabProjList[[#This Row],[Link 1]],"Link 1"),"")</f>
        <v>Link 1</v>
      </c>
      <c r="Q492" s="27" t="str">
        <f>IF(tabProjList[[#This Row],[Link 2]]&lt;&gt;"",HYPERLINK(tabProjList[[#This Row],[Link 2]],"Link 2"),"")</f>
        <v/>
      </c>
      <c r="R492" s="27" t="str">
        <f>IF(tabProjList[[#This Row],[Link 3]]&lt;&gt;"",HYPERLINK(tabProjList[[#This Row],[Link 3]],"Link 3"),"")</f>
        <v/>
      </c>
      <c r="S492" s="27" t="str">
        <f>IF(tabProjList[[#This Row],[Link 4]]&lt;&gt;"",HYPERLINK(tabProjList[[#This Row],[Link 4]],"Link 4"),"")</f>
        <v/>
      </c>
      <c r="T492" s="27" t="str">
        <f>IF(tabProjList[[#This Row],[Link 5]]&lt;&gt;"",HYPERLINK(tabProjList[[#This Row],[Link 5]],"Link 5"),"")</f>
        <v/>
      </c>
      <c r="U492" s="27" t="str">
        <f>IF(tabProjList[[#This Row],[Link 6]]&lt;&gt;"",HYPERLINK(tabProjList[[#This Row],[Link 6]],"Link 6"),"")</f>
        <v/>
      </c>
      <c r="V492" s="27" t="str">
        <f>IF(tabProjList[[#This Row],[Link 7]]&lt;&gt;"",HYPERLINK(tabProjList[[#This Row],[Link 7]],"Link 7"),"")</f>
        <v/>
      </c>
      <c r="W492" s="75" t="s">
        <v>1754</v>
      </c>
      <c r="X492" s="75" t="s">
        <v>123</v>
      </c>
      <c r="Y492" s="75" t="s">
        <v>123</v>
      </c>
      <c r="Z492" s="75" t="s">
        <v>123</v>
      </c>
      <c r="AA492" s="75" t="s">
        <v>123</v>
      </c>
      <c r="AB492" s="75" t="s">
        <v>123</v>
      </c>
      <c r="AC492" s="75" t="s">
        <v>123</v>
      </c>
    </row>
    <row r="493" spans="1:29" x14ac:dyDescent="0.3">
      <c r="A493" s="7" t="s">
        <v>1118</v>
      </c>
      <c r="B493" s="2" t="s">
        <v>9</v>
      </c>
      <c r="C493" s="68" t="s">
        <v>1101</v>
      </c>
      <c r="D493" s="2" t="s">
        <v>3</v>
      </c>
      <c r="E493" s="5">
        <v>2022</v>
      </c>
      <c r="F493" s="5" t="s">
        <v>123</v>
      </c>
      <c r="G493" s="5" t="s">
        <v>123</v>
      </c>
      <c r="H493" s="5" t="s">
        <v>123</v>
      </c>
      <c r="I493" s="9" t="s">
        <v>1371</v>
      </c>
      <c r="J493" s="9"/>
      <c r="K493" s="34"/>
      <c r="L493" s="34"/>
      <c r="M493" s="79" t="s">
        <v>529</v>
      </c>
      <c r="N493" s="24" t="s">
        <v>1241</v>
      </c>
      <c r="O493" s="75" t="s">
        <v>1118</v>
      </c>
      <c r="P493" s="27" t="str">
        <f>IF(tabProjList[[#This Row],[Link 1]]&lt;&gt;"",HYPERLINK(tabProjList[[#This Row],[Link 1]],"Link 1"),"")</f>
        <v>Link 1</v>
      </c>
      <c r="Q493" s="27" t="str">
        <f>IF(tabProjList[[#This Row],[Link 2]]&lt;&gt;"",HYPERLINK(tabProjList[[#This Row],[Link 2]],"Link 2"),"")</f>
        <v/>
      </c>
      <c r="R493" s="27" t="str">
        <f>IF(tabProjList[[#This Row],[Link 3]]&lt;&gt;"",HYPERLINK(tabProjList[[#This Row],[Link 3]],"Link 3"),"")</f>
        <v/>
      </c>
      <c r="S493" s="27" t="str">
        <f>IF(tabProjList[[#This Row],[Link 4]]&lt;&gt;"",HYPERLINK(tabProjList[[#This Row],[Link 4]],"Link 4"),"")</f>
        <v/>
      </c>
      <c r="T493" s="27" t="str">
        <f>IF(tabProjList[[#This Row],[Link 5]]&lt;&gt;"",HYPERLINK(tabProjList[[#This Row],[Link 5]],"Link 5"),"")</f>
        <v/>
      </c>
      <c r="U493" s="27" t="str">
        <f>IF(tabProjList[[#This Row],[Link 6]]&lt;&gt;"",HYPERLINK(tabProjList[[#This Row],[Link 6]],"Link 6"),"")</f>
        <v/>
      </c>
      <c r="V493" s="27" t="str">
        <f>IF(tabProjList[[#This Row],[Link 7]]&lt;&gt;"",HYPERLINK(tabProjList[[#This Row],[Link 7]],"Link 7"),"")</f>
        <v/>
      </c>
      <c r="W493" s="75" t="s">
        <v>1420</v>
      </c>
      <c r="X493" s="75" t="s">
        <v>123</v>
      </c>
      <c r="Y493" s="75" t="s">
        <v>123</v>
      </c>
      <c r="Z493" s="75" t="s">
        <v>123</v>
      </c>
      <c r="AA493" s="75" t="s">
        <v>123</v>
      </c>
      <c r="AB493" s="75" t="s">
        <v>123</v>
      </c>
      <c r="AC493" s="75" t="s">
        <v>123</v>
      </c>
    </row>
    <row r="494" spans="1:29" x14ac:dyDescent="0.3">
      <c r="A494" s="7" t="s">
        <v>1755</v>
      </c>
      <c r="B494" s="2" t="s">
        <v>15</v>
      </c>
      <c r="C494" s="68" t="s">
        <v>1756</v>
      </c>
      <c r="D494" s="2" t="s">
        <v>3</v>
      </c>
      <c r="E494" s="5">
        <v>2023</v>
      </c>
      <c r="F494" s="5" t="s">
        <v>123</v>
      </c>
      <c r="G494" s="5" t="s">
        <v>123</v>
      </c>
      <c r="H494" s="5" t="s">
        <v>123</v>
      </c>
      <c r="I494" s="2" t="s">
        <v>1371</v>
      </c>
      <c r="J494" s="35"/>
      <c r="K494" s="34"/>
      <c r="L494" s="34"/>
      <c r="M494" s="71" t="s">
        <v>529</v>
      </c>
      <c r="N494" s="24" t="s">
        <v>1241</v>
      </c>
      <c r="O494" s="75" t="s">
        <v>1755</v>
      </c>
      <c r="P494" s="27" t="str">
        <f>IF(tabProjList[[#This Row],[Link 1]]&lt;&gt;"",HYPERLINK(tabProjList[[#This Row],[Link 1]],"Link 1"),"")</f>
        <v>Link 1</v>
      </c>
      <c r="Q494" s="27" t="str">
        <f>IF(tabProjList[[#This Row],[Link 2]]&lt;&gt;"",HYPERLINK(tabProjList[[#This Row],[Link 2]],"Link 2"),"")</f>
        <v/>
      </c>
      <c r="R494" s="27" t="str">
        <f>IF(tabProjList[[#This Row],[Link 3]]&lt;&gt;"",HYPERLINK(tabProjList[[#This Row],[Link 3]],"Link 3"),"")</f>
        <v/>
      </c>
      <c r="S494" s="27" t="str">
        <f>IF(tabProjList[[#This Row],[Link 4]]&lt;&gt;"",HYPERLINK(tabProjList[[#This Row],[Link 4]],"Link 4"),"")</f>
        <v/>
      </c>
      <c r="T494" s="27" t="str">
        <f>IF(tabProjList[[#This Row],[Link 5]]&lt;&gt;"",HYPERLINK(tabProjList[[#This Row],[Link 5]],"Link 5"),"")</f>
        <v/>
      </c>
      <c r="U494" s="27" t="str">
        <f>IF(tabProjList[[#This Row],[Link 6]]&lt;&gt;"",HYPERLINK(tabProjList[[#This Row],[Link 6]],"Link 6"),"")</f>
        <v/>
      </c>
      <c r="V494" s="27" t="str">
        <f>IF(tabProjList[[#This Row],[Link 7]]&lt;&gt;"",HYPERLINK(tabProjList[[#This Row],[Link 7]],"Link 7"),"")</f>
        <v/>
      </c>
      <c r="W494" s="75" t="s">
        <v>1476</v>
      </c>
      <c r="X494" s="75" t="s">
        <v>123</v>
      </c>
      <c r="Y494" s="75" t="s">
        <v>123</v>
      </c>
      <c r="Z494" s="75" t="s">
        <v>123</v>
      </c>
      <c r="AA494" s="75" t="s">
        <v>123</v>
      </c>
      <c r="AB494" s="75" t="s">
        <v>123</v>
      </c>
      <c r="AC494" s="75" t="s">
        <v>123</v>
      </c>
    </row>
    <row r="495" spans="1:29" x14ac:dyDescent="0.3">
      <c r="A495" s="7" t="s">
        <v>1262</v>
      </c>
      <c r="B495" s="2" t="s">
        <v>33</v>
      </c>
      <c r="C495" s="68" t="s">
        <v>1310</v>
      </c>
      <c r="D495" s="6" t="s">
        <v>1</v>
      </c>
      <c r="E495" s="64">
        <v>2021</v>
      </c>
      <c r="F495" s="64">
        <v>2023</v>
      </c>
      <c r="G495" s="64">
        <v>2026</v>
      </c>
      <c r="H495" s="64" t="s">
        <v>123</v>
      </c>
      <c r="I495" s="9" t="s">
        <v>1371</v>
      </c>
      <c r="J495" s="37"/>
      <c r="K495" s="65">
        <v>0.95</v>
      </c>
      <c r="L495" s="65">
        <v>0.95</v>
      </c>
      <c r="M495" s="71" t="s">
        <v>1375</v>
      </c>
      <c r="N495" s="23" t="s">
        <v>1241</v>
      </c>
      <c r="O495" s="75" t="s">
        <v>1845</v>
      </c>
      <c r="P495" s="27" t="str">
        <f>IF(tabProjList[[#This Row],[Link 1]]&lt;&gt;"",HYPERLINK(tabProjList[[#This Row],[Link 1]],"Link 1"),"")</f>
        <v>Link 1</v>
      </c>
      <c r="Q495" s="27" t="str">
        <f>IF(tabProjList[[#This Row],[Link 2]]&lt;&gt;"",HYPERLINK(tabProjList[[#This Row],[Link 2]],"Link 2"),"")</f>
        <v>Link 2</v>
      </c>
      <c r="R495" s="27" t="str">
        <f>IF(tabProjList[[#This Row],[Link 3]]&lt;&gt;"",HYPERLINK(tabProjList[[#This Row],[Link 3]],"Link 3"),"")</f>
        <v>Link 3</v>
      </c>
      <c r="S495" s="27" t="str">
        <f>IF(tabProjList[[#This Row],[Link 4]]&lt;&gt;"",HYPERLINK(tabProjList[[#This Row],[Link 4]],"Link 4"),"")</f>
        <v/>
      </c>
      <c r="T495" s="27" t="str">
        <f>IF(tabProjList[[#This Row],[Link 5]]&lt;&gt;"",HYPERLINK(tabProjList[[#This Row],[Link 5]],"Link 5"),"")</f>
        <v/>
      </c>
      <c r="U495" s="27" t="str">
        <f>IF(tabProjList[[#This Row],[Link 6]]&lt;&gt;"",HYPERLINK(tabProjList[[#This Row],[Link 6]],"Link 6"),"")</f>
        <v/>
      </c>
      <c r="V495" s="27" t="str">
        <f>IF(tabProjList[[#This Row],[Link 7]]&lt;&gt;"",HYPERLINK(tabProjList[[#This Row],[Link 7]],"Link 7"),"")</f>
        <v/>
      </c>
      <c r="W495" s="75" t="s">
        <v>659</v>
      </c>
      <c r="X495" s="75" t="s">
        <v>786</v>
      </c>
      <c r="Y495" s="75" t="s">
        <v>1263</v>
      </c>
      <c r="Z495" s="75" t="s">
        <v>123</v>
      </c>
      <c r="AA495" s="75" t="s">
        <v>123</v>
      </c>
      <c r="AB495" s="75" t="s">
        <v>123</v>
      </c>
      <c r="AC495" s="75" t="s">
        <v>123</v>
      </c>
    </row>
    <row r="496" spans="1:29" x14ac:dyDescent="0.3">
      <c r="A496" s="14" t="s">
        <v>1757</v>
      </c>
      <c r="B496" s="6" t="s">
        <v>31</v>
      </c>
      <c r="C496" s="68" t="s">
        <v>1123</v>
      </c>
      <c r="D496" s="2" t="s">
        <v>1</v>
      </c>
      <c r="E496" s="64">
        <v>2022</v>
      </c>
      <c r="F496" s="5" t="s">
        <v>123</v>
      </c>
      <c r="G496" s="64">
        <v>2032</v>
      </c>
      <c r="H496" s="5" t="s">
        <v>123</v>
      </c>
      <c r="I496" s="9" t="s">
        <v>1371</v>
      </c>
      <c r="J496" s="9"/>
      <c r="K496" s="34">
        <v>5.5</v>
      </c>
      <c r="L496" s="34">
        <v>7</v>
      </c>
      <c r="M496" s="71" t="s">
        <v>1375</v>
      </c>
      <c r="N496" s="24" t="s">
        <v>1241</v>
      </c>
      <c r="O496" s="75" t="s">
        <v>1874</v>
      </c>
      <c r="P496" s="27" t="str">
        <f>IF(tabProjList[[#This Row],[Link 1]]&lt;&gt;"",HYPERLINK(tabProjList[[#This Row],[Link 1]],"Link 1"),"")</f>
        <v>Link 1</v>
      </c>
      <c r="Q496" s="27" t="str">
        <f>IF(tabProjList[[#This Row],[Link 2]]&lt;&gt;"",HYPERLINK(tabProjList[[#This Row],[Link 2]],"Link 2"),"")</f>
        <v>Link 2</v>
      </c>
      <c r="R496" s="27" t="str">
        <f>IF(tabProjList[[#This Row],[Link 3]]&lt;&gt;"",HYPERLINK(tabProjList[[#This Row],[Link 3]],"Link 3"),"")</f>
        <v/>
      </c>
      <c r="S496" s="27" t="str">
        <f>IF(tabProjList[[#This Row],[Link 4]]&lt;&gt;"",HYPERLINK(tabProjList[[#This Row],[Link 4]],"Link 4"),"")</f>
        <v/>
      </c>
      <c r="T496" s="27" t="str">
        <f>IF(tabProjList[[#This Row],[Link 5]]&lt;&gt;"",HYPERLINK(tabProjList[[#This Row],[Link 5]],"Link 5"),"")</f>
        <v/>
      </c>
      <c r="U496" s="27" t="str">
        <f>IF(tabProjList[[#This Row],[Link 6]]&lt;&gt;"",HYPERLINK(tabProjList[[#This Row],[Link 6]],"Link 6"),"")</f>
        <v/>
      </c>
      <c r="V496" s="27" t="str">
        <f>IF(tabProjList[[#This Row],[Link 7]]&lt;&gt;"",HYPERLINK(tabProjList[[#This Row],[Link 7]],"Link 7"),"")</f>
        <v/>
      </c>
      <c r="W496" s="75" t="s">
        <v>1400</v>
      </c>
      <c r="X496" s="75" t="s">
        <v>1758</v>
      </c>
      <c r="Y496" s="75" t="s">
        <v>123</v>
      </c>
      <c r="Z496" s="75" t="s">
        <v>123</v>
      </c>
      <c r="AA496" s="75" t="s">
        <v>123</v>
      </c>
      <c r="AB496" s="75" t="s">
        <v>123</v>
      </c>
      <c r="AC496" s="75" t="s">
        <v>123</v>
      </c>
    </row>
    <row r="497" spans="1:29" s="32" customFormat="1" x14ac:dyDescent="0.3">
      <c r="A497" s="7" t="s">
        <v>1759</v>
      </c>
      <c r="B497" s="2" t="s">
        <v>33</v>
      </c>
      <c r="C497" s="68" t="s">
        <v>1123</v>
      </c>
      <c r="D497" s="2" t="s">
        <v>1</v>
      </c>
      <c r="E497" s="5">
        <v>2022</v>
      </c>
      <c r="F497" s="5" t="s">
        <v>123</v>
      </c>
      <c r="G497" s="5" t="s">
        <v>123</v>
      </c>
      <c r="H497" s="5" t="s">
        <v>123</v>
      </c>
      <c r="I497" s="9" t="s">
        <v>1371</v>
      </c>
      <c r="J497" s="9"/>
      <c r="K497" s="34"/>
      <c r="L497" s="34"/>
      <c r="M497" s="71" t="s">
        <v>1375</v>
      </c>
      <c r="N497" s="24" t="s">
        <v>1241</v>
      </c>
      <c r="O497" s="75" t="s">
        <v>1900</v>
      </c>
      <c r="P497" s="27" t="str">
        <f>IF(tabProjList[[#This Row],[Link 1]]&lt;&gt;"",HYPERLINK(tabProjList[[#This Row],[Link 1]],"Link 1"),"")</f>
        <v>Link 1</v>
      </c>
      <c r="Q497" s="27" t="str">
        <f>IF(tabProjList[[#This Row],[Link 2]]&lt;&gt;"",HYPERLINK(tabProjList[[#This Row],[Link 2]],"Link 2"),"")</f>
        <v/>
      </c>
      <c r="R497" s="27" t="str">
        <f>IF(tabProjList[[#This Row],[Link 3]]&lt;&gt;"",HYPERLINK(tabProjList[[#This Row],[Link 3]],"Link 3"),"")</f>
        <v/>
      </c>
      <c r="S497" s="27" t="str">
        <f>IF(tabProjList[[#This Row],[Link 4]]&lt;&gt;"",HYPERLINK(tabProjList[[#This Row],[Link 4]],"Link 4"),"")</f>
        <v/>
      </c>
      <c r="T497" s="27" t="str">
        <f>IF(tabProjList[[#This Row],[Link 5]]&lt;&gt;"",HYPERLINK(tabProjList[[#This Row],[Link 5]],"Link 5"),"")</f>
        <v/>
      </c>
      <c r="U497" s="27" t="str">
        <f>IF(tabProjList[[#This Row],[Link 6]]&lt;&gt;"",HYPERLINK(tabProjList[[#This Row],[Link 6]],"Link 6"),"")</f>
        <v/>
      </c>
      <c r="V497" s="27" t="str">
        <f>IF(tabProjList[[#This Row],[Link 7]]&lt;&gt;"",HYPERLINK(tabProjList[[#This Row],[Link 7]],"Link 7"),"")</f>
        <v/>
      </c>
      <c r="W497" s="75" t="s">
        <v>1760</v>
      </c>
      <c r="X497" s="75" t="s">
        <v>123</v>
      </c>
      <c r="Y497" s="75" t="s">
        <v>123</v>
      </c>
      <c r="Z497" s="75" t="s">
        <v>123</v>
      </c>
      <c r="AA497" s="75" t="s">
        <v>123</v>
      </c>
      <c r="AB497" s="75" t="s">
        <v>123</v>
      </c>
      <c r="AC497" s="75" t="s">
        <v>123</v>
      </c>
    </row>
    <row r="498" spans="1:29" x14ac:dyDescent="0.3">
      <c r="A498" s="7" t="s">
        <v>1761</v>
      </c>
      <c r="B498" s="2" t="s">
        <v>31</v>
      </c>
      <c r="C498" s="68" t="s">
        <v>1123</v>
      </c>
      <c r="D498" s="6" t="s">
        <v>1</v>
      </c>
      <c r="E498" s="5">
        <v>2022</v>
      </c>
      <c r="F498" s="5" t="s">
        <v>123</v>
      </c>
      <c r="G498" s="5">
        <v>2030</v>
      </c>
      <c r="H498" s="5" t="s">
        <v>123</v>
      </c>
      <c r="I498" s="9" t="s">
        <v>1371</v>
      </c>
      <c r="J498" s="29"/>
      <c r="K498" s="34">
        <v>5.5</v>
      </c>
      <c r="L498" s="34">
        <v>7</v>
      </c>
      <c r="M498" s="79" t="s">
        <v>1375</v>
      </c>
      <c r="N498" s="24" t="s">
        <v>1241</v>
      </c>
      <c r="O498" s="75" t="s">
        <v>1874</v>
      </c>
      <c r="P498" s="27" t="str">
        <f>IF(tabProjList[[#This Row],[Link 1]]&lt;&gt;"",HYPERLINK(tabProjList[[#This Row],[Link 1]],"Link 1"),"")</f>
        <v>Link 1</v>
      </c>
      <c r="Q498" s="27" t="str">
        <f>IF(tabProjList[[#This Row],[Link 2]]&lt;&gt;"",HYPERLINK(tabProjList[[#This Row],[Link 2]],"Link 2"),"")</f>
        <v>Link 2</v>
      </c>
      <c r="R498" s="27" t="str">
        <f>IF(tabProjList[[#This Row],[Link 3]]&lt;&gt;"",HYPERLINK(tabProjList[[#This Row],[Link 3]],"Link 3"),"")</f>
        <v/>
      </c>
      <c r="S498" s="27" t="str">
        <f>IF(tabProjList[[#This Row],[Link 4]]&lt;&gt;"",HYPERLINK(tabProjList[[#This Row],[Link 4]],"Link 4"),"")</f>
        <v/>
      </c>
      <c r="T498" s="27" t="str">
        <f>IF(tabProjList[[#This Row],[Link 5]]&lt;&gt;"",HYPERLINK(tabProjList[[#This Row],[Link 5]],"Link 5"),"")</f>
        <v/>
      </c>
      <c r="U498" s="27" t="str">
        <f>IF(tabProjList[[#This Row],[Link 6]]&lt;&gt;"",HYPERLINK(tabProjList[[#This Row],[Link 6]],"Link 6"),"")</f>
        <v/>
      </c>
      <c r="V498" s="27" t="str">
        <f>IF(tabProjList[[#This Row],[Link 7]]&lt;&gt;"",HYPERLINK(tabProjList[[#This Row],[Link 7]],"Link 7"),"")</f>
        <v/>
      </c>
      <c r="W498" s="75" t="s">
        <v>1400</v>
      </c>
      <c r="X498" s="75" t="s">
        <v>1758</v>
      </c>
      <c r="Y498" s="75" t="s">
        <v>123</v>
      </c>
      <c r="Z498" s="75" t="s">
        <v>123</v>
      </c>
      <c r="AA498" s="75" t="s">
        <v>123</v>
      </c>
      <c r="AB498" s="75" t="s">
        <v>123</v>
      </c>
      <c r="AC498" s="75" t="s">
        <v>123</v>
      </c>
    </row>
    <row r="499" spans="1:29" x14ac:dyDescent="0.3">
      <c r="A499" s="14" t="s">
        <v>1143</v>
      </c>
      <c r="B499" s="6" t="s">
        <v>5</v>
      </c>
      <c r="C499" s="68" t="s">
        <v>1142</v>
      </c>
      <c r="D499" s="6" t="s">
        <v>3</v>
      </c>
      <c r="E499" s="64">
        <v>2022</v>
      </c>
      <c r="F499" s="64" t="s">
        <v>123</v>
      </c>
      <c r="G499" s="64" t="s">
        <v>123</v>
      </c>
      <c r="H499" s="64" t="s">
        <v>123</v>
      </c>
      <c r="I499" s="9" t="s">
        <v>1371</v>
      </c>
      <c r="J499" s="37"/>
      <c r="K499" s="65"/>
      <c r="L499" s="65"/>
      <c r="M499" s="79" t="s">
        <v>529</v>
      </c>
      <c r="N499" s="23" t="s">
        <v>1241</v>
      </c>
      <c r="O499" s="75" t="s">
        <v>1143</v>
      </c>
      <c r="P499" s="27" t="str">
        <f>IF(tabProjList[[#This Row],[Link 1]]&lt;&gt;"",HYPERLINK(tabProjList[[#This Row],[Link 1]],"Link 1"),"")</f>
        <v>Link 1</v>
      </c>
      <c r="Q499" s="27" t="str">
        <f>IF(tabProjList[[#This Row],[Link 2]]&lt;&gt;"",HYPERLINK(tabProjList[[#This Row],[Link 2]],"Link 2"),"")</f>
        <v/>
      </c>
      <c r="R499" s="27" t="str">
        <f>IF(tabProjList[[#This Row],[Link 3]]&lt;&gt;"",HYPERLINK(tabProjList[[#This Row],[Link 3]],"Link 3"),"")</f>
        <v/>
      </c>
      <c r="S499" s="27" t="str">
        <f>IF(tabProjList[[#This Row],[Link 4]]&lt;&gt;"",HYPERLINK(tabProjList[[#This Row],[Link 4]],"Link 4"),"")</f>
        <v/>
      </c>
      <c r="T499" s="27" t="str">
        <f>IF(tabProjList[[#This Row],[Link 5]]&lt;&gt;"",HYPERLINK(tabProjList[[#This Row],[Link 5]],"Link 5"),"")</f>
        <v/>
      </c>
      <c r="U499" s="27" t="str">
        <f>IF(tabProjList[[#This Row],[Link 6]]&lt;&gt;"",HYPERLINK(tabProjList[[#This Row],[Link 6]],"Link 6"),"")</f>
        <v/>
      </c>
      <c r="V499" s="27" t="str">
        <f>IF(tabProjList[[#This Row],[Link 7]]&lt;&gt;"",HYPERLINK(tabProjList[[#This Row],[Link 7]],"Link 7"),"")</f>
        <v/>
      </c>
      <c r="W499" s="75" t="s">
        <v>1144</v>
      </c>
      <c r="X499" s="75" t="s">
        <v>123</v>
      </c>
      <c r="Y499" s="75" t="s">
        <v>123</v>
      </c>
      <c r="Z499" s="75" t="s">
        <v>123</v>
      </c>
      <c r="AA499" s="75" t="s">
        <v>123</v>
      </c>
      <c r="AB499" s="75" t="s">
        <v>123</v>
      </c>
      <c r="AC499" s="75" t="s">
        <v>123</v>
      </c>
    </row>
    <row r="500" spans="1:29" x14ac:dyDescent="0.3">
      <c r="A500" s="14" t="s">
        <v>1762</v>
      </c>
      <c r="B500" s="6" t="s">
        <v>5</v>
      </c>
      <c r="C500" s="68" t="s">
        <v>1141</v>
      </c>
      <c r="D500" s="6" t="s">
        <v>3</v>
      </c>
      <c r="E500" s="64">
        <v>2022</v>
      </c>
      <c r="F500" s="64">
        <v>2025</v>
      </c>
      <c r="G500" s="64">
        <v>2028</v>
      </c>
      <c r="H500" s="64" t="s">
        <v>123</v>
      </c>
      <c r="I500" s="9" t="s">
        <v>1371</v>
      </c>
      <c r="J500" s="37"/>
      <c r="K500" s="65">
        <v>2.4</v>
      </c>
      <c r="L500" s="65">
        <v>2.4</v>
      </c>
      <c r="M500" s="79" t="s">
        <v>529</v>
      </c>
      <c r="N500" s="23" t="s">
        <v>1241</v>
      </c>
      <c r="O500" s="75" t="s">
        <v>1762</v>
      </c>
      <c r="P500" s="27" t="str">
        <f>IF(tabProjList[[#This Row],[Link 1]]&lt;&gt;"",HYPERLINK(tabProjList[[#This Row],[Link 1]],"Link 1"),"")</f>
        <v>Link 1</v>
      </c>
      <c r="Q500" s="27" t="str">
        <f>IF(tabProjList[[#This Row],[Link 2]]&lt;&gt;"",HYPERLINK(tabProjList[[#This Row],[Link 2]],"Link 2"),"")</f>
        <v>Link 2</v>
      </c>
      <c r="R500" s="27" t="str">
        <f>IF(tabProjList[[#This Row],[Link 3]]&lt;&gt;"",HYPERLINK(tabProjList[[#This Row],[Link 3]],"Link 3"),"")</f>
        <v/>
      </c>
      <c r="S500" s="27" t="str">
        <f>IF(tabProjList[[#This Row],[Link 4]]&lt;&gt;"",HYPERLINK(tabProjList[[#This Row],[Link 4]],"Link 4"),"")</f>
        <v/>
      </c>
      <c r="T500" s="27" t="str">
        <f>IF(tabProjList[[#This Row],[Link 5]]&lt;&gt;"",HYPERLINK(tabProjList[[#This Row],[Link 5]],"Link 5"),"")</f>
        <v/>
      </c>
      <c r="U500" s="27" t="str">
        <f>IF(tabProjList[[#This Row],[Link 6]]&lt;&gt;"",HYPERLINK(tabProjList[[#This Row],[Link 6]],"Link 6"),"")</f>
        <v/>
      </c>
      <c r="V500" s="27" t="str">
        <f>IF(tabProjList[[#This Row],[Link 7]]&lt;&gt;"",HYPERLINK(tabProjList[[#This Row],[Link 7]],"Link 7"),"")</f>
        <v/>
      </c>
      <c r="W500" s="75" t="s">
        <v>1144</v>
      </c>
      <c r="X500" s="75" t="s">
        <v>1763</v>
      </c>
      <c r="Y500" s="75" t="s">
        <v>123</v>
      </c>
      <c r="Z500" s="75" t="s">
        <v>123</v>
      </c>
      <c r="AA500" s="75" t="s">
        <v>123</v>
      </c>
      <c r="AB500" s="75" t="s">
        <v>123</v>
      </c>
      <c r="AC500" s="75" t="s">
        <v>123</v>
      </c>
    </row>
    <row r="501" spans="1:29" x14ac:dyDescent="0.3">
      <c r="A501" s="14" t="s">
        <v>820</v>
      </c>
      <c r="B501" s="6" t="s">
        <v>5</v>
      </c>
      <c r="C501" s="68" t="s">
        <v>282</v>
      </c>
      <c r="D501" s="6" t="s">
        <v>3</v>
      </c>
      <c r="E501" s="64">
        <v>2019</v>
      </c>
      <c r="F501" s="64" t="s">
        <v>123</v>
      </c>
      <c r="G501" s="64" t="s">
        <v>123</v>
      </c>
      <c r="H501" s="64" t="s">
        <v>123</v>
      </c>
      <c r="I501" s="9" t="s">
        <v>1371</v>
      </c>
      <c r="J501" s="10"/>
      <c r="K501" s="65">
        <v>20</v>
      </c>
      <c r="L501" s="65">
        <v>20</v>
      </c>
      <c r="M501" s="79" t="s">
        <v>530</v>
      </c>
      <c r="N501" s="23" t="s">
        <v>1241</v>
      </c>
      <c r="O501" s="75" t="s">
        <v>820</v>
      </c>
      <c r="P501" s="27" t="str">
        <f>IF(tabProjList[[#This Row],[Link 1]]&lt;&gt;"",HYPERLINK(tabProjList[[#This Row],[Link 1]],"Link 1"),"")</f>
        <v>Link 1</v>
      </c>
      <c r="Q501" s="27" t="str">
        <f>IF(tabProjList[[#This Row],[Link 2]]&lt;&gt;"",HYPERLINK(tabProjList[[#This Row],[Link 2]],"Link 2"),"")</f>
        <v>Link 2</v>
      </c>
      <c r="R501" s="27" t="str">
        <f>IF(tabProjList[[#This Row],[Link 3]]&lt;&gt;"",HYPERLINK(tabProjList[[#This Row],[Link 3]],"Link 3"),"")</f>
        <v/>
      </c>
      <c r="S501" s="27" t="str">
        <f>IF(tabProjList[[#This Row],[Link 4]]&lt;&gt;"",HYPERLINK(tabProjList[[#This Row],[Link 4]],"Link 4"),"")</f>
        <v/>
      </c>
      <c r="T501" s="27" t="str">
        <f>IF(tabProjList[[#This Row],[Link 5]]&lt;&gt;"",HYPERLINK(tabProjList[[#This Row],[Link 5]],"Link 5"),"")</f>
        <v/>
      </c>
      <c r="U501" s="27" t="str">
        <f>IF(tabProjList[[#This Row],[Link 6]]&lt;&gt;"",HYPERLINK(tabProjList[[#This Row],[Link 6]],"Link 6"),"")</f>
        <v/>
      </c>
      <c r="V501" s="27" t="str">
        <f>IF(tabProjList[[#This Row],[Link 7]]&lt;&gt;"",HYPERLINK(tabProjList[[#This Row],[Link 7]],"Link 7"),"")</f>
        <v/>
      </c>
      <c r="W501" s="75" t="s">
        <v>754</v>
      </c>
      <c r="X501" s="75" t="s">
        <v>1764</v>
      </c>
      <c r="Y501" s="75" t="s">
        <v>123</v>
      </c>
      <c r="Z501" s="75" t="s">
        <v>123</v>
      </c>
      <c r="AA501" s="75" t="s">
        <v>123</v>
      </c>
      <c r="AB501" s="75" t="s">
        <v>123</v>
      </c>
      <c r="AC501" s="75" t="s">
        <v>123</v>
      </c>
    </row>
    <row r="502" spans="1:29" x14ac:dyDescent="0.3">
      <c r="A502" s="7" t="s">
        <v>850</v>
      </c>
      <c r="B502" s="2" t="s">
        <v>5</v>
      </c>
      <c r="C502" s="68" t="s">
        <v>853</v>
      </c>
      <c r="D502" s="2" t="s">
        <v>6</v>
      </c>
      <c r="E502" s="5">
        <v>2021</v>
      </c>
      <c r="F502" s="5" t="s">
        <v>123</v>
      </c>
      <c r="G502" s="5" t="s">
        <v>123</v>
      </c>
      <c r="H502" s="5" t="s">
        <v>123</v>
      </c>
      <c r="I502" s="9" t="s">
        <v>1371</v>
      </c>
      <c r="J502" s="9"/>
      <c r="K502" s="34">
        <v>0.15</v>
      </c>
      <c r="L502" s="34">
        <v>0.15</v>
      </c>
      <c r="M502" s="79" t="s">
        <v>2022</v>
      </c>
      <c r="N502" s="24" t="s">
        <v>395</v>
      </c>
      <c r="O502" s="75"/>
      <c r="P502" s="27" t="str">
        <f>IF(tabProjList[[#This Row],[Link 1]]&lt;&gt;"",HYPERLINK(tabProjList[[#This Row],[Link 1]],"Link 1"),"")</f>
        <v>Link 1</v>
      </c>
      <c r="Q502" s="27" t="str">
        <f>IF(tabProjList[[#This Row],[Link 2]]&lt;&gt;"",HYPERLINK(tabProjList[[#This Row],[Link 2]],"Link 2"),"")</f>
        <v>Link 2</v>
      </c>
      <c r="R502" s="27" t="str">
        <f>IF(tabProjList[[#This Row],[Link 3]]&lt;&gt;"",HYPERLINK(tabProjList[[#This Row],[Link 3]],"Link 3"),"")</f>
        <v/>
      </c>
      <c r="S502" s="27" t="str">
        <f>IF(tabProjList[[#This Row],[Link 4]]&lt;&gt;"",HYPERLINK(tabProjList[[#This Row],[Link 4]],"Link 4"),"")</f>
        <v/>
      </c>
      <c r="T502" s="27" t="str">
        <f>IF(tabProjList[[#This Row],[Link 5]]&lt;&gt;"",HYPERLINK(tabProjList[[#This Row],[Link 5]],"Link 5"),"")</f>
        <v/>
      </c>
      <c r="U502" s="27" t="str">
        <f>IF(tabProjList[[#This Row],[Link 6]]&lt;&gt;"",HYPERLINK(tabProjList[[#This Row],[Link 6]],"Link 6"),"")</f>
        <v/>
      </c>
      <c r="V502" s="27" t="str">
        <f>IF(tabProjList[[#This Row],[Link 7]]&lt;&gt;"",HYPERLINK(tabProjList[[#This Row],[Link 7]],"Link 7"),"")</f>
        <v/>
      </c>
      <c r="W502" s="75" t="s">
        <v>849</v>
      </c>
      <c r="X502" s="75" t="s">
        <v>854</v>
      </c>
      <c r="Y502" s="75" t="s">
        <v>123</v>
      </c>
      <c r="Z502" s="75" t="s">
        <v>123</v>
      </c>
      <c r="AA502" s="75" t="s">
        <v>123</v>
      </c>
      <c r="AB502" s="75" t="s">
        <v>123</v>
      </c>
      <c r="AC502" s="75" t="s">
        <v>123</v>
      </c>
    </row>
    <row r="503" spans="1:29" x14ac:dyDescent="0.3">
      <c r="A503" s="7" t="s">
        <v>240</v>
      </c>
      <c r="B503" s="6" t="s">
        <v>52</v>
      </c>
      <c r="C503" s="68" t="s">
        <v>241</v>
      </c>
      <c r="D503" s="2" t="s">
        <v>1</v>
      </c>
      <c r="E503" s="34">
        <v>2021</v>
      </c>
      <c r="F503" s="34" t="s">
        <v>123</v>
      </c>
      <c r="G503" s="34">
        <v>2025</v>
      </c>
      <c r="H503" s="34" t="s">
        <v>123</v>
      </c>
      <c r="I503" s="9" t="s">
        <v>1371</v>
      </c>
      <c r="J503" s="9"/>
      <c r="K503" s="34"/>
      <c r="L503" s="34"/>
      <c r="M503" s="71" t="s">
        <v>1377</v>
      </c>
      <c r="N503" s="24" t="s">
        <v>1241</v>
      </c>
      <c r="O503" s="75" t="s">
        <v>1838</v>
      </c>
      <c r="P503" s="27" t="str">
        <f>IF(tabProjList[[#This Row],[Link 1]]&lt;&gt;"",HYPERLINK(tabProjList[[#This Row],[Link 1]],"Link 1"),"")</f>
        <v>Link 1</v>
      </c>
      <c r="Q503" s="27" t="str">
        <f>IF(tabProjList[[#This Row],[Link 2]]&lt;&gt;"",HYPERLINK(tabProjList[[#This Row],[Link 2]],"Link 2"),"")</f>
        <v/>
      </c>
      <c r="R503" s="27" t="str">
        <f>IF(tabProjList[[#This Row],[Link 3]]&lt;&gt;"",HYPERLINK(tabProjList[[#This Row],[Link 3]],"Link 3"),"")</f>
        <v/>
      </c>
      <c r="S503" s="27" t="str">
        <f>IF(tabProjList[[#This Row],[Link 4]]&lt;&gt;"",HYPERLINK(tabProjList[[#This Row],[Link 4]],"Link 4"),"")</f>
        <v/>
      </c>
      <c r="T503" s="27" t="str">
        <f>IF(tabProjList[[#This Row],[Link 5]]&lt;&gt;"",HYPERLINK(tabProjList[[#This Row],[Link 5]],"Link 5"),"")</f>
        <v/>
      </c>
      <c r="U503" s="27" t="str">
        <f>IF(tabProjList[[#This Row],[Link 6]]&lt;&gt;"",HYPERLINK(tabProjList[[#This Row],[Link 6]],"Link 6"),"")</f>
        <v/>
      </c>
      <c r="V503" s="27" t="str">
        <f>IF(tabProjList[[#This Row],[Link 7]]&lt;&gt;"",HYPERLINK(tabProjList[[#This Row],[Link 7]],"Link 7"),"")</f>
        <v/>
      </c>
      <c r="W503" s="75" t="s">
        <v>237</v>
      </c>
      <c r="X503" s="75" t="s">
        <v>123</v>
      </c>
      <c r="Y503" s="75" t="s">
        <v>123</v>
      </c>
      <c r="Z503" s="75" t="s">
        <v>123</v>
      </c>
      <c r="AA503" s="75" t="s">
        <v>123</v>
      </c>
      <c r="AB503" s="75" t="s">
        <v>123</v>
      </c>
      <c r="AC503" s="75" t="s">
        <v>123</v>
      </c>
    </row>
    <row r="504" spans="1:29" x14ac:dyDescent="0.3">
      <c r="A504" s="14" t="s">
        <v>1765</v>
      </c>
      <c r="B504" s="6" t="s">
        <v>15</v>
      </c>
      <c r="C504" s="68" t="s">
        <v>1766</v>
      </c>
      <c r="D504" s="6" t="s">
        <v>1</v>
      </c>
      <c r="E504" s="64">
        <v>2021</v>
      </c>
      <c r="F504" s="64" t="s">
        <v>123</v>
      </c>
      <c r="G504" s="64" t="s">
        <v>123</v>
      </c>
      <c r="H504" s="64" t="s">
        <v>123</v>
      </c>
      <c r="I504" s="9" t="s">
        <v>1371</v>
      </c>
      <c r="J504" s="10"/>
      <c r="K504" s="65"/>
      <c r="L504" s="65"/>
      <c r="M504" s="71" t="s">
        <v>1376</v>
      </c>
      <c r="N504" s="24" t="s">
        <v>416</v>
      </c>
      <c r="O504" s="75"/>
      <c r="P504" s="27" t="str">
        <f>IF(tabProjList[[#This Row],[Link 1]]&lt;&gt;"",HYPERLINK(tabProjList[[#This Row],[Link 1]],"Link 1"),"")</f>
        <v>Link 1</v>
      </c>
      <c r="Q504" s="27" t="str">
        <f>IF(tabProjList[[#This Row],[Link 2]]&lt;&gt;"",HYPERLINK(tabProjList[[#This Row],[Link 2]],"Link 2"),"")</f>
        <v/>
      </c>
      <c r="R504" s="27" t="str">
        <f>IF(tabProjList[[#This Row],[Link 3]]&lt;&gt;"",HYPERLINK(tabProjList[[#This Row],[Link 3]],"Link 3"),"")</f>
        <v/>
      </c>
      <c r="S504" s="27" t="str">
        <f>IF(tabProjList[[#This Row],[Link 4]]&lt;&gt;"",HYPERLINK(tabProjList[[#This Row],[Link 4]],"Link 4"),"")</f>
        <v/>
      </c>
      <c r="T504" s="27" t="str">
        <f>IF(tabProjList[[#This Row],[Link 5]]&lt;&gt;"",HYPERLINK(tabProjList[[#This Row],[Link 5]],"Link 5"),"")</f>
        <v/>
      </c>
      <c r="U504" s="27" t="str">
        <f>IF(tabProjList[[#This Row],[Link 6]]&lt;&gt;"",HYPERLINK(tabProjList[[#This Row],[Link 6]],"Link 6"),"")</f>
        <v/>
      </c>
      <c r="V504" s="27" t="str">
        <f>IF(tabProjList[[#This Row],[Link 7]]&lt;&gt;"",HYPERLINK(tabProjList[[#This Row],[Link 7]],"Link 7"),"")</f>
        <v/>
      </c>
      <c r="W504" s="75" t="s">
        <v>1451</v>
      </c>
      <c r="X504" s="75" t="s">
        <v>123</v>
      </c>
      <c r="Y504" s="75" t="s">
        <v>123</v>
      </c>
      <c r="Z504" s="75" t="s">
        <v>123</v>
      </c>
      <c r="AA504" s="75" t="s">
        <v>123</v>
      </c>
      <c r="AB504" s="75" t="s">
        <v>123</v>
      </c>
      <c r="AC504" s="75" t="s">
        <v>123</v>
      </c>
    </row>
    <row r="505" spans="1:29" x14ac:dyDescent="0.3">
      <c r="A505" s="7" t="s">
        <v>596</v>
      </c>
      <c r="B505" s="2" t="s">
        <v>31</v>
      </c>
      <c r="C505" s="68" t="s">
        <v>268</v>
      </c>
      <c r="D505" s="2" t="s">
        <v>1</v>
      </c>
      <c r="E505" s="34">
        <v>2021</v>
      </c>
      <c r="F505" s="34">
        <v>2021</v>
      </c>
      <c r="G505" s="34">
        <v>2024</v>
      </c>
      <c r="H505" s="34" t="s">
        <v>123</v>
      </c>
      <c r="I505" s="9" t="s">
        <v>381</v>
      </c>
      <c r="J505" s="9"/>
      <c r="K505" s="34">
        <v>0.38</v>
      </c>
      <c r="L505" s="34">
        <v>0.38</v>
      </c>
      <c r="M505" s="71" t="s">
        <v>265</v>
      </c>
      <c r="N505" s="24" t="s">
        <v>1241</v>
      </c>
      <c r="O505" s="75" t="s">
        <v>1828</v>
      </c>
      <c r="P505" s="27" t="str">
        <f>IF(tabProjList[[#This Row],[Link 1]]&lt;&gt;"",HYPERLINK(tabProjList[[#This Row],[Link 1]],"Link 1"),"")</f>
        <v>Link 1</v>
      </c>
      <c r="Q505" s="27" t="str">
        <f>IF(tabProjList[[#This Row],[Link 2]]&lt;&gt;"",HYPERLINK(tabProjList[[#This Row],[Link 2]],"Link 2"),"")</f>
        <v/>
      </c>
      <c r="R505" s="27" t="str">
        <f>IF(tabProjList[[#This Row],[Link 3]]&lt;&gt;"",HYPERLINK(tabProjList[[#This Row],[Link 3]],"Link 3"),"")</f>
        <v/>
      </c>
      <c r="S505" s="27" t="str">
        <f>IF(tabProjList[[#This Row],[Link 4]]&lt;&gt;"",HYPERLINK(tabProjList[[#This Row],[Link 4]],"Link 4"),"")</f>
        <v/>
      </c>
      <c r="T505" s="27" t="str">
        <f>IF(tabProjList[[#This Row],[Link 5]]&lt;&gt;"",HYPERLINK(tabProjList[[#This Row],[Link 5]],"Link 5"),"")</f>
        <v/>
      </c>
      <c r="U505" s="27" t="str">
        <f>IF(tabProjList[[#This Row],[Link 6]]&lt;&gt;"",HYPERLINK(tabProjList[[#This Row],[Link 6]],"Link 6"),"")</f>
        <v/>
      </c>
      <c r="V505" s="27" t="str">
        <f>IF(tabProjList[[#This Row],[Link 7]]&lt;&gt;"",HYPERLINK(tabProjList[[#This Row],[Link 7]],"Link 7"),"")</f>
        <v/>
      </c>
      <c r="W505" s="75" t="s">
        <v>180</v>
      </c>
      <c r="X505" s="75" t="s">
        <v>123</v>
      </c>
      <c r="Y505" s="75" t="s">
        <v>123</v>
      </c>
      <c r="Z505" s="75" t="s">
        <v>123</v>
      </c>
      <c r="AA505" s="75" t="s">
        <v>123</v>
      </c>
      <c r="AB505" s="75" t="s">
        <v>123</v>
      </c>
      <c r="AC505" s="75" t="s">
        <v>123</v>
      </c>
    </row>
    <row r="506" spans="1:29" x14ac:dyDescent="0.3">
      <c r="A506" s="14" t="s">
        <v>926</v>
      </c>
      <c r="B506" s="6" t="s">
        <v>31</v>
      </c>
      <c r="C506" s="68" t="s">
        <v>268</v>
      </c>
      <c r="D506" s="6" t="s">
        <v>6</v>
      </c>
      <c r="E506" s="64" t="s">
        <v>123</v>
      </c>
      <c r="F506" s="64" t="s">
        <v>123</v>
      </c>
      <c r="G506" s="64">
        <v>1997</v>
      </c>
      <c r="H506" s="64" t="s">
        <v>123</v>
      </c>
      <c r="I506" s="6" t="s">
        <v>168</v>
      </c>
      <c r="J506" s="10"/>
      <c r="K506" s="65">
        <v>0.4</v>
      </c>
      <c r="L506" s="65">
        <v>0.4</v>
      </c>
      <c r="M506" s="79" t="s">
        <v>1377</v>
      </c>
      <c r="N506" s="74" t="s">
        <v>395</v>
      </c>
      <c r="O506" s="75"/>
      <c r="P506" s="27" t="str">
        <f>IF(tabProjList[[#This Row],[Link 1]]&lt;&gt;"",HYPERLINK(tabProjList[[#This Row],[Link 1]],"Link 1"),"")</f>
        <v>Link 1</v>
      </c>
      <c r="Q506" s="27" t="str">
        <f>IF(tabProjList[[#This Row],[Link 2]]&lt;&gt;"",HYPERLINK(tabProjList[[#This Row],[Link 2]],"Link 2"),"")</f>
        <v/>
      </c>
      <c r="R506" s="27" t="str">
        <f>IF(tabProjList[[#This Row],[Link 3]]&lt;&gt;"",HYPERLINK(tabProjList[[#This Row],[Link 3]],"Link 3"),"")</f>
        <v/>
      </c>
      <c r="S506" s="27" t="str">
        <f>IF(tabProjList[[#This Row],[Link 4]]&lt;&gt;"",HYPERLINK(tabProjList[[#This Row],[Link 4]],"Link 4"),"")</f>
        <v/>
      </c>
      <c r="T506" s="27" t="str">
        <f>IF(tabProjList[[#This Row],[Link 5]]&lt;&gt;"",HYPERLINK(tabProjList[[#This Row],[Link 5]],"Link 5"),"")</f>
        <v/>
      </c>
      <c r="U506" s="27" t="str">
        <f>IF(tabProjList[[#This Row],[Link 6]]&lt;&gt;"",HYPERLINK(tabProjList[[#This Row],[Link 6]],"Link 6"),"")</f>
        <v/>
      </c>
      <c r="V506" s="27" t="str">
        <f>IF(tabProjList[[#This Row],[Link 7]]&lt;&gt;"",HYPERLINK(tabProjList[[#This Row],[Link 7]],"Link 7"),"")</f>
        <v/>
      </c>
      <c r="W506" s="75" t="s">
        <v>927</v>
      </c>
      <c r="X506" s="75" t="s">
        <v>123</v>
      </c>
      <c r="Y506" s="75" t="s">
        <v>123</v>
      </c>
      <c r="Z506" s="75" t="s">
        <v>123</v>
      </c>
      <c r="AA506" s="75" t="s">
        <v>123</v>
      </c>
      <c r="AB506" s="75" t="s">
        <v>123</v>
      </c>
      <c r="AC506" s="75" t="s">
        <v>123</v>
      </c>
    </row>
    <row r="507" spans="1:29" x14ac:dyDescent="0.3">
      <c r="A507" s="14" t="s">
        <v>799</v>
      </c>
      <c r="B507" s="6" t="s">
        <v>33</v>
      </c>
      <c r="C507" s="68" t="s">
        <v>798</v>
      </c>
      <c r="D507" s="6" t="s">
        <v>1</v>
      </c>
      <c r="E507" s="64">
        <v>2022</v>
      </c>
      <c r="F507" s="64">
        <v>2024</v>
      </c>
      <c r="G507" s="64">
        <v>2027</v>
      </c>
      <c r="H507" s="64" t="s">
        <v>123</v>
      </c>
      <c r="I507" s="6" t="s">
        <v>1371</v>
      </c>
      <c r="J507" s="10"/>
      <c r="K507" s="65">
        <v>1.6</v>
      </c>
      <c r="L507" s="65">
        <v>1.6</v>
      </c>
      <c r="M507" s="79" t="s">
        <v>2022</v>
      </c>
      <c r="N507" s="74" t="s">
        <v>1241</v>
      </c>
      <c r="O507" s="75" t="s">
        <v>90</v>
      </c>
      <c r="P507" s="27" t="str">
        <f>IF(tabProjList[[#This Row],[Link 1]]&lt;&gt;"",HYPERLINK(tabProjList[[#This Row],[Link 1]],"Link 1"),"")</f>
        <v>Link 1</v>
      </c>
      <c r="Q507" s="27" t="str">
        <f>IF(tabProjList[[#This Row],[Link 2]]&lt;&gt;"",HYPERLINK(tabProjList[[#This Row],[Link 2]],"Link 2"),"")</f>
        <v/>
      </c>
      <c r="R507" s="27" t="str">
        <f>IF(tabProjList[[#This Row],[Link 3]]&lt;&gt;"",HYPERLINK(tabProjList[[#This Row],[Link 3]],"Link 3"),"")</f>
        <v/>
      </c>
      <c r="S507" s="27" t="str">
        <f>IF(tabProjList[[#This Row],[Link 4]]&lt;&gt;"",HYPERLINK(tabProjList[[#This Row],[Link 4]],"Link 4"),"")</f>
        <v/>
      </c>
      <c r="T507" s="27" t="str">
        <f>IF(tabProjList[[#This Row],[Link 5]]&lt;&gt;"",HYPERLINK(tabProjList[[#This Row],[Link 5]],"Link 5"),"")</f>
        <v/>
      </c>
      <c r="U507" s="27" t="str">
        <f>IF(tabProjList[[#This Row],[Link 6]]&lt;&gt;"",HYPERLINK(tabProjList[[#This Row],[Link 6]],"Link 6"),"")</f>
        <v/>
      </c>
      <c r="V507" s="27" t="str">
        <f>IF(tabProjList[[#This Row],[Link 7]]&lt;&gt;"",HYPERLINK(tabProjList[[#This Row],[Link 7]],"Link 7"),"")</f>
        <v/>
      </c>
      <c r="W507" s="75" t="s">
        <v>800</v>
      </c>
      <c r="X507" s="75" t="s">
        <v>123</v>
      </c>
      <c r="Y507" s="75" t="s">
        <v>123</v>
      </c>
      <c r="Z507" s="75" t="s">
        <v>123</v>
      </c>
      <c r="AA507" s="75" t="s">
        <v>123</v>
      </c>
      <c r="AB507" s="75" t="s">
        <v>123</v>
      </c>
      <c r="AC507" s="75" t="s">
        <v>123</v>
      </c>
    </row>
    <row r="508" spans="1:29" x14ac:dyDescent="0.3">
      <c r="A508" s="14" t="s">
        <v>1365</v>
      </c>
      <c r="B508" s="6" t="s">
        <v>9</v>
      </c>
      <c r="C508" s="68" t="s">
        <v>1366</v>
      </c>
      <c r="D508" s="6" t="s">
        <v>1</v>
      </c>
      <c r="E508" s="64">
        <v>2022</v>
      </c>
      <c r="F508" s="64" t="s">
        <v>123</v>
      </c>
      <c r="G508" s="64" t="s">
        <v>123</v>
      </c>
      <c r="H508" s="64" t="s">
        <v>123</v>
      </c>
      <c r="I508" s="6" t="s">
        <v>1371</v>
      </c>
      <c r="J508" s="10"/>
      <c r="K508" s="65"/>
      <c r="L508" s="65"/>
      <c r="M508" s="79" t="s">
        <v>1375</v>
      </c>
      <c r="N508" s="74" t="s">
        <v>416</v>
      </c>
      <c r="O508" s="75"/>
      <c r="P508" s="27" t="str">
        <f>IF(tabProjList[[#This Row],[Link 1]]&lt;&gt;"",HYPERLINK(tabProjList[[#This Row],[Link 1]],"Link 1"),"")</f>
        <v>Link 1</v>
      </c>
      <c r="Q508" s="27" t="str">
        <f>IF(tabProjList[[#This Row],[Link 2]]&lt;&gt;"",HYPERLINK(tabProjList[[#This Row],[Link 2]],"Link 2"),"")</f>
        <v/>
      </c>
      <c r="R508" s="27" t="str">
        <f>IF(tabProjList[[#This Row],[Link 3]]&lt;&gt;"",HYPERLINK(tabProjList[[#This Row],[Link 3]],"Link 3"),"")</f>
        <v/>
      </c>
      <c r="S508" s="27" t="str">
        <f>IF(tabProjList[[#This Row],[Link 4]]&lt;&gt;"",HYPERLINK(tabProjList[[#This Row],[Link 4]],"Link 4"),"")</f>
        <v/>
      </c>
      <c r="T508" s="27" t="str">
        <f>IF(tabProjList[[#This Row],[Link 5]]&lt;&gt;"",HYPERLINK(tabProjList[[#This Row],[Link 5]],"Link 5"),"")</f>
        <v/>
      </c>
      <c r="U508" s="27" t="str">
        <f>IF(tabProjList[[#This Row],[Link 6]]&lt;&gt;"",HYPERLINK(tabProjList[[#This Row],[Link 6]],"Link 6"),"")</f>
        <v/>
      </c>
      <c r="V508" s="27" t="str">
        <f>IF(tabProjList[[#This Row],[Link 7]]&lt;&gt;"",HYPERLINK(tabProjList[[#This Row],[Link 7]],"Link 7"),"")</f>
        <v/>
      </c>
      <c r="W508" s="75" t="s">
        <v>1357</v>
      </c>
      <c r="X508" s="75" t="s">
        <v>123</v>
      </c>
      <c r="Y508" s="75" t="s">
        <v>123</v>
      </c>
      <c r="Z508" s="75" t="s">
        <v>123</v>
      </c>
      <c r="AA508" s="75" t="s">
        <v>123</v>
      </c>
      <c r="AB508" s="75" t="s">
        <v>123</v>
      </c>
      <c r="AC508" s="75" t="s">
        <v>123</v>
      </c>
    </row>
    <row r="509" spans="1:29" x14ac:dyDescent="0.3">
      <c r="A509" s="14" t="s">
        <v>747</v>
      </c>
      <c r="B509" s="6" t="s">
        <v>2028</v>
      </c>
      <c r="C509" s="68" t="s">
        <v>309</v>
      </c>
      <c r="D509" s="6" t="s">
        <v>16</v>
      </c>
      <c r="E509" s="64">
        <v>2015</v>
      </c>
      <c r="F509" s="64" t="s">
        <v>123</v>
      </c>
      <c r="G509" s="64">
        <v>2021</v>
      </c>
      <c r="H509" s="64" t="s">
        <v>123</v>
      </c>
      <c r="I509" s="6" t="s">
        <v>168</v>
      </c>
      <c r="J509" s="10"/>
      <c r="K509" s="65">
        <v>0.2</v>
      </c>
      <c r="L509" s="65">
        <v>0.2</v>
      </c>
      <c r="M509" s="79" t="s">
        <v>1376</v>
      </c>
      <c r="N509" s="74" t="s">
        <v>18</v>
      </c>
      <c r="O509" s="75" t="s">
        <v>1889</v>
      </c>
      <c r="P509" s="27" t="str">
        <f>IF(tabProjList[[#This Row],[Link 1]]&lt;&gt;"",HYPERLINK(tabProjList[[#This Row],[Link 1]],"Link 1"),"")</f>
        <v>Link 1</v>
      </c>
      <c r="Q509" s="27" t="str">
        <f>IF(tabProjList[[#This Row],[Link 2]]&lt;&gt;"",HYPERLINK(tabProjList[[#This Row],[Link 2]],"Link 2"),"")</f>
        <v>Link 2</v>
      </c>
      <c r="R509" s="27" t="str">
        <f>IF(tabProjList[[#This Row],[Link 3]]&lt;&gt;"",HYPERLINK(tabProjList[[#This Row],[Link 3]],"Link 3"),"")</f>
        <v/>
      </c>
      <c r="S509" s="27" t="str">
        <f>IF(tabProjList[[#This Row],[Link 4]]&lt;&gt;"",HYPERLINK(tabProjList[[#This Row],[Link 4]],"Link 4"),"")</f>
        <v/>
      </c>
      <c r="T509" s="27" t="str">
        <f>IF(tabProjList[[#This Row],[Link 5]]&lt;&gt;"",HYPERLINK(tabProjList[[#This Row],[Link 5]],"Link 5"),"")</f>
        <v/>
      </c>
      <c r="U509" s="27" t="str">
        <f>IF(tabProjList[[#This Row],[Link 6]]&lt;&gt;"",HYPERLINK(tabProjList[[#This Row],[Link 6]],"Link 6"),"")</f>
        <v/>
      </c>
      <c r="V509" s="27" t="str">
        <f>IF(tabProjList[[#This Row],[Link 7]]&lt;&gt;"",HYPERLINK(tabProjList[[#This Row],[Link 7]],"Link 7"),"")</f>
        <v/>
      </c>
      <c r="W509" s="75" t="s">
        <v>310</v>
      </c>
      <c r="X509" s="75" t="s">
        <v>598</v>
      </c>
      <c r="Y509" s="75" t="s">
        <v>123</v>
      </c>
      <c r="Z509" s="75" t="s">
        <v>123</v>
      </c>
      <c r="AA509" s="75" t="s">
        <v>123</v>
      </c>
      <c r="AB509" s="75" t="s">
        <v>123</v>
      </c>
      <c r="AC509" s="75" t="s">
        <v>123</v>
      </c>
    </row>
    <row r="510" spans="1:29" x14ac:dyDescent="0.3">
      <c r="A510" s="14" t="s">
        <v>311</v>
      </c>
      <c r="B510" s="6" t="s">
        <v>2028</v>
      </c>
      <c r="C510" s="68" t="s">
        <v>93</v>
      </c>
      <c r="D510" s="6" t="s">
        <v>16</v>
      </c>
      <c r="E510" s="64">
        <v>2012</v>
      </c>
      <c r="F510" s="64">
        <v>2021</v>
      </c>
      <c r="G510" s="64">
        <v>2022</v>
      </c>
      <c r="H510" s="64" t="s">
        <v>123</v>
      </c>
      <c r="I510" s="6" t="s">
        <v>168</v>
      </c>
      <c r="J510" s="10"/>
      <c r="K510" s="65">
        <v>0.7</v>
      </c>
      <c r="L510" s="65">
        <v>1</v>
      </c>
      <c r="M510" s="79" t="s">
        <v>1376</v>
      </c>
      <c r="N510" s="74" t="s">
        <v>18</v>
      </c>
      <c r="O510" s="75" t="s">
        <v>1907</v>
      </c>
      <c r="P510" s="27" t="str">
        <f>IF(tabProjList[[#This Row],[Link 1]]&lt;&gt;"",HYPERLINK(tabProjList[[#This Row],[Link 1]],"Link 1"),"")</f>
        <v>Link 1</v>
      </c>
      <c r="Q510" s="27" t="str">
        <f>IF(tabProjList[[#This Row],[Link 2]]&lt;&gt;"",HYPERLINK(tabProjList[[#This Row],[Link 2]],"Link 2"),"")</f>
        <v>Link 2</v>
      </c>
      <c r="R510" s="27" t="str">
        <f>IF(tabProjList[[#This Row],[Link 3]]&lt;&gt;"",HYPERLINK(tabProjList[[#This Row],[Link 3]],"Link 3"),"")</f>
        <v>Link 3</v>
      </c>
      <c r="S510" s="27" t="str">
        <f>IF(tabProjList[[#This Row],[Link 4]]&lt;&gt;"",HYPERLINK(tabProjList[[#This Row],[Link 4]],"Link 4"),"")</f>
        <v>Link 4</v>
      </c>
      <c r="T510" s="27" t="str">
        <f>IF(tabProjList[[#This Row],[Link 5]]&lt;&gt;"",HYPERLINK(tabProjList[[#This Row],[Link 5]],"Link 5"),"")</f>
        <v>Link 5</v>
      </c>
      <c r="U510" s="27" t="str">
        <f>IF(tabProjList[[#This Row],[Link 6]]&lt;&gt;"",HYPERLINK(tabProjList[[#This Row],[Link 6]],"Link 6"),"")</f>
        <v>Link 6</v>
      </c>
      <c r="V510" s="27" t="str">
        <f>IF(tabProjList[[#This Row],[Link 7]]&lt;&gt;"",HYPERLINK(tabProjList[[#This Row],[Link 7]],"Link 7"),"")</f>
        <v/>
      </c>
      <c r="W510" s="75" t="s">
        <v>82</v>
      </c>
      <c r="X510" s="75" t="s">
        <v>94</v>
      </c>
      <c r="Y510" s="75" t="s">
        <v>310</v>
      </c>
      <c r="Z510" s="75" t="s">
        <v>334</v>
      </c>
      <c r="AA510" s="75" t="s">
        <v>1059</v>
      </c>
      <c r="AB510" s="75" t="s">
        <v>1767</v>
      </c>
      <c r="AC510" s="75" t="s">
        <v>123</v>
      </c>
    </row>
    <row r="511" spans="1:29" x14ac:dyDescent="0.3">
      <c r="A511" s="14" t="s">
        <v>37</v>
      </c>
      <c r="B511" s="6" t="s">
        <v>2028</v>
      </c>
      <c r="C511" s="68" t="s">
        <v>309</v>
      </c>
      <c r="D511" s="6" t="s">
        <v>16</v>
      </c>
      <c r="E511" s="64">
        <v>2011</v>
      </c>
      <c r="F511" s="64" t="s">
        <v>123</v>
      </c>
      <c r="G511" s="64">
        <v>2030</v>
      </c>
      <c r="H511" s="64" t="s">
        <v>123</v>
      </c>
      <c r="I511" s="6" t="s">
        <v>1371</v>
      </c>
      <c r="J511" s="10"/>
      <c r="K511" s="65">
        <v>1</v>
      </c>
      <c r="L511" s="65">
        <v>2</v>
      </c>
      <c r="M511" s="79" t="s">
        <v>1375</v>
      </c>
      <c r="N511" s="74" t="s">
        <v>18</v>
      </c>
      <c r="O511" s="75" t="s">
        <v>1907</v>
      </c>
      <c r="P511" s="27" t="str">
        <f>IF(tabProjList[[#This Row],[Link 1]]&lt;&gt;"",HYPERLINK(tabProjList[[#This Row],[Link 1]],"Link 1"),"")</f>
        <v>Link 1</v>
      </c>
      <c r="Q511" s="27" t="str">
        <f>IF(tabProjList[[#This Row],[Link 2]]&lt;&gt;"",HYPERLINK(tabProjList[[#This Row],[Link 2]],"Link 2"),"")</f>
        <v/>
      </c>
      <c r="R511" s="27" t="str">
        <f>IF(tabProjList[[#This Row],[Link 3]]&lt;&gt;"",HYPERLINK(tabProjList[[#This Row],[Link 3]],"Link 3"),"")</f>
        <v/>
      </c>
      <c r="S511" s="27" t="str">
        <f>IF(tabProjList[[#This Row],[Link 4]]&lt;&gt;"",HYPERLINK(tabProjList[[#This Row],[Link 4]],"Link 4"),"")</f>
        <v/>
      </c>
      <c r="T511" s="27" t="str">
        <f>IF(tabProjList[[#This Row],[Link 5]]&lt;&gt;"",HYPERLINK(tabProjList[[#This Row],[Link 5]],"Link 5"),"")</f>
        <v/>
      </c>
      <c r="U511" s="27" t="str">
        <f>IF(tabProjList[[#This Row],[Link 6]]&lt;&gt;"",HYPERLINK(tabProjList[[#This Row],[Link 6]],"Link 6"),"")</f>
        <v/>
      </c>
      <c r="V511" s="27" t="str">
        <f>IF(tabProjList[[#This Row],[Link 7]]&lt;&gt;"",HYPERLINK(tabProjList[[#This Row],[Link 7]],"Link 7"),"")</f>
        <v/>
      </c>
      <c r="W511" s="75" t="s">
        <v>105</v>
      </c>
      <c r="X511" s="75" t="s">
        <v>123</v>
      </c>
      <c r="Y511" s="75" t="s">
        <v>123</v>
      </c>
      <c r="Z511" s="75" t="s">
        <v>123</v>
      </c>
      <c r="AA511" s="75" t="s">
        <v>123</v>
      </c>
      <c r="AB511" s="75" t="s">
        <v>123</v>
      </c>
      <c r="AC511" s="75" t="s">
        <v>123</v>
      </c>
    </row>
    <row r="512" spans="1:29" x14ac:dyDescent="0.3">
      <c r="A512" s="14" t="s">
        <v>512</v>
      </c>
      <c r="B512" s="6" t="s">
        <v>15</v>
      </c>
      <c r="C512" s="68" t="s">
        <v>513</v>
      </c>
      <c r="D512" s="6" t="s">
        <v>1</v>
      </c>
      <c r="E512" s="64">
        <v>2021</v>
      </c>
      <c r="F512" s="64">
        <v>2023</v>
      </c>
      <c r="G512" s="64">
        <v>2024</v>
      </c>
      <c r="H512" s="64" t="s">
        <v>123</v>
      </c>
      <c r="I512" s="6" t="s">
        <v>1371</v>
      </c>
      <c r="J512" s="10"/>
      <c r="K512" s="65">
        <v>0.16</v>
      </c>
      <c r="L512" s="65">
        <v>0.186</v>
      </c>
      <c r="M512" s="79" t="s">
        <v>265</v>
      </c>
      <c r="N512" s="74" t="s">
        <v>1241</v>
      </c>
      <c r="O512" s="75" t="s">
        <v>1840</v>
      </c>
      <c r="P512" s="27" t="str">
        <f>IF(tabProjList[[#This Row],[Link 1]]&lt;&gt;"",HYPERLINK(tabProjList[[#This Row],[Link 1]],"Link 1"),"")</f>
        <v>Link 1</v>
      </c>
      <c r="Q512" s="27" t="str">
        <f>IF(tabProjList[[#This Row],[Link 2]]&lt;&gt;"",HYPERLINK(tabProjList[[#This Row],[Link 2]],"Link 2"),"")</f>
        <v>Link 2</v>
      </c>
      <c r="R512" s="27" t="str">
        <f>IF(tabProjList[[#This Row],[Link 3]]&lt;&gt;"",HYPERLINK(tabProjList[[#This Row],[Link 3]],"Link 3"),"")</f>
        <v>Link 3</v>
      </c>
      <c r="S512" s="27" t="str">
        <f>IF(tabProjList[[#This Row],[Link 4]]&lt;&gt;"",HYPERLINK(tabProjList[[#This Row],[Link 4]],"Link 4"),"")</f>
        <v/>
      </c>
      <c r="T512" s="27" t="str">
        <f>IF(tabProjList[[#This Row],[Link 5]]&lt;&gt;"",HYPERLINK(tabProjList[[#This Row],[Link 5]],"Link 5"),"")</f>
        <v/>
      </c>
      <c r="U512" s="27" t="str">
        <f>IF(tabProjList[[#This Row],[Link 6]]&lt;&gt;"",HYPERLINK(tabProjList[[#This Row],[Link 6]],"Link 6"),"")</f>
        <v/>
      </c>
      <c r="V512" s="27" t="str">
        <f>IF(tabProjList[[#This Row],[Link 7]]&lt;&gt;"",HYPERLINK(tabProjList[[#This Row],[Link 7]],"Link 7"),"")</f>
        <v/>
      </c>
      <c r="W512" s="75" t="s">
        <v>185</v>
      </c>
      <c r="X512" s="75" t="s">
        <v>260</v>
      </c>
      <c r="Y512" s="75" t="s">
        <v>261</v>
      </c>
      <c r="Z512" s="75" t="s">
        <v>123</v>
      </c>
      <c r="AA512" s="75" t="s">
        <v>123</v>
      </c>
      <c r="AB512" s="75" t="s">
        <v>123</v>
      </c>
      <c r="AC512" s="75" t="s">
        <v>123</v>
      </c>
    </row>
    <row r="513" spans="1:29" x14ac:dyDescent="0.3">
      <c r="A513" s="14" t="s">
        <v>990</v>
      </c>
      <c r="B513" s="6" t="s">
        <v>33</v>
      </c>
      <c r="C513" s="68" t="s">
        <v>989</v>
      </c>
      <c r="D513" s="6" t="s">
        <v>1</v>
      </c>
      <c r="E513" s="64">
        <v>2022</v>
      </c>
      <c r="F513" s="64" t="s">
        <v>123</v>
      </c>
      <c r="G513" s="64">
        <v>2030</v>
      </c>
      <c r="H513" s="64" t="s">
        <v>123</v>
      </c>
      <c r="I513" s="6" t="s">
        <v>1371</v>
      </c>
      <c r="J513" s="10">
        <v>1</v>
      </c>
      <c r="K513" s="65">
        <v>0.05</v>
      </c>
      <c r="L513" s="65">
        <v>0.05</v>
      </c>
      <c r="M513" s="79" t="s">
        <v>34</v>
      </c>
      <c r="N513" s="74" t="s">
        <v>1241</v>
      </c>
      <c r="O513" s="75"/>
      <c r="P513" s="27" t="str">
        <f>IF(tabProjList[[#This Row],[Link 1]]&lt;&gt;"",HYPERLINK(tabProjList[[#This Row],[Link 1]],"Link 1"),"")</f>
        <v>Link 1</v>
      </c>
      <c r="Q513" s="27" t="str">
        <f>IF(tabProjList[[#This Row],[Link 2]]&lt;&gt;"",HYPERLINK(tabProjList[[#This Row],[Link 2]],"Link 2"),"")</f>
        <v>Link 2</v>
      </c>
      <c r="R513" s="27" t="str">
        <f>IF(tabProjList[[#This Row],[Link 3]]&lt;&gt;"",HYPERLINK(tabProjList[[#This Row],[Link 3]],"Link 3"),"")</f>
        <v/>
      </c>
      <c r="S513" s="27" t="str">
        <f>IF(tabProjList[[#This Row],[Link 4]]&lt;&gt;"",HYPERLINK(tabProjList[[#This Row],[Link 4]],"Link 4"),"")</f>
        <v/>
      </c>
      <c r="T513" s="27" t="str">
        <f>IF(tabProjList[[#This Row],[Link 5]]&lt;&gt;"",HYPERLINK(tabProjList[[#This Row],[Link 5]],"Link 5"),"")</f>
        <v/>
      </c>
      <c r="U513" s="27" t="str">
        <f>IF(tabProjList[[#This Row],[Link 6]]&lt;&gt;"",HYPERLINK(tabProjList[[#This Row],[Link 6]],"Link 6"),"")</f>
        <v/>
      </c>
      <c r="V513" s="27" t="str">
        <f>IF(tabProjList[[#This Row],[Link 7]]&lt;&gt;"",HYPERLINK(tabProjList[[#This Row],[Link 7]],"Link 7"),"")</f>
        <v/>
      </c>
      <c r="W513" s="75" t="s">
        <v>991</v>
      </c>
      <c r="X513" s="75" t="s">
        <v>193</v>
      </c>
      <c r="Y513" s="75" t="s">
        <v>123</v>
      </c>
      <c r="Z513" s="75" t="s">
        <v>123</v>
      </c>
      <c r="AA513" s="75" t="s">
        <v>123</v>
      </c>
      <c r="AB513" s="75" t="s">
        <v>123</v>
      </c>
      <c r="AC513" s="75" t="s">
        <v>123</v>
      </c>
    </row>
    <row r="514" spans="1:29" x14ac:dyDescent="0.3">
      <c r="A514" s="14" t="s">
        <v>388</v>
      </c>
      <c r="B514" s="6" t="s">
        <v>8</v>
      </c>
      <c r="C514" s="68" t="s">
        <v>1768</v>
      </c>
      <c r="D514" s="6" t="s">
        <v>16</v>
      </c>
      <c r="E514" s="64">
        <v>1991</v>
      </c>
      <c r="F514" s="64" t="s">
        <v>123</v>
      </c>
      <c r="G514" s="64">
        <v>1996</v>
      </c>
      <c r="H514" s="64" t="s">
        <v>123</v>
      </c>
      <c r="I514" s="6" t="s">
        <v>168</v>
      </c>
      <c r="J514" s="10"/>
      <c r="K514" s="65">
        <v>1</v>
      </c>
      <c r="L514" s="65">
        <v>1</v>
      </c>
      <c r="M514" s="79" t="s">
        <v>17</v>
      </c>
      <c r="N514" s="74" t="s">
        <v>1241</v>
      </c>
      <c r="O514" s="75"/>
      <c r="P514" s="27" t="str">
        <f>IF(tabProjList[[#This Row],[Link 1]]&lt;&gt;"",HYPERLINK(tabProjList[[#This Row],[Link 1]],"Link 1"),"")</f>
        <v>Link 1</v>
      </c>
      <c r="Q514" s="27" t="str">
        <f>IF(tabProjList[[#This Row],[Link 2]]&lt;&gt;"",HYPERLINK(tabProjList[[#This Row],[Link 2]],"Link 2"),"")</f>
        <v>Link 2</v>
      </c>
      <c r="R514" s="27" t="str">
        <f>IF(tabProjList[[#This Row],[Link 3]]&lt;&gt;"",HYPERLINK(tabProjList[[#This Row],[Link 3]],"Link 3"),"")</f>
        <v/>
      </c>
      <c r="S514" s="27" t="str">
        <f>IF(tabProjList[[#This Row],[Link 4]]&lt;&gt;"",HYPERLINK(tabProjList[[#This Row],[Link 4]],"Link 4"),"")</f>
        <v/>
      </c>
      <c r="T514" s="27" t="str">
        <f>IF(tabProjList[[#This Row],[Link 5]]&lt;&gt;"",HYPERLINK(tabProjList[[#This Row],[Link 5]],"Link 5"),"")</f>
        <v/>
      </c>
      <c r="U514" s="27" t="str">
        <f>IF(tabProjList[[#This Row],[Link 6]]&lt;&gt;"",HYPERLINK(tabProjList[[#This Row],[Link 6]],"Link 6"),"")</f>
        <v/>
      </c>
      <c r="V514" s="27" t="str">
        <f>IF(tabProjList[[#This Row],[Link 7]]&lt;&gt;"",HYPERLINK(tabProjList[[#This Row],[Link 7]],"Link 7"),"")</f>
        <v/>
      </c>
      <c r="W514" s="75" t="s">
        <v>755</v>
      </c>
      <c r="X514" s="75" t="s">
        <v>1769</v>
      </c>
      <c r="Y514" s="75" t="s">
        <v>123</v>
      </c>
      <c r="Z514" s="75" t="s">
        <v>123</v>
      </c>
      <c r="AA514" s="75" t="s">
        <v>123</v>
      </c>
      <c r="AB514" s="75" t="s">
        <v>123</v>
      </c>
      <c r="AC514" s="75" t="s">
        <v>123</v>
      </c>
    </row>
    <row r="515" spans="1:29" x14ac:dyDescent="0.3">
      <c r="A515" s="14" t="s">
        <v>394</v>
      </c>
      <c r="B515" s="6" t="s">
        <v>8</v>
      </c>
      <c r="C515" s="68" t="s">
        <v>1770</v>
      </c>
      <c r="D515" s="6" t="s">
        <v>16</v>
      </c>
      <c r="E515" s="64">
        <v>2002</v>
      </c>
      <c r="F515" s="64">
        <v>2002</v>
      </c>
      <c r="G515" s="64">
        <v>2008</v>
      </c>
      <c r="H515" s="64" t="s">
        <v>123</v>
      </c>
      <c r="I515" s="6" t="s">
        <v>168</v>
      </c>
      <c r="J515" s="10"/>
      <c r="K515" s="65">
        <v>0.7</v>
      </c>
      <c r="L515" s="65">
        <v>0.7</v>
      </c>
      <c r="M515" s="79" t="s">
        <v>17</v>
      </c>
      <c r="N515" s="74" t="s">
        <v>1241</v>
      </c>
      <c r="O515" s="75"/>
      <c r="P515" s="27" t="str">
        <f>IF(tabProjList[[#This Row],[Link 1]]&lt;&gt;"",HYPERLINK(tabProjList[[#This Row],[Link 1]],"Link 1"),"")</f>
        <v>Link 1</v>
      </c>
      <c r="Q515" s="27" t="str">
        <f>IF(tabProjList[[#This Row],[Link 2]]&lt;&gt;"",HYPERLINK(tabProjList[[#This Row],[Link 2]],"Link 2"),"")</f>
        <v>Link 2</v>
      </c>
      <c r="R515" s="27" t="str">
        <f>IF(tabProjList[[#This Row],[Link 3]]&lt;&gt;"",HYPERLINK(tabProjList[[#This Row],[Link 3]],"Link 3"),"")</f>
        <v>Link 3</v>
      </c>
      <c r="S515" s="27" t="str">
        <f>IF(tabProjList[[#This Row],[Link 4]]&lt;&gt;"",HYPERLINK(tabProjList[[#This Row],[Link 4]],"Link 4"),"")</f>
        <v/>
      </c>
      <c r="T515" s="27" t="str">
        <f>IF(tabProjList[[#This Row],[Link 5]]&lt;&gt;"",HYPERLINK(tabProjList[[#This Row],[Link 5]],"Link 5"),"")</f>
        <v/>
      </c>
      <c r="U515" s="27" t="str">
        <f>IF(tabProjList[[#This Row],[Link 6]]&lt;&gt;"",HYPERLINK(tabProjList[[#This Row],[Link 6]],"Link 6"),"")</f>
        <v/>
      </c>
      <c r="V515" s="27" t="str">
        <f>IF(tabProjList[[#This Row],[Link 7]]&lt;&gt;"",HYPERLINK(tabProjList[[#This Row],[Link 7]],"Link 7"),"")</f>
        <v/>
      </c>
      <c r="W515" s="75" t="s">
        <v>392</v>
      </c>
      <c r="X515" s="75" t="s">
        <v>393</v>
      </c>
      <c r="Y515" s="75" t="s">
        <v>1769</v>
      </c>
      <c r="Z515" s="75" t="s">
        <v>123</v>
      </c>
      <c r="AA515" s="75" t="s">
        <v>123</v>
      </c>
      <c r="AB515" s="75" t="s">
        <v>123</v>
      </c>
      <c r="AC515" s="75" t="s">
        <v>123</v>
      </c>
    </row>
    <row r="516" spans="1:29" x14ac:dyDescent="0.3">
      <c r="A516" s="14" t="s">
        <v>460</v>
      </c>
      <c r="B516" s="6" t="s">
        <v>5</v>
      </c>
      <c r="C516" s="68" t="s">
        <v>1771</v>
      </c>
      <c r="D516" s="6" t="s">
        <v>526</v>
      </c>
      <c r="E516" s="64">
        <v>2022</v>
      </c>
      <c r="F516" s="64" t="s">
        <v>123</v>
      </c>
      <c r="G516" s="64">
        <v>2025</v>
      </c>
      <c r="H516" s="64" t="s">
        <v>123</v>
      </c>
      <c r="I516" s="6" t="s">
        <v>1371</v>
      </c>
      <c r="J516" s="10"/>
      <c r="K516" s="65">
        <v>2</v>
      </c>
      <c r="L516" s="65">
        <v>2</v>
      </c>
      <c r="M516" s="33" t="s">
        <v>530</v>
      </c>
      <c r="N516" s="74" t="s">
        <v>1241</v>
      </c>
      <c r="O516" s="75" t="s">
        <v>1908</v>
      </c>
      <c r="P516" s="27" t="str">
        <f>IF(tabProjList[[#This Row],[Link 1]]&lt;&gt;"",HYPERLINK(tabProjList[[#This Row],[Link 1]],"Link 1"),"")</f>
        <v>Link 1</v>
      </c>
      <c r="Q516" s="27" t="str">
        <f>IF(tabProjList[[#This Row],[Link 2]]&lt;&gt;"",HYPERLINK(tabProjList[[#This Row],[Link 2]],"Link 2"),"")</f>
        <v>Link 2</v>
      </c>
      <c r="R516" s="27" t="str">
        <f>IF(tabProjList[[#This Row],[Link 3]]&lt;&gt;"",HYPERLINK(tabProjList[[#This Row],[Link 3]],"Link 3"),"")</f>
        <v>Link 3</v>
      </c>
      <c r="S516" s="27" t="str">
        <f>IF(tabProjList[[#This Row],[Link 4]]&lt;&gt;"",HYPERLINK(tabProjList[[#This Row],[Link 4]],"Link 4"),"")</f>
        <v/>
      </c>
      <c r="T516" s="27" t="str">
        <f>IF(tabProjList[[#This Row],[Link 5]]&lt;&gt;"",HYPERLINK(tabProjList[[#This Row],[Link 5]],"Link 5"),"")</f>
        <v/>
      </c>
      <c r="U516" s="27" t="str">
        <f>IF(tabProjList[[#This Row],[Link 6]]&lt;&gt;"",HYPERLINK(tabProjList[[#This Row],[Link 6]],"Link 6"),"")</f>
        <v/>
      </c>
      <c r="V516" s="27" t="str">
        <f>IF(tabProjList[[#This Row],[Link 7]]&lt;&gt;"",HYPERLINK(tabProjList[[#This Row],[Link 7]],"Link 7"),"")</f>
        <v/>
      </c>
      <c r="W516" s="75" t="s">
        <v>604</v>
      </c>
      <c r="X516" s="75" t="s">
        <v>1257</v>
      </c>
      <c r="Y516" s="75" t="s">
        <v>1772</v>
      </c>
      <c r="Z516" s="75" t="s">
        <v>123</v>
      </c>
      <c r="AA516" s="75" t="s">
        <v>123</v>
      </c>
      <c r="AB516" s="75" t="s">
        <v>123</v>
      </c>
      <c r="AC516" s="75" t="s">
        <v>123</v>
      </c>
    </row>
    <row r="517" spans="1:29" x14ac:dyDescent="0.3">
      <c r="A517" s="14" t="s">
        <v>280</v>
      </c>
      <c r="B517" s="6" t="s">
        <v>5</v>
      </c>
      <c r="C517" s="68" t="s">
        <v>725</v>
      </c>
      <c r="D517" s="6" t="s">
        <v>1</v>
      </c>
      <c r="E517" s="64">
        <v>2021</v>
      </c>
      <c r="F517" s="64" t="s">
        <v>123</v>
      </c>
      <c r="G517" s="64" t="s">
        <v>123</v>
      </c>
      <c r="H517" s="64" t="s">
        <v>123</v>
      </c>
      <c r="I517" s="6" t="s">
        <v>1371</v>
      </c>
      <c r="J517" s="10"/>
      <c r="K517" s="65"/>
      <c r="L517" s="65"/>
      <c r="M517" s="79" t="s">
        <v>2022</v>
      </c>
      <c r="N517" s="74" t="s">
        <v>1241</v>
      </c>
      <c r="O517" s="75" t="s">
        <v>821</v>
      </c>
      <c r="P517" s="27" t="str">
        <f>IF(tabProjList[[#This Row],[Link 1]]&lt;&gt;"",HYPERLINK(tabProjList[[#This Row],[Link 1]],"Link 1"),"")</f>
        <v>Link 1</v>
      </c>
      <c r="Q517" s="27" t="str">
        <f>IF(tabProjList[[#This Row],[Link 2]]&lt;&gt;"",HYPERLINK(tabProjList[[#This Row],[Link 2]],"Link 2"),"")</f>
        <v>Link 2</v>
      </c>
      <c r="R517" s="27" t="str">
        <f>IF(tabProjList[[#This Row],[Link 3]]&lt;&gt;"",HYPERLINK(tabProjList[[#This Row],[Link 3]],"Link 3"),"")</f>
        <v>Link 3</v>
      </c>
      <c r="S517" s="27" t="str">
        <f>IF(tabProjList[[#This Row],[Link 4]]&lt;&gt;"",HYPERLINK(tabProjList[[#This Row],[Link 4]],"Link 4"),"")</f>
        <v/>
      </c>
      <c r="T517" s="27" t="str">
        <f>IF(tabProjList[[#This Row],[Link 5]]&lt;&gt;"",HYPERLINK(tabProjList[[#This Row],[Link 5]],"Link 5"),"")</f>
        <v/>
      </c>
      <c r="U517" s="27" t="str">
        <f>IF(tabProjList[[#This Row],[Link 6]]&lt;&gt;"",HYPERLINK(tabProjList[[#This Row],[Link 6]],"Link 6"),"")</f>
        <v/>
      </c>
      <c r="V517" s="27" t="str">
        <f>IF(tabProjList[[#This Row],[Link 7]]&lt;&gt;"",HYPERLINK(tabProjList[[#This Row],[Link 7]],"Link 7"),"")</f>
        <v/>
      </c>
      <c r="W517" s="75" t="s">
        <v>247</v>
      </c>
      <c r="X517" s="75" t="s">
        <v>248</v>
      </c>
      <c r="Y517" s="75" t="s">
        <v>1773</v>
      </c>
      <c r="Z517" s="75" t="s">
        <v>123</v>
      </c>
      <c r="AA517" s="75" t="s">
        <v>123</v>
      </c>
      <c r="AB517" s="75" t="s">
        <v>123</v>
      </c>
      <c r="AC517" s="75" t="s">
        <v>123</v>
      </c>
    </row>
    <row r="518" spans="1:29" x14ac:dyDescent="0.3">
      <c r="A518" s="14" t="s">
        <v>821</v>
      </c>
      <c r="B518" s="6" t="s">
        <v>5</v>
      </c>
      <c r="C518" s="68" t="s">
        <v>822</v>
      </c>
      <c r="D518" s="6" t="s">
        <v>3</v>
      </c>
      <c r="E518" s="64">
        <v>2010</v>
      </c>
      <c r="F518" s="64" t="s">
        <v>123</v>
      </c>
      <c r="G518" s="64" t="s">
        <v>123</v>
      </c>
      <c r="H518" s="64" t="s">
        <v>123</v>
      </c>
      <c r="I518" s="6" t="s">
        <v>1371</v>
      </c>
      <c r="J518" s="10"/>
      <c r="K518" s="65">
        <v>0.8</v>
      </c>
      <c r="L518" s="65">
        <v>0.8</v>
      </c>
      <c r="M518" s="79" t="s">
        <v>530</v>
      </c>
      <c r="N518" s="74" t="s">
        <v>1241</v>
      </c>
      <c r="O518" s="75" t="s">
        <v>821</v>
      </c>
      <c r="P518" s="27" t="str">
        <f>IF(tabProjList[[#This Row],[Link 1]]&lt;&gt;"",HYPERLINK(tabProjList[[#This Row],[Link 1]],"Link 1"),"")</f>
        <v>Link 1</v>
      </c>
      <c r="Q518" s="27" t="str">
        <f>IF(tabProjList[[#This Row],[Link 2]]&lt;&gt;"",HYPERLINK(tabProjList[[#This Row],[Link 2]],"Link 2"),"")</f>
        <v>Link 2</v>
      </c>
      <c r="R518" s="27" t="str">
        <f>IF(tabProjList[[#This Row],[Link 3]]&lt;&gt;"",HYPERLINK(tabProjList[[#This Row],[Link 3]],"Link 3"),"")</f>
        <v/>
      </c>
      <c r="S518" s="27" t="str">
        <f>IF(tabProjList[[#This Row],[Link 4]]&lt;&gt;"",HYPERLINK(tabProjList[[#This Row],[Link 4]],"Link 4"),"")</f>
        <v/>
      </c>
      <c r="T518" s="27" t="str">
        <f>IF(tabProjList[[#This Row],[Link 5]]&lt;&gt;"",HYPERLINK(tabProjList[[#This Row],[Link 5]],"Link 5"),"")</f>
        <v/>
      </c>
      <c r="U518" s="27" t="str">
        <f>IF(tabProjList[[#This Row],[Link 6]]&lt;&gt;"",HYPERLINK(tabProjList[[#This Row],[Link 6]],"Link 6"),"")</f>
        <v/>
      </c>
      <c r="V518" s="27" t="str">
        <f>IF(tabProjList[[#This Row],[Link 7]]&lt;&gt;"",HYPERLINK(tabProjList[[#This Row],[Link 7]],"Link 7"),"")</f>
        <v/>
      </c>
      <c r="W518" s="75" t="s">
        <v>698</v>
      </c>
      <c r="X518" s="75" t="s">
        <v>698</v>
      </c>
      <c r="Y518" s="75" t="s">
        <v>123</v>
      </c>
      <c r="Z518" s="75" t="s">
        <v>123</v>
      </c>
      <c r="AA518" s="75" t="s">
        <v>123</v>
      </c>
      <c r="AB518" s="75" t="s">
        <v>123</v>
      </c>
      <c r="AC518" s="75" t="s">
        <v>123</v>
      </c>
    </row>
    <row r="519" spans="1:29" x14ac:dyDescent="0.3">
      <c r="A519" s="14" t="s">
        <v>1774</v>
      </c>
      <c r="B519" s="6" t="s">
        <v>33</v>
      </c>
      <c r="C519" s="68" t="s">
        <v>1775</v>
      </c>
      <c r="D519" s="6" t="s">
        <v>526</v>
      </c>
      <c r="E519" s="64">
        <v>2023</v>
      </c>
      <c r="F519" s="64" t="s">
        <v>123</v>
      </c>
      <c r="G519" s="64" t="s">
        <v>123</v>
      </c>
      <c r="H519" s="64" t="s">
        <v>123</v>
      </c>
      <c r="I519" s="6" t="s">
        <v>1371</v>
      </c>
      <c r="J519" s="10"/>
      <c r="K519" s="65"/>
      <c r="L519" s="65"/>
      <c r="M519" s="79" t="s">
        <v>530</v>
      </c>
      <c r="N519" s="74" t="s">
        <v>3</v>
      </c>
      <c r="O519" s="75" t="s">
        <v>1774</v>
      </c>
      <c r="P519" s="27" t="str">
        <f>IF(tabProjList[[#This Row],[Link 1]]&lt;&gt;"",HYPERLINK(tabProjList[[#This Row],[Link 1]],"Link 1"),"")</f>
        <v>Link 1</v>
      </c>
      <c r="Q519" s="27" t="str">
        <f>IF(tabProjList[[#This Row],[Link 2]]&lt;&gt;"",HYPERLINK(tabProjList[[#This Row],[Link 2]],"Link 2"),"")</f>
        <v/>
      </c>
      <c r="R519" s="27" t="str">
        <f>IF(tabProjList[[#This Row],[Link 3]]&lt;&gt;"",HYPERLINK(tabProjList[[#This Row],[Link 3]],"Link 3"),"")</f>
        <v/>
      </c>
      <c r="S519" s="27" t="str">
        <f>IF(tabProjList[[#This Row],[Link 4]]&lt;&gt;"",HYPERLINK(tabProjList[[#This Row],[Link 4]],"Link 4"),"")</f>
        <v/>
      </c>
      <c r="T519" s="27" t="str">
        <f>IF(tabProjList[[#This Row],[Link 5]]&lt;&gt;"",HYPERLINK(tabProjList[[#This Row],[Link 5]],"Link 5"),"")</f>
        <v/>
      </c>
      <c r="U519" s="27" t="str">
        <f>IF(tabProjList[[#This Row],[Link 6]]&lt;&gt;"",HYPERLINK(tabProjList[[#This Row],[Link 6]],"Link 6"),"")</f>
        <v/>
      </c>
      <c r="V519" s="27" t="str">
        <f>IF(tabProjList[[#This Row],[Link 7]]&lt;&gt;"",HYPERLINK(tabProjList[[#This Row],[Link 7]],"Link 7"),"")</f>
        <v/>
      </c>
      <c r="W519" s="75" t="s">
        <v>1776</v>
      </c>
      <c r="X519" s="75" t="s">
        <v>123</v>
      </c>
      <c r="Y519" s="75" t="s">
        <v>123</v>
      </c>
      <c r="Z519" s="75" t="s">
        <v>123</v>
      </c>
      <c r="AA519" s="75" t="s">
        <v>123</v>
      </c>
      <c r="AB519" s="75" t="s">
        <v>123</v>
      </c>
      <c r="AC519" s="75" t="s">
        <v>123</v>
      </c>
    </row>
    <row r="520" spans="1:29" x14ac:dyDescent="0.3">
      <c r="A520" s="14" t="s">
        <v>238</v>
      </c>
      <c r="B520" s="6" t="s">
        <v>10</v>
      </c>
      <c r="C520" s="68" t="s">
        <v>540</v>
      </c>
      <c r="D520" s="6" t="s">
        <v>1</v>
      </c>
      <c r="E520" s="64">
        <v>2021</v>
      </c>
      <c r="F520" s="64" t="s">
        <v>123</v>
      </c>
      <c r="G520" s="64">
        <v>2026</v>
      </c>
      <c r="H520" s="64" t="s">
        <v>123</v>
      </c>
      <c r="I520" s="6" t="s">
        <v>1371</v>
      </c>
      <c r="J520" s="10"/>
      <c r="K520" s="65">
        <v>0.7</v>
      </c>
      <c r="L520" s="65">
        <v>0.7</v>
      </c>
      <c r="M520" s="79" t="s">
        <v>1375</v>
      </c>
      <c r="N520" s="74" t="s">
        <v>1241</v>
      </c>
      <c r="O520" s="75"/>
      <c r="P520" s="27" t="str">
        <f>IF(tabProjList[[#This Row],[Link 1]]&lt;&gt;"",HYPERLINK(tabProjList[[#This Row],[Link 1]],"Link 1"),"")</f>
        <v>Link 1</v>
      </c>
      <c r="Q520" s="27" t="str">
        <f>IF(tabProjList[[#This Row],[Link 2]]&lt;&gt;"",HYPERLINK(tabProjList[[#This Row],[Link 2]],"Link 2"),"")</f>
        <v>Link 2</v>
      </c>
      <c r="R520" s="27" t="str">
        <f>IF(tabProjList[[#This Row],[Link 3]]&lt;&gt;"",HYPERLINK(tabProjList[[#This Row],[Link 3]],"Link 3"),"")</f>
        <v>Link 3</v>
      </c>
      <c r="S520" s="27" t="str">
        <f>IF(tabProjList[[#This Row],[Link 4]]&lt;&gt;"",HYPERLINK(tabProjList[[#This Row],[Link 4]],"Link 4"),"")</f>
        <v>Link 4</v>
      </c>
      <c r="T520" s="27" t="str">
        <f>IF(tabProjList[[#This Row],[Link 5]]&lt;&gt;"",HYPERLINK(tabProjList[[#This Row],[Link 5]],"Link 5"),"")</f>
        <v>Link 5</v>
      </c>
      <c r="U520" s="27" t="str">
        <f>IF(tabProjList[[#This Row],[Link 6]]&lt;&gt;"",HYPERLINK(tabProjList[[#This Row],[Link 6]],"Link 6"),"")</f>
        <v/>
      </c>
      <c r="V520" s="27" t="str">
        <f>IF(tabProjList[[#This Row],[Link 7]]&lt;&gt;"",HYPERLINK(tabProjList[[#This Row],[Link 7]],"Link 7"),"")</f>
        <v/>
      </c>
      <c r="W520" s="75" t="s">
        <v>159</v>
      </c>
      <c r="X520" s="75" t="s">
        <v>160</v>
      </c>
      <c r="Y520" s="75" t="s">
        <v>237</v>
      </c>
      <c r="Z520" s="75" t="s">
        <v>570</v>
      </c>
      <c r="AA520" s="75" t="s">
        <v>704</v>
      </c>
      <c r="AB520" s="75" t="s">
        <v>123</v>
      </c>
      <c r="AC520" s="75" t="s">
        <v>123</v>
      </c>
    </row>
    <row r="521" spans="1:29" x14ac:dyDescent="0.3">
      <c r="A521" s="14" t="s">
        <v>1777</v>
      </c>
      <c r="B521" s="6" t="s">
        <v>1928</v>
      </c>
      <c r="C521" s="68" t="s">
        <v>1778</v>
      </c>
      <c r="D521" s="6" t="s">
        <v>16</v>
      </c>
      <c r="E521" s="64">
        <v>2023</v>
      </c>
      <c r="F521" s="64" t="s">
        <v>123</v>
      </c>
      <c r="G521" s="64">
        <v>2026</v>
      </c>
      <c r="H521" s="64" t="s">
        <v>123</v>
      </c>
      <c r="I521" s="6" t="s">
        <v>1371</v>
      </c>
      <c r="J521" s="10"/>
      <c r="K521" s="65"/>
      <c r="L521" s="65"/>
      <c r="M521" s="79" t="s">
        <v>17</v>
      </c>
      <c r="N521" s="74" t="s">
        <v>1241</v>
      </c>
      <c r="O521" s="75"/>
      <c r="P521" s="27" t="str">
        <f>IF(tabProjList[[#This Row],[Link 1]]&lt;&gt;"",HYPERLINK(tabProjList[[#This Row],[Link 1]],"Link 1"),"")</f>
        <v>Link 1</v>
      </c>
      <c r="Q521" s="27" t="str">
        <f>IF(tabProjList[[#This Row],[Link 2]]&lt;&gt;"",HYPERLINK(tabProjList[[#This Row],[Link 2]],"Link 2"),"")</f>
        <v>Link 2</v>
      </c>
      <c r="R521" s="27" t="str">
        <f>IF(tabProjList[[#This Row],[Link 3]]&lt;&gt;"",HYPERLINK(tabProjList[[#This Row],[Link 3]],"Link 3"),"")</f>
        <v/>
      </c>
      <c r="S521" s="27" t="str">
        <f>IF(tabProjList[[#This Row],[Link 4]]&lt;&gt;"",HYPERLINK(tabProjList[[#This Row],[Link 4]],"Link 4"),"")</f>
        <v/>
      </c>
      <c r="T521" s="27" t="str">
        <f>IF(tabProjList[[#This Row],[Link 5]]&lt;&gt;"",HYPERLINK(tabProjList[[#This Row],[Link 5]],"Link 5"),"")</f>
        <v/>
      </c>
      <c r="U521" s="27" t="str">
        <f>IF(tabProjList[[#This Row],[Link 6]]&lt;&gt;"",HYPERLINK(tabProjList[[#This Row],[Link 6]],"Link 6"),"")</f>
        <v/>
      </c>
      <c r="V521" s="27" t="str">
        <f>IF(tabProjList[[#This Row],[Link 7]]&lt;&gt;"",HYPERLINK(tabProjList[[#This Row],[Link 7]],"Link 7"),"")</f>
        <v/>
      </c>
      <c r="W521" s="75" t="s">
        <v>1779</v>
      </c>
      <c r="X521" s="75" t="s">
        <v>1780</v>
      </c>
      <c r="Y521" s="75" t="s">
        <v>123</v>
      </c>
      <c r="Z521" s="75" t="s">
        <v>123</v>
      </c>
      <c r="AA521" s="75" t="s">
        <v>123</v>
      </c>
      <c r="AB521" s="75" t="s">
        <v>123</v>
      </c>
      <c r="AC521" s="75" t="s">
        <v>123</v>
      </c>
    </row>
    <row r="522" spans="1:29" x14ac:dyDescent="0.3">
      <c r="A522" s="14" t="s">
        <v>350</v>
      </c>
      <c r="B522" s="6" t="s">
        <v>525</v>
      </c>
      <c r="C522" s="68" t="s">
        <v>691</v>
      </c>
      <c r="D522" s="6" t="s">
        <v>16</v>
      </c>
      <c r="E522" s="64">
        <v>2021</v>
      </c>
      <c r="F522" s="64" t="s">
        <v>123</v>
      </c>
      <c r="G522" s="64">
        <v>2027</v>
      </c>
      <c r="H522" s="64" t="s">
        <v>123</v>
      </c>
      <c r="I522" s="6" t="s">
        <v>1371</v>
      </c>
      <c r="J522" s="10"/>
      <c r="K522" s="65"/>
      <c r="L522" s="65"/>
      <c r="M522" s="79" t="s">
        <v>2022</v>
      </c>
      <c r="N522" s="74" t="s">
        <v>18</v>
      </c>
      <c r="O522" s="75"/>
      <c r="P522" s="27" t="str">
        <f>IF(tabProjList[[#This Row],[Link 1]]&lt;&gt;"",HYPERLINK(tabProjList[[#This Row],[Link 1]],"Link 1"),"")</f>
        <v>Link 1</v>
      </c>
      <c r="Q522" s="27" t="str">
        <f>IF(tabProjList[[#This Row],[Link 2]]&lt;&gt;"",HYPERLINK(tabProjList[[#This Row],[Link 2]],"Link 2"),"")</f>
        <v/>
      </c>
      <c r="R522" s="27" t="str">
        <f>IF(tabProjList[[#This Row],[Link 3]]&lt;&gt;"",HYPERLINK(tabProjList[[#This Row],[Link 3]],"Link 3"),"")</f>
        <v/>
      </c>
      <c r="S522" s="27" t="str">
        <f>IF(tabProjList[[#This Row],[Link 4]]&lt;&gt;"",HYPERLINK(tabProjList[[#This Row],[Link 4]],"Link 4"),"")</f>
        <v/>
      </c>
      <c r="T522" s="27" t="str">
        <f>IF(tabProjList[[#This Row],[Link 5]]&lt;&gt;"",HYPERLINK(tabProjList[[#This Row],[Link 5]],"Link 5"),"")</f>
        <v/>
      </c>
      <c r="U522" s="27" t="str">
        <f>IF(tabProjList[[#This Row],[Link 6]]&lt;&gt;"",HYPERLINK(tabProjList[[#This Row],[Link 6]],"Link 6"),"")</f>
        <v/>
      </c>
      <c r="V522" s="27" t="str">
        <f>IF(tabProjList[[#This Row],[Link 7]]&lt;&gt;"",HYPERLINK(tabProjList[[#This Row],[Link 7]],"Link 7"),"")</f>
        <v/>
      </c>
      <c r="W522" s="75" t="s">
        <v>706</v>
      </c>
      <c r="X522" s="75" t="s">
        <v>123</v>
      </c>
      <c r="Y522" s="75" t="s">
        <v>123</v>
      </c>
      <c r="Z522" s="75" t="s">
        <v>123</v>
      </c>
      <c r="AA522" s="75" t="s">
        <v>123</v>
      </c>
      <c r="AB522" s="75" t="s">
        <v>123</v>
      </c>
      <c r="AC522" s="75" t="s">
        <v>123</v>
      </c>
    </row>
    <row r="523" spans="1:29" x14ac:dyDescent="0.3">
      <c r="A523" s="14" t="s">
        <v>184</v>
      </c>
      <c r="B523" s="6" t="s">
        <v>33</v>
      </c>
      <c r="C523" s="68" t="s">
        <v>692</v>
      </c>
      <c r="D523" s="6" t="s">
        <v>1</v>
      </c>
      <c r="E523" s="64">
        <v>2020</v>
      </c>
      <c r="F523" s="64">
        <v>2025</v>
      </c>
      <c r="G523" s="64">
        <v>2027</v>
      </c>
      <c r="H523" s="64" t="s">
        <v>123</v>
      </c>
      <c r="I523" s="6" t="s">
        <v>1371</v>
      </c>
      <c r="J523" s="10"/>
      <c r="K523" s="65">
        <v>0.24</v>
      </c>
      <c r="L523" s="65">
        <v>0.24</v>
      </c>
      <c r="M523" s="79" t="s">
        <v>1375</v>
      </c>
      <c r="N523" s="74" t="s">
        <v>1241</v>
      </c>
      <c r="O523" s="75" t="s">
        <v>90</v>
      </c>
      <c r="P523" s="27" t="str">
        <f>IF(tabProjList[[#This Row],[Link 1]]&lt;&gt;"",HYPERLINK(tabProjList[[#This Row],[Link 1]],"Link 1"),"")</f>
        <v>Link 1</v>
      </c>
      <c r="Q523" s="27" t="str">
        <f>IF(tabProjList[[#This Row],[Link 2]]&lt;&gt;"",HYPERLINK(tabProjList[[#This Row],[Link 2]],"Link 2"),"")</f>
        <v>Link 2</v>
      </c>
      <c r="R523" s="27" t="str">
        <f>IF(tabProjList[[#This Row],[Link 3]]&lt;&gt;"",HYPERLINK(tabProjList[[#This Row],[Link 3]],"Link 3"),"")</f>
        <v/>
      </c>
      <c r="S523" s="27" t="str">
        <f>IF(tabProjList[[#This Row],[Link 4]]&lt;&gt;"",HYPERLINK(tabProjList[[#This Row],[Link 4]],"Link 4"),"")</f>
        <v/>
      </c>
      <c r="T523" s="27" t="str">
        <f>IF(tabProjList[[#This Row],[Link 5]]&lt;&gt;"",HYPERLINK(tabProjList[[#This Row],[Link 5]],"Link 5"),"")</f>
        <v/>
      </c>
      <c r="U523" s="27" t="str">
        <f>IF(tabProjList[[#This Row],[Link 6]]&lt;&gt;"",HYPERLINK(tabProjList[[#This Row],[Link 6]],"Link 6"),"")</f>
        <v/>
      </c>
      <c r="V523" s="27" t="str">
        <f>IF(tabProjList[[#This Row],[Link 7]]&lt;&gt;"",HYPERLINK(tabProjList[[#This Row],[Link 7]],"Link 7"),"")</f>
        <v/>
      </c>
      <c r="W523" s="75" t="s">
        <v>183</v>
      </c>
      <c r="X523" s="75" t="s">
        <v>707</v>
      </c>
      <c r="Y523" s="75" t="s">
        <v>123</v>
      </c>
      <c r="Z523" s="75" t="s">
        <v>123</v>
      </c>
      <c r="AA523" s="75" t="s">
        <v>123</v>
      </c>
      <c r="AB523" s="75" t="s">
        <v>123</v>
      </c>
      <c r="AC523" s="75" t="s">
        <v>123</v>
      </c>
    </row>
    <row r="524" spans="1:29" x14ac:dyDescent="0.3">
      <c r="A524" s="14" t="s">
        <v>1364</v>
      </c>
      <c r="B524" s="6" t="s">
        <v>9</v>
      </c>
      <c r="C524" s="68" t="s">
        <v>643</v>
      </c>
      <c r="D524" s="6" t="s">
        <v>1</v>
      </c>
      <c r="E524" s="64">
        <v>2021</v>
      </c>
      <c r="F524" s="64">
        <v>2024</v>
      </c>
      <c r="G524" s="64">
        <v>2028</v>
      </c>
      <c r="H524" s="64" t="s">
        <v>123</v>
      </c>
      <c r="I524" s="6" t="s">
        <v>1371</v>
      </c>
      <c r="J524" s="10">
        <v>1</v>
      </c>
      <c r="K524" s="65">
        <v>2</v>
      </c>
      <c r="L524" s="65">
        <v>2</v>
      </c>
      <c r="M524" s="79" t="s">
        <v>1377</v>
      </c>
      <c r="N524" s="74" t="s">
        <v>416</v>
      </c>
      <c r="O524" s="75" t="s">
        <v>1835</v>
      </c>
      <c r="P524" s="27" t="str">
        <f>IF(tabProjList[[#This Row],[Link 1]]&lt;&gt;"",HYPERLINK(tabProjList[[#This Row],[Link 1]],"Link 1"),"")</f>
        <v>Link 1</v>
      </c>
      <c r="Q524" s="27" t="str">
        <f>IF(tabProjList[[#This Row],[Link 2]]&lt;&gt;"",HYPERLINK(tabProjList[[#This Row],[Link 2]],"Link 2"),"")</f>
        <v>Link 2</v>
      </c>
      <c r="R524" s="27" t="str">
        <f>IF(tabProjList[[#This Row],[Link 3]]&lt;&gt;"",HYPERLINK(tabProjList[[#This Row],[Link 3]],"Link 3"),"")</f>
        <v/>
      </c>
      <c r="S524" s="27" t="str">
        <f>IF(tabProjList[[#This Row],[Link 4]]&lt;&gt;"",HYPERLINK(tabProjList[[#This Row],[Link 4]],"Link 4"),"")</f>
        <v/>
      </c>
      <c r="T524" s="27" t="str">
        <f>IF(tabProjList[[#This Row],[Link 5]]&lt;&gt;"",HYPERLINK(tabProjList[[#This Row],[Link 5]],"Link 5"),"")</f>
        <v/>
      </c>
      <c r="U524" s="27" t="str">
        <f>IF(tabProjList[[#This Row],[Link 6]]&lt;&gt;"",HYPERLINK(tabProjList[[#This Row],[Link 6]],"Link 6"),"")</f>
        <v/>
      </c>
      <c r="V524" s="27" t="str">
        <f>IF(tabProjList[[#This Row],[Link 7]]&lt;&gt;"",HYPERLINK(tabProjList[[#This Row],[Link 7]],"Link 7"),"")</f>
        <v/>
      </c>
      <c r="W524" s="75" t="s">
        <v>103</v>
      </c>
      <c r="X524" s="75" t="s">
        <v>823</v>
      </c>
      <c r="Y524" s="75" t="s">
        <v>123</v>
      </c>
      <c r="Z524" s="75" t="s">
        <v>123</v>
      </c>
      <c r="AA524" s="75" t="s">
        <v>123</v>
      </c>
      <c r="AB524" s="75" t="s">
        <v>123</v>
      </c>
      <c r="AC524" s="75" t="s">
        <v>123</v>
      </c>
    </row>
    <row r="525" spans="1:29" x14ac:dyDescent="0.3">
      <c r="A525" s="14" t="s">
        <v>1363</v>
      </c>
      <c r="B525" s="6" t="s">
        <v>9</v>
      </c>
      <c r="C525" s="68" t="s">
        <v>1362</v>
      </c>
      <c r="D525" s="6" t="s">
        <v>1</v>
      </c>
      <c r="E525" s="64">
        <v>2022</v>
      </c>
      <c r="F525" s="64" t="s">
        <v>123</v>
      </c>
      <c r="G525" s="64" t="s">
        <v>123</v>
      </c>
      <c r="H525" s="64" t="s">
        <v>123</v>
      </c>
      <c r="I525" s="6" t="s">
        <v>1371</v>
      </c>
      <c r="J525" s="10">
        <v>2</v>
      </c>
      <c r="K525" s="65"/>
      <c r="L525" s="65"/>
      <c r="M525" s="79" t="s">
        <v>1377</v>
      </c>
      <c r="N525" s="74" t="s">
        <v>416</v>
      </c>
      <c r="O525" s="75" t="s">
        <v>1835</v>
      </c>
      <c r="P525" s="27" t="str">
        <f>IF(tabProjList[[#This Row],[Link 1]]&lt;&gt;"",HYPERLINK(tabProjList[[#This Row],[Link 1]],"Link 1"),"")</f>
        <v>Link 1</v>
      </c>
      <c r="Q525" s="27" t="str">
        <f>IF(tabProjList[[#This Row],[Link 2]]&lt;&gt;"",HYPERLINK(tabProjList[[#This Row],[Link 2]],"Link 2"),"")</f>
        <v/>
      </c>
      <c r="R525" s="27" t="str">
        <f>IF(tabProjList[[#This Row],[Link 3]]&lt;&gt;"",HYPERLINK(tabProjList[[#This Row],[Link 3]],"Link 3"),"")</f>
        <v/>
      </c>
      <c r="S525" s="27" t="str">
        <f>IF(tabProjList[[#This Row],[Link 4]]&lt;&gt;"",HYPERLINK(tabProjList[[#This Row],[Link 4]],"Link 4"),"")</f>
        <v/>
      </c>
      <c r="T525" s="27" t="str">
        <f>IF(tabProjList[[#This Row],[Link 5]]&lt;&gt;"",HYPERLINK(tabProjList[[#This Row],[Link 5]],"Link 5"),"")</f>
        <v/>
      </c>
      <c r="U525" s="27" t="str">
        <f>IF(tabProjList[[#This Row],[Link 6]]&lt;&gt;"",HYPERLINK(tabProjList[[#This Row],[Link 6]],"Link 6"),"")</f>
        <v/>
      </c>
      <c r="V525" s="27" t="str">
        <f>IF(tabProjList[[#This Row],[Link 7]]&lt;&gt;"",HYPERLINK(tabProjList[[#This Row],[Link 7]],"Link 7"),"")</f>
        <v/>
      </c>
      <c r="W525" s="75" t="s">
        <v>1781</v>
      </c>
      <c r="X525" s="75" t="s">
        <v>123</v>
      </c>
      <c r="Y525" s="75" t="s">
        <v>123</v>
      </c>
      <c r="Z525" s="75" t="s">
        <v>123</v>
      </c>
      <c r="AA525" s="75" t="s">
        <v>123</v>
      </c>
      <c r="AB525" s="75" t="s">
        <v>123</v>
      </c>
      <c r="AC525" s="75" t="s">
        <v>123</v>
      </c>
    </row>
    <row r="526" spans="1:29" x14ac:dyDescent="0.3">
      <c r="A526" s="14" t="s">
        <v>1782</v>
      </c>
      <c r="B526" s="6" t="s">
        <v>15</v>
      </c>
      <c r="C526" s="68" t="s">
        <v>1783</v>
      </c>
      <c r="D526" s="6" t="s">
        <v>3</v>
      </c>
      <c r="E526" s="64">
        <v>2023</v>
      </c>
      <c r="F526" s="64" t="s">
        <v>123</v>
      </c>
      <c r="G526" s="64" t="s">
        <v>123</v>
      </c>
      <c r="H526" s="64" t="s">
        <v>123</v>
      </c>
      <c r="I526" s="6" t="s">
        <v>1371</v>
      </c>
      <c r="J526" s="10"/>
      <c r="K526" s="65"/>
      <c r="L526" s="65"/>
      <c r="M526" s="79" t="s">
        <v>529</v>
      </c>
      <c r="N526" s="74" t="s">
        <v>1241</v>
      </c>
      <c r="O526" s="75" t="s">
        <v>1782</v>
      </c>
      <c r="P526" s="27" t="str">
        <f>IF(tabProjList[[#This Row],[Link 1]]&lt;&gt;"",HYPERLINK(tabProjList[[#This Row],[Link 1]],"Link 1"),"")</f>
        <v>Link 1</v>
      </c>
      <c r="Q526" s="27" t="str">
        <f>IF(tabProjList[[#This Row],[Link 2]]&lt;&gt;"",HYPERLINK(tabProjList[[#This Row],[Link 2]],"Link 2"),"")</f>
        <v/>
      </c>
      <c r="R526" s="27" t="str">
        <f>IF(tabProjList[[#This Row],[Link 3]]&lt;&gt;"",HYPERLINK(tabProjList[[#This Row],[Link 3]],"Link 3"),"")</f>
        <v/>
      </c>
      <c r="S526" s="27" t="str">
        <f>IF(tabProjList[[#This Row],[Link 4]]&lt;&gt;"",HYPERLINK(tabProjList[[#This Row],[Link 4]],"Link 4"),"")</f>
        <v/>
      </c>
      <c r="T526" s="27" t="str">
        <f>IF(tabProjList[[#This Row],[Link 5]]&lt;&gt;"",HYPERLINK(tabProjList[[#This Row],[Link 5]],"Link 5"),"")</f>
        <v/>
      </c>
      <c r="U526" s="27" t="str">
        <f>IF(tabProjList[[#This Row],[Link 6]]&lt;&gt;"",HYPERLINK(tabProjList[[#This Row],[Link 6]],"Link 6"),"")</f>
        <v/>
      </c>
      <c r="V526" s="27" t="str">
        <f>IF(tabProjList[[#This Row],[Link 7]]&lt;&gt;"",HYPERLINK(tabProjList[[#This Row],[Link 7]],"Link 7"),"")</f>
        <v/>
      </c>
      <c r="W526" s="75" t="s">
        <v>1476</v>
      </c>
      <c r="X526" s="75" t="s">
        <v>123</v>
      </c>
      <c r="Y526" s="75" t="s">
        <v>123</v>
      </c>
      <c r="Z526" s="75" t="s">
        <v>123</v>
      </c>
      <c r="AA526" s="75" t="s">
        <v>123</v>
      </c>
      <c r="AB526" s="75" t="s">
        <v>123</v>
      </c>
      <c r="AC526" s="75" t="s">
        <v>123</v>
      </c>
    </row>
    <row r="527" spans="1:29" x14ac:dyDescent="0.3">
      <c r="A527" s="14" t="s">
        <v>1784</v>
      </c>
      <c r="B527" s="6" t="s">
        <v>15</v>
      </c>
      <c r="C527" s="68" t="s">
        <v>1785</v>
      </c>
      <c r="D527" s="6" t="s">
        <v>1</v>
      </c>
      <c r="E527" s="64">
        <v>2021</v>
      </c>
      <c r="F527" s="64" t="s">
        <v>123</v>
      </c>
      <c r="G527" s="64" t="s">
        <v>123</v>
      </c>
      <c r="H527" s="64" t="s">
        <v>123</v>
      </c>
      <c r="I527" s="6" t="s">
        <v>1371</v>
      </c>
      <c r="J527" s="10"/>
      <c r="K527" s="65">
        <v>1.1000000000000001</v>
      </c>
      <c r="L527" s="65">
        <v>1.1000000000000001</v>
      </c>
      <c r="M527" s="79" t="s">
        <v>2022</v>
      </c>
      <c r="N527" s="74" t="s">
        <v>1241</v>
      </c>
      <c r="O527" s="75"/>
      <c r="P527" s="27" t="str">
        <f>IF(tabProjList[[#This Row],[Link 1]]&lt;&gt;"",HYPERLINK(tabProjList[[#This Row],[Link 1]],"Link 1"),"")</f>
        <v>Link 1</v>
      </c>
      <c r="Q527" s="27" t="str">
        <f>IF(tabProjList[[#This Row],[Link 2]]&lt;&gt;"",HYPERLINK(tabProjList[[#This Row],[Link 2]],"Link 2"),"")</f>
        <v>Link 2</v>
      </c>
      <c r="R527" s="27" t="str">
        <f>IF(tabProjList[[#This Row],[Link 3]]&lt;&gt;"",HYPERLINK(tabProjList[[#This Row],[Link 3]],"Link 3"),"")</f>
        <v/>
      </c>
      <c r="S527" s="27" t="str">
        <f>IF(tabProjList[[#This Row],[Link 4]]&lt;&gt;"",HYPERLINK(tabProjList[[#This Row],[Link 4]],"Link 4"),"")</f>
        <v/>
      </c>
      <c r="T527" s="27" t="str">
        <f>IF(tabProjList[[#This Row],[Link 5]]&lt;&gt;"",HYPERLINK(tabProjList[[#This Row],[Link 5]],"Link 5"),"")</f>
        <v/>
      </c>
      <c r="U527" s="27" t="str">
        <f>IF(tabProjList[[#This Row],[Link 6]]&lt;&gt;"",HYPERLINK(tabProjList[[#This Row],[Link 6]],"Link 6"),"")</f>
        <v/>
      </c>
      <c r="V527" s="27" t="str">
        <f>IF(tabProjList[[#This Row],[Link 7]]&lt;&gt;"",HYPERLINK(tabProjList[[#This Row],[Link 7]],"Link 7"),"")</f>
        <v/>
      </c>
      <c r="W527" s="75" t="s">
        <v>848</v>
      </c>
      <c r="X527" s="75" t="s">
        <v>1786</v>
      </c>
      <c r="Y527" s="75" t="s">
        <v>123</v>
      </c>
      <c r="Z527" s="75" t="s">
        <v>123</v>
      </c>
      <c r="AA527" s="75" t="s">
        <v>123</v>
      </c>
      <c r="AB527" s="75" t="s">
        <v>123</v>
      </c>
      <c r="AC527" s="75" t="s">
        <v>123</v>
      </c>
    </row>
    <row r="528" spans="1:29" x14ac:dyDescent="0.3">
      <c r="A528" s="14" t="s">
        <v>898</v>
      </c>
      <c r="B528" s="6" t="s">
        <v>9</v>
      </c>
      <c r="C528" s="68" t="s">
        <v>1787</v>
      </c>
      <c r="D528" s="6" t="s">
        <v>3</v>
      </c>
      <c r="E528" s="64">
        <v>2021</v>
      </c>
      <c r="F528" s="64" t="s">
        <v>123</v>
      </c>
      <c r="G528" s="64" t="s">
        <v>123</v>
      </c>
      <c r="H528" s="64" t="s">
        <v>123</v>
      </c>
      <c r="I528" s="6" t="s">
        <v>1371</v>
      </c>
      <c r="J528" s="10"/>
      <c r="K528" s="65"/>
      <c r="L528" s="65"/>
      <c r="M528" s="79" t="s">
        <v>529</v>
      </c>
      <c r="N528" s="74" t="s">
        <v>1241</v>
      </c>
      <c r="O528" s="75" t="s">
        <v>898</v>
      </c>
      <c r="P528" s="27" t="str">
        <f>IF(tabProjList[[#This Row],[Link 1]]&lt;&gt;"",HYPERLINK(tabProjList[[#This Row],[Link 1]],"Link 1"),"")</f>
        <v>Link 1</v>
      </c>
      <c r="Q528" s="27" t="str">
        <f>IF(tabProjList[[#This Row],[Link 2]]&lt;&gt;"",HYPERLINK(tabProjList[[#This Row],[Link 2]],"Link 2"),"")</f>
        <v/>
      </c>
      <c r="R528" s="27" t="str">
        <f>IF(tabProjList[[#This Row],[Link 3]]&lt;&gt;"",HYPERLINK(tabProjList[[#This Row],[Link 3]],"Link 3"),"")</f>
        <v/>
      </c>
      <c r="S528" s="27" t="str">
        <f>IF(tabProjList[[#This Row],[Link 4]]&lt;&gt;"",HYPERLINK(tabProjList[[#This Row],[Link 4]],"Link 4"),"")</f>
        <v/>
      </c>
      <c r="T528" s="27" t="str">
        <f>IF(tabProjList[[#This Row],[Link 5]]&lt;&gt;"",HYPERLINK(tabProjList[[#This Row],[Link 5]],"Link 5"),"")</f>
        <v/>
      </c>
      <c r="U528" s="27" t="str">
        <f>IF(tabProjList[[#This Row],[Link 6]]&lt;&gt;"",HYPERLINK(tabProjList[[#This Row],[Link 6]],"Link 6"),"")</f>
        <v/>
      </c>
      <c r="V528" s="27" t="str">
        <f>IF(tabProjList[[#This Row],[Link 7]]&lt;&gt;"",HYPERLINK(tabProjList[[#This Row],[Link 7]],"Link 7"),"")</f>
        <v/>
      </c>
      <c r="W528" s="75" t="s">
        <v>249</v>
      </c>
      <c r="X528" s="75" t="s">
        <v>123</v>
      </c>
      <c r="Y528" s="75" t="s">
        <v>123</v>
      </c>
      <c r="Z528" s="75" t="s">
        <v>123</v>
      </c>
      <c r="AA528" s="75" t="s">
        <v>123</v>
      </c>
      <c r="AB528" s="75" t="s">
        <v>123</v>
      </c>
      <c r="AC528" s="75" t="s">
        <v>123</v>
      </c>
    </row>
    <row r="529" spans="1:29" x14ac:dyDescent="0.3">
      <c r="A529" s="14" t="s">
        <v>229</v>
      </c>
      <c r="B529" s="6" t="s">
        <v>1388</v>
      </c>
      <c r="C529" s="68" t="s">
        <v>452</v>
      </c>
      <c r="D529" s="6" t="s">
        <v>16</v>
      </c>
      <c r="E529" s="64">
        <v>2020</v>
      </c>
      <c r="F529" s="64">
        <v>2023</v>
      </c>
      <c r="G529" s="64">
        <v>2025</v>
      </c>
      <c r="H529" s="64" t="s">
        <v>123</v>
      </c>
      <c r="I529" s="6" t="s">
        <v>1371</v>
      </c>
      <c r="J529" s="10"/>
      <c r="K529" s="65"/>
      <c r="L529" s="65"/>
      <c r="M529" s="79" t="s">
        <v>2022</v>
      </c>
      <c r="N529" s="74" t="s">
        <v>416</v>
      </c>
      <c r="O529" s="75"/>
      <c r="P529" s="27" t="str">
        <f>IF(tabProjList[[#This Row],[Link 1]]&lt;&gt;"",HYPERLINK(tabProjList[[#This Row],[Link 1]],"Link 1"),"")</f>
        <v>Link 1</v>
      </c>
      <c r="Q529" s="27" t="str">
        <f>IF(tabProjList[[#This Row],[Link 2]]&lt;&gt;"",HYPERLINK(tabProjList[[#This Row],[Link 2]],"Link 2"),"")</f>
        <v>Link 2</v>
      </c>
      <c r="R529" s="27" t="str">
        <f>IF(tabProjList[[#This Row],[Link 3]]&lt;&gt;"",HYPERLINK(tabProjList[[#This Row],[Link 3]],"Link 3"),"")</f>
        <v>Link 3</v>
      </c>
      <c r="S529" s="27" t="str">
        <f>IF(tabProjList[[#This Row],[Link 4]]&lt;&gt;"",HYPERLINK(tabProjList[[#This Row],[Link 4]],"Link 4"),"")</f>
        <v>Link 4</v>
      </c>
      <c r="T529" s="27" t="str">
        <f>IF(tabProjList[[#This Row],[Link 5]]&lt;&gt;"",HYPERLINK(tabProjList[[#This Row],[Link 5]],"Link 5"),"")</f>
        <v/>
      </c>
      <c r="U529" s="27" t="str">
        <f>IF(tabProjList[[#This Row],[Link 6]]&lt;&gt;"",HYPERLINK(tabProjList[[#This Row],[Link 6]],"Link 6"),"")</f>
        <v/>
      </c>
      <c r="V529" s="27" t="str">
        <f>IF(tabProjList[[#This Row],[Link 7]]&lt;&gt;"",HYPERLINK(tabProjList[[#This Row],[Link 7]],"Link 7"),"")</f>
        <v/>
      </c>
      <c r="W529" s="75" t="s">
        <v>230</v>
      </c>
      <c r="X529" s="75" t="s">
        <v>453</v>
      </c>
      <c r="Y529" s="75" t="s">
        <v>1337</v>
      </c>
      <c r="Z529" s="75" t="s">
        <v>1788</v>
      </c>
      <c r="AA529" s="75" t="s">
        <v>123</v>
      </c>
      <c r="AB529" s="75" t="s">
        <v>123</v>
      </c>
      <c r="AC529" s="75" t="s">
        <v>123</v>
      </c>
    </row>
    <row r="530" spans="1:29" x14ac:dyDescent="0.3">
      <c r="A530" s="14" t="s">
        <v>1084</v>
      </c>
      <c r="B530" s="6" t="s">
        <v>1789</v>
      </c>
      <c r="C530" s="68" t="s">
        <v>1083</v>
      </c>
      <c r="D530" s="6" t="s">
        <v>1</v>
      </c>
      <c r="E530" s="64">
        <v>2019</v>
      </c>
      <c r="F530" s="64" t="s">
        <v>123</v>
      </c>
      <c r="G530" s="64">
        <v>2030</v>
      </c>
      <c r="H530" s="64" t="s">
        <v>123</v>
      </c>
      <c r="I530" s="6" t="s">
        <v>1371</v>
      </c>
      <c r="J530" s="10">
        <v>1</v>
      </c>
      <c r="K530" s="65">
        <v>0.1</v>
      </c>
      <c r="L530" s="65">
        <v>0.1</v>
      </c>
      <c r="M530" s="79" t="s">
        <v>30</v>
      </c>
      <c r="N530" s="74" t="s">
        <v>395</v>
      </c>
      <c r="O530" s="75"/>
      <c r="P530" s="27" t="str">
        <f>IF(tabProjList[[#This Row],[Link 1]]&lt;&gt;"",HYPERLINK(tabProjList[[#This Row],[Link 1]],"Link 1"),"")</f>
        <v>Link 1</v>
      </c>
      <c r="Q530" s="27" t="str">
        <f>IF(tabProjList[[#This Row],[Link 2]]&lt;&gt;"",HYPERLINK(tabProjList[[#This Row],[Link 2]],"Link 2"),"")</f>
        <v/>
      </c>
      <c r="R530" s="27" t="str">
        <f>IF(tabProjList[[#This Row],[Link 3]]&lt;&gt;"",HYPERLINK(tabProjList[[#This Row],[Link 3]],"Link 3"),"")</f>
        <v/>
      </c>
      <c r="S530" s="27" t="str">
        <f>IF(tabProjList[[#This Row],[Link 4]]&lt;&gt;"",HYPERLINK(tabProjList[[#This Row],[Link 4]],"Link 4"),"")</f>
        <v/>
      </c>
      <c r="T530" s="27" t="str">
        <f>IF(tabProjList[[#This Row],[Link 5]]&lt;&gt;"",HYPERLINK(tabProjList[[#This Row],[Link 5]],"Link 5"),"")</f>
        <v/>
      </c>
      <c r="U530" s="27" t="str">
        <f>IF(tabProjList[[#This Row],[Link 6]]&lt;&gt;"",HYPERLINK(tabProjList[[#This Row],[Link 6]],"Link 6"),"")</f>
        <v/>
      </c>
      <c r="V530" s="27" t="str">
        <f>IF(tabProjList[[#This Row],[Link 7]]&lt;&gt;"",HYPERLINK(tabProjList[[#This Row],[Link 7]],"Link 7"),"")</f>
        <v/>
      </c>
      <c r="W530" s="75" t="s">
        <v>1085</v>
      </c>
      <c r="X530" s="75" t="s">
        <v>123</v>
      </c>
      <c r="Y530" s="75" t="s">
        <v>123</v>
      </c>
      <c r="Z530" s="75" t="s">
        <v>123</v>
      </c>
      <c r="AA530" s="75" t="s">
        <v>123</v>
      </c>
      <c r="AB530" s="75" t="s">
        <v>123</v>
      </c>
      <c r="AC530" s="75" t="s">
        <v>123</v>
      </c>
    </row>
    <row r="531" spans="1:29" x14ac:dyDescent="0.3">
      <c r="A531" s="14" t="s">
        <v>1193</v>
      </c>
      <c r="B531" s="6" t="s">
        <v>15</v>
      </c>
      <c r="C531" s="68" t="s">
        <v>1194</v>
      </c>
      <c r="D531" s="6" t="s">
        <v>1</v>
      </c>
      <c r="E531" s="64">
        <v>2022</v>
      </c>
      <c r="F531" s="64" t="s">
        <v>123</v>
      </c>
      <c r="G531" s="64" t="s">
        <v>123</v>
      </c>
      <c r="H531" s="64" t="s">
        <v>123</v>
      </c>
      <c r="I531" s="6" t="s">
        <v>1371</v>
      </c>
      <c r="J531" s="10"/>
      <c r="K531" s="65">
        <v>3.7</v>
      </c>
      <c r="L531" s="65">
        <v>3.7</v>
      </c>
      <c r="M531" s="79" t="s">
        <v>1375</v>
      </c>
      <c r="N531" s="74" t="s">
        <v>1241</v>
      </c>
      <c r="O531" s="75"/>
      <c r="P531" s="27" t="str">
        <f>IF(tabProjList[[#This Row],[Link 1]]&lt;&gt;"",HYPERLINK(tabProjList[[#This Row],[Link 1]],"Link 1"),"")</f>
        <v>Link 1</v>
      </c>
      <c r="Q531" s="27" t="str">
        <f>IF(tabProjList[[#This Row],[Link 2]]&lt;&gt;"",HYPERLINK(tabProjList[[#This Row],[Link 2]],"Link 2"),"")</f>
        <v/>
      </c>
      <c r="R531" s="27" t="str">
        <f>IF(tabProjList[[#This Row],[Link 3]]&lt;&gt;"",HYPERLINK(tabProjList[[#This Row],[Link 3]],"Link 3"),"")</f>
        <v/>
      </c>
      <c r="S531" s="27" t="str">
        <f>IF(tabProjList[[#This Row],[Link 4]]&lt;&gt;"",HYPERLINK(tabProjList[[#This Row],[Link 4]],"Link 4"),"")</f>
        <v/>
      </c>
      <c r="T531" s="27" t="str">
        <f>IF(tabProjList[[#This Row],[Link 5]]&lt;&gt;"",HYPERLINK(tabProjList[[#This Row],[Link 5]],"Link 5"),"")</f>
        <v/>
      </c>
      <c r="U531" s="27" t="str">
        <f>IF(tabProjList[[#This Row],[Link 6]]&lt;&gt;"",HYPERLINK(tabProjList[[#This Row],[Link 6]],"Link 6"),"")</f>
        <v/>
      </c>
      <c r="V531" s="27" t="str">
        <f>IF(tabProjList[[#This Row],[Link 7]]&lt;&gt;"",HYPERLINK(tabProjList[[#This Row],[Link 7]],"Link 7"),"")</f>
        <v/>
      </c>
      <c r="W531" s="75" t="s">
        <v>1191</v>
      </c>
      <c r="X531" s="75" t="s">
        <v>123</v>
      </c>
      <c r="Y531" s="75" t="s">
        <v>123</v>
      </c>
      <c r="Z531" s="75" t="s">
        <v>123</v>
      </c>
      <c r="AA531" s="75" t="s">
        <v>123</v>
      </c>
      <c r="AB531" s="75" t="s">
        <v>123</v>
      </c>
      <c r="AC531" s="75" t="s">
        <v>123</v>
      </c>
    </row>
    <row r="532" spans="1:29" x14ac:dyDescent="0.3">
      <c r="A532" s="14" t="s">
        <v>597</v>
      </c>
      <c r="B532" s="6" t="s">
        <v>11</v>
      </c>
      <c r="C532" s="68" t="s">
        <v>1317</v>
      </c>
      <c r="D532" s="6" t="s">
        <v>16</v>
      </c>
      <c r="E532" s="64">
        <v>2021</v>
      </c>
      <c r="F532" s="64">
        <v>2023</v>
      </c>
      <c r="G532" s="64">
        <v>2027</v>
      </c>
      <c r="H532" s="64" t="s">
        <v>123</v>
      </c>
      <c r="I532" s="6" t="s">
        <v>1371</v>
      </c>
      <c r="J532" s="10"/>
      <c r="K532" s="65">
        <v>2.5</v>
      </c>
      <c r="L532" s="65">
        <v>3.3</v>
      </c>
      <c r="M532" s="79" t="s">
        <v>17</v>
      </c>
      <c r="N532" s="74" t="s">
        <v>18</v>
      </c>
      <c r="O532" s="75"/>
      <c r="P532" s="27" t="str">
        <f>IF(tabProjList[[#This Row],[Link 1]]&lt;&gt;"",HYPERLINK(tabProjList[[#This Row],[Link 1]],"Link 1"),"")</f>
        <v>Link 1</v>
      </c>
      <c r="Q532" s="27" t="str">
        <f>IF(tabProjList[[#This Row],[Link 2]]&lt;&gt;"",HYPERLINK(tabProjList[[#This Row],[Link 2]],"Link 2"),"")</f>
        <v>Link 2</v>
      </c>
      <c r="R532" s="27" t="str">
        <f>IF(tabProjList[[#This Row],[Link 3]]&lt;&gt;"",HYPERLINK(tabProjList[[#This Row],[Link 3]],"Link 3"),"")</f>
        <v>Link 3</v>
      </c>
      <c r="S532" s="27" t="str">
        <f>IF(tabProjList[[#This Row],[Link 4]]&lt;&gt;"",HYPERLINK(tabProjList[[#This Row],[Link 4]],"Link 4"),"")</f>
        <v/>
      </c>
      <c r="T532" s="27" t="str">
        <f>IF(tabProjList[[#This Row],[Link 5]]&lt;&gt;"",HYPERLINK(tabProjList[[#This Row],[Link 5]],"Link 5"),"")</f>
        <v/>
      </c>
      <c r="U532" s="27" t="str">
        <f>IF(tabProjList[[#This Row],[Link 6]]&lt;&gt;"",HYPERLINK(tabProjList[[#This Row],[Link 6]],"Link 6"),"")</f>
        <v/>
      </c>
      <c r="V532" s="27" t="str">
        <f>IF(tabProjList[[#This Row],[Link 7]]&lt;&gt;"",HYPERLINK(tabProjList[[#This Row],[Link 7]],"Link 7"),"")</f>
        <v/>
      </c>
      <c r="W532" s="75" t="s">
        <v>127</v>
      </c>
      <c r="X532" s="75" t="s">
        <v>305</v>
      </c>
      <c r="Y532" s="75" t="s">
        <v>1190</v>
      </c>
      <c r="Z532" s="75" t="s">
        <v>123</v>
      </c>
      <c r="AA532" s="75" t="s">
        <v>123</v>
      </c>
      <c r="AB532" s="75" t="s">
        <v>123</v>
      </c>
      <c r="AC532" s="75" t="s">
        <v>123</v>
      </c>
    </row>
    <row r="533" spans="1:29" x14ac:dyDescent="0.3">
      <c r="A533" s="14" t="s">
        <v>1790</v>
      </c>
      <c r="B533" s="6" t="s">
        <v>33</v>
      </c>
      <c r="C533" s="68" t="s">
        <v>1791</v>
      </c>
      <c r="D533" s="6" t="s">
        <v>1</v>
      </c>
      <c r="E533" s="64">
        <v>2022</v>
      </c>
      <c r="F533" s="64" t="s">
        <v>123</v>
      </c>
      <c r="G533" s="64">
        <v>2026</v>
      </c>
      <c r="H533" s="64" t="s">
        <v>123</v>
      </c>
      <c r="I533" s="6" t="s">
        <v>1371</v>
      </c>
      <c r="J533" s="10"/>
      <c r="K533" s="65"/>
      <c r="L533" s="65"/>
      <c r="M533" s="79" t="s">
        <v>1375</v>
      </c>
      <c r="N533" s="74" t="s">
        <v>1241</v>
      </c>
      <c r="O533" s="75" t="s">
        <v>90</v>
      </c>
      <c r="P533" s="27" t="str">
        <f>IF(tabProjList[[#This Row],[Link 1]]&lt;&gt;"",HYPERLINK(tabProjList[[#This Row],[Link 1]],"Link 1"),"")</f>
        <v>Link 1</v>
      </c>
      <c r="Q533" s="27" t="str">
        <f>IF(tabProjList[[#This Row],[Link 2]]&lt;&gt;"",HYPERLINK(tabProjList[[#This Row],[Link 2]],"Link 2"),"")</f>
        <v/>
      </c>
      <c r="R533" s="27" t="str">
        <f>IF(tabProjList[[#This Row],[Link 3]]&lt;&gt;"",HYPERLINK(tabProjList[[#This Row],[Link 3]],"Link 3"),"")</f>
        <v/>
      </c>
      <c r="S533" s="27" t="str">
        <f>IF(tabProjList[[#This Row],[Link 4]]&lt;&gt;"",HYPERLINK(tabProjList[[#This Row],[Link 4]],"Link 4"),"")</f>
        <v/>
      </c>
      <c r="T533" s="27" t="str">
        <f>IF(tabProjList[[#This Row],[Link 5]]&lt;&gt;"",HYPERLINK(tabProjList[[#This Row],[Link 5]],"Link 5"),"")</f>
        <v/>
      </c>
      <c r="U533" s="27" t="str">
        <f>IF(tabProjList[[#This Row],[Link 6]]&lt;&gt;"",HYPERLINK(tabProjList[[#This Row],[Link 6]],"Link 6"),"")</f>
        <v/>
      </c>
      <c r="V533" s="27" t="str">
        <f>IF(tabProjList[[#This Row],[Link 7]]&lt;&gt;"",HYPERLINK(tabProjList[[#This Row],[Link 7]],"Link 7"),"")</f>
        <v/>
      </c>
      <c r="W533" s="75" t="s">
        <v>1792</v>
      </c>
      <c r="X533" s="75" t="s">
        <v>123</v>
      </c>
      <c r="Y533" s="75" t="s">
        <v>123</v>
      </c>
      <c r="Z533" s="75" t="s">
        <v>123</v>
      </c>
      <c r="AA533" s="75" t="s">
        <v>123</v>
      </c>
      <c r="AB533" s="75" t="s">
        <v>123</v>
      </c>
      <c r="AC533" s="75" t="s">
        <v>123</v>
      </c>
    </row>
    <row r="534" spans="1:29" x14ac:dyDescent="0.3">
      <c r="A534" s="14" t="s">
        <v>944</v>
      </c>
      <c r="B534" s="6" t="s">
        <v>15</v>
      </c>
      <c r="C534" s="68" t="s">
        <v>2015</v>
      </c>
      <c r="D534" s="6" t="s">
        <v>16</v>
      </c>
      <c r="E534" s="64" t="s">
        <v>123</v>
      </c>
      <c r="F534" s="64" t="s">
        <v>123</v>
      </c>
      <c r="G534" s="64">
        <v>1972</v>
      </c>
      <c r="H534" s="64" t="s">
        <v>123</v>
      </c>
      <c r="I534" s="6" t="s">
        <v>168</v>
      </c>
      <c r="J534" s="10"/>
      <c r="K534" s="65">
        <v>0.4</v>
      </c>
      <c r="L534" s="65">
        <v>0.5</v>
      </c>
      <c r="M534" s="79" t="s">
        <v>17</v>
      </c>
      <c r="N534" s="74" t="s">
        <v>18</v>
      </c>
      <c r="O534" s="75"/>
      <c r="P534" s="27" t="str">
        <f>IF(tabProjList[[#This Row],[Link 1]]&lt;&gt;"",HYPERLINK(tabProjList[[#This Row],[Link 1]],"Link 1"),"")</f>
        <v>Link 1</v>
      </c>
      <c r="Q534" s="27" t="str">
        <f>IF(tabProjList[[#This Row],[Link 2]]&lt;&gt;"",HYPERLINK(tabProjList[[#This Row],[Link 2]],"Link 2"),"")</f>
        <v>Link 2</v>
      </c>
      <c r="R534" s="27" t="str">
        <f>IF(tabProjList[[#This Row],[Link 3]]&lt;&gt;"",HYPERLINK(tabProjList[[#This Row],[Link 3]],"Link 3"),"")</f>
        <v>Link 3</v>
      </c>
      <c r="S534" s="27" t="str">
        <f>IF(tabProjList[[#This Row],[Link 4]]&lt;&gt;"",HYPERLINK(tabProjList[[#This Row],[Link 4]],"Link 4"),"")</f>
        <v/>
      </c>
      <c r="T534" s="27" t="str">
        <f>IF(tabProjList[[#This Row],[Link 5]]&lt;&gt;"",HYPERLINK(tabProjList[[#This Row],[Link 5]],"Link 5"),"")</f>
        <v/>
      </c>
      <c r="U534" s="27" t="str">
        <f>IF(tabProjList[[#This Row],[Link 6]]&lt;&gt;"",HYPERLINK(tabProjList[[#This Row],[Link 6]],"Link 6"),"")</f>
        <v/>
      </c>
      <c r="V534" s="27" t="str">
        <f>IF(tabProjList[[#This Row],[Link 7]]&lt;&gt;"",HYPERLINK(tabProjList[[#This Row],[Link 7]],"Link 7"),"")</f>
        <v/>
      </c>
      <c r="W534" s="75" t="s">
        <v>42</v>
      </c>
      <c r="X534" s="75" t="s">
        <v>43</v>
      </c>
      <c r="Y534" s="75" t="s">
        <v>44</v>
      </c>
      <c r="Z534" s="75" t="s">
        <v>123</v>
      </c>
      <c r="AA534" s="75" t="s">
        <v>123</v>
      </c>
      <c r="AB534" s="75" t="s">
        <v>123</v>
      </c>
      <c r="AC534" s="75" t="s">
        <v>123</v>
      </c>
    </row>
    <row r="535" spans="1:29" x14ac:dyDescent="0.3">
      <c r="A535" s="14" t="s">
        <v>515</v>
      </c>
      <c r="B535" s="6" t="s">
        <v>15</v>
      </c>
      <c r="C535" s="68" t="s">
        <v>514</v>
      </c>
      <c r="D535" s="6" t="s">
        <v>1</v>
      </c>
      <c r="E535" s="64">
        <v>2021</v>
      </c>
      <c r="F535" s="64">
        <v>2023</v>
      </c>
      <c r="G535" s="64">
        <v>2024</v>
      </c>
      <c r="H535" s="64" t="s">
        <v>123</v>
      </c>
      <c r="I535" s="6" t="s">
        <v>1371</v>
      </c>
      <c r="J535" s="10"/>
      <c r="K535" s="65">
        <v>0.43</v>
      </c>
      <c r="L535" s="65">
        <v>0.501</v>
      </c>
      <c r="M535" s="79" t="s">
        <v>265</v>
      </c>
      <c r="N535" s="74" t="s">
        <v>1241</v>
      </c>
      <c r="O535" s="75" t="s">
        <v>1840</v>
      </c>
      <c r="P535" s="27" t="str">
        <f>IF(tabProjList[[#This Row],[Link 1]]&lt;&gt;"",HYPERLINK(tabProjList[[#This Row],[Link 1]],"Link 1"),"")</f>
        <v>Link 1</v>
      </c>
      <c r="Q535" s="27" t="str">
        <f>IF(tabProjList[[#This Row],[Link 2]]&lt;&gt;"",HYPERLINK(tabProjList[[#This Row],[Link 2]],"Link 2"),"")</f>
        <v>Link 2</v>
      </c>
      <c r="R535" s="27" t="str">
        <f>IF(tabProjList[[#This Row],[Link 3]]&lt;&gt;"",HYPERLINK(tabProjList[[#This Row],[Link 3]],"Link 3"),"")</f>
        <v>Link 3</v>
      </c>
      <c r="S535" s="27" t="str">
        <f>IF(tabProjList[[#This Row],[Link 4]]&lt;&gt;"",HYPERLINK(tabProjList[[#This Row],[Link 4]],"Link 4"),"")</f>
        <v/>
      </c>
      <c r="T535" s="27" t="str">
        <f>IF(tabProjList[[#This Row],[Link 5]]&lt;&gt;"",HYPERLINK(tabProjList[[#This Row],[Link 5]],"Link 5"),"")</f>
        <v/>
      </c>
      <c r="U535" s="27" t="str">
        <f>IF(tabProjList[[#This Row],[Link 6]]&lt;&gt;"",HYPERLINK(tabProjList[[#This Row],[Link 6]],"Link 6"),"")</f>
        <v/>
      </c>
      <c r="V535" s="27" t="str">
        <f>IF(tabProjList[[#This Row],[Link 7]]&lt;&gt;"",HYPERLINK(tabProjList[[#This Row],[Link 7]],"Link 7"),"")</f>
        <v/>
      </c>
      <c r="W535" s="75" t="s">
        <v>185</v>
      </c>
      <c r="X535" s="75" t="s">
        <v>260</v>
      </c>
      <c r="Y535" s="75" t="s">
        <v>261</v>
      </c>
      <c r="Z535" s="75" t="s">
        <v>123</v>
      </c>
      <c r="AA535" s="75" t="s">
        <v>123</v>
      </c>
      <c r="AB535" s="75" t="s">
        <v>123</v>
      </c>
      <c r="AC535" s="75" t="s">
        <v>123</v>
      </c>
    </row>
    <row r="536" spans="1:29" x14ac:dyDescent="0.3">
      <c r="A536" s="14" t="s">
        <v>1119</v>
      </c>
      <c r="B536" s="6" t="s">
        <v>9</v>
      </c>
      <c r="C536" s="68" t="s">
        <v>1102</v>
      </c>
      <c r="D536" s="6" t="s">
        <v>3</v>
      </c>
      <c r="E536" s="64">
        <v>2022</v>
      </c>
      <c r="F536" s="64" t="s">
        <v>123</v>
      </c>
      <c r="G536" s="64" t="s">
        <v>123</v>
      </c>
      <c r="H536" s="64" t="s">
        <v>123</v>
      </c>
      <c r="I536" s="6" t="s">
        <v>1371</v>
      </c>
      <c r="J536" s="10"/>
      <c r="K536" s="65"/>
      <c r="L536" s="65"/>
      <c r="M536" s="79" t="s">
        <v>529</v>
      </c>
      <c r="N536" s="74" t="s">
        <v>1241</v>
      </c>
      <c r="O536" s="75" t="s">
        <v>1119</v>
      </c>
      <c r="P536" s="27" t="str">
        <f>IF(tabProjList[[#This Row],[Link 1]]&lt;&gt;"",HYPERLINK(tabProjList[[#This Row],[Link 1]],"Link 1"),"")</f>
        <v>Link 1</v>
      </c>
      <c r="Q536" s="27" t="str">
        <f>IF(tabProjList[[#This Row],[Link 2]]&lt;&gt;"",HYPERLINK(tabProjList[[#This Row],[Link 2]],"Link 2"),"")</f>
        <v/>
      </c>
      <c r="R536" s="27" t="str">
        <f>IF(tabProjList[[#This Row],[Link 3]]&lt;&gt;"",HYPERLINK(tabProjList[[#This Row],[Link 3]],"Link 3"),"")</f>
        <v/>
      </c>
      <c r="S536" s="27" t="str">
        <f>IF(tabProjList[[#This Row],[Link 4]]&lt;&gt;"",HYPERLINK(tabProjList[[#This Row],[Link 4]],"Link 4"),"")</f>
        <v/>
      </c>
      <c r="T536" s="27" t="str">
        <f>IF(tabProjList[[#This Row],[Link 5]]&lt;&gt;"",HYPERLINK(tabProjList[[#This Row],[Link 5]],"Link 5"),"")</f>
        <v/>
      </c>
      <c r="U536" s="27" t="str">
        <f>IF(tabProjList[[#This Row],[Link 6]]&lt;&gt;"",HYPERLINK(tabProjList[[#This Row],[Link 6]],"Link 6"),"")</f>
        <v/>
      </c>
      <c r="V536" s="27" t="str">
        <f>IF(tabProjList[[#This Row],[Link 7]]&lt;&gt;"",HYPERLINK(tabProjList[[#This Row],[Link 7]],"Link 7"),"")</f>
        <v/>
      </c>
      <c r="W536" s="75" t="s">
        <v>1420</v>
      </c>
      <c r="X536" s="75" t="s">
        <v>123</v>
      </c>
      <c r="Y536" s="75" t="s">
        <v>123</v>
      </c>
      <c r="Z536" s="75" t="s">
        <v>123</v>
      </c>
      <c r="AA536" s="75" t="s">
        <v>123</v>
      </c>
      <c r="AB536" s="75" t="s">
        <v>123</v>
      </c>
      <c r="AC536" s="75" t="s">
        <v>123</v>
      </c>
    </row>
    <row r="537" spans="1:29" x14ac:dyDescent="0.3">
      <c r="A537" s="14" t="s">
        <v>940</v>
      </c>
      <c r="B537" s="6" t="s">
        <v>15</v>
      </c>
      <c r="C537" s="68" t="s">
        <v>539</v>
      </c>
      <c r="D537" s="6" t="s">
        <v>1</v>
      </c>
      <c r="E537" s="64">
        <v>2019</v>
      </c>
      <c r="F537" s="64" t="s">
        <v>123</v>
      </c>
      <c r="G537" s="64">
        <v>2023</v>
      </c>
      <c r="H537" s="64" t="s">
        <v>123</v>
      </c>
      <c r="I537" s="6" t="s">
        <v>1371</v>
      </c>
      <c r="J537" s="10"/>
      <c r="K537" s="65">
        <v>1.5</v>
      </c>
      <c r="L537" s="65">
        <v>1.5</v>
      </c>
      <c r="M537" s="79" t="s">
        <v>1375</v>
      </c>
      <c r="N537" s="74" t="s">
        <v>18</v>
      </c>
      <c r="O537" s="75"/>
      <c r="P537" s="27" t="str">
        <f>IF(tabProjList[[#This Row],[Link 1]]&lt;&gt;"",HYPERLINK(tabProjList[[#This Row],[Link 1]],"Link 1"),"")</f>
        <v>Link 1</v>
      </c>
      <c r="Q537" s="27" t="str">
        <f>IF(tabProjList[[#This Row],[Link 2]]&lt;&gt;"",HYPERLINK(tabProjList[[#This Row],[Link 2]],"Link 2"),"")</f>
        <v>Link 2</v>
      </c>
      <c r="R537" s="27" t="str">
        <f>IF(tabProjList[[#This Row],[Link 3]]&lt;&gt;"",HYPERLINK(tabProjList[[#This Row],[Link 3]],"Link 3"),"")</f>
        <v/>
      </c>
      <c r="S537" s="27" t="str">
        <f>IF(tabProjList[[#This Row],[Link 4]]&lt;&gt;"",HYPERLINK(tabProjList[[#This Row],[Link 4]],"Link 4"),"")</f>
        <v/>
      </c>
      <c r="T537" s="27" t="str">
        <f>IF(tabProjList[[#This Row],[Link 5]]&lt;&gt;"",HYPERLINK(tabProjList[[#This Row],[Link 5]],"Link 5"),"")</f>
        <v/>
      </c>
      <c r="U537" s="27" t="str">
        <f>IF(tabProjList[[#This Row],[Link 6]]&lt;&gt;"",HYPERLINK(tabProjList[[#This Row],[Link 6]],"Link 6"),"")</f>
        <v/>
      </c>
      <c r="V537" s="27" t="str">
        <f>IF(tabProjList[[#This Row],[Link 7]]&lt;&gt;"",HYPERLINK(tabProjList[[#This Row],[Link 7]],"Link 7"),"")</f>
        <v/>
      </c>
      <c r="W537" s="75" t="s">
        <v>211</v>
      </c>
      <c r="X537" s="75" t="s">
        <v>212</v>
      </c>
      <c r="Y537" s="75" t="s">
        <v>123</v>
      </c>
      <c r="Z537" s="75" t="s">
        <v>123</v>
      </c>
      <c r="AA537" s="75" t="s">
        <v>123</v>
      </c>
      <c r="AB537" s="75" t="s">
        <v>123</v>
      </c>
      <c r="AC537" s="75" t="s">
        <v>123</v>
      </c>
    </row>
    <row r="538" spans="1:29" x14ac:dyDescent="0.3">
      <c r="A538" s="14" t="s">
        <v>996</v>
      </c>
      <c r="B538" s="6" t="s">
        <v>57</v>
      </c>
      <c r="C538" s="68" t="s">
        <v>997</v>
      </c>
      <c r="D538" s="6" t="s">
        <v>16</v>
      </c>
      <c r="E538" s="64">
        <v>2008</v>
      </c>
      <c r="F538" s="64" t="s">
        <v>123</v>
      </c>
      <c r="G538" s="64">
        <v>2016</v>
      </c>
      <c r="H538" s="64">
        <v>2019</v>
      </c>
      <c r="I538" s="6" t="s">
        <v>168</v>
      </c>
      <c r="J538" s="10"/>
      <c r="K538" s="65">
        <v>0.1</v>
      </c>
      <c r="L538" s="65">
        <v>0.1</v>
      </c>
      <c r="M538" s="79" t="s">
        <v>2022</v>
      </c>
      <c r="N538" s="74" t="s">
        <v>1241</v>
      </c>
      <c r="O538" s="75"/>
      <c r="P538" s="27" t="str">
        <f>IF(tabProjList[[#This Row],[Link 1]]&lt;&gt;"",HYPERLINK(tabProjList[[#This Row],[Link 1]],"Link 1"),"")</f>
        <v/>
      </c>
      <c r="Q538" s="27" t="str">
        <f>IF(tabProjList[[#This Row],[Link 2]]&lt;&gt;"",HYPERLINK(tabProjList[[#This Row],[Link 2]],"Link 2"),"")</f>
        <v/>
      </c>
      <c r="R538" s="27" t="str">
        <f>IF(tabProjList[[#This Row],[Link 3]]&lt;&gt;"",HYPERLINK(tabProjList[[#This Row],[Link 3]],"Link 3"),"")</f>
        <v/>
      </c>
      <c r="S538" s="27" t="str">
        <f>IF(tabProjList[[#This Row],[Link 4]]&lt;&gt;"",HYPERLINK(tabProjList[[#This Row],[Link 4]],"Link 4"),"")</f>
        <v/>
      </c>
      <c r="T538" s="27" t="str">
        <f>IF(tabProjList[[#This Row],[Link 5]]&lt;&gt;"",HYPERLINK(tabProjList[[#This Row],[Link 5]],"Link 5"),"")</f>
        <v/>
      </c>
      <c r="U538" s="27" t="str">
        <f>IF(tabProjList[[#This Row],[Link 6]]&lt;&gt;"",HYPERLINK(tabProjList[[#This Row],[Link 6]],"Link 6"),"")</f>
        <v/>
      </c>
      <c r="V538" s="27" t="str">
        <f>IF(tabProjList[[#This Row],[Link 7]]&lt;&gt;"",HYPERLINK(tabProjList[[#This Row],[Link 7]],"Link 7"),"")</f>
        <v/>
      </c>
      <c r="W538" s="75" t="s">
        <v>123</v>
      </c>
      <c r="X538" s="75" t="s">
        <v>123</v>
      </c>
      <c r="Y538" s="75" t="s">
        <v>123</v>
      </c>
      <c r="Z538" s="75" t="s">
        <v>123</v>
      </c>
      <c r="AA538" s="75" t="s">
        <v>123</v>
      </c>
      <c r="AB538" s="75" t="s">
        <v>123</v>
      </c>
      <c r="AC538" s="75" t="s">
        <v>123</v>
      </c>
    </row>
    <row r="539" spans="1:29" x14ac:dyDescent="0.3">
      <c r="A539" s="14" t="s">
        <v>1793</v>
      </c>
      <c r="B539" s="6" t="s">
        <v>57</v>
      </c>
      <c r="C539" s="68" t="s">
        <v>1794</v>
      </c>
      <c r="D539" s="6" t="s">
        <v>16</v>
      </c>
      <c r="E539" s="64">
        <v>2023</v>
      </c>
      <c r="F539" s="64" t="s">
        <v>123</v>
      </c>
      <c r="G539" s="64">
        <v>2030</v>
      </c>
      <c r="H539" s="64" t="s">
        <v>123</v>
      </c>
      <c r="I539" s="6" t="s">
        <v>1371</v>
      </c>
      <c r="J539" s="10"/>
      <c r="K539" s="65"/>
      <c r="L539" s="65"/>
      <c r="M539" s="79" t="s">
        <v>530</v>
      </c>
      <c r="N539" s="74" t="s">
        <v>1241</v>
      </c>
      <c r="O539" s="75"/>
      <c r="P539" s="27" t="str">
        <f>IF(tabProjList[[#This Row],[Link 1]]&lt;&gt;"",HYPERLINK(tabProjList[[#This Row],[Link 1]],"Link 1"),"")</f>
        <v>Link 1</v>
      </c>
      <c r="Q539" s="27" t="str">
        <f>IF(tabProjList[[#This Row],[Link 2]]&lt;&gt;"",HYPERLINK(tabProjList[[#This Row],[Link 2]],"Link 2"),"")</f>
        <v/>
      </c>
      <c r="R539" s="27" t="str">
        <f>IF(tabProjList[[#This Row],[Link 3]]&lt;&gt;"",HYPERLINK(tabProjList[[#This Row],[Link 3]],"Link 3"),"")</f>
        <v/>
      </c>
      <c r="S539" s="27" t="str">
        <f>IF(tabProjList[[#This Row],[Link 4]]&lt;&gt;"",HYPERLINK(tabProjList[[#This Row],[Link 4]],"Link 4"),"")</f>
        <v/>
      </c>
      <c r="T539" s="27" t="str">
        <f>IF(tabProjList[[#This Row],[Link 5]]&lt;&gt;"",HYPERLINK(tabProjList[[#This Row],[Link 5]],"Link 5"),"")</f>
        <v/>
      </c>
      <c r="U539" s="27" t="str">
        <f>IF(tabProjList[[#This Row],[Link 6]]&lt;&gt;"",HYPERLINK(tabProjList[[#This Row],[Link 6]],"Link 6"),"")</f>
        <v/>
      </c>
      <c r="V539" s="27" t="str">
        <f>IF(tabProjList[[#This Row],[Link 7]]&lt;&gt;"",HYPERLINK(tabProjList[[#This Row],[Link 7]],"Link 7"),"")</f>
        <v/>
      </c>
      <c r="W539" s="75" t="s">
        <v>1795</v>
      </c>
      <c r="X539" s="75" t="s">
        <v>123</v>
      </c>
      <c r="Y539" s="75" t="s">
        <v>123</v>
      </c>
      <c r="Z539" s="75" t="s">
        <v>123</v>
      </c>
      <c r="AA539" s="75" t="s">
        <v>123</v>
      </c>
      <c r="AB539" s="75" t="s">
        <v>123</v>
      </c>
      <c r="AC539" s="75" t="s">
        <v>123</v>
      </c>
    </row>
    <row r="540" spans="1:29" x14ac:dyDescent="0.3">
      <c r="A540" s="14" t="s">
        <v>153</v>
      </c>
      <c r="B540" s="6" t="s">
        <v>7</v>
      </c>
      <c r="C540" s="68" t="s">
        <v>559</v>
      </c>
      <c r="D540" s="6" t="s">
        <v>1</v>
      </c>
      <c r="E540" s="64">
        <v>2021</v>
      </c>
      <c r="F540" s="64" t="s">
        <v>123</v>
      </c>
      <c r="G540" s="64">
        <v>2030</v>
      </c>
      <c r="H540" s="64" t="s">
        <v>123</v>
      </c>
      <c r="I540" s="6" t="s">
        <v>1371</v>
      </c>
      <c r="J540" s="10"/>
      <c r="K540" s="65">
        <v>0.65</v>
      </c>
      <c r="L540" s="65">
        <v>0.65</v>
      </c>
      <c r="M540" s="79" t="s">
        <v>1377</v>
      </c>
      <c r="N540" s="74" t="s">
        <v>416</v>
      </c>
      <c r="O540" s="75"/>
      <c r="P540" s="27" t="str">
        <f>IF(tabProjList[[#This Row],[Link 1]]&lt;&gt;"",HYPERLINK(tabProjList[[#This Row],[Link 1]],"Link 1"),"")</f>
        <v>Link 1</v>
      </c>
      <c r="Q540" s="27" t="str">
        <f>IF(tabProjList[[#This Row],[Link 2]]&lt;&gt;"",HYPERLINK(tabProjList[[#This Row],[Link 2]],"Link 2"),"")</f>
        <v/>
      </c>
      <c r="R540" s="27" t="str">
        <f>IF(tabProjList[[#This Row],[Link 3]]&lt;&gt;"",HYPERLINK(tabProjList[[#This Row],[Link 3]],"Link 3"),"")</f>
        <v/>
      </c>
      <c r="S540" s="27" t="str">
        <f>IF(tabProjList[[#This Row],[Link 4]]&lt;&gt;"",HYPERLINK(tabProjList[[#This Row],[Link 4]],"Link 4"),"")</f>
        <v/>
      </c>
      <c r="T540" s="27" t="str">
        <f>IF(tabProjList[[#This Row],[Link 5]]&lt;&gt;"",HYPERLINK(tabProjList[[#This Row],[Link 5]],"Link 5"),"")</f>
        <v/>
      </c>
      <c r="U540" s="27" t="str">
        <f>IF(tabProjList[[#This Row],[Link 6]]&lt;&gt;"",HYPERLINK(tabProjList[[#This Row],[Link 6]],"Link 6"),"")</f>
        <v/>
      </c>
      <c r="V540" s="27" t="str">
        <f>IF(tabProjList[[#This Row],[Link 7]]&lt;&gt;"",HYPERLINK(tabProjList[[#This Row],[Link 7]],"Link 7"),"")</f>
        <v/>
      </c>
      <c r="W540" s="75" t="s">
        <v>152</v>
      </c>
      <c r="X540" s="75" t="s">
        <v>123</v>
      </c>
      <c r="Y540" s="75" t="s">
        <v>123</v>
      </c>
      <c r="Z540" s="75" t="s">
        <v>123</v>
      </c>
      <c r="AA540" s="75" t="s">
        <v>123</v>
      </c>
      <c r="AB540" s="75" t="s">
        <v>123</v>
      </c>
      <c r="AC540" s="75" t="s">
        <v>123</v>
      </c>
    </row>
    <row r="541" spans="1:29" x14ac:dyDescent="0.3">
      <c r="A541" s="14" t="s">
        <v>1120</v>
      </c>
      <c r="B541" s="6" t="s">
        <v>9</v>
      </c>
      <c r="C541" s="68" t="s">
        <v>1103</v>
      </c>
      <c r="D541" s="6" t="s">
        <v>3</v>
      </c>
      <c r="E541" s="64">
        <v>2022</v>
      </c>
      <c r="F541" s="64" t="s">
        <v>123</v>
      </c>
      <c r="G541" s="64" t="s">
        <v>123</v>
      </c>
      <c r="H541" s="64" t="s">
        <v>123</v>
      </c>
      <c r="I541" s="6" t="s">
        <v>1371</v>
      </c>
      <c r="J541" s="10"/>
      <c r="K541" s="65">
        <v>10</v>
      </c>
      <c r="L541" s="65">
        <v>10</v>
      </c>
      <c r="M541" s="79" t="s">
        <v>529</v>
      </c>
      <c r="N541" s="74" t="s">
        <v>1241</v>
      </c>
      <c r="O541" s="75" t="s">
        <v>1120</v>
      </c>
      <c r="P541" s="27" t="str">
        <f>IF(tabProjList[[#This Row],[Link 1]]&lt;&gt;"",HYPERLINK(tabProjList[[#This Row],[Link 1]],"Link 1"),"")</f>
        <v>Link 1</v>
      </c>
      <c r="Q541" s="27" t="str">
        <f>IF(tabProjList[[#This Row],[Link 2]]&lt;&gt;"",HYPERLINK(tabProjList[[#This Row],[Link 2]],"Link 2"),"")</f>
        <v/>
      </c>
      <c r="R541" s="27" t="str">
        <f>IF(tabProjList[[#This Row],[Link 3]]&lt;&gt;"",HYPERLINK(tabProjList[[#This Row],[Link 3]],"Link 3"),"")</f>
        <v/>
      </c>
      <c r="S541" s="27" t="str">
        <f>IF(tabProjList[[#This Row],[Link 4]]&lt;&gt;"",HYPERLINK(tabProjList[[#This Row],[Link 4]],"Link 4"),"")</f>
        <v/>
      </c>
      <c r="T541" s="27" t="str">
        <f>IF(tabProjList[[#This Row],[Link 5]]&lt;&gt;"",HYPERLINK(tabProjList[[#This Row],[Link 5]],"Link 5"),"")</f>
        <v/>
      </c>
      <c r="U541" s="27" t="str">
        <f>IF(tabProjList[[#This Row],[Link 6]]&lt;&gt;"",HYPERLINK(tabProjList[[#This Row],[Link 6]],"Link 6"),"")</f>
        <v/>
      </c>
      <c r="V541" s="27" t="str">
        <f>IF(tabProjList[[#This Row],[Link 7]]&lt;&gt;"",HYPERLINK(tabProjList[[#This Row],[Link 7]],"Link 7"),"")</f>
        <v/>
      </c>
      <c r="W541" s="75" t="s">
        <v>1420</v>
      </c>
      <c r="X541" s="75" t="s">
        <v>123</v>
      </c>
      <c r="Y541" s="75" t="s">
        <v>123</v>
      </c>
      <c r="Z541" s="75" t="s">
        <v>123</v>
      </c>
      <c r="AA541" s="75" t="s">
        <v>123</v>
      </c>
      <c r="AB541" s="75" t="s">
        <v>123</v>
      </c>
      <c r="AC541" s="75" t="s">
        <v>123</v>
      </c>
    </row>
    <row r="542" spans="1:29" x14ac:dyDescent="0.3">
      <c r="A542" s="14" t="s">
        <v>1796</v>
      </c>
      <c r="B542" s="6" t="s">
        <v>8</v>
      </c>
      <c r="C542" s="68" t="s">
        <v>2016</v>
      </c>
      <c r="D542" s="6" t="s">
        <v>526</v>
      </c>
      <c r="E542" s="64">
        <v>2023</v>
      </c>
      <c r="F542" s="64" t="s">
        <v>123</v>
      </c>
      <c r="G542" s="64">
        <v>2029</v>
      </c>
      <c r="H542" s="64" t="s">
        <v>123</v>
      </c>
      <c r="I542" s="6" t="s">
        <v>1371</v>
      </c>
      <c r="J542" s="10"/>
      <c r="K542" s="65">
        <v>9</v>
      </c>
      <c r="L542" s="65">
        <v>9</v>
      </c>
      <c r="M542" s="79" t="s">
        <v>530</v>
      </c>
      <c r="N542" s="74" t="s">
        <v>1241</v>
      </c>
      <c r="O542" s="75" t="s">
        <v>1796</v>
      </c>
      <c r="P542" s="27" t="str">
        <f>IF(tabProjList[[#This Row],[Link 1]]&lt;&gt;"",HYPERLINK(tabProjList[[#This Row],[Link 1]],"Link 1"),"")</f>
        <v>Link 1</v>
      </c>
      <c r="Q542" s="27" t="str">
        <f>IF(tabProjList[[#This Row],[Link 2]]&lt;&gt;"",HYPERLINK(tabProjList[[#This Row],[Link 2]],"Link 2"),"")</f>
        <v/>
      </c>
      <c r="R542" s="27" t="str">
        <f>IF(tabProjList[[#This Row],[Link 3]]&lt;&gt;"",HYPERLINK(tabProjList[[#This Row],[Link 3]],"Link 3"),"")</f>
        <v/>
      </c>
      <c r="S542" s="27" t="str">
        <f>IF(tabProjList[[#This Row],[Link 4]]&lt;&gt;"",HYPERLINK(tabProjList[[#This Row],[Link 4]],"Link 4"),"")</f>
        <v/>
      </c>
      <c r="T542" s="27" t="str">
        <f>IF(tabProjList[[#This Row],[Link 5]]&lt;&gt;"",HYPERLINK(tabProjList[[#This Row],[Link 5]],"Link 5"),"")</f>
        <v/>
      </c>
      <c r="U542" s="27" t="str">
        <f>IF(tabProjList[[#This Row],[Link 6]]&lt;&gt;"",HYPERLINK(tabProjList[[#This Row],[Link 6]],"Link 6"),"")</f>
        <v/>
      </c>
      <c r="V542" s="27" t="str">
        <f>IF(tabProjList[[#This Row],[Link 7]]&lt;&gt;"",HYPERLINK(tabProjList[[#This Row],[Link 7]],"Link 7"),"")</f>
        <v/>
      </c>
      <c r="W542" s="75" t="s">
        <v>1797</v>
      </c>
      <c r="X542" s="75" t="s">
        <v>123</v>
      </c>
      <c r="Y542" s="75" t="s">
        <v>123</v>
      </c>
      <c r="Z542" s="75" t="s">
        <v>123</v>
      </c>
      <c r="AA542" s="75" t="s">
        <v>123</v>
      </c>
      <c r="AB542" s="75" t="s">
        <v>123</v>
      </c>
      <c r="AC542" s="75" t="s">
        <v>123</v>
      </c>
    </row>
    <row r="543" spans="1:29" x14ac:dyDescent="0.3">
      <c r="A543" s="14" t="s">
        <v>1798</v>
      </c>
      <c r="B543" s="6" t="s">
        <v>15</v>
      </c>
      <c r="C543" s="68" t="s">
        <v>1799</v>
      </c>
      <c r="D543" s="6" t="s">
        <v>3</v>
      </c>
      <c r="E543" s="64">
        <v>2023</v>
      </c>
      <c r="F543" s="64" t="s">
        <v>123</v>
      </c>
      <c r="G543" s="64" t="s">
        <v>123</v>
      </c>
      <c r="H543" s="64" t="s">
        <v>123</v>
      </c>
      <c r="I543" s="6" t="s">
        <v>1371</v>
      </c>
      <c r="J543" s="10"/>
      <c r="K543" s="65"/>
      <c r="L543" s="65"/>
      <c r="M543" s="79" t="s">
        <v>529</v>
      </c>
      <c r="N543" s="74" t="s">
        <v>1241</v>
      </c>
      <c r="O543" s="75" t="s">
        <v>1798</v>
      </c>
      <c r="P543" s="27" t="str">
        <f>IF(tabProjList[[#This Row],[Link 1]]&lt;&gt;"",HYPERLINK(tabProjList[[#This Row],[Link 1]],"Link 1"),"")</f>
        <v>Link 1</v>
      </c>
      <c r="Q543" s="27" t="str">
        <f>IF(tabProjList[[#This Row],[Link 2]]&lt;&gt;"",HYPERLINK(tabProjList[[#This Row],[Link 2]],"Link 2"),"")</f>
        <v/>
      </c>
      <c r="R543" s="27" t="str">
        <f>IF(tabProjList[[#This Row],[Link 3]]&lt;&gt;"",HYPERLINK(tabProjList[[#This Row],[Link 3]],"Link 3"),"")</f>
        <v/>
      </c>
      <c r="S543" s="27" t="str">
        <f>IF(tabProjList[[#This Row],[Link 4]]&lt;&gt;"",HYPERLINK(tabProjList[[#This Row],[Link 4]],"Link 4"),"")</f>
        <v/>
      </c>
      <c r="T543" s="27" t="str">
        <f>IF(tabProjList[[#This Row],[Link 5]]&lt;&gt;"",HYPERLINK(tabProjList[[#This Row],[Link 5]],"Link 5"),"")</f>
        <v/>
      </c>
      <c r="U543" s="27" t="str">
        <f>IF(tabProjList[[#This Row],[Link 6]]&lt;&gt;"",HYPERLINK(tabProjList[[#This Row],[Link 6]],"Link 6"),"")</f>
        <v/>
      </c>
      <c r="V543" s="27" t="str">
        <f>IF(tabProjList[[#This Row],[Link 7]]&lt;&gt;"",HYPERLINK(tabProjList[[#This Row],[Link 7]],"Link 7"),"")</f>
        <v/>
      </c>
      <c r="W543" s="75" t="s">
        <v>1476</v>
      </c>
      <c r="X543" s="75" t="s">
        <v>123</v>
      </c>
      <c r="Y543" s="75" t="s">
        <v>123</v>
      </c>
      <c r="Z543" s="75" t="s">
        <v>123</v>
      </c>
      <c r="AA543" s="75" t="s">
        <v>123</v>
      </c>
      <c r="AB543" s="75" t="s">
        <v>123</v>
      </c>
      <c r="AC543" s="75" t="s">
        <v>123</v>
      </c>
    </row>
    <row r="544" spans="1:29" x14ac:dyDescent="0.3">
      <c r="A544" s="14" t="s">
        <v>441</v>
      </c>
      <c r="B544" s="6" t="s">
        <v>31</v>
      </c>
      <c r="C544" s="68" t="s">
        <v>1309</v>
      </c>
      <c r="D544" s="6" t="s">
        <v>6</v>
      </c>
      <c r="E544" s="64">
        <v>2019</v>
      </c>
      <c r="F544" s="64">
        <v>2021</v>
      </c>
      <c r="G544" s="64">
        <v>2023</v>
      </c>
      <c r="H544" s="64" t="s">
        <v>123</v>
      </c>
      <c r="I544" s="6" t="s">
        <v>381</v>
      </c>
      <c r="J544" s="10"/>
      <c r="K544" s="65">
        <v>0.1</v>
      </c>
      <c r="L544" s="65">
        <v>0.1</v>
      </c>
      <c r="M544" s="79" t="s">
        <v>1375</v>
      </c>
      <c r="N544" s="74" t="s">
        <v>395</v>
      </c>
      <c r="O544" s="75"/>
      <c r="P544" s="27" t="str">
        <f>IF(tabProjList[[#This Row],[Link 1]]&lt;&gt;"",HYPERLINK(tabProjList[[#This Row],[Link 1]],"Link 1"),"")</f>
        <v>Link 1</v>
      </c>
      <c r="Q544" s="27" t="str">
        <f>IF(tabProjList[[#This Row],[Link 2]]&lt;&gt;"",HYPERLINK(tabProjList[[#This Row],[Link 2]],"Link 2"),"")</f>
        <v>Link 2</v>
      </c>
      <c r="R544" s="27" t="str">
        <f>IF(tabProjList[[#This Row],[Link 3]]&lt;&gt;"",HYPERLINK(tabProjList[[#This Row],[Link 3]],"Link 3"),"")</f>
        <v>Link 3</v>
      </c>
      <c r="S544" s="27" t="str">
        <f>IF(tabProjList[[#This Row],[Link 4]]&lt;&gt;"",HYPERLINK(tabProjList[[#This Row],[Link 4]],"Link 4"),"")</f>
        <v/>
      </c>
      <c r="T544" s="27" t="str">
        <f>IF(tabProjList[[#This Row],[Link 5]]&lt;&gt;"",HYPERLINK(tabProjList[[#This Row],[Link 5]],"Link 5"),"")</f>
        <v/>
      </c>
      <c r="U544" s="27" t="str">
        <f>IF(tabProjList[[#This Row],[Link 6]]&lt;&gt;"",HYPERLINK(tabProjList[[#This Row],[Link 6]],"Link 6"),"")</f>
        <v/>
      </c>
      <c r="V544" s="27" t="str">
        <f>IF(tabProjList[[#This Row],[Link 7]]&lt;&gt;"",HYPERLINK(tabProjList[[#This Row],[Link 7]],"Link 7"),"")</f>
        <v/>
      </c>
      <c r="W544" s="75" t="s">
        <v>124</v>
      </c>
      <c r="X544" s="75" t="s">
        <v>125</v>
      </c>
      <c r="Y544" s="75" t="s">
        <v>245</v>
      </c>
      <c r="Z544" s="75" t="s">
        <v>123</v>
      </c>
      <c r="AA544" s="75" t="s">
        <v>123</v>
      </c>
      <c r="AB544" s="75" t="s">
        <v>123</v>
      </c>
      <c r="AC544" s="75" t="s">
        <v>123</v>
      </c>
    </row>
    <row r="545" spans="1:29" x14ac:dyDescent="0.3">
      <c r="A545" s="14" t="s">
        <v>1800</v>
      </c>
      <c r="B545" s="6" t="s">
        <v>15</v>
      </c>
      <c r="C545" s="68" t="s">
        <v>1801</v>
      </c>
      <c r="D545" s="6" t="s">
        <v>3</v>
      </c>
      <c r="E545" s="64">
        <v>2023</v>
      </c>
      <c r="F545" s="64" t="s">
        <v>123</v>
      </c>
      <c r="G545" s="64" t="s">
        <v>123</v>
      </c>
      <c r="H545" s="64" t="s">
        <v>123</v>
      </c>
      <c r="I545" s="6" t="s">
        <v>1371</v>
      </c>
      <c r="J545" s="10"/>
      <c r="K545" s="65"/>
      <c r="L545" s="65"/>
      <c r="M545" s="79" t="s">
        <v>529</v>
      </c>
      <c r="N545" s="74" t="s">
        <v>1241</v>
      </c>
      <c r="O545" s="75" t="s">
        <v>1800</v>
      </c>
      <c r="P545" s="27" t="str">
        <f>IF(tabProjList[[#This Row],[Link 1]]&lt;&gt;"",HYPERLINK(tabProjList[[#This Row],[Link 1]],"Link 1"),"")</f>
        <v>Link 1</v>
      </c>
      <c r="Q545" s="27" t="str">
        <f>IF(tabProjList[[#This Row],[Link 2]]&lt;&gt;"",HYPERLINK(tabProjList[[#This Row],[Link 2]],"Link 2"),"")</f>
        <v/>
      </c>
      <c r="R545" s="27" t="str">
        <f>IF(tabProjList[[#This Row],[Link 3]]&lt;&gt;"",HYPERLINK(tabProjList[[#This Row],[Link 3]],"Link 3"),"")</f>
        <v/>
      </c>
      <c r="S545" s="27" t="str">
        <f>IF(tabProjList[[#This Row],[Link 4]]&lt;&gt;"",HYPERLINK(tabProjList[[#This Row],[Link 4]],"Link 4"),"")</f>
        <v/>
      </c>
      <c r="T545" s="27" t="str">
        <f>IF(tabProjList[[#This Row],[Link 5]]&lt;&gt;"",HYPERLINK(tabProjList[[#This Row],[Link 5]],"Link 5"),"")</f>
        <v/>
      </c>
      <c r="U545" s="27" t="str">
        <f>IF(tabProjList[[#This Row],[Link 6]]&lt;&gt;"",HYPERLINK(tabProjList[[#This Row],[Link 6]],"Link 6"),"")</f>
        <v/>
      </c>
      <c r="V545" s="27" t="str">
        <f>IF(tabProjList[[#This Row],[Link 7]]&lt;&gt;"",HYPERLINK(tabProjList[[#This Row],[Link 7]],"Link 7"),"")</f>
        <v/>
      </c>
      <c r="W545" s="75" t="s">
        <v>1476</v>
      </c>
      <c r="X545" s="75" t="s">
        <v>123</v>
      </c>
      <c r="Y545" s="75" t="s">
        <v>123</v>
      </c>
      <c r="Z545" s="75" t="s">
        <v>123</v>
      </c>
      <c r="AA545" s="75" t="s">
        <v>123</v>
      </c>
      <c r="AB545" s="75" t="s">
        <v>123</v>
      </c>
      <c r="AC545" s="75" t="s">
        <v>123</v>
      </c>
    </row>
    <row r="546" spans="1:29" x14ac:dyDescent="0.3">
      <c r="A546" s="14" t="s">
        <v>23</v>
      </c>
      <c r="B546" s="6" t="s">
        <v>24</v>
      </c>
      <c r="C546" s="68" t="s">
        <v>25</v>
      </c>
      <c r="D546" s="6" t="s">
        <v>16</v>
      </c>
      <c r="E546" s="64">
        <v>2013</v>
      </c>
      <c r="F546" s="64">
        <v>2013</v>
      </c>
      <c r="G546" s="64">
        <v>2015</v>
      </c>
      <c r="H546" s="64" t="s">
        <v>123</v>
      </c>
      <c r="I546" s="6" t="s">
        <v>168</v>
      </c>
      <c r="J546" s="10"/>
      <c r="K546" s="65">
        <v>0.8</v>
      </c>
      <c r="L546" s="65">
        <v>0.8</v>
      </c>
      <c r="M546" s="79" t="s">
        <v>17</v>
      </c>
      <c r="N546" s="74" t="s">
        <v>1909</v>
      </c>
      <c r="O546" s="75"/>
      <c r="P546" s="27" t="str">
        <f>IF(tabProjList[[#This Row],[Link 1]]&lt;&gt;"",HYPERLINK(tabProjList[[#This Row],[Link 1]],"Link 1"),"")</f>
        <v>Link 1</v>
      </c>
      <c r="Q546" s="27" t="str">
        <f>IF(tabProjList[[#This Row],[Link 2]]&lt;&gt;"",HYPERLINK(tabProjList[[#This Row],[Link 2]],"Link 2"),"")</f>
        <v>Link 2</v>
      </c>
      <c r="R546" s="27" t="str">
        <f>IF(tabProjList[[#This Row],[Link 3]]&lt;&gt;"",HYPERLINK(tabProjList[[#This Row],[Link 3]],"Link 3"),"")</f>
        <v>Link 3</v>
      </c>
      <c r="S546" s="27" t="str">
        <f>IF(tabProjList[[#This Row],[Link 4]]&lt;&gt;"",HYPERLINK(tabProjList[[#This Row],[Link 4]],"Link 4"),"")</f>
        <v/>
      </c>
      <c r="T546" s="27" t="str">
        <f>IF(tabProjList[[#This Row],[Link 5]]&lt;&gt;"",HYPERLINK(tabProjList[[#This Row],[Link 5]],"Link 5"),"")</f>
        <v/>
      </c>
      <c r="U546" s="27" t="str">
        <f>IF(tabProjList[[#This Row],[Link 6]]&lt;&gt;"",HYPERLINK(tabProjList[[#This Row],[Link 6]],"Link 6"),"")</f>
        <v/>
      </c>
      <c r="V546" s="27" t="str">
        <f>IF(tabProjList[[#This Row],[Link 7]]&lt;&gt;"",HYPERLINK(tabProjList[[#This Row],[Link 7]],"Link 7"),"")</f>
        <v/>
      </c>
      <c r="W546" s="75" t="s">
        <v>223</v>
      </c>
      <c r="X546" s="75" t="s">
        <v>412</v>
      </c>
      <c r="Y546" s="75" t="s">
        <v>413</v>
      </c>
      <c r="Z546" s="75" t="s">
        <v>123</v>
      </c>
      <c r="AA546" s="75" t="s">
        <v>123</v>
      </c>
      <c r="AB546" s="75" t="s">
        <v>123</v>
      </c>
      <c r="AC546" s="75" t="s">
        <v>123</v>
      </c>
    </row>
    <row r="547" spans="1:29" x14ac:dyDescent="0.3">
      <c r="A547" s="14" t="s">
        <v>1802</v>
      </c>
      <c r="B547" s="6" t="s">
        <v>15</v>
      </c>
      <c r="C547" s="68" t="s">
        <v>405</v>
      </c>
      <c r="D547" s="6" t="s">
        <v>16</v>
      </c>
      <c r="E547" s="64">
        <v>2009</v>
      </c>
      <c r="F547" s="64">
        <v>2011</v>
      </c>
      <c r="G547" s="64">
        <v>2013</v>
      </c>
      <c r="H547" s="64" t="s">
        <v>123</v>
      </c>
      <c r="I547" s="6" t="s">
        <v>168</v>
      </c>
      <c r="J547" s="10"/>
      <c r="K547" s="65">
        <v>0.9</v>
      </c>
      <c r="L547" s="65">
        <v>0.9</v>
      </c>
      <c r="M547" s="79" t="s">
        <v>1377</v>
      </c>
      <c r="N547" s="74" t="s">
        <v>18</v>
      </c>
      <c r="O547" s="75"/>
      <c r="P547" s="27" t="str">
        <f>IF(tabProjList[[#This Row],[Link 1]]&lt;&gt;"",HYPERLINK(tabProjList[[#This Row],[Link 1]],"Link 1"),"")</f>
        <v>Link 1</v>
      </c>
      <c r="Q547" s="27" t="str">
        <f>IF(tabProjList[[#This Row],[Link 2]]&lt;&gt;"",HYPERLINK(tabProjList[[#This Row],[Link 2]],"Link 2"),"")</f>
        <v>Link 2</v>
      </c>
      <c r="R547" s="27" t="str">
        <f>IF(tabProjList[[#This Row],[Link 3]]&lt;&gt;"",HYPERLINK(tabProjList[[#This Row],[Link 3]],"Link 3"),"")</f>
        <v>Link 3</v>
      </c>
      <c r="S547" s="27" t="str">
        <f>IF(tabProjList[[#This Row],[Link 4]]&lt;&gt;"",HYPERLINK(tabProjList[[#This Row],[Link 4]],"Link 4"),"")</f>
        <v>Link 4</v>
      </c>
      <c r="T547" s="27" t="str">
        <f>IF(tabProjList[[#This Row],[Link 5]]&lt;&gt;"",HYPERLINK(tabProjList[[#This Row],[Link 5]],"Link 5"),"")</f>
        <v>Link 5</v>
      </c>
      <c r="U547" s="27" t="str">
        <f>IF(tabProjList[[#This Row],[Link 6]]&lt;&gt;"",HYPERLINK(tabProjList[[#This Row],[Link 6]],"Link 6"),"")</f>
        <v>Link 6</v>
      </c>
      <c r="V547" s="27" t="str">
        <f>IF(tabProjList[[#This Row],[Link 7]]&lt;&gt;"",HYPERLINK(tabProjList[[#This Row],[Link 7]],"Link 7"),"")</f>
        <v/>
      </c>
      <c r="W547" s="75" t="s">
        <v>399</v>
      </c>
      <c r="X547" s="75" t="s">
        <v>406</v>
      </c>
      <c r="Y547" s="75" t="s">
        <v>758</v>
      </c>
      <c r="Z547" s="75" t="s">
        <v>1803</v>
      </c>
      <c r="AA547" s="75" t="s">
        <v>1055</v>
      </c>
      <c r="AB547" s="75" t="s">
        <v>1804</v>
      </c>
      <c r="AC547" s="75" t="s">
        <v>123</v>
      </c>
    </row>
    <row r="548" spans="1:29" x14ac:dyDescent="0.3">
      <c r="A548" s="14" t="s">
        <v>693</v>
      </c>
      <c r="B548" s="6" t="s">
        <v>10</v>
      </c>
      <c r="C548" s="68" t="s">
        <v>694</v>
      </c>
      <c r="D548" s="6" t="s">
        <v>1</v>
      </c>
      <c r="E548" s="64">
        <v>2021</v>
      </c>
      <c r="F548" s="64" t="s">
        <v>123</v>
      </c>
      <c r="G548" s="64">
        <v>2027</v>
      </c>
      <c r="H548" s="64" t="s">
        <v>123</v>
      </c>
      <c r="I548" s="6" t="s">
        <v>1371</v>
      </c>
      <c r="J548" s="10"/>
      <c r="K548" s="65">
        <v>0.18</v>
      </c>
      <c r="L548" s="65">
        <v>0.18</v>
      </c>
      <c r="M548" s="79" t="s">
        <v>1375</v>
      </c>
      <c r="N548" s="74" t="s">
        <v>1241</v>
      </c>
      <c r="O548" s="75"/>
      <c r="P548" s="27" t="str">
        <f>IF(tabProjList[[#This Row],[Link 1]]&lt;&gt;"",HYPERLINK(tabProjList[[#This Row],[Link 1]],"Link 1"),"")</f>
        <v>Link 1</v>
      </c>
      <c r="Q548" s="27" t="str">
        <f>IF(tabProjList[[#This Row],[Link 2]]&lt;&gt;"",HYPERLINK(tabProjList[[#This Row],[Link 2]],"Link 2"),"")</f>
        <v>Link 2</v>
      </c>
      <c r="R548" s="27" t="str">
        <f>IF(tabProjList[[#This Row],[Link 3]]&lt;&gt;"",HYPERLINK(tabProjList[[#This Row],[Link 3]],"Link 3"),"")</f>
        <v/>
      </c>
      <c r="S548" s="27" t="str">
        <f>IF(tabProjList[[#This Row],[Link 4]]&lt;&gt;"",HYPERLINK(tabProjList[[#This Row],[Link 4]],"Link 4"),"")</f>
        <v/>
      </c>
      <c r="T548" s="27" t="str">
        <f>IF(tabProjList[[#This Row],[Link 5]]&lt;&gt;"",HYPERLINK(tabProjList[[#This Row],[Link 5]],"Link 5"),"")</f>
        <v/>
      </c>
      <c r="U548" s="27" t="str">
        <f>IF(tabProjList[[#This Row],[Link 6]]&lt;&gt;"",HYPERLINK(tabProjList[[#This Row],[Link 6]],"Link 6"),"")</f>
        <v/>
      </c>
      <c r="V548" s="27" t="str">
        <f>IF(tabProjList[[#This Row],[Link 7]]&lt;&gt;"",HYPERLINK(tabProjList[[#This Row],[Link 7]],"Link 7"),"")</f>
        <v/>
      </c>
      <c r="W548" s="75" t="s">
        <v>77</v>
      </c>
      <c r="X548" s="75" t="s">
        <v>705</v>
      </c>
      <c r="Y548" s="75" t="s">
        <v>123</v>
      </c>
      <c r="Z548" s="75" t="s">
        <v>123</v>
      </c>
      <c r="AA548" s="75" t="s">
        <v>123</v>
      </c>
      <c r="AB548" s="75" t="s">
        <v>123</v>
      </c>
      <c r="AC548" s="75" t="s">
        <v>123</v>
      </c>
    </row>
    <row r="549" spans="1:29" x14ac:dyDescent="0.3">
      <c r="A549" s="14" t="s">
        <v>956</v>
      </c>
      <c r="B549" s="6" t="s">
        <v>15</v>
      </c>
      <c r="C549" s="68" t="s">
        <v>269</v>
      </c>
      <c r="D549" s="6" t="s">
        <v>1</v>
      </c>
      <c r="E549" s="64">
        <v>2019</v>
      </c>
      <c r="F549" s="64" t="s">
        <v>123</v>
      </c>
      <c r="G549" s="64">
        <v>2024</v>
      </c>
      <c r="H549" s="64" t="s">
        <v>123</v>
      </c>
      <c r="I549" s="6" t="s">
        <v>1371</v>
      </c>
      <c r="J549" s="10"/>
      <c r="K549" s="65">
        <v>0.3</v>
      </c>
      <c r="L549" s="65">
        <v>0.5</v>
      </c>
      <c r="M549" s="79" t="s">
        <v>265</v>
      </c>
      <c r="N549" s="74" t="s">
        <v>18</v>
      </c>
      <c r="O549" s="75" t="s">
        <v>1910</v>
      </c>
      <c r="P549" s="27" t="str">
        <f>IF(tabProjList[[#This Row],[Link 1]]&lt;&gt;"",HYPERLINK(tabProjList[[#This Row],[Link 1]],"Link 1"),"")</f>
        <v>Link 1</v>
      </c>
      <c r="Q549" s="27" t="str">
        <f>IF(tabProjList[[#This Row],[Link 2]]&lt;&gt;"",HYPERLINK(tabProjList[[#This Row],[Link 2]],"Link 2"),"")</f>
        <v/>
      </c>
      <c r="R549" s="27" t="str">
        <f>IF(tabProjList[[#This Row],[Link 3]]&lt;&gt;"",HYPERLINK(tabProjList[[#This Row],[Link 3]],"Link 3"),"")</f>
        <v/>
      </c>
      <c r="S549" s="27" t="str">
        <f>IF(tabProjList[[#This Row],[Link 4]]&lt;&gt;"",HYPERLINK(tabProjList[[#This Row],[Link 4]],"Link 4"),"")</f>
        <v/>
      </c>
      <c r="T549" s="27" t="str">
        <f>IF(tabProjList[[#This Row],[Link 5]]&lt;&gt;"",HYPERLINK(tabProjList[[#This Row],[Link 5]],"Link 5"),"")</f>
        <v/>
      </c>
      <c r="U549" s="27" t="str">
        <f>IF(tabProjList[[#This Row],[Link 6]]&lt;&gt;"",HYPERLINK(tabProjList[[#This Row],[Link 6]],"Link 6"),"")</f>
        <v/>
      </c>
      <c r="V549" s="27" t="str">
        <f>IF(tabProjList[[#This Row],[Link 7]]&lt;&gt;"",HYPERLINK(tabProjList[[#This Row],[Link 7]],"Link 7"),"")</f>
        <v/>
      </c>
      <c r="W549" s="75" t="s">
        <v>445</v>
      </c>
      <c r="X549" s="75" t="s">
        <v>123</v>
      </c>
      <c r="Y549" s="75" t="s">
        <v>123</v>
      </c>
      <c r="Z549" s="75" t="s">
        <v>123</v>
      </c>
      <c r="AA549" s="75" t="s">
        <v>123</v>
      </c>
      <c r="AB549" s="75" t="s">
        <v>123</v>
      </c>
      <c r="AC549" s="75" t="s">
        <v>123</v>
      </c>
    </row>
    <row r="550" spans="1:29" x14ac:dyDescent="0.3">
      <c r="A550" s="14" t="s">
        <v>880</v>
      </c>
      <c r="B550" s="6" t="s">
        <v>15</v>
      </c>
      <c r="C550" s="68" t="s">
        <v>636</v>
      </c>
      <c r="D550" s="6" t="s">
        <v>16</v>
      </c>
      <c r="E550" s="64">
        <v>2021</v>
      </c>
      <c r="F550" s="64" t="s">
        <v>123</v>
      </c>
      <c r="G550" s="64" t="s">
        <v>123</v>
      </c>
      <c r="H550" s="64" t="s">
        <v>123</v>
      </c>
      <c r="I550" s="6" t="s">
        <v>1371</v>
      </c>
      <c r="J550" s="10"/>
      <c r="K550" s="65">
        <v>0.5</v>
      </c>
      <c r="L550" s="65">
        <v>0.5</v>
      </c>
      <c r="M550" s="79" t="s">
        <v>17</v>
      </c>
      <c r="N550" s="74" t="s">
        <v>416</v>
      </c>
      <c r="O550" s="75"/>
      <c r="P550" s="27" t="str">
        <f>IF(tabProjList[[#This Row],[Link 1]]&lt;&gt;"",HYPERLINK(tabProjList[[#This Row],[Link 1]],"Link 1"),"")</f>
        <v>Link 1</v>
      </c>
      <c r="Q550" s="27" t="str">
        <f>IF(tabProjList[[#This Row],[Link 2]]&lt;&gt;"",HYPERLINK(tabProjList[[#This Row],[Link 2]],"Link 2"),"")</f>
        <v>Link 2</v>
      </c>
      <c r="R550" s="27" t="str">
        <f>IF(tabProjList[[#This Row],[Link 3]]&lt;&gt;"",HYPERLINK(tabProjList[[#This Row],[Link 3]],"Link 3"),"")</f>
        <v/>
      </c>
      <c r="S550" s="27" t="str">
        <f>IF(tabProjList[[#This Row],[Link 4]]&lt;&gt;"",HYPERLINK(tabProjList[[#This Row],[Link 4]],"Link 4"),"")</f>
        <v/>
      </c>
      <c r="T550" s="27" t="str">
        <f>IF(tabProjList[[#This Row],[Link 5]]&lt;&gt;"",HYPERLINK(tabProjList[[#This Row],[Link 5]],"Link 5"),"")</f>
        <v/>
      </c>
      <c r="U550" s="27" t="str">
        <f>IF(tabProjList[[#This Row],[Link 6]]&lt;&gt;"",HYPERLINK(tabProjList[[#This Row],[Link 6]],"Link 6"),"")</f>
        <v/>
      </c>
      <c r="V550" s="27" t="str">
        <f>IF(tabProjList[[#This Row],[Link 7]]&lt;&gt;"",HYPERLINK(tabProjList[[#This Row],[Link 7]],"Link 7"),"")</f>
        <v/>
      </c>
      <c r="W550" s="75" t="s">
        <v>637</v>
      </c>
      <c r="X550" s="75" t="s">
        <v>639</v>
      </c>
      <c r="Y550" s="75" t="s">
        <v>123</v>
      </c>
      <c r="Z550" s="75" t="s">
        <v>123</v>
      </c>
      <c r="AA550" s="75" t="s">
        <v>123</v>
      </c>
      <c r="AB550" s="75" t="s">
        <v>123</v>
      </c>
      <c r="AC550" s="75" t="s">
        <v>123</v>
      </c>
    </row>
    <row r="551" spans="1:29" x14ac:dyDescent="0.3">
      <c r="A551" s="14" t="s">
        <v>674</v>
      </c>
      <c r="B551" s="6" t="s">
        <v>15</v>
      </c>
      <c r="C551" s="68" t="s">
        <v>636</v>
      </c>
      <c r="D551" s="6" t="s">
        <v>16</v>
      </c>
      <c r="E551" s="64">
        <v>2021</v>
      </c>
      <c r="F551" s="64" t="s">
        <v>123</v>
      </c>
      <c r="G551" s="64" t="s">
        <v>123</v>
      </c>
      <c r="H551" s="64" t="s">
        <v>123</v>
      </c>
      <c r="I551" s="6" t="s">
        <v>1371</v>
      </c>
      <c r="J551" s="10"/>
      <c r="K551" s="65">
        <v>0.5</v>
      </c>
      <c r="L551" s="65">
        <v>0.5</v>
      </c>
      <c r="M551" s="79" t="s">
        <v>17</v>
      </c>
      <c r="N551" s="74" t="s">
        <v>1241</v>
      </c>
      <c r="O551" s="75"/>
      <c r="P551" s="27" t="str">
        <f>IF(tabProjList[[#This Row],[Link 1]]&lt;&gt;"",HYPERLINK(tabProjList[[#This Row],[Link 1]],"Link 1"),"")</f>
        <v>Link 1</v>
      </c>
      <c r="Q551" s="27" t="str">
        <f>IF(tabProjList[[#This Row],[Link 2]]&lt;&gt;"",HYPERLINK(tabProjList[[#This Row],[Link 2]],"Link 2"),"")</f>
        <v>Link 2</v>
      </c>
      <c r="R551" s="27" t="str">
        <f>IF(tabProjList[[#This Row],[Link 3]]&lt;&gt;"",HYPERLINK(tabProjList[[#This Row],[Link 3]],"Link 3"),"")</f>
        <v/>
      </c>
      <c r="S551" s="27" t="str">
        <f>IF(tabProjList[[#This Row],[Link 4]]&lt;&gt;"",HYPERLINK(tabProjList[[#This Row],[Link 4]],"Link 4"),"")</f>
        <v/>
      </c>
      <c r="T551" s="27" t="str">
        <f>IF(tabProjList[[#This Row],[Link 5]]&lt;&gt;"",HYPERLINK(tabProjList[[#This Row],[Link 5]],"Link 5"),"")</f>
        <v/>
      </c>
      <c r="U551" s="27" t="str">
        <f>IF(tabProjList[[#This Row],[Link 6]]&lt;&gt;"",HYPERLINK(tabProjList[[#This Row],[Link 6]],"Link 6"),"")</f>
        <v/>
      </c>
      <c r="V551" s="27" t="str">
        <f>IF(tabProjList[[#This Row],[Link 7]]&lt;&gt;"",HYPERLINK(tabProjList[[#This Row],[Link 7]],"Link 7"),"")</f>
        <v/>
      </c>
      <c r="W551" s="75" t="s">
        <v>637</v>
      </c>
      <c r="X551" s="75" t="s">
        <v>638</v>
      </c>
      <c r="Y551" s="75" t="s">
        <v>123</v>
      </c>
      <c r="Z551" s="75" t="s">
        <v>123</v>
      </c>
      <c r="AA551" s="75" t="s">
        <v>123</v>
      </c>
      <c r="AB551" s="75" t="s">
        <v>123</v>
      </c>
      <c r="AC551" s="75" t="s">
        <v>123</v>
      </c>
    </row>
    <row r="552" spans="1:29" x14ac:dyDescent="0.3">
      <c r="A552" s="14" t="s">
        <v>881</v>
      </c>
      <c r="B552" s="6" t="s">
        <v>15</v>
      </c>
      <c r="C552" s="68" t="s">
        <v>636</v>
      </c>
      <c r="D552" s="6" t="s">
        <v>16</v>
      </c>
      <c r="E552" s="64">
        <v>2021</v>
      </c>
      <c r="F552" s="64" t="s">
        <v>123</v>
      </c>
      <c r="G552" s="64" t="s">
        <v>123</v>
      </c>
      <c r="H552" s="64" t="s">
        <v>123</v>
      </c>
      <c r="I552" s="6" t="s">
        <v>1371</v>
      </c>
      <c r="J552" s="10"/>
      <c r="K552" s="65"/>
      <c r="L552" s="65"/>
      <c r="M552" s="79" t="s">
        <v>17</v>
      </c>
      <c r="N552" s="74" t="s">
        <v>416</v>
      </c>
      <c r="O552" s="75"/>
      <c r="P552" s="27" t="str">
        <f>IF(tabProjList[[#This Row],[Link 1]]&lt;&gt;"",HYPERLINK(tabProjList[[#This Row],[Link 1]],"Link 1"),"")</f>
        <v>Link 1</v>
      </c>
      <c r="Q552" s="27" t="str">
        <f>IF(tabProjList[[#This Row],[Link 2]]&lt;&gt;"",HYPERLINK(tabProjList[[#This Row],[Link 2]],"Link 2"),"")</f>
        <v>Link 2</v>
      </c>
      <c r="R552" s="27" t="str">
        <f>IF(tabProjList[[#This Row],[Link 3]]&lt;&gt;"",HYPERLINK(tabProjList[[#This Row],[Link 3]],"Link 3"),"")</f>
        <v/>
      </c>
      <c r="S552" s="27" t="str">
        <f>IF(tabProjList[[#This Row],[Link 4]]&lt;&gt;"",HYPERLINK(tabProjList[[#This Row],[Link 4]],"Link 4"),"")</f>
        <v/>
      </c>
      <c r="T552" s="27" t="str">
        <f>IF(tabProjList[[#This Row],[Link 5]]&lt;&gt;"",HYPERLINK(tabProjList[[#This Row],[Link 5]],"Link 5"),"")</f>
        <v/>
      </c>
      <c r="U552" s="27" t="str">
        <f>IF(tabProjList[[#This Row],[Link 6]]&lt;&gt;"",HYPERLINK(tabProjList[[#This Row],[Link 6]],"Link 6"),"")</f>
        <v/>
      </c>
      <c r="V552" s="27" t="str">
        <f>IF(tabProjList[[#This Row],[Link 7]]&lt;&gt;"",HYPERLINK(tabProjList[[#This Row],[Link 7]],"Link 7"),"")</f>
        <v/>
      </c>
      <c r="W552" s="75" t="s">
        <v>637</v>
      </c>
      <c r="X552" s="75" t="s">
        <v>639</v>
      </c>
      <c r="Y552" s="75" t="s">
        <v>123</v>
      </c>
      <c r="Z552" s="75" t="s">
        <v>123</v>
      </c>
      <c r="AA552" s="75" t="s">
        <v>123</v>
      </c>
      <c r="AB552" s="75" t="s">
        <v>123</v>
      </c>
      <c r="AC552" s="75" t="s">
        <v>123</v>
      </c>
    </row>
    <row r="553" spans="1:29" x14ac:dyDescent="0.3">
      <c r="A553" s="14" t="s">
        <v>195</v>
      </c>
      <c r="B553" s="6" t="s">
        <v>51</v>
      </c>
      <c r="C553" s="68" t="s">
        <v>711</v>
      </c>
      <c r="D553" s="6" t="s">
        <v>6</v>
      </c>
      <c r="E553" s="64">
        <v>2019</v>
      </c>
      <c r="F553" s="64" t="s">
        <v>123</v>
      </c>
      <c r="G553" s="64">
        <v>2025</v>
      </c>
      <c r="H553" s="64" t="s">
        <v>123</v>
      </c>
      <c r="I553" s="6" t="s">
        <v>1371</v>
      </c>
      <c r="J553" s="10"/>
      <c r="K553" s="65">
        <v>0.45</v>
      </c>
      <c r="L553" s="65">
        <v>0.45</v>
      </c>
      <c r="M553" s="79" t="s">
        <v>1375</v>
      </c>
      <c r="N553" s="74" t="s">
        <v>395</v>
      </c>
      <c r="O553" s="75"/>
      <c r="P553" s="27" t="str">
        <f>IF(tabProjList[[#This Row],[Link 1]]&lt;&gt;"",HYPERLINK(tabProjList[[#This Row],[Link 1]],"Link 1"),"")</f>
        <v>Link 1</v>
      </c>
      <c r="Q553" s="27" t="str">
        <f>IF(tabProjList[[#This Row],[Link 2]]&lt;&gt;"",HYPERLINK(tabProjList[[#This Row],[Link 2]],"Link 2"),"")</f>
        <v>Link 2</v>
      </c>
      <c r="R553" s="27" t="str">
        <f>IF(tabProjList[[#This Row],[Link 3]]&lt;&gt;"",HYPERLINK(tabProjList[[#This Row],[Link 3]],"Link 3"),"")</f>
        <v>Link 3</v>
      </c>
      <c r="S553" s="27" t="str">
        <f>IF(tabProjList[[#This Row],[Link 4]]&lt;&gt;"",HYPERLINK(tabProjList[[#This Row],[Link 4]],"Link 4"),"")</f>
        <v>Link 4</v>
      </c>
      <c r="T553" s="27" t="str">
        <f>IF(tabProjList[[#This Row],[Link 5]]&lt;&gt;"",HYPERLINK(tabProjList[[#This Row],[Link 5]],"Link 5"),"")</f>
        <v>Link 5</v>
      </c>
      <c r="U553" s="27" t="str">
        <f>IF(tabProjList[[#This Row],[Link 6]]&lt;&gt;"",HYPERLINK(tabProjList[[#This Row],[Link 6]],"Link 6"),"")</f>
        <v/>
      </c>
      <c r="V553" s="27" t="str">
        <f>IF(tabProjList[[#This Row],[Link 7]]&lt;&gt;"",HYPERLINK(tabProjList[[#This Row],[Link 7]],"Link 7"),"")</f>
        <v/>
      </c>
      <c r="W553" s="75" t="s">
        <v>196</v>
      </c>
      <c r="X553" s="75" t="s">
        <v>197</v>
      </c>
      <c r="Y553" s="75" t="s">
        <v>712</v>
      </c>
      <c r="Z553" s="75" t="s">
        <v>1052</v>
      </c>
      <c r="AA553" s="75" t="s">
        <v>1053</v>
      </c>
      <c r="AB553" s="75" t="s">
        <v>123</v>
      </c>
      <c r="AC553" s="75" t="s">
        <v>123</v>
      </c>
    </row>
    <row r="554" spans="1:29" x14ac:dyDescent="0.3">
      <c r="A554" s="14" t="s">
        <v>1805</v>
      </c>
      <c r="B554" s="6" t="s">
        <v>33</v>
      </c>
      <c r="C554" s="68" t="s">
        <v>1806</v>
      </c>
      <c r="D554" s="6" t="s">
        <v>526</v>
      </c>
      <c r="E554" s="64">
        <v>2020</v>
      </c>
      <c r="F554" s="64">
        <v>2024</v>
      </c>
      <c r="G554" s="64">
        <v>2027</v>
      </c>
      <c r="H554" s="64" t="s">
        <v>123</v>
      </c>
      <c r="I554" s="6" t="s">
        <v>1371</v>
      </c>
      <c r="J554" s="10">
        <v>1</v>
      </c>
      <c r="K554" s="65">
        <v>3.6</v>
      </c>
      <c r="L554" s="65">
        <v>3.6</v>
      </c>
      <c r="M554" s="79" t="s">
        <v>530</v>
      </c>
      <c r="N554" s="74" t="s">
        <v>1241</v>
      </c>
      <c r="O554" s="75" t="s">
        <v>1900</v>
      </c>
      <c r="P554" s="27" t="str">
        <f>IF(tabProjList[[#This Row],[Link 1]]&lt;&gt;"",HYPERLINK(tabProjList[[#This Row],[Link 1]],"Link 1"),"")</f>
        <v>Link 1</v>
      </c>
      <c r="Q554" s="27" t="str">
        <f>IF(tabProjList[[#This Row],[Link 2]]&lt;&gt;"",HYPERLINK(tabProjList[[#This Row],[Link 2]],"Link 2"),"")</f>
        <v>Link 2</v>
      </c>
      <c r="R554" s="27" t="str">
        <f>IF(tabProjList[[#This Row],[Link 3]]&lt;&gt;"",HYPERLINK(tabProjList[[#This Row],[Link 3]],"Link 3"),"")</f>
        <v>Link 3</v>
      </c>
      <c r="S554" s="27" t="str">
        <f>IF(tabProjList[[#This Row],[Link 4]]&lt;&gt;"",HYPERLINK(tabProjList[[#This Row],[Link 4]],"Link 4"),"")</f>
        <v>Link 4</v>
      </c>
      <c r="T554" s="27" t="str">
        <f>IF(tabProjList[[#This Row],[Link 5]]&lt;&gt;"",HYPERLINK(tabProjList[[#This Row],[Link 5]],"Link 5"),"")</f>
        <v/>
      </c>
      <c r="U554" s="27" t="str">
        <f>IF(tabProjList[[#This Row],[Link 6]]&lt;&gt;"",HYPERLINK(tabProjList[[#This Row],[Link 6]],"Link 6"),"")</f>
        <v/>
      </c>
      <c r="V554" s="27" t="str">
        <f>IF(tabProjList[[#This Row],[Link 7]]&lt;&gt;"",HYPERLINK(tabProjList[[#This Row],[Link 7]],"Link 7"),"")</f>
        <v/>
      </c>
      <c r="W554" s="75" t="s">
        <v>182</v>
      </c>
      <c r="X554" s="75" t="s">
        <v>666</v>
      </c>
      <c r="Y554" s="75" t="s">
        <v>667</v>
      </c>
      <c r="Z554" s="75" t="s">
        <v>670</v>
      </c>
      <c r="AA554" s="75" t="s">
        <v>123</v>
      </c>
      <c r="AB554" s="75" t="s">
        <v>123</v>
      </c>
      <c r="AC554" s="75" t="s">
        <v>123</v>
      </c>
    </row>
    <row r="555" spans="1:29" x14ac:dyDescent="0.3">
      <c r="A555" s="14" t="s">
        <v>1807</v>
      </c>
      <c r="B555" s="6" t="s">
        <v>33</v>
      </c>
      <c r="C555" s="68" t="s">
        <v>299</v>
      </c>
      <c r="D555" s="6" t="s">
        <v>526</v>
      </c>
      <c r="E555" s="64">
        <v>2020</v>
      </c>
      <c r="F555" s="64" t="s">
        <v>123</v>
      </c>
      <c r="G555" s="64">
        <v>2030</v>
      </c>
      <c r="H555" s="64" t="s">
        <v>123</v>
      </c>
      <c r="I555" s="6" t="s">
        <v>1371</v>
      </c>
      <c r="J555" s="10">
        <v>2</v>
      </c>
      <c r="K555" s="65">
        <v>6.4</v>
      </c>
      <c r="L555" s="65">
        <v>6.4</v>
      </c>
      <c r="M555" s="79" t="s">
        <v>530</v>
      </c>
      <c r="N555" s="74" t="s">
        <v>1241</v>
      </c>
      <c r="O555" s="75" t="s">
        <v>1900</v>
      </c>
      <c r="P555" s="27" t="str">
        <f>IF(tabProjList[[#This Row],[Link 1]]&lt;&gt;"",HYPERLINK(tabProjList[[#This Row],[Link 1]],"Link 1"),"")</f>
        <v>Link 1</v>
      </c>
      <c r="Q555" s="27" t="str">
        <f>IF(tabProjList[[#This Row],[Link 2]]&lt;&gt;"",HYPERLINK(tabProjList[[#This Row],[Link 2]],"Link 2"),"")</f>
        <v>Link 2</v>
      </c>
      <c r="R555" s="27" t="str">
        <f>IF(tabProjList[[#This Row],[Link 3]]&lt;&gt;"",HYPERLINK(tabProjList[[#This Row],[Link 3]],"Link 3"),"")</f>
        <v>Link 3</v>
      </c>
      <c r="S555" s="27" t="str">
        <f>IF(tabProjList[[#This Row],[Link 4]]&lt;&gt;"",HYPERLINK(tabProjList[[#This Row],[Link 4]],"Link 4"),"")</f>
        <v/>
      </c>
      <c r="T555" s="27" t="str">
        <f>IF(tabProjList[[#This Row],[Link 5]]&lt;&gt;"",HYPERLINK(tabProjList[[#This Row],[Link 5]],"Link 5"),"")</f>
        <v/>
      </c>
      <c r="U555" s="27" t="str">
        <f>IF(tabProjList[[#This Row],[Link 6]]&lt;&gt;"",HYPERLINK(tabProjList[[#This Row],[Link 6]],"Link 6"),"")</f>
        <v/>
      </c>
      <c r="V555" s="27" t="str">
        <f>IF(tabProjList[[#This Row],[Link 7]]&lt;&gt;"",HYPERLINK(tabProjList[[#This Row],[Link 7]],"Link 7"),"")</f>
        <v/>
      </c>
      <c r="W555" s="75" t="s">
        <v>182</v>
      </c>
      <c r="X555" s="75" t="s">
        <v>666</v>
      </c>
      <c r="Y555" s="75" t="s">
        <v>667</v>
      </c>
      <c r="Z555" s="75" t="s">
        <v>123</v>
      </c>
      <c r="AA555" s="75" t="s">
        <v>123</v>
      </c>
      <c r="AB555" s="75" t="s">
        <v>123</v>
      </c>
      <c r="AC555" s="75" t="s">
        <v>123</v>
      </c>
    </row>
    <row r="556" spans="1:29" x14ac:dyDescent="0.3">
      <c r="A556" s="14" t="s">
        <v>1808</v>
      </c>
      <c r="B556" s="6" t="s">
        <v>33</v>
      </c>
      <c r="C556" s="68" t="s">
        <v>299</v>
      </c>
      <c r="D556" s="6" t="s">
        <v>526</v>
      </c>
      <c r="E556" s="64">
        <v>2020</v>
      </c>
      <c r="F556" s="64" t="s">
        <v>123</v>
      </c>
      <c r="G556" s="64">
        <v>2035</v>
      </c>
      <c r="H556" s="64" t="s">
        <v>123</v>
      </c>
      <c r="I556" s="6" t="s">
        <v>1371</v>
      </c>
      <c r="J556" s="10">
        <v>3</v>
      </c>
      <c r="K556" s="65">
        <v>5</v>
      </c>
      <c r="L556" s="65">
        <v>5</v>
      </c>
      <c r="M556" s="79" t="s">
        <v>530</v>
      </c>
      <c r="N556" s="74" t="s">
        <v>1241</v>
      </c>
      <c r="O556" s="75" t="s">
        <v>1900</v>
      </c>
      <c r="P556" s="27" t="str">
        <f>IF(tabProjList[[#This Row],[Link 1]]&lt;&gt;"",HYPERLINK(tabProjList[[#This Row],[Link 1]],"Link 1"),"")</f>
        <v>Link 1</v>
      </c>
      <c r="Q556" s="27" t="str">
        <f>IF(tabProjList[[#This Row],[Link 2]]&lt;&gt;"",HYPERLINK(tabProjList[[#This Row],[Link 2]],"Link 2"),"")</f>
        <v/>
      </c>
      <c r="R556" s="27" t="str">
        <f>IF(tabProjList[[#This Row],[Link 3]]&lt;&gt;"",HYPERLINK(tabProjList[[#This Row],[Link 3]],"Link 3"),"")</f>
        <v/>
      </c>
      <c r="S556" s="27" t="str">
        <f>IF(tabProjList[[#This Row],[Link 4]]&lt;&gt;"",HYPERLINK(tabProjList[[#This Row],[Link 4]],"Link 4"),"")</f>
        <v/>
      </c>
      <c r="T556" s="27" t="str">
        <f>IF(tabProjList[[#This Row],[Link 5]]&lt;&gt;"",HYPERLINK(tabProjList[[#This Row],[Link 5]],"Link 5"),"")</f>
        <v/>
      </c>
      <c r="U556" s="27" t="str">
        <f>IF(tabProjList[[#This Row],[Link 6]]&lt;&gt;"",HYPERLINK(tabProjList[[#This Row],[Link 6]],"Link 6"),"")</f>
        <v/>
      </c>
      <c r="V556" s="27" t="str">
        <f>IF(tabProjList[[#This Row],[Link 7]]&lt;&gt;"",HYPERLINK(tabProjList[[#This Row],[Link 7]],"Link 7"),"")</f>
        <v/>
      </c>
      <c r="W556" s="75" t="s">
        <v>1809</v>
      </c>
      <c r="X556" s="75" t="s">
        <v>123</v>
      </c>
      <c r="Y556" s="75" t="s">
        <v>123</v>
      </c>
      <c r="Z556" s="75" t="s">
        <v>123</v>
      </c>
      <c r="AA556" s="75" t="s">
        <v>123</v>
      </c>
      <c r="AB556" s="75" t="s">
        <v>123</v>
      </c>
      <c r="AC556" s="75" t="s">
        <v>123</v>
      </c>
    </row>
    <row r="557" spans="1:29" x14ac:dyDescent="0.3">
      <c r="A557" s="7" t="s">
        <v>1810</v>
      </c>
      <c r="B557" s="2" t="s">
        <v>15</v>
      </c>
      <c r="C557" s="68" t="s">
        <v>1811</v>
      </c>
      <c r="D557" s="6" t="s">
        <v>16</v>
      </c>
      <c r="E557" s="5">
        <v>2022</v>
      </c>
      <c r="F557" s="5" t="s">
        <v>123</v>
      </c>
      <c r="G557" s="5" t="s">
        <v>123</v>
      </c>
      <c r="H557" s="5" t="s">
        <v>123</v>
      </c>
      <c r="I557" s="6" t="s">
        <v>1371</v>
      </c>
      <c r="J557" s="10"/>
      <c r="K557" s="65"/>
      <c r="L557" s="65"/>
      <c r="M557" s="79" t="s">
        <v>26</v>
      </c>
      <c r="N557" s="24" t="s">
        <v>1241</v>
      </c>
      <c r="O557" s="75"/>
      <c r="P557" s="27" t="str">
        <f>IF(tabProjList[[#This Row],[Link 1]]&lt;&gt;"",HYPERLINK(tabProjList[[#This Row],[Link 1]],"Link 1"),"")</f>
        <v>Link 1</v>
      </c>
      <c r="Q557" s="27" t="str">
        <f>IF(tabProjList[[#This Row],[Link 2]]&lt;&gt;"",HYPERLINK(tabProjList[[#This Row],[Link 2]],"Link 2"),"")</f>
        <v/>
      </c>
      <c r="R557" s="27" t="str">
        <f>IF(tabProjList[[#This Row],[Link 3]]&lt;&gt;"",HYPERLINK(tabProjList[[#This Row],[Link 3]],"Link 3"),"")</f>
        <v/>
      </c>
      <c r="S557" s="27" t="str">
        <f>IF(tabProjList[[#This Row],[Link 4]]&lt;&gt;"",HYPERLINK(tabProjList[[#This Row],[Link 4]],"Link 4"),"")</f>
        <v/>
      </c>
      <c r="T557" s="27" t="str">
        <f>IF(tabProjList[[#This Row],[Link 5]]&lt;&gt;"",HYPERLINK(tabProjList[[#This Row],[Link 5]],"Link 5"),"")</f>
        <v/>
      </c>
      <c r="U557" s="27" t="str">
        <f>IF(tabProjList[[#This Row],[Link 6]]&lt;&gt;"",HYPERLINK(tabProjList[[#This Row],[Link 6]],"Link 6"),"")</f>
        <v/>
      </c>
      <c r="V557" s="27" t="str">
        <f>IF(tabProjList[[#This Row],[Link 7]]&lt;&gt;"",HYPERLINK(tabProjList[[#This Row],[Link 7]],"Link 7"),"")</f>
        <v/>
      </c>
      <c r="W557" s="75" t="s">
        <v>1191</v>
      </c>
      <c r="X557" s="75" t="s">
        <v>123</v>
      </c>
      <c r="Y557" s="75" t="s">
        <v>123</v>
      </c>
      <c r="Z557" s="75" t="s">
        <v>123</v>
      </c>
      <c r="AA557" s="75" t="s">
        <v>123</v>
      </c>
      <c r="AB557" s="75" t="s">
        <v>123</v>
      </c>
      <c r="AC557" s="75" t="s">
        <v>123</v>
      </c>
    </row>
    <row r="558" spans="1:29" x14ac:dyDescent="0.3">
      <c r="A558" s="14" t="s">
        <v>672</v>
      </c>
      <c r="B558" s="6" t="s">
        <v>33</v>
      </c>
      <c r="C558" s="68" t="s">
        <v>671</v>
      </c>
      <c r="D558" s="6" t="s">
        <v>1</v>
      </c>
      <c r="E558" s="64">
        <v>2019</v>
      </c>
      <c r="F558" s="64" t="s">
        <v>123</v>
      </c>
      <c r="G558" s="64">
        <v>2027</v>
      </c>
      <c r="H558" s="64" t="s">
        <v>123</v>
      </c>
      <c r="I558" s="6" t="s">
        <v>1371</v>
      </c>
      <c r="J558" s="10"/>
      <c r="K558" s="65">
        <v>3</v>
      </c>
      <c r="L558" s="65">
        <v>3</v>
      </c>
      <c r="M558" s="79" t="s">
        <v>1375</v>
      </c>
      <c r="N558" s="74" t="s">
        <v>1241</v>
      </c>
      <c r="O558" s="75" t="s">
        <v>1900</v>
      </c>
      <c r="P558" s="27" t="str">
        <f>IF(tabProjList[[#This Row],[Link 1]]&lt;&gt;"",HYPERLINK(tabProjList[[#This Row],[Link 1]],"Link 1"),"")</f>
        <v>Link 1</v>
      </c>
      <c r="Q558" s="27" t="str">
        <f>IF(tabProjList[[#This Row],[Link 2]]&lt;&gt;"",HYPERLINK(tabProjList[[#This Row],[Link 2]],"Link 2"),"")</f>
        <v>Link 2</v>
      </c>
      <c r="R558" s="27" t="str">
        <f>IF(tabProjList[[#This Row],[Link 3]]&lt;&gt;"",HYPERLINK(tabProjList[[#This Row],[Link 3]],"Link 3"),"")</f>
        <v>Link 3</v>
      </c>
      <c r="S558" s="27" t="str">
        <f>IF(tabProjList[[#This Row],[Link 4]]&lt;&gt;"",HYPERLINK(tabProjList[[#This Row],[Link 4]],"Link 4"),"")</f>
        <v/>
      </c>
      <c r="T558" s="27" t="str">
        <f>IF(tabProjList[[#This Row],[Link 5]]&lt;&gt;"",HYPERLINK(tabProjList[[#This Row],[Link 5]],"Link 5"),"")</f>
        <v/>
      </c>
      <c r="U558" s="27" t="str">
        <f>IF(tabProjList[[#This Row],[Link 6]]&lt;&gt;"",HYPERLINK(tabProjList[[#This Row],[Link 6]],"Link 6"),"")</f>
        <v/>
      </c>
      <c r="V558" s="27" t="str">
        <f>IF(tabProjList[[#This Row],[Link 7]]&lt;&gt;"",HYPERLINK(tabProjList[[#This Row],[Link 7]],"Link 7"),"")</f>
        <v/>
      </c>
      <c r="W558" s="75" t="s">
        <v>149</v>
      </c>
      <c r="X558" s="75" t="s">
        <v>567</v>
      </c>
      <c r="Y558" s="75" t="s">
        <v>568</v>
      </c>
      <c r="Z558" s="75" t="s">
        <v>123</v>
      </c>
      <c r="AA558" s="75" t="s">
        <v>123</v>
      </c>
      <c r="AB558" s="75" t="s">
        <v>123</v>
      </c>
      <c r="AC558" s="75" t="s">
        <v>123</v>
      </c>
    </row>
    <row r="559" spans="1:29" x14ac:dyDescent="0.3">
      <c r="A559" s="14" t="s">
        <v>444</v>
      </c>
      <c r="B559" s="6" t="s">
        <v>15</v>
      </c>
      <c r="C559" s="68" t="s">
        <v>267</v>
      </c>
      <c r="D559" s="6" t="s">
        <v>16</v>
      </c>
      <c r="E559" s="64">
        <v>2016</v>
      </c>
      <c r="F559" s="5" t="s">
        <v>123</v>
      </c>
      <c r="G559" s="64">
        <v>2024</v>
      </c>
      <c r="H559" s="64" t="s">
        <v>123</v>
      </c>
      <c r="I559" s="6" t="s">
        <v>1371</v>
      </c>
      <c r="J559" s="9"/>
      <c r="K559" s="34">
        <v>1.65</v>
      </c>
      <c r="L559" s="34">
        <v>1.65</v>
      </c>
      <c r="M559" s="79" t="s">
        <v>2022</v>
      </c>
      <c r="N559" s="24" t="s">
        <v>1241</v>
      </c>
      <c r="O559" s="75"/>
      <c r="P559" s="27" t="str">
        <f>IF(tabProjList[[#This Row],[Link 1]]&lt;&gt;"",HYPERLINK(tabProjList[[#This Row],[Link 1]],"Link 1"),"")</f>
        <v>Link 1</v>
      </c>
      <c r="Q559" s="27" t="str">
        <f>IF(tabProjList[[#This Row],[Link 2]]&lt;&gt;"",HYPERLINK(tabProjList[[#This Row],[Link 2]],"Link 2"),"")</f>
        <v>Link 2</v>
      </c>
      <c r="R559" s="27" t="str">
        <f>IF(tabProjList[[#This Row],[Link 3]]&lt;&gt;"",HYPERLINK(tabProjList[[#This Row],[Link 3]],"Link 3"),"")</f>
        <v>Link 3</v>
      </c>
      <c r="S559" s="27" t="str">
        <f>IF(tabProjList[[#This Row],[Link 4]]&lt;&gt;"",HYPERLINK(tabProjList[[#This Row],[Link 4]],"Link 4"),"")</f>
        <v/>
      </c>
      <c r="T559" s="27" t="str">
        <f>IF(tabProjList[[#This Row],[Link 5]]&lt;&gt;"",HYPERLINK(tabProjList[[#This Row],[Link 5]],"Link 5"),"")</f>
        <v/>
      </c>
      <c r="U559" s="27" t="str">
        <f>IF(tabProjList[[#This Row],[Link 6]]&lt;&gt;"",HYPERLINK(tabProjList[[#This Row],[Link 6]],"Link 6"),"")</f>
        <v/>
      </c>
      <c r="V559" s="27" t="str">
        <f>IF(tabProjList[[#This Row],[Link 7]]&lt;&gt;"",HYPERLINK(tabProjList[[#This Row],[Link 7]],"Link 7"),"")</f>
        <v/>
      </c>
      <c r="W559" s="75" t="s">
        <v>85</v>
      </c>
      <c r="X559" s="75" t="s">
        <v>92</v>
      </c>
      <c r="Y559" s="75" t="s">
        <v>119</v>
      </c>
      <c r="Z559" s="75" t="s">
        <v>123</v>
      </c>
      <c r="AA559" s="75" t="s">
        <v>123</v>
      </c>
      <c r="AB559" s="75" t="s">
        <v>123</v>
      </c>
      <c r="AC559" s="75" t="s">
        <v>123</v>
      </c>
    </row>
    <row r="560" spans="1:29" x14ac:dyDescent="0.3">
      <c r="A560" s="14" t="s">
        <v>1350</v>
      </c>
      <c r="B560" s="6" t="s">
        <v>9</v>
      </c>
      <c r="C560" s="68" t="s">
        <v>409</v>
      </c>
      <c r="D560" s="6" t="s">
        <v>1</v>
      </c>
      <c r="E560" s="64">
        <v>2011</v>
      </c>
      <c r="F560" s="64">
        <v>2019</v>
      </c>
      <c r="G560" s="64">
        <v>2019</v>
      </c>
      <c r="H560" s="64" t="s">
        <v>123</v>
      </c>
      <c r="I560" s="6" t="s">
        <v>168</v>
      </c>
      <c r="J560" s="10">
        <v>1</v>
      </c>
      <c r="K560" s="65">
        <v>0.3</v>
      </c>
      <c r="L560" s="65">
        <v>0.3</v>
      </c>
      <c r="M560" s="79" t="s">
        <v>1376</v>
      </c>
      <c r="N560" s="74" t="s">
        <v>18</v>
      </c>
      <c r="O560" s="75" t="s">
        <v>1830</v>
      </c>
      <c r="P560" s="27" t="str">
        <f>IF(tabProjList[[#This Row],[Link 1]]&lt;&gt;"",HYPERLINK(tabProjList[[#This Row],[Link 1]],"Link 1"),"")</f>
        <v/>
      </c>
      <c r="Q560" s="27" t="str">
        <f>IF(tabProjList[[#This Row],[Link 2]]&lt;&gt;"",HYPERLINK(tabProjList[[#This Row],[Link 2]],"Link 2"),"")</f>
        <v/>
      </c>
      <c r="R560" s="27" t="str">
        <f>IF(tabProjList[[#This Row],[Link 3]]&lt;&gt;"",HYPERLINK(tabProjList[[#This Row],[Link 3]],"Link 3"),"")</f>
        <v/>
      </c>
      <c r="S560" s="27" t="str">
        <f>IF(tabProjList[[#This Row],[Link 4]]&lt;&gt;"",HYPERLINK(tabProjList[[#This Row],[Link 4]],"Link 4"),"")</f>
        <v/>
      </c>
      <c r="T560" s="27" t="str">
        <f>IF(tabProjList[[#This Row],[Link 5]]&lt;&gt;"",HYPERLINK(tabProjList[[#This Row],[Link 5]],"Link 5"),"")</f>
        <v/>
      </c>
      <c r="U560" s="27" t="str">
        <f>IF(tabProjList[[#This Row],[Link 6]]&lt;&gt;"",HYPERLINK(tabProjList[[#This Row],[Link 6]],"Link 6"),"")</f>
        <v/>
      </c>
      <c r="V560" s="27" t="str">
        <f>IF(tabProjList[[#This Row],[Link 7]]&lt;&gt;"",HYPERLINK(tabProjList[[#This Row],[Link 7]],"Link 7"),"")</f>
        <v/>
      </c>
      <c r="W560" s="75" t="s">
        <v>123</v>
      </c>
      <c r="X560" s="75" t="s">
        <v>123</v>
      </c>
      <c r="Y560" s="75" t="s">
        <v>123</v>
      </c>
      <c r="Z560" s="75" t="s">
        <v>123</v>
      </c>
      <c r="AA560" s="75" t="s">
        <v>123</v>
      </c>
      <c r="AB560" s="75" t="s">
        <v>123</v>
      </c>
      <c r="AC560" s="75" t="s">
        <v>123</v>
      </c>
    </row>
    <row r="561" spans="1:29" x14ac:dyDescent="0.3">
      <c r="A561" s="14" t="s">
        <v>1351</v>
      </c>
      <c r="B561" s="6" t="s">
        <v>9</v>
      </c>
      <c r="C561" s="68" t="s">
        <v>1352</v>
      </c>
      <c r="D561" s="6" t="s">
        <v>1</v>
      </c>
      <c r="E561" s="64">
        <v>2022</v>
      </c>
      <c r="F561" s="64" t="s">
        <v>123</v>
      </c>
      <c r="G561" s="64" t="s">
        <v>123</v>
      </c>
      <c r="H561" s="64" t="s">
        <v>123</v>
      </c>
      <c r="I561" s="6" t="s">
        <v>1371</v>
      </c>
      <c r="J561" s="10">
        <v>2</v>
      </c>
      <c r="K561" s="65"/>
      <c r="L561" s="65"/>
      <c r="M561" s="79" t="s">
        <v>1376</v>
      </c>
      <c r="N561" s="74" t="s">
        <v>416</v>
      </c>
      <c r="O561" s="75" t="s">
        <v>1830</v>
      </c>
      <c r="P561" s="27" t="str">
        <f>IF(tabProjList[[#This Row],[Link 1]]&lt;&gt;"",HYPERLINK(tabProjList[[#This Row],[Link 1]],"Link 1"),"")</f>
        <v>Link 1</v>
      </c>
      <c r="Q561" s="27" t="str">
        <f>IF(tabProjList[[#This Row],[Link 2]]&lt;&gt;"",HYPERLINK(tabProjList[[#This Row],[Link 2]],"Link 2"),"")</f>
        <v/>
      </c>
      <c r="R561" s="27" t="str">
        <f>IF(tabProjList[[#This Row],[Link 3]]&lt;&gt;"",HYPERLINK(tabProjList[[#This Row],[Link 3]],"Link 3"),"")</f>
        <v/>
      </c>
      <c r="S561" s="27" t="str">
        <f>IF(tabProjList[[#This Row],[Link 4]]&lt;&gt;"",HYPERLINK(tabProjList[[#This Row],[Link 4]],"Link 4"),"")</f>
        <v/>
      </c>
      <c r="T561" s="27" t="str">
        <f>IF(tabProjList[[#This Row],[Link 5]]&lt;&gt;"",HYPERLINK(tabProjList[[#This Row],[Link 5]],"Link 5"),"")</f>
        <v/>
      </c>
      <c r="U561" s="27" t="str">
        <f>IF(tabProjList[[#This Row],[Link 6]]&lt;&gt;"",HYPERLINK(tabProjList[[#This Row],[Link 6]],"Link 6"),"")</f>
        <v/>
      </c>
      <c r="V561" s="27" t="str">
        <f>IF(tabProjList[[#This Row],[Link 7]]&lt;&gt;"",HYPERLINK(tabProjList[[#This Row],[Link 7]],"Link 7"),"")</f>
        <v/>
      </c>
      <c r="W561" s="75" t="s">
        <v>1353</v>
      </c>
      <c r="X561" s="75" t="s">
        <v>123</v>
      </c>
      <c r="Y561" s="75" t="s">
        <v>123</v>
      </c>
      <c r="Z561" s="75" t="s">
        <v>123</v>
      </c>
      <c r="AA561" s="75" t="s">
        <v>123</v>
      </c>
      <c r="AB561" s="75" t="s">
        <v>123</v>
      </c>
      <c r="AC561" s="75" t="s">
        <v>123</v>
      </c>
    </row>
    <row r="562" spans="1:29" x14ac:dyDescent="0.3">
      <c r="A562" s="14" t="s">
        <v>1812</v>
      </c>
      <c r="B562" s="6" t="s">
        <v>1929</v>
      </c>
      <c r="C562" s="68" t="s">
        <v>1813</v>
      </c>
      <c r="D562" s="6" t="s">
        <v>65</v>
      </c>
      <c r="E562" s="64">
        <v>2022</v>
      </c>
      <c r="F562" s="64" t="s">
        <v>123</v>
      </c>
      <c r="G562" s="64">
        <v>2029</v>
      </c>
      <c r="H562" s="64" t="s">
        <v>123</v>
      </c>
      <c r="I562" s="6" t="s">
        <v>1371</v>
      </c>
      <c r="J562" s="10"/>
      <c r="K562" s="65">
        <v>10</v>
      </c>
      <c r="L562" s="65">
        <v>10</v>
      </c>
      <c r="M562" s="79" t="s">
        <v>528</v>
      </c>
      <c r="N562" s="24"/>
      <c r="O562" s="75" t="s">
        <v>1864</v>
      </c>
      <c r="P562" s="27" t="str">
        <f>IF(tabProjList[[#This Row],[Link 1]]&lt;&gt;"",HYPERLINK(tabProjList[[#This Row],[Link 1]],"Link 1"),"")</f>
        <v>Link 1</v>
      </c>
      <c r="Q562" s="27" t="str">
        <f>IF(tabProjList[[#This Row],[Link 2]]&lt;&gt;"",HYPERLINK(tabProjList[[#This Row],[Link 2]],"Link 2"),"")</f>
        <v/>
      </c>
      <c r="R562" s="27" t="str">
        <f>IF(tabProjList[[#This Row],[Link 3]]&lt;&gt;"",HYPERLINK(tabProjList[[#This Row],[Link 3]],"Link 3"),"")</f>
        <v/>
      </c>
      <c r="S562" s="27" t="str">
        <f>IF(tabProjList[[#This Row],[Link 4]]&lt;&gt;"",HYPERLINK(tabProjList[[#This Row],[Link 4]],"Link 4"),"")</f>
        <v/>
      </c>
      <c r="T562" s="27" t="str">
        <f>IF(tabProjList[[#This Row],[Link 5]]&lt;&gt;"",HYPERLINK(tabProjList[[#This Row],[Link 5]],"Link 5"),"")</f>
        <v/>
      </c>
      <c r="U562" s="27" t="str">
        <f>IF(tabProjList[[#This Row],[Link 6]]&lt;&gt;"",HYPERLINK(tabProjList[[#This Row],[Link 6]],"Link 6"),"")</f>
        <v/>
      </c>
      <c r="V562" s="27" t="str">
        <f>IF(tabProjList[[#This Row],[Link 7]]&lt;&gt;"",HYPERLINK(tabProjList[[#This Row],[Link 7]],"Link 7"),"")</f>
        <v/>
      </c>
      <c r="W562" s="75" t="s">
        <v>1400</v>
      </c>
      <c r="X562" s="75" t="s">
        <v>123</v>
      </c>
      <c r="Y562" s="75" t="s">
        <v>123</v>
      </c>
      <c r="Z562" s="75" t="s">
        <v>123</v>
      </c>
      <c r="AA562" s="75" t="s">
        <v>123</v>
      </c>
      <c r="AB562" s="75" t="s">
        <v>123</v>
      </c>
      <c r="AC562" s="75" t="s">
        <v>123</v>
      </c>
    </row>
    <row r="563" spans="1:29" x14ac:dyDescent="0.3">
      <c r="A563" s="14" t="s">
        <v>97</v>
      </c>
      <c r="B563" s="6" t="s">
        <v>33</v>
      </c>
      <c r="C563" s="68" t="s">
        <v>660</v>
      </c>
      <c r="D563" s="6" t="s">
        <v>1</v>
      </c>
      <c r="E563" s="64">
        <v>2021</v>
      </c>
      <c r="F563" s="64">
        <v>2023</v>
      </c>
      <c r="G563" s="64">
        <v>2025</v>
      </c>
      <c r="H563" s="64" t="s">
        <v>123</v>
      </c>
      <c r="I563" s="6" t="s">
        <v>1371</v>
      </c>
      <c r="J563" s="10"/>
      <c r="K563" s="65">
        <v>0.8</v>
      </c>
      <c r="L563" s="65">
        <v>0.8</v>
      </c>
      <c r="M563" s="79" t="s">
        <v>1375</v>
      </c>
      <c r="N563" s="74" t="s">
        <v>1241</v>
      </c>
      <c r="O563" s="75" t="s">
        <v>90</v>
      </c>
      <c r="P563" s="27" t="str">
        <f>IF(tabProjList[[#This Row],[Link 1]]&lt;&gt;"",HYPERLINK(tabProjList[[#This Row],[Link 1]],"Link 1"),"")</f>
        <v>Link 1</v>
      </c>
      <c r="Q563" s="27" t="str">
        <f>IF(tabProjList[[#This Row],[Link 2]]&lt;&gt;"",HYPERLINK(tabProjList[[#This Row],[Link 2]],"Link 2"),"")</f>
        <v>Link 2</v>
      </c>
      <c r="R563" s="27" t="str">
        <f>IF(tabProjList[[#This Row],[Link 3]]&lt;&gt;"",HYPERLINK(tabProjList[[#This Row],[Link 3]],"Link 3"),"")</f>
        <v/>
      </c>
      <c r="S563" s="27" t="str">
        <f>IF(tabProjList[[#This Row],[Link 4]]&lt;&gt;"",HYPERLINK(tabProjList[[#This Row],[Link 4]],"Link 4"),"")</f>
        <v/>
      </c>
      <c r="T563" s="27" t="str">
        <f>IF(tabProjList[[#This Row],[Link 5]]&lt;&gt;"",HYPERLINK(tabProjList[[#This Row],[Link 5]],"Link 5"),"")</f>
        <v/>
      </c>
      <c r="U563" s="27" t="str">
        <f>IF(tabProjList[[#This Row],[Link 6]]&lt;&gt;"",HYPERLINK(tabProjList[[#This Row],[Link 6]],"Link 6"),"")</f>
        <v/>
      </c>
      <c r="V563" s="27" t="str">
        <f>IF(tabProjList[[#This Row],[Link 7]]&lt;&gt;"",HYPERLINK(tabProjList[[#This Row],[Link 7]],"Link 7"),"")</f>
        <v/>
      </c>
      <c r="W563" s="75" t="s">
        <v>98</v>
      </c>
      <c r="X563" s="75" t="s">
        <v>661</v>
      </c>
      <c r="Y563" s="75" t="s">
        <v>123</v>
      </c>
      <c r="Z563" s="75" t="s">
        <v>123</v>
      </c>
      <c r="AA563" s="75" t="s">
        <v>123</v>
      </c>
      <c r="AB563" s="75" t="s">
        <v>123</v>
      </c>
      <c r="AC563" s="75" t="s">
        <v>123</v>
      </c>
    </row>
    <row r="564" spans="1:29" x14ac:dyDescent="0.3">
      <c r="A564" s="7" t="s">
        <v>804</v>
      </c>
      <c r="B564" s="2" t="s">
        <v>4</v>
      </c>
      <c r="C564" s="68" t="s">
        <v>803</v>
      </c>
      <c r="D564" s="6" t="s">
        <v>1</v>
      </c>
      <c r="E564" s="5">
        <v>2022</v>
      </c>
      <c r="F564" s="5" t="s">
        <v>123</v>
      </c>
      <c r="G564" s="5" t="s">
        <v>123</v>
      </c>
      <c r="H564" s="5" t="s">
        <v>123</v>
      </c>
      <c r="I564" s="6" t="s">
        <v>1371</v>
      </c>
      <c r="J564" s="10"/>
      <c r="K564" s="65"/>
      <c r="L564" s="65"/>
      <c r="M564" s="79" t="s">
        <v>2022</v>
      </c>
      <c r="N564" s="24" t="s">
        <v>1241</v>
      </c>
      <c r="O564" s="75" t="s">
        <v>1911</v>
      </c>
      <c r="P564" s="27" t="str">
        <f>IF(tabProjList[[#This Row],[Link 1]]&lt;&gt;"",HYPERLINK(tabProjList[[#This Row],[Link 1]],"Link 1"),"")</f>
        <v>Link 1</v>
      </c>
      <c r="Q564" s="27" t="str">
        <f>IF(tabProjList[[#This Row],[Link 2]]&lt;&gt;"",HYPERLINK(tabProjList[[#This Row],[Link 2]],"Link 2"),"")</f>
        <v/>
      </c>
      <c r="R564" s="27" t="str">
        <f>IF(tabProjList[[#This Row],[Link 3]]&lt;&gt;"",HYPERLINK(tabProjList[[#This Row],[Link 3]],"Link 3"),"")</f>
        <v/>
      </c>
      <c r="S564" s="27" t="str">
        <f>IF(tabProjList[[#This Row],[Link 4]]&lt;&gt;"",HYPERLINK(tabProjList[[#This Row],[Link 4]],"Link 4"),"")</f>
        <v/>
      </c>
      <c r="T564" s="27" t="str">
        <f>IF(tabProjList[[#This Row],[Link 5]]&lt;&gt;"",HYPERLINK(tabProjList[[#This Row],[Link 5]],"Link 5"),"")</f>
        <v/>
      </c>
      <c r="U564" s="27" t="str">
        <f>IF(tabProjList[[#This Row],[Link 6]]&lt;&gt;"",HYPERLINK(tabProjList[[#This Row],[Link 6]],"Link 6"),"")</f>
        <v/>
      </c>
      <c r="V564" s="27" t="str">
        <f>IF(tabProjList[[#This Row],[Link 7]]&lt;&gt;"",HYPERLINK(tabProjList[[#This Row],[Link 7]],"Link 7"),"")</f>
        <v/>
      </c>
      <c r="W564" s="75" t="s">
        <v>805</v>
      </c>
      <c r="X564" s="75" t="s">
        <v>123</v>
      </c>
      <c r="Y564" s="75" t="s">
        <v>123</v>
      </c>
      <c r="Z564" s="75" t="s">
        <v>123</v>
      </c>
      <c r="AA564" s="75" t="s">
        <v>123</v>
      </c>
      <c r="AB564" s="75" t="s">
        <v>123</v>
      </c>
      <c r="AC564" s="75" t="s">
        <v>123</v>
      </c>
    </row>
    <row r="565" spans="1:29" x14ac:dyDescent="0.3">
      <c r="A565" s="14" t="s">
        <v>1151</v>
      </c>
      <c r="B565" s="6" t="s">
        <v>8</v>
      </c>
      <c r="C565" s="68" t="s">
        <v>1152</v>
      </c>
      <c r="D565" s="6" t="s">
        <v>3</v>
      </c>
      <c r="E565" s="64">
        <v>2022</v>
      </c>
      <c r="F565" s="64">
        <v>2025</v>
      </c>
      <c r="G565" s="64" t="s">
        <v>123</v>
      </c>
      <c r="H565" s="64" t="s">
        <v>123</v>
      </c>
      <c r="I565" s="6" t="s">
        <v>1371</v>
      </c>
      <c r="J565" s="10"/>
      <c r="K565" s="65">
        <v>5</v>
      </c>
      <c r="L565" s="65">
        <v>5</v>
      </c>
      <c r="M565" s="79" t="s">
        <v>529</v>
      </c>
      <c r="N565" s="74" t="s">
        <v>1241</v>
      </c>
      <c r="O565" s="75" t="s">
        <v>1912</v>
      </c>
      <c r="P565" s="27" t="str">
        <f>IF(tabProjList[[#This Row],[Link 1]]&lt;&gt;"",HYPERLINK(tabProjList[[#This Row],[Link 1]],"Link 1"),"")</f>
        <v>Link 1</v>
      </c>
      <c r="Q565" s="27" t="str">
        <f>IF(tabProjList[[#This Row],[Link 2]]&lt;&gt;"",HYPERLINK(tabProjList[[#This Row],[Link 2]],"Link 2"),"")</f>
        <v/>
      </c>
      <c r="R565" s="27" t="str">
        <f>IF(tabProjList[[#This Row],[Link 3]]&lt;&gt;"",HYPERLINK(tabProjList[[#This Row],[Link 3]],"Link 3"),"")</f>
        <v/>
      </c>
      <c r="S565" s="27" t="str">
        <f>IF(tabProjList[[#This Row],[Link 4]]&lt;&gt;"",HYPERLINK(tabProjList[[#This Row],[Link 4]],"Link 4"),"")</f>
        <v/>
      </c>
      <c r="T565" s="27" t="str">
        <f>IF(tabProjList[[#This Row],[Link 5]]&lt;&gt;"",HYPERLINK(tabProjList[[#This Row],[Link 5]],"Link 5"),"")</f>
        <v/>
      </c>
      <c r="U565" s="27" t="str">
        <f>IF(tabProjList[[#This Row],[Link 6]]&lt;&gt;"",HYPERLINK(tabProjList[[#This Row],[Link 6]],"Link 6"),"")</f>
        <v/>
      </c>
      <c r="V565" s="27" t="str">
        <f>IF(tabProjList[[#This Row],[Link 7]]&lt;&gt;"",HYPERLINK(tabProjList[[#This Row],[Link 7]],"Link 7"),"")</f>
        <v/>
      </c>
      <c r="W565" s="75" t="s">
        <v>1153</v>
      </c>
      <c r="X565" s="75" t="s">
        <v>123</v>
      </c>
      <c r="Y565" s="75" t="s">
        <v>123</v>
      </c>
      <c r="Z565" s="75" t="s">
        <v>123</v>
      </c>
      <c r="AA565" s="75" t="s">
        <v>123</v>
      </c>
      <c r="AB565" s="75" t="s">
        <v>123</v>
      </c>
      <c r="AC565" s="75" t="s">
        <v>123</v>
      </c>
    </row>
    <row r="566" spans="1:29" x14ac:dyDescent="0.3">
      <c r="A566" s="14" t="s">
        <v>1814</v>
      </c>
      <c r="B566" s="6" t="s">
        <v>1930</v>
      </c>
      <c r="C566" s="68" t="s">
        <v>1149</v>
      </c>
      <c r="D566" s="6" t="s">
        <v>65</v>
      </c>
      <c r="E566" s="64">
        <v>2022</v>
      </c>
      <c r="F566" s="64" t="s">
        <v>123</v>
      </c>
      <c r="G566" s="64">
        <v>2032</v>
      </c>
      <c r="H566" s="64" t="s">
        <v>123</v>
      </c>
      <c r="I566" s="6" t="s">
        <v>1371</v>
      </c>
      <c r="J566" s="10">
        <v>1</v>
      </c>
      <c r="K566" s="65">
        <v>20</v>
      </c>
      <c r="L566" s="65">
        <v>20</v>
      </c>
      <c r="M566" s="79" t="s">
        <v>528</v>
      </c>
      <c r="N566" s="24"/>
      <c r="O566" s="75" t="s">
        <v>1913</v>
      </c>
      <c r="P566" s="27" t="str">
        <f>IF(tabProjList[[#This Row],[Link 1]]&lt;&gt;"",HYPERLINK(tabProjList[[#This Row],[Link 1]],"Link 1"),"")</f>
        <v>Link 1</v>
      </c>
      <c r="Q566" s="27" t="str">
        <f>IF(tabProjList[[#This Row],[Link 2]]&lt;&gt;"",HYPERLINK(tabProjList[[#This Row],[Link 2]],"Link 2"),"")</f>
        <v/>
      </c>
      <c r="R566" s="27" t="str">
        <f>IF(tabProjList[[#This Row],[Link 3]]&lt;&gt;"",HYPERLINK(tabProjList[[#This Row],[Link 3]],"Link 3"),"")</f>
        <v/>
      </c>
      <c r="S566" s="27" t="str">
        <f>IF(tabProjList[[#This Row],[Link 4]]&lt;&gt;"",HYPERLINK(tabProjList[[#This Row],[Link 4]],"Link 4"),"")</f>
        <v/>
      </c>
      <c r="T566" s="27" t="str">
        <f>IF(tabProjList[[#This Row],[Link 5]]&lt;&gt;"",HYPERLINK(tabProjList[[#This Row],[Link 5]],"Link 5"),"")</f>
        <v/>
      </c>
      <c r="U566" s="27" t="str">
        <f>IF(tabProjList[[#This Row],[Link 6]]&lt;&gt;"",HYPERLINK(tabProjList[[#This Row],[Link 6]],"Link 6"),"")</f>
        <v/>
      </c>
      <c r="V566" s="27" t="str">
        <f>IF(tabProjList[[#This Row],[Link 7]]&lt;&gt;"",HYPERLINK(tabProjList[[#This Row],[Link 7]],"Link 7"),"")</f>
        <v/>
      </c>
      <c r="W566" s="75" t="s">
        <v>1154</v>
      </c>
      <c r="X566" s="75" t="s">
        <v>123</v>
      </c>
      <c r="Y566" s="75" t="s">
        <v>123</v>
      </c>
      <c r="Z566" s="75" t="s">
        <v>123</v>
      </c>
      <c r="AA566" s="75" t="s">
        <v>123</v>
      </c>
      <c r="AB566" s="75" t="s">
        <v>123</v>
      </c>
      <c r="AC566" s="75" t="s">
        <v>123</v>
      </c>
    </row>
    <row r="567" spans="1:29" x14ac:dyDescent="0.3">
      <c r="A567" s="14" t="s">
        <v>1815</v>
      </c>
      <c r="B567" s="6" t="s">
        <v>1930</v>
      </c>
      <c r="C567" s="68" t="s">
        <v>1149</v>
      </c>
      <c r="D567" s="6" t="s">
        <v>65</v>
      </c>
      <c r="E567" s="64">
        <v>2022</v>
      </c>
      <c r="F567" s="64" t="s">
        <v>123</v>
      </c>
      <c r="G567" s="64">
        <v>2037</v>
      </c>
      <c r="H567" s="64" t="s">
        <v>123</v>
      </c>
      <c r="I567" s="6" t="s">
        <v>1371</v>
      </c>
      <c r="J567" s="10">
        <v>2</v>
      </c>
      <c r="K567" s="65">
        <v>20</v>
      </c>
      <c r="L567" s="65">
        <v>20</v>
      </c>
      <c r="M567" s="79" t="s">
        <v>528</v>
      </c>
      <c r="N567" s="24"/>
      <c r="O567" s="75" t="s">
        <v>1913</v>
      </c>
      <c r="P567" s="27" t="str">
        <f>IF(tabProjList[[#This Row],[Link 1]]&lt;&gt;"",HYPERLINK(tabProjList[[#This Row],[Link 1]],"Link 1"),"")</f>
        <v>Link 1</v>
      </c>
      <c r="Q567" s="27" t="str">
        <f>IF(tabProjList[[#This Row],[Link 2]]&lt;&gt;"",HYPERLINK(tabProjList[[#This Row],[Link 2]],"Link 2"),"")</f>
        <v/>
      </c>
      <c r="R567" s="27" t="str">
        <f>IF(tabProjList[[#This Row],[Link 3]]&lt;&gt;"",HYPERLINK(tabProjList[[#This Row],[Link 3]],"Link 3"),"")</f>
        <v/>
      </c>
      <c r="S567" s="27" t="str">
        <f>IF(tabProjList[[#This Row],[Link 4]]&lt;&gt;"",HYPERLINK(tabProjList[[#This Row],[Link 4]],"Link 4"),"")</f>
        <v/>
      </c>
      <c r="T567" s="27" t="str">
        <f>IF(tabProjList[[#This Row],[Link 5]]&lt;&gt;"",HYPERLINK(tabProjList[[#This Row],[Link 5]],"Link 5"),"")</f>
        <v/>
      </c>
      <c r="U567" s="27" t="str">
        <f>IF(tabProjList[[#This Row],[Link 6]]&lt;&gt;"",HYPERLINK(tabProjList[[#This Row],[Link 6]],"Link 6"),"")</f>
        <v/>
      </c>
      <c r="V567" s="27" t="str">
        <f>IF(tabProjList[[#This Row],[Link 7]]&lt;&gt;"",HYPERLINK(tabProjList[[#This Row],[Link 7]],"Link 7"),"")</f>
        <v/>
      </c>
      <c r="W567" s="75" t="s">
        <v>1154</v>
      </c>
      <c r="X567" s="75" t="s">
        <v>123</v>
      </c>
      <c r="Y567" s="75" t="s">
        <v>123</v>
      </c>
      <c r="Z567" s="75" t="s">
        <v>123</v>
      </c>
      <c r="AA567" s="75" t="s">
        <v>123</v>
      </c>
      <c r="AB567" s="75" t="s">
        <v>123</v>
      </c>
      <c r="AC567" s="75" t="s">
        <v>123</v>
      </c>
    </row>
    <row r="568" spans="1:29" x14ac:dyDescent="0.3">
      <c r="A568" s="14" t="s">
        <v>1816</v>
      </c>
      <c r="B568" s="6" t="s">
        <v>1930</v>
      </c>
      <c r="C568" s="68" t="s">
        <v>1817</v>
      </c>
      <c r="D568" s="6" t="s">
        <v>65</v>
      </c>
      <c r="E568" s="64">
        <v>2023</v>
      </c>
      <c r="F568" s="64" t="s">
        <v>123</v>
      </c>
      <c r="G568" s="64">
        <v>2030</v>
      </c>
      <c r="H568" s="64" t="s">
        <v>123</v>
      </c>
      <c r="I568" s="6" t="s">
        <v>1371</v>
      </c>
      <c r="J568" s="10"/>
      <c r="K568" s="65">
        <v>30</v>
      </c>
      <c r="L568" s="65">
        <v>30</v>
      </c>
      <c r="M568" s="79" t="s">
        <v>528</v>
      </c>
      <c r="N568" s="24"/>
      <c r="O568" s="75" t="s">
        <v>1816</v>
      </c>
      <c r="P568" s="27" t="str">
        <f>IF(tabProjList[[#This Row],[Link 1]]&lt;&gt;"",HYPERLINK(tabProjList[[#This Row],[Link 1]],"Link 1"),"")</f>
        <v>Link 1</v>
      </c>
      <c r="Q568" s="27" t="str">
        <f>IF(tabProjList[[#This Row],[Link 2]]&lt;&gt;"",HYPERLINK(tabProjList[[#This Row],[Link 2]],"Link 2"),"")</f>
        <v/>
      </c>
      <c r="R568" s="27" t="str">
        <f>IF(tabProjList[[#This Row],[Link 3]]&lt;&gt;"",HYPERLINK(tabProjList[[#This Row],[Link 3]],"Link 3"),"")</f>
        <v/>
      </c>
      <c r="S568" s="27" t="str">
        <f>IF(tabProjList[[#This Row],[Link 4]]&lt;&gt;"",HYPERLINK(tabProjList[[#This Row],[Link 4]],"Link 4"),"")</f>
        <v/>
      </c>
      <c r="T568" s="27" t="str">
        <f>IF(tabProjList[[#This Row],[Link 5]]&lt;&gt;"",HYPERLINK(tabProjList[[#This Row],[Link 5]],"Link 5"),"")</f>
        <v/>
      </c>
      <c r="U568" s="27" t="str">
        <f>IF(tabProjList[[#This Row],[Link 6]]&lt;&gt;"",HYPERLINK(tabProjList[[#This Row],[Link 6]],"Link 6"),"")</f>
        <v/>
      </c>
      <c r="V568" s="27" t="str">
        <f>IF(tabProjList[[#This Row],[Link 7]]&lt;&gt;"",HYPERLINK(tabProjList[[#This Row],[Link 7]],"Link 7"),"")</f>
        <v/>
      </c>
      <c r="W568" s="75" t="s">
        <v>1818</v>
      </c>
      <c r="X568" s="75" t="s">
        <v>123</v>
      </c>
      <c r="Y568" s="75" t="s">
        <v>123</v>
      </c>
      <c r="Z568" s="75" t="s">
        <v>123</v>
      </c>
      <c r="AA568" s="75" t="s">
        <v>123</v>
      </c>
      <c r="AB568" s="75" t="s">
        <v>123</v>
      </c>
      <c r="AC568" s="75" t="s">
        <v>123</v>
      </c>
    </row>
    <row r="569" spans="1:29" x14ac:dyDescent="0.3">
      <c r="A569" s="14" t="s">
        <v>1819</v>
      </c>
      <c r="B569" s="6" t="s">
        <v>5</v>
      </c>
      <c r="C569" s="68" t="s">
        <v>1820</v>
      </c>
      <c r="D569" s="6" t="s">
        <v>16</v>
      </c>
      <c r="E569" s="64">
        <v>2022</v>
      </c>
      <c r="F569" s="64" t="s">
        <v>123</v>
      </c>
      <c r="G569" s="64" t="s">
        <v>123</v>
      </c>
      <c r="H569" s="64" t="s">
        <v>123</v>
      </c>
      <c r="I569" s="6" t="s">
        <v>1371</v>
      </c>
      <c r="J569" s="10"/>
      <c r="K569" s="65"/>
      <c r="L569" s="65"/>
      <c r="M569" s="79" t="s">
        <v>17</v>
      </c>
      <c r="N569" s="74" t="s">
        <v>1241</v>
      </c>
      <c r="O569" s="75"/>
      <c r="P569" s="27" t="str">
        <f>IF(tabProjList[[#This Row],[Link 1]]&lt;&gt;"",HYPERLINK(tabProjList[[#This Row],[Link 1]],"Link 1"),"")</f>
        <v/>
      </c>
      <c r="Q569" s="27" t="str">
        <f>IF(tabProjList[[#This Row],[Link 2]]&lt;&gt;"",HYPERLINK(tabProjList[[#This Row],[Link 2]],"Link 2"),"")</f>
        <v/>
      </c>
      <c r="R569" s="27" t="str">
        <f>IF(tabProjList[[#This Row],[Link 3]]&lt;&gt;"",HYPERLINK(tabProjList[[#This Row],[Link 3]],"Link 3"),"")</f>
        <v/>
      </c>
      <c r="S569" s="27" t="str">
        <f>IF(tabProjList[[#This Row],[Link 4]]&lt;&gt;"",HYPERLINK(tabProjList[[#This Row],[Link 4]],"Link 4"),"")</f>
        <v/>
      </c>
      <c r="T569" s="27" t="str">
        <f>IF(tabProjList[[#This Row],[Link 5]]&lt;&gt;"",HYPERLINK(tabProjList[[#This Row],[Link 5]],"Link 5"),"")</f>
        <v/>
      </c>
      <c r="U569" s="27" t="str">
        <f>IF(tabProjList[[#This Row],[Link 6]]&lt;&gt;"",HYPERLINK(tabProjList[[#This Row],[Link 6]],"Link 6"),"")</f>
        <v/>
      </c>
      <c r="V569" s="27" t="str">
        <f>IF(tabProjList[[#This Row],[Link 7]]&lt;&gt;"",HYPERLINK(tabProjList[[#This Row],[Link 7]],"Link 7"),"")</f>
        <v/>
      </c>
      <c r="W569" s="75" t="s">
        <v>123</v>
      </c>
      <c r="X569" s="75" t="s">
        <v>123</v>
      </c>
      <c r="Y569" s="75" t="s">
        <v>123</v>
      </c>
      <c r="Z569" s="75" t="s">
        <v>123</v>
      </c>
      <c r="AA569" s="75" t="s">
        <v>123</v>
      </c>
      <c r="AB569" s="75" t="s">
        <v>123</v>
      </c>
      <c r="AC569" s="75" t="s">
        <v>123</v>
      </c>
    </row>
    <row r="570" spans="1:29" x14ac:dyDescent="0.3">
      <c r="A570" s="14" t="s">
        <v>134</v>
      </c>
      <c r="B570" s="6" t="s">
        <v>525</v>
      </c>
      <c r="C570" s="68" t="s">
        <v>345</v>
      </c>
      <c r="D570" s="6" t="s">
        <v>16</v>
      </c>
      <c r="E570" s="5" t="s">
        <v>123</v>
      </c>
      <c r="F570" s="5">
        <v>2023</v>
      </c>
      <c r="G570" s="5" t="s">
        <v>123</v>
      </c>
      <c r="H570" s="64" t="s">
        <v>123</v>
      </c>
      <c r="I570" s="6" t="s">
        <v>1371</v>
      </c>
      <c r="J570" s="10"/>
      <c r="K570" s="65"/>
      <c r="L570" s="65"/>
      <c r="M570" s="79" t="s">
        <v>17</v>
      </c>
      <c r="N570" s="74" t="s">
        <v>416</v>
      </c>
      <c r="O570" s="75"/>
      <c r="P570" s="27" t="str">
        <f>IF(tabProjList[[#This Row],[Link 1]]&lt;&gt;"",HYPERLINK(tabProjList[[#This Row],[Link 1]],"Link 1"),"")</f>
        <v>Link 1</v>
      </c>
      <c r="Q570" s="27" t="str">
        <f>IF(tabProjList[[#This Row],[Link 2]]&lt;&gt;"",HYPERLINK(tabProjList[[#This Row],[Link 2]],"Link 2"),"")</f>
        <v>Link 2</v>
      </c>
      <c r="R570" s="27" t="str">
        <f>IF(tabProjList[[#This Row],[Link 3]]&lt;&gt;"",HYPERLINK(tabProjList[[#This Row],[Link 3]],"Link 3"),"")</f>
        <v/>
      </c>
      <c r="S570" s="27" t="str">
        <f>IF(tabProjList[[#This Row],[Link 4]]&lt;&gt;"",HYPERLINK(tabProjList[[#This Row],[Link 4]],"Link 4"),"")</f>
        <v/>
      </c>
      <c r="T570" s="27" t="str">
        <f>IF(tabProjList[[#This Row],[Link 5]]&lt;&gt;"",HYPERLINK(tabProjList[[#This Row],[Link 5]],"Link 5"),"")</f>
        <v/>
      </c>
      <c r="U570" s="27" t="str">
        <f>IF(tabProjList[[#This Row],[Link 6]]&lt;&gt;"",HYPERLINK(tabProjList[[#This Row],[Link 6]],"Link 6"),"")</f>
        <v/>
      </c>
      <c r="V570" s="27" t="str">
        <f>IF(tabProjList[[#This Row],[Link 7]]&lt;&gt;"",HYPERLINK(tabProjList[[#This Row],[Link 7]],"Link 7"),"")</f>
        <v/>
      </c>
      <c r="W570" s="75" t="s">
        <v>136</v>
      </c>
      <c r="X570" s="75" t="s">
        <v>912</v>
      </c>
      <c r="Y570" s="75" t="s">
        <v>123</v>
      </c>
      <c r="Z570" s="75" t="s">
        <v>123</v>
      </c>
      <c r="AA570" s="75" t="s">
        <v>123</v>
      </c>
      <c r="AB570" s="75" t="s">
        <v>123</v>
      </c>
      <c r="AC570" s="75" t="s">
        <v>123</v>
      </c>
    </row>
    <row r="571" spans="1:29" x14ac:dyDescent="0.3">
      <c r="A571" s="14" t="s">
        <v>695</v>
      </c>
      <c r="B571" s="6" t="s">
        <v>2028</v>
      </c>
      <c r="C571" s="68" t="s">
        <v>293</v>
      </c>
      <c r="D571" s="6" t="s">
        <v>16</v>
      </c>
      <c r="E571" s="64">
        <v>2015</v>
      </c>
      <c r="F571" s="64" t="s">
        <v>123</v>
      </c>
      <c r="G571" s="64">
        <v>2023</v>
      </c>
      <c r="H571" s="64" t="s">
        <v>123</v>
      </c>
      <c r="I571" s="6" t="s">
        <v>1371</v>
      </c>
      <c r="J571" s="10"/>
      <c r="K571" s="65">
        <v>0.3</v>
      </c>
      <c r="L571" s="65">
        <v>0.3</v>
      </c>
      <c r="M571" s="71" t="s">
        <v>1377</v>
      </c>
      <c r="N571" s="74" t="s">
        <v>18</v>
      </c>
      <c r="O571" s="75"/>
      <c r="P571" s="27" t="str">
        <f>IF(tabProjList[[#This Row],[Link 1]]&lt;&gt;"",HYPERLINK(tabProjList[[#This Row],[Link 1]],"Link 1"),"")</f>
        <v>Link 1</v>
      </c>
      <c r="Q571" s="27" t="str">
        <f>IF(tabProjList[[#This Row],[Link 2]]&lt;&gt;"",HYPERLINK(tabProjList[[#This Row],[Link 2]],"Link 2"),"")</f>
        <v>Link 2</v>
      </c>
      <c r="R571" s="27" t="str">
        <f>IF(tabProjList[[#This Row],[Link 3]]&lt;&gt;"",HYPERLINK(tabProjList[[#This Row],[Link 3]],"Link 3"),"")</f>
        <v>Link 3</v>
      </c>
      <c r="S571" s="27" t="str">
        <f>IF(tabProjList[[#This Row],[Link 4]]&lt;&gt;"",HYPERLINK(tabProjList[[#This Row],[Link 4]],"Link 4"),"")</f>
        <v/>
      </c>
      <c r="T571" s="27" t="str">
        <f>IF(tabProjList[[#This Row],[Link 5]]&lt;&gt;"",HYPERLINK(tabProjList[[#This Row],[Link 5]],"Link 5"),"")</f>
        <v/>
      </c>
      <c r="U571" s="27" t="str">
        <f>IF(tabProjList[[#This Row],[Link 6]]&lt;&gt;"",HYPERLINK(tabProjList[[#This Row],[Link 6]],"Link 6"),"")</f>
        <v/>
      </c>
      <c r="V571" s="27" t="str">
        <f>IF(tabProjList[[#This Row],[Link 7]]&lt;&gt;"",HYPERLINK(tabProjList[[#This Row],[Link 7]],"Link 7"),"")</f>
        <v/>
      </c>
      <c r="W571" s="75" t="s">
        <v>290</v>
      </c>
      <c r="X571" s="75" t="s">
        <v>294</v>
      </c>
      <c r="Y571" s="75" t="s">
        <v>697</v>
      </c>
      <c r="Z571" s="75" t="s">
        <v>123</v>
      </c>
      <c r="AA571" s="75" t="s">
        <v>123</v>
      </c>
      <c r="AB571" s="75" t="s">
        <v>123</v>
      </c>
      <c r="AC571" s="75" t="s">
        <v>123</v>
      </c>
    </row>
    <row r="572" spans="1:29" x14ac:dyDescent="0.3">
      <c r="A572" s="14" t="s">
        <v>1036</v>
      </c>
      <c r="B572" s="6" t="s">
        <v>31</v>
      </c>
      <c r="C572" s="68" t="s">
        <v>1037</v>
      </c>
      <c r="D572" s="6" t="s">
        <v>1</v>
      </c>
      <c r="E572" s="64">
        <v>2022</v>
      </c>
      <c r="F572" s="64" t="s">
        <v>123</v>
      </c>
      <c r="G572" s="64">
        <v>2025</v>
      </c>
      <c r="H572" s="64" t="s">
        <v>123</v>
      </c>
      <c r="I572" s="6" t="s">
        <v>1371</v>
      </c>
      <c r="J572" s="10"/>
      <c r="K572" s="65">
        <v>0.8</v>
      </c>
      <c r="L572" s="65">
        <v>0.8</v>
      </c>
      <c r="M572" s="79" t="s">
        <v>1376</v>
      </c>
      <c r="N572" s="74" t="s">
        <v>1241</v>
      </c>
      <c r="O572" s="75" t="s">
        <v>1838</v>
      </c>
      <c r="P572" s="27" t="str">
        <f>IF(tabProjList[[#This Row],[Link 1]]&lt;&gt;"",HYPERLINK(tabProjList[[#This Row],[Link 1]],"Link 1"),"")</f>
        <v>Link 1</v>
      </c>
      <c r="Q572" s="27" t="str">
        <f>IF(tabProjList[[#This Row],[Link 2]]&lt;&gt;"",HYPERLINK(tabProjList[[#This Row],[Link 2]],"Link 2"),"")</f>
        <v/>
      </c>
      <c r="R572" s="27" t="str">
        <f>IF(tabProjList[[#This Row],[Link 3]]&lt;&gt;"",HYPERLINK(tabProjList[[#This Row],[Link 3]],"Link 3"),"")</f>
        <v/>
      </c>
      <c r="S572" s="27" t="str">
        <f>IF(tabProjList[[#This Row],[Link 4]]&lt;&gt;"",HYPERLINK(tabProjList[[#This Row],[Link 4]],"Link 4"),"")</f>
        <v/>
      </c>
      <c r="T572" s="27" t="str">
        <f>IF(tabProjList[[#This Row],[Link 5]]&lt;&gt;"",HYPERLINK(tabProjList[[#This Row],[Link 5]],"Link 5"),"")</f>
        <v/>
      </c>
      <c r="U572" s="27" t="str">
        <f>IF(tabProjList[[#This Row],[Link 6]]&lt;&gt;"",HYPERLINK(tabProjList[[#This Row],[Link 6]],"Link 6"),"")</f>
        <v/>
      </c>
      <c r="V572" s="27" t="str">
        <f>IF(tabProjList[[#This Row],[Link 7]]&lt;&gt;"",HYPERLINK(tabProjList[[#This Row],[Link 7]],"Link 7"),"")</f>
        <v/>
      </c>
      <c r="W572" s="75" t="s">
        <v>1038</v>
      </c>
      <c r="X572" s="75" t="s">
        <v>123</v>
      </c>
      <c r="Y572" s="75" t="s">
        <v>123</v>
      </c>
      <c r="Z572" s="75" t="s">
        <v>123</v>
      </c>
      <c r="AA572" s="75" t="s">
        <v>123</v>
      </c>
      <c r="AB572" s="75" t="s">
        <v>123</v>
      </c>
      <c r="AC572" s="75" t="s">
        <v>123</v>
      </c>
    </row>
    <row r="573" spans="1:29" x14ac:dyDescent="0.3">
      <c r="A573" s="14" t="s">
        <v>1821</v>
      </c>
      <c r="B573" s="6" t="s">
        <v>31</v>
      </c>
      <c r="C573" s="68" t="s">
        <v>1300</v>
      </c>
      <c r="D573" s="6" t="s">
        <v>1</v>
      </c>
      <c r="E573" s="64">
        <v>2021</v>
      </c>
      <c r="F573" s="64" t="s">
        <v>123</v>
      </c>
      <c r="G573" s="64" t="s">
        <v>123</v>
      </c>
      <c r="H573" s="64" t="s">
        <v>123</v>
      </c>
      <c r="I573" s="6" t="s">
        <v>1371</v>
      </c>
      <c r="J573" s="10"/>
      <c r="K573" s="65">
        <v>0.8</v>
      </c>
      <c r="L573" s="65">
        <v>0.8</v>
      </c>
      <c r="M573" s="79" t="s">
        <v>1377</v>
      </c>
      <c r="N573" s="74" t="s">
        <v>1241</v>
      </c>
      <c r="O573" s="75"/>
      <c r="P573" s="27" t="str">
        <f>IF(tabProjList[[#This Row],[Link 1]]&lt;&gt;"",HYPERLINK(tabProjList[[#This Row],[Link 1]],"Link 1"),"")</f>
        <v>Link 1</v>
      </c>
      <c r="Q573" s="27" t="str">
        <f>IF(tabProjList[[#This Row],[Link 2]]&lt;&gt;"",HYPERLINK(tabProjList[[#This Row],[Link 2]],"Link 2"),"")</f>
        <v/>
      </c>
      <c r="R573" s="27" t="str">
        <f>IF(tabProjList[[#This Row],[Link 3]]&lt;&gt;"",HYPERLINK(tabProjList[[#This Row],[Link 3]],"Link 3"),"")</f>
        <v/>
      </c>
      <c r="S573" s="27" t="str">
        <f>IF(tabProjList[[#This Row],[Link 4]]&lt;&gt;"",HYPERLINK(tabProjList[[#This Row],[Link 4]],"Link 4"),"")</f>
        <v/>
      </c>
      <c r="T573" s="27" t="str">
        <f>IF(tabProjList[[#This Row],[Link 5]]&lt;&gt;"",HYPERLINK(tabProjList[[#This Row],[Link 5]],"Link 5"),"")</f>
        <v/>
      </c>
      <c r="U573" s="27" t="str">
        <f>IF(tabProjList[[#This Row],[Link 6]]&lt;&gt;"",HYPERLINK(tabProjList[[#This Row],[Link 6]],"Link 6"),"")</f>
        <v/>
      </c>
      <c r="V573" s="27" t="str">
        <f>IF(tabProjList[[#This Row],[Link 7]]&lt;&gt;"",HYPERLINK(tabProjList[[#This Row],[Link 7]],"Link 7"),"")</f>
        <v/>
      </c>
      <c r="W573" s="75" t="s">
        <v>169</v>
      </c>
      <c r="X573" s="75" t="s">
        <v>123</v>
      </c>
      <c r="Y573" s="75" t="s">
        <v>123</v>
      </c>
      <c r="Z573" s="75" t="s">
        <v>123</v>
      </c>
      <c r="AA573" s="75" t="s">
        <v>123</v>
      </c>
      <c r="AB573" s="75" t="s">
        <v>123</v>
      </c>
      <c r="AC573" s="75" t="s">
        <v>123</v>
      </c>
    </row>
    <row r="574" spans="1:29" x14ac:dyDescent="0.3">
      <c r="A574" s="14" t="s">
        <v>1822</v>
      </c>
      <c r="B574" s="6" t="s">
        <v>33</v>
      </c>
      <c r="C574" s="68" t="s">
        <v>1823</v>
      </c>
      <c r="D574" s="6" t="s">
        <v>1</v>
      </c>
      <c r="E574" s="64">
        <v>2021</v>
      </c>
      <c r="F574" s="64" t="s">
        <v>123</v>
      </c>
      <c r="G574" s="64" t="s">
        <v>123</v>
      </c>
      <c r="H574" s="64" t="s">
        <v>123</v>
      </c>
      <c r="I574" s="6" t="s">
        <v>1371</v>
      </c>
      <c r="J574" s="10"/>
      <c r="K574" s="65"/>
      <c r="L574" s="65"/>
      <c r="M574" s="79" t="s">
        <v>1376</v>
      </c>
      <c r="N574" s="74" t="s">
        <v>1241</v>
      </c>
      <c r="O574" s="75" t="s">
        <v>90</v>
      </c>
      <c r="P574" s="27" t="str">
        <f>IF(tabProjList[[#This Row],[Link 1]]&lt;&gt;"",HYPERLINK(tabProjList[[#This Row],[Link 1]],"Link 1"),"")</f>
        <v>Link 1</v>
      </c>
      <c r="Q574" s="27" t="str">
        <f>IF(tabProjList[[#This Row],[Link 2]]&lt;&gt;"",HYPERLINK(tabProjList[[#This Row],[Link 2]],"Link 2"),"")</f>
        <v>Link 2</v>
      </c>
      <c r="R574" s="27" t="str">
        <f>IF(tabProjList[[#This Row],[Link 3]]&lt;&gt;"",HYPERLINK(tabProjList[[#This Row],[Link 3]],"Link 3"),"")</f>
        <v/>
      </c>
      <c r="S574" s="27" t="str">
        <f>IF(tabProjList[[#This Row],[Link 4]]&lt;&gt;"",HYPERLINK(tabProjList[[#This Row],[Link 4]],"Link 4"),"")</f>
        <v/>
      </c>
      <c r="T574" s="27" t="str">
        <f>IF(tabProjList[[#This Row],[Link 5]]&lt;&gt;"",HYPERLINK(tabProjList[[#This Row],[Link 5]],"Link 5"),"")</f>
        <v/>
      </c>
      <c r="U574" s="27" t="str">
        <f>IF(tabProjList[[#This Row],[Link 6]]&lt;&gt;"",HYPERLINK(tabProjList[[#This Row],[Link 6]],"Link 6"),"")</f>
        <v/>
      </c>
      <c r="V574" s="27" t="str">
        <f>IF(tabProjList[[#This Row],[Link 7]]&lt;&gt;"",HYPERLINK(tabProjList[[#This Row],[Link 7]],"Link 7"),"")</f>
        <v/>
      </c>
      <c r="W574" s="75" t="s">
        <v>1824</v>
      </c>
      <c r="X574" s="75" t="s">
        <v>1444</v>
      </c>
      <c r="Y574" s="75" t="s">
        <v>123</v>
      </c>
      <c r="Z574" s="75" t="s">
        <v>123</v>
      </c>
      <c r="AA574" s="75" t="s">
        <v>123</v>
      </c>
      <c r="AB574" s="75" t="s">
        <v>123</v>
      </c>
      <c r="AC574" s="75" t="s">
        <v>123</v>
      </c>
    </row>
  </sheetData>
  <phoneticPr fontId="7" type="noConversion"/>
  <conditionalFormatting sqref="N2:N499">
    <cfRule type="expression" dxfId="64" priority="1741">
      <formula>OR(#REF!="Need data",#REF!="Manual entry")</formula>
    </cfRule>
  </conditionalFormatting>
  <conditionalFormatting sqref="F425:F426 G2:G499">
    <cfRule type="expression" dxfId="63" priority="2068">
      <formula>YEAR($G2)=YEAR(TODAY())</formula>
    </cfRule>
    <cfRule type="expression" dxfId="62" priority="2491">
      <formula>YEAR($G2)&gt;YEAR(TODAY())</formula>
    </cfRule>
  </conditionalFormatting>
  <conditionalFormatting sqref="G498:G499 F2:F499">
    <cfRule type="expression" dxfId="61" priority="2335">
      <formula>YEAR($F2)=YEAR(TODAY())</formula>
    </cfRule>
    <cfRule type="expression" dxfId="60" priority="2434">
      <formula>YEAR($F2)&gt;YEAR(TODAY())</formula>
    </cfRule>
  </conditionalFormatting>
  <conditionalFormatting sqref="B497:H497 B455:H458 A498:H499 A434:H454 A481:I484 A2:I433 I485:I502 A485:H496 I434:I480 J2:L499 A459:H480 M2:N574">
    <cfRule type="expression" dxfId="59" priority="2913">
      <formula>#REF!="Yes"</formula>
    </cfRule>
    <cfRule type="expression" dxfId="58" priority="2914">
      <formula>ISNUMBER(SEARCH("Low",#REF!))</formula>
    </cfRule>
  </conditionalFormatting>
  <conditionalFormatting sqref="G501:G502">
    <cfRule type="expression" dxfId="57" priority="2939">
      <formula>YEAR($J501)=YEAR(TODAY())</formula>
    </cfRule>
    <cfRule type="expression" dxfId="56" priority="2940">
      <formula>YEAR($J501)&gt;YEAR(TODAY())</formula>
    </cfRule>
  </conditionalFormatting>
  <conditionalFormatting sqref="N500">
    <cfRule type="expression" dxfId="55" priority="21">
      <formula>OR(#REF!="Need data",#REF!="Manual entry")</formula>
    </cfRule>
  </conditionalFormatting>
  <conditionalFormatting sqref="N500">
    <cfRule type="expression" dxfId="54" priority="22">
      <formula>#REF!="Yes"</formula>
    </cfRule>
    <cfRule type="expression" dxfId="53" priority="23">
      <formula>ISNUMBER(SEARCH("Low",#REF!))</formula>
    </cfRule>
  </conditionalFormatting>
  <conditionalFormatting sqref="N501">
    <cfRule type="expression" dxfId="52" priority="18">
      <formula>OR(#REF!="Need data",#REF!="Manual entry")</formula>
    </cfRule>
  </conditionalFormatting>
  <conditionalFormatting sqref="N501">
    <cfRule type="expression" dxfId="51" priority="19">
      <formula>#REF!="Yes"</formula>
    </cfRule>
    <cfRule type="expression" dxfId="50" priority="20">
      <formula>ISNUMBER(SEARCH("Low",#REF!))</formula>
    </cfRule>
  </conditionalFormatting>
  <conditionalFormatting sqref="N502">
    <cfRule type="expression" dxfId="49" priority="15">
      <formula>OR(#REF!="Need data",#REF!="Manual entry")</formula>
    </cfRule>
  </conditionalFormatting>
  <conditionalFormatting sqref="N502">
    <cfRule type="expression" dxfId="48" priority="16">
      <formula>#REF!="Yes"</formula>
    </cfRule>
    <cfRule type="expression" dxfId="47" priority="17">
      <formula>ISNUMBER(SEARCH("Low",#REF!))</formula>
    </cfRule>
  </conditionalFormatting>
  <conditionalFormatting sqref="A501 C501:D501 A502:D502 G501:H502 K501:L502">
    <cfRule type="expression" dxfId="46" priority="2951">
      <formula>$BH$3="Yes"</formula>
    </cfRule>
    <cfRule type="expression" dxfId="45" priority="2952">
      <formula>ISNUMBER(SEARCH("Low",$A501))</formula>
    </cfRule>
  </conditionalFormatting>
  <conditionalFormatting sqref="N561">
    <cfRule type="expression" dxfId="44" priority="14">
      <formula>OR(#REF!="Need data",#REF!="Manual entry")</formula>
    </cfRule>
  </conditionalFormatting>
  <conditionalFormatting sqref="N565">
    <cfRule type="expression" dxfId="43" priority="13">
      <formula>OR(#REF!="Need data",#REF!="Manual entry")</formula>
    </cfRule>
  </conditionalFormatting>
  <conditionalFormatting sqref="N566">
    <cfRule type="expression" dxfId="42" priority="12">
      <formula>OR(#REF!="Need data",#REF!="Manual entry")</formula>
    </cfRule>
  </conditionalFormatting>
  <conditionalFormatting sqref="N567">
    <cfRule type="expression" dxfId="41" priority="11">
      <formula>OR(#REF!="Need data",#REF!="Manual entry")</formula>
    </cfRule>
  </conditionalFormatting>
  <conditionalFormatting sqref="N497">
    <cfRule type="expression" dxfId="40" priority="8">
      <formula>OR(#REF!="Need data",#REF!="Manual entry")</formula>
    </cfRule>
  </conditionalFormatting>
  <conditionalFormatting sqref="N497">
    <cfRule type="expression" dxfId="39" priority="9">
      <formula>#REF!="Yes"</formula>
    </cfRule>
    <cfRule type="expression" dxfId="38" priority="10">
      <formula>ISNUMBER(SEARCH("Low",#REF!))</formula>
    </cfRule>
  </conditionalFormatting>
  <conditionalFormatting sqref="N495">
    <cfRule type="expression" dxfId="37" priority="5">
      <formula>OR(#REF!="Need data",#REF!="Manual entry")</formula>
    </cfRule>
  </conditionalFormatting>
  <conditionalFormatting sqref="N495">
    <cfRule type="expression" dxfId="36" priority="6">
      <formula>#REF!="Yes"</formula>
    </cfRule>
    <cfRule type="expression" dxfId="35" priority="7">
      <formula>ISNUMBER(SEARCH("Low",#REF!))</formula>
    </cfRule>
  </conditionalFormatting>
  <conditionalFormatting sqref="G571">
    <cfRule type="expression" dxfId="34" priority="1">
      <formula>YEAR($G571)=YEAR(TODAY())</formula>
    </cfRule>
    <cfRule type="expression" dxfId="33" priority="2">
      <formula>YEAR($G571)&gt;YEAR(TODAY())</formula>
    </cfRule>
  </conditionalFormatting>
  <conditionalFormatting sqref="G571">
    <cfRule type="expression" dxfId="32" priority="3">
      <formula>#REF!="Yes"</formula>
    </cfRule>
    <cfRule type="expression" dxfId="31" priority="4">
      <formula>ISNUMBER(SEARCH("Low",#REF!))</formula>
    </cfRule>
  </conditionalFormatting>
  <hyperlinks>
    <hyperlink ref="A282" r:id="rId1" display="Kairos@C" xr:uid="{00000000-0004-0000-0100-000000000000}"/>
  </hyperlinks>
  <pageMargins left="0.7" right="0.7" top="0.75" bottom="0.75" header="0.3" footer="0.3"/>
  <pageSetup paperSize="9" orientation="portrait" verticalDpi="0"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9F81648475CB4B81C3615DD73F02B3" ma:contentTypeVersion="2" ma:contentTypeDescription="Create a new document." ma:contentTypeScope="" ma:versionID="c0b2f700becd2b8f68e8be423591c305">
  <xsd:schema xmlns:xsd="http://www.w3.org/2001/XMLSchema" xmlns:xs="http://www.w3.org/2001/XMLSchema" xmlns:p="http://schemas.microsoft.com/office/2006/metadata/properties" xmlns:ns2="16cefb1c-5cd3-4223-b72f-5a8dfaf08d39" targetNamespace="http://schemas.microsoft.com/office/2006/metadata/properties" ma:root="true" ma:fieldsID="62c5b34fc466c33a0a4310f87205a7ed" ns2:_="">
    <xsd:import namespace="16cefb1c-5cd3-4223-b72f-5a8dfaf08d3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cefb1c-5cd3-4223-b72f-5a8dfaf08d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s q m i d = " 3 3 f 2 9 c 6 3 - 5 b 4 d - 4 0 6 e - 8 a a 5 - 4 b 3 5 9 f c 7 c a 1 0 "   x m l n s = " h t t p : / / s c h e m a s . m i c r o s o f t . c o m / D a t a M a s h u p " > A A A A A P I H A A B Q S w M E F A A C A A g A / J s / V p 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P y b P 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m z 9 W 3 1 P 4 l O s E A A B X E w A A E w A c A E Z v c m 1 1 b G F z L 1 N l Y 3 R p b 2 4 x L m 0 g o h g A K K A U A A A A A A A A A A A A A A A A A A A A A A A A A A A A z V d R T y M 3 E H 5 H 4 j 9 Y i y p t p B Q K r f r Q i g e 6 w F 1 U u E R s 6 D 0 A i p z d S e L D a 6 9 s b 0 K E + O 8 d r z c h i R 2 g i E r w Q u w Z j 2 e + 8 c w 3 q y E z T A q S u v + H f + 7 u 7 O 7 o C V W Q E 0 O H V z C 2 0 m P C w e z u E P x L Z a U y w J 2 z h w z 4 / n e p 7 o d S 3 s f n j M N + I o U B Y X Q c f f n j 9 q z f u 0 2 S 6 / T 2 1 8 E p R V t U g 6 4 3 S F / R 7 J 6 J c b 0 a G L s C N c h h x A S z X u j 9 B 6 4 f o l a b i I r z N j G q g l b b 3 b 9 0 a t C n Q 2 4 d c R 4 9 3 n Q M F M f R U h 6 1 / 2 Y i P 4 5 q t e j u 6 c Y 6 c d d Y 2 Y u S C R V j D L I / L y F C K 7 X a P n o m 9 E i q I p G 8 K o Q V 6 n j j y v b j Y 3 T 9 j S Q y h 6 h N O s L 8 / t u + V X x q k 8 c o k Z U w a k 4 E L a z U 4 D 4 x 8 G B q 4 Z G F 0 Y A i n b R L M n d + X a M 5 P k A F T 5 b 2 u + Q S D 3 G y C H D z c K U U i G z u m 3 5 q 7 e 4 w E Q x 9 I + E J N Q k t P 1 n C n V P b E + 7 k / y H h h 6 9 n f P V O m / G v 8 1 z J M Q h S K p l X d b F 4 C T i v M D l S k R F A r o 3 M 7 v 0 U 0 d J U y m 5 k E y G 5 H M / f m K f D Q K J 6 S v 7 4 f J m y X r 2 Y K q s Q z t V z 8 J u m / O D 7 6 e c L v Z + + G H g / / d C e t H K h f a C 1 W i m V q Z u E 3 z 2 M V H Q M h M u M B h / v Q s H u v r N 5 4 M X I I 5 8 s L 8 6 p 7 Y l x 8 g / N z O q V N j V p N f x Z I 8 F K d d B 0 D x / 9 W v w e 3 P e i 0 5 O E X D B t o v 8 V e W K r E b 0 k e a M 0 u O j 8 c / Y y 9 v a I 9 W w 7 + g u N D 8 V / / V q b A Q x 4 x H I k R y w A m A I / w C D w J 9 W G K J g y m E H u p e R a Y b s 3 R E g D m h h J k H m h P o Q M 7 i k v w A n y f s P q / i G q j A C l t 1 r z a t E K T 4 R A e x m i Y Y N Y i K m Y O w 4 C q t m Q c W b m a 3 L 7 2 y m c n Z 3 W K + K L O q f h M 9 0 S V N 0 1 w u K 0 0 i U I j f K D j K J n n N f K a 5 c s / L M x E z n C u S m v t F G M c p J x / B X C t F G d V E M S W 2 C b R S t E q z S z E c d c z l o k v j Q H c 7 V U E 1 U x B I W K K 8 i W E 3 z B o f F N o F O O 3 s P o B w q 1 y Z i t a 8 v + e l n t A T / V E A 0 r K O S U 8 n f M D + c W U k Q h q w 1 5 4 s C Q Q m b M T F C / n j t 8 h 7 p H p N K Y n b L k z B E D i d l o s c b q 8 c H u c Y p l k S 0 g t 2 i X t E 2 G W Y G g W / c v v 7 c 2 s / 7 K 3 L O q o m y I 8 U + e i f 7 y K F a i o Y x r e x c G O s X C D i W E F R Q H c b O k x S J E i 1 2 h J x J v 7 b E S O B O 2 P Y g x A h b f F 5 4 H 3 d H o 7 c r f 6 k d n c 6 U n r N T + U 8 M l q A J y Z u P V D f n G B W L p Q / 4 V K y D Y W d 7 P 6 q t C z Y w v f A 6 A i R / N V + I M S z s Q y g X e b a p n d J c F h y I p x t t k 7 m N G h T 9 m n H C 9 j h b Y p h k I q p h 8 4 Y k U F B 8 T P s 9 A L 8 a e D 9 r g 6 z B B W F D n L + w N J G u + p j w L t X Q O V P l A 4 K O b 1 u n E d p g H I u 5 V Q y y r d f G y c V c i R 6 4 l b s D J E X U U u U 5 f W B 5 q B p / N Y x 0 x x W i K J V N 5 7 l 7 B C G w g A d G C F Q 1 2 Y V v K 2 i B q 2 q t d W V j z / v G O w M 6 d O 1 e / J E n a I U e / H B 3 i 1 y f q q 8 x 2 9 t J 1 W 0 1 4 T f F r w 8 2 S 2 6 9 s N 0 Q r j s T 1 M 7 0 7 Q b M d b w w B 7 V c I e u U C H H l w B w 9 e y d m K + R T V M 2 P 3 Y t + J N g G a Y W X f 7 G 1 p 7 X d o J z p l y p L J C V O k a V 9 R a 2 1 q W 7 9 6 Y 1 x 2 V P L J x m X n 1 P a B b c F / H z i u r V 5 Z j 8 t b y B O 5 6 p I K b F j 2 O Y b J M 6 2 Q u P y S b Y a N w A Q m Z 9 j j q M j J B K g h + J 6 a Q c c n C j O B t 8 / n / w J Q S w E C L Q A U A A I A C A D 8 m z 9 W k y q G N K U A A A D 1 A A A A E g A A A A A A A A A A A A A A A A A A A A A A Q 2 9 u Z m l n L 1 B h Y 2 t h Z 2 U u e G 1 s U E s B A i 0 A F A A C A A g A / J s / V g / K 6 a u k A A A A 6 Q A A A B M A A A A A A A A A A A A A A A A A 8 Q A A A F t D b 2 5 0 Z W 5 0 X 1 R 5 c G V z X S 5 4 b W x Q S w E C L Q A U A A I A C A D 8 m z 9 W 3 1 P 4 l O s E A A B X E w A A E w A A A A A A A A A A A A A A A A D i A Q A A R m 9 y b X V s Y X M v U 2 V j d G l v b j E u b V B L B Q Y A A A A A A w A D A M I A A A A a 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g A A A A A A A G V 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W d 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M w I i A v P j x F b n R y e S B U e X B l P S J S Z W N v d m V y e V R h c m d l d F J v d y I g V m F s d W U 9 I m w 1 I i A v P j x F b n R y e S B U e X B l P S J G a W x s Z W R D b 2 1 w b G V 0 Z V J l c 3 V s d F R v V 2 9 y a 3 N o Z W V 0 I i B W Y W x 1 Z T 0 i b D E i I C 8 + P E V u d H J 5 I F R 5 c G U 9 I l F 1 Z X J 5 S U Q i I F Z h b H V l P S J z Z j A 1 Y T N h N D c t O D I x Y y 0 0 Y m I x L T k 0 N m Y t O D R k N T I y M W N j N j Q x I i A v P j x F b n R y e S B U e X B l P S J G a W x s T G F z d F V w Z G F 0 Z W Q i I F Z h b H V l P S J k M j A y M y 0 w M S 0 z M V Q x M z o z N z o y N y 4 y O T Y z N D Y w W i I g L z 4 8 R W 5 0 c n k g V H l w Z T 0 i R m l s b E N v b H V t b l R 5 c G V z I i B W Y W x 1 Z T 0 i c 0 F 3 W U d C Z 1 l H Q U F B Q S I g L z 4 8 R W 5 0 c n k g V H l w Z T 0 i R m l s b E V y c m 9 y Q 2 9 1 b n Q i I F Z h b H V l P S J s N C I g L z 4 8 R W 5 0 c n k g V H l w Z T 0 i R m l s b E N v b H V t b k 5 h b W V z I i B W Y W x 1 Z T 0 i c 1 s m c X V v d D t V T i B D b 2 R l J n F 1 b 3 Q 7 L C Z x d W 9 0 O 0 N v d W 5 0 c n k g b m F t Z S Z x d W 9 0 O y w m c X V v d D s y I G x l d H R l c i B J U 0 8 g Y 2 9 k Z S Z x d W 9 0 O y w m c X V v d D t D b 3 V u d H J 5 X 0 l T T y Z x d W 9 0 O y w m c X V v d D t T V E 8 g T W 9 k Z W w g U m V n a W 9 u J n F 1 b 3 Q 7 L C Z x d W 9 0 O 0 N 1 c n J l b m N 5 I G N v Z G U m c X V v d D s s J n F 1 b 3 Q 7 U m V n a W 9 u Y W w m c X V v d D s s J n F 1 b 3 Q 7 T G F y Z 2 V y I H J l Z 2 l v b i Z x d W 9 0 O y w m c X V v d D t B Z 2 d y Z W d h d G U g Z m 9 y I E N D V V M g d G F i b G V z J n F 1 b 3 Q 7 X S I g L z 4 8 R W 5 0 c n k g V H l w Z T 0 i R m l s b E V y c m 9 y Q 2 9 k Z S I g V m F s d W U 9 I n N V b m t u b 3 d u I i A v P j x F b n R y e S B U e X B l P S J G a W x s Q 2 9 1 b n Q i I F Z h b H V l P S J s M j E w 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l J l Z 2 l v b i 9 D a G F u Z 2 V k I F R 5 c G U u e 1 V O I E N v Z G U s M H 0 m c X V v d D s s J n F 1 b 3 Q 7 U 2 V j d G l v b j E v d G F i U m V n a W 9 u L 0 N o Y W 5 n Z W Q g V H l w Z S 5 7 Q 2 9 1 b n R y e S B u Y W 1 l L D F 9 J n F 1 b 3 Q 7 L C Z x d W 9 0 O 1 N l Y 3 R p b 2 4 x L 3 R h Y l J l Z 2 l v b i 9 D a G F u Z 2 V k I F R 5 c G U u e z I g b G V 0 d G V y I E l T T y B j b 2 R l L D J 9 J n F 1 b 3 Q 7 L C Z x d W 9 0 O 1 N l Y 3 R p b 2 4 x L 3 R h Y l J l Z 2 l v b i 9 D a G F u Z 2 V k I F R 5 c G U u e 0 N v d W 5 0 c n l f S V N P L D N 9 J n F 1 b 3 Q 7 L C Z x d W 9 0 O 1 N l Y 3 R p b 2 4 x L 3 R h Y l J l Z 2 l v b i 9 D a G F u Z 2 V k I F R 5 c G U u e 1 N U T y B N b 2 R l b C B S Z W d p b 2 4 s N H 0 m c X V v d D s s J n F 1 b 3 Q 7 U 2 V j d G l v b j E v d G F i U m V n a W 9 u L 0 N o Y W 5 n Z W Q g V H l w Z S 5 7 Q 3 V y c m V u Y 3 k g Y 2 9 k Z S w 1 f S Z x d W 9 0 O y w m c X V v d D t T Z W N 0 a W 9 u M S 9 0 Y W J S Z W d p b 2 4 v d G F i U m V n a W 9 u X 1 R h Y m x l L n t S Z W d p b 2 5 h b C w 2 f S Z x d W 9 0 O y w m c X V v d D t T Z W N 0 a W 9 u M S 9 0 Y W J S Z W d p b 2 4 v d G F i U m V n a W 9 u X 1 R h Y m x l L n t M Y X J n Z X I g c m V n a W 9 u L D d 9 J n F 1 b 3 Q 7 L C Z x d W 9 0 O 1 N l Y 3 R p b 2 4 x L 3 R h Y l J l Z 2 l v b i 9 0 Y W J S Z W d p b 2 5 f V G F i b G U u e 0 F n Z 3 J l Z 2 F 0 Z S B m b 3 I g Q 0 N V U y B 0 Y W J s Z X M s O H 0 m c X V v d D t d L C Z x d W 9 0 O 0 N v b H V t b k N v d W 5 0 J n F 1 b 3 Q 7 O j k s J n F 1 b 3 Q 7 S 2 V 5 Q 2 9 s d W 1 u T m F t Z X M m c X V v d D s 6 W 1 0 s J n F 1 b 3 Q 7 Q 2 9 s d W 1 u S W R l b n R p d G l l c y Z x d W 9 0 O z p b J n F 1 b 3 Q 7 U 2 V j d G l v b j E v d G F i U m V n a W 9 u L 0 N o Y W 5 n Z W Q g V H l w Z S 5 7 V U 4 g Q 2 9 k Z S w w f S Z x d W 9 0 O y w m c X V v d D t T Z W N 0 a W 9 u M S 9 0 Y W J S Z W d p b 2 4 v Q 2 h h b m d l Z C B U e X B l L n t D b 3 V u d H J 5 I G 5 h b W U s M X 0 m c X V v d D s s J n F 1 b 3 Q 7 U 2 V j d G l v b j E v d G F i U m V n a W 9 u L 0 N o Y W 5 n Z W Q g V H l w Z S 5 7 M i B s Z X R 0 Z X I g S V N P I G N v Z G U s M n 0 m c X V v d D s s J n F 1 b 3 Q 7 U 2 V j d G l v b j E v d G F i U m V n a W 9 u L 0 N o Y W 5 n Z W Q g V H l w Z S 5 7 Q 2 9 1 b n R y e V 9 J U 0 8 s M 3 0 m c X V v d D s s J n F 1 b 3 Q 7 U 2 V j d G l v b j E v d G F i U m V n a W 9 u L 0 N o Y W 5 n Z W Q g V H l w Z S 5 7 U 1 R P I E 1 v Z G V s I F J l Z 2 l v b i w 0 f S Z x d W 9 0 O y w m c X V v d D t T Z W N 0 a W 9 u M S 9 0 Y W J S Z W d p b 2 4 v Q 2 h h b m d l Z C B U e X B l L n t D d X J y Z W 5 j e S B j b 2 R l L D V 9 J n F 1 b 3 Q 7 L C Z x d W 9 0 O 1 N l Y 3 R p b 2 4 x L 3 R h Y l J l Z 2 l v b i 9 0 Y W J S Z W d p b 2 5 f V G F i b G U u e 1 J l Z 2 l v b m F s L D Z 9 J n F 1 b 3 Q 7 L C Z x d W 9 0 O 1 N l Y 3 R p b 2 4 x L 3 R h Y l J l Z 2 l v b i 9 0 Y W J S Z W d p b 2 5 f V G F i b G U u e 0 x h c m d l c i B y Z W d p b 2 4 s N 3 0 m c X V v d D s s J n F 1 b 3 Q 7 U 2 V j d G l v b j E v d G F i U m V n a W 9 u L 3 R h Y l J l Z 2 l v b l 9 U Y W J s Z S 5 7 Q W d n c m V n Y X R l I G Z v c i B D Q 1 V T I H R h Y m x l c y w 4 f S Z x d W 9 0 O 1 0 s J n F 1 b 3 Q 7 U m V s Y X R p b 2 5 z a G l w S W 5 m b y Z x d W 9 0 O z p b X X 0 i I C 8 + P C 9 T d G F i b G V F b n R y a W V z P j w v S X R l b T 4 8 S X R l b T 4 8 S X R l b U x v Y 2 F 0 a W 9 u P j x J d G V t V H l w Z T 5 G b 3 J t d W x h P C 9 J d G V t V H l w Z T 4 8 S X R l b V B h d G g + U 2 V j d G l v b j E v d G F i U m V n a W 9 u L 1 N v d X J j Z T w v S X R l b V B h d G g + P C 9 J d G V t T G 9 j Y X R p b 2 4 + P F N 0 Y W J s Z U V u d H J p Z X M g L z 4 8 L 0 l 0 Z W 0 + P E l 0 Z W 0 + P E l 0 Z W 1 M b 2 N h d G l v b j 4 8 S X R l b V R 5 c G U + R m 9 y b X V s Y T w v S X R l b V R 5 c G U + P E l 0 Z W 1 Q Y X R o P l N l Y 3 R p b 2 4 x L 3 R h Y l J l Z 2 l v b i 9 0 Y W J S Z W d p b 2 5 f V G F i b G U 8 L 0 l 0 Z W 1 Q Y X R o P j w v S X R l b U x v Y 2 F 0 a W 9 u P j x T d G F i b G V F b n R y a W V z I C 8 + P C 9 J d G V t P j x J d G V t P j x J d G V t T G 9 j Y X R p b 2 4 + P E l 0 Z W 1 U e X B l P k Z v c m 1 1 b G E 8 L 0 l 0 Z W 1 U e X B l P j x J d G V t U G F 0 a D 5 T Z W N 0 a W 9 u M S 9 0 Y W J S Z W d p b 2 4 v Q 2 h h b m d l Z C U y M F R 5 c G U 8 L 0 l 0 Z W 1 Q Y X R o P j w v S X R l b U x v Y 2 F 0 a W 9 u P j x T d G F i b G V F b n R y a W V z I C 8 + P C 9 J d G V t P j x J d G V t P j x J d G V t T G 9 j Y X R p b 2 4 + P E l 0 Z W 1 U e X B l P k Z v c m 1 1 b G E 8 L 0 l 0 Z W 1 U e X B l P j x J d G V t U G F 0 a D 5 T Z W N 0 a W 9 u M S 9 0 Y W J D Y X R Q c m 9 q P C 9 J d G V t U G F 0 a D 4 8 L 0 l 0 Z W 1 M b 2 N h d G l v b j 4 8 U 3 R h Y m x l R W 5 0 c m l l c z 4 8 R W 5 0 c n k g V H l w Z T 0 i S X N Q c m l 2 Y X R l I i B W Y W x 1 Z T 0 i b D A i I C 8 + P E V u d H J 5 I F R 5 c G U 9 I k Z p b G x F b m F i b G V k I i B W Y W x 1 Z T 0 i b D A i I C 8 + P E V u d H J 5 I F R 5 c G U 9 I k Z p b G x F c n J v c k N v d W 5 0 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F 1 Z X J 5 S U Q i I F Z h b H V l P S J z M D J l Y 2 Y 2 O G I t O D d j Y S 0 0 Y z F h L W I z Z j k t Z D E 5 O T M 2 Z j U 1 N m M 0 I i A v P j x F b n R y e S B U e X B l P S J G a W x s V G F y Z 2 V 0 T m F t Z U N 1 c 3 R v b W l 6 Z W Q i I F Z h b H V l P S J s M S I g L z 4 8 R W 5 0 c n k g V H l w Z T 0 i U m V j b 3 Z l c n l U Y X J n Z X R D b 2 x 1 b W 4 i I F Z h b H V l P S J s M S I g L z 4 8 R W 5 0 c n k g V H l w Z T 0 i U m V j b 3 Z l c n l U Y X J n Z X R T a G V l d C I g V m F s d W U 9 I n N E c m 9 w Z G 9 3 b n M i I C 8 + P E V u d H J 5 I F R 5 c G U 9 I l J l Y 2 9 2 Z X J 5 V G F y Z 2 V 0 U m 9 3 I i B W Y W x 1 Z T 0 i b D U i I C 8 + P E V u d H J 5 I F R 5 c G U 9 I k Z p b G x M Y X N 0 V X B k Y X R l Z C I g V m F s d W U 9 I m Q y M D I z L T A x L T M x V D E z O j M 3 O j I 3 L j I 1 M T A 4 M z l a I i A v P j x F b n R y e S B U e X B l P S J G a W x s Q 2 9 s d W 1 u V H l w Z X M i I F Z h b H V l P S J z Q U F B Q U F B Q U F B Q U F B I i A v P j x F b n R y e S B U e X B l P S J G a W x s V G 9 E Y X R h T W 9 k Z W x F b m F i b G V k I i B W Y W x 1 Z T 0 i b D A i I C 8 + P E V u d H J 5 I F R 5 c G U 9 I k Z p b G x P Y m p l Y 3 R U e X B l I i B W Y W x 1 Z T 0 i c 0 N v b m 5 l Y 3 R p b 2 5 P b m x 5 I i A v P j x F b n R y e S B U e X B l P S J G a W x s Q 2 9 s d W 1 u T m F t Z X M i I F Z h b H V l P S J z W y Z x d W 9 0 O 1 B y b 2 p l Y 3 Q g d H l w Z S Z x d W 9 0 O y w m c X V v d D t Q c m 9 q Z W N 0 I H N 0 Y X R 1 c y Z x d W 9 0 O y w m c X V v d D t S R E k g d H l w Z S Z x d W 9 0 O y w m c X V v d D t D b 2 5 z d H J 1 Y 3 R p b 2 4 m c X V v d D s s J n F 1 b 3 Q 7 V G V j a G 5 v b G 9 n e S B t Y X R 1 c m l 0 e S Z x d W 9 0 O y w m c X V v d D t G Y X R l I G 9 m I E N h c m J v b i Z x d W 9 0 O y w m c X V v d D t D Y X J i b 2 4 g c m V t b 3 Z h b C Z x d W 9 0 O y w m c X V v d D t D b 2 5 m a W R l b n R p Y W x p d H k g Y W 5 k I G N v b m Z p Z G V u Y 2 U g b G V 2 Z W w m c X V v d D s s J n F 1 b 3 Q 7 S W 5 j b H V k Z W Q g a W 4 g R 0 N D U 0 k g Z G F 0 Y W J h c 2 U m c X V v d D t d I i A v P j x F b n R y e S B U e X B l P S J G a W x s R X J y b 3 J D b 2 R l I i B W Y W x 1 Z T 0 i c 1 V u a 2 5 v d 2 4 i I C 8 + P E V u d H J 5 I F R 5 c G U 9 I k Z p b G x D b 3 V u d C I g V m F s d W U 9 I m w 5 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R h Y k N h d F B y b 2 o v d G F i Q 2 F 0 U H J v a l 9 U Y W J s Z S 5 7 U H J v a m V j d C B 0 e X B l L D B 9 J n F 1 b 3 Q 7 L C Z x d W 9 0 O 1 N l Y 3 R p b 2 4 x L 3 R h Y k N h d F B y b 2 o v d G F i Q 2 F 0 U H J v a l 9 U Y W J s Z S 5 7 U H J v a m V j d C B z d G F 0 d X M s M X 0 m c X V v d D s s J n F 1 b 3 Q 7 U 2 V j d G l v b j E v d G F i Q 2 F 0 U H J v a i 9 0 Y W J D Y X R Q c m 9 q X 1 R h Y m x l L n t S R E k g d H l w Z S w y f S Z x d W 9 0 O y w m c X V v d D t T Z W N 0 a W 9 u M S 9 0 Y W J D Y X R Q c m 9 q L 3 R h Y k N h d F B y b 2 p f V G F i b G U u e 0 N v b n N 0 c n V j d G l v b i w z f S Z x d W 9 0 O y w m c X V v d D t T Z W N 0 a W 9 u M S 9 0 Y W J D Y X R Q c m 9 q L 3 R h Y k N h d F B y b 2 p f V G F i b G U u e 1 R l Y 2 h u b 2 x v Z 3 k g b W F 0 d X J p d H k s N H 0 m c X V v d D s s J n F 1 b 3 Q 7 U 2 V j d G l v b j E v d G F i Q 2 F 0 U H J v a i 9 0 Y W J D Y X R Q c m 9 q X 1 R h Y m x l L n t G Y X R l I G 9 m I E N h c m J v b i w 1 f S Z x d W 9 0 O y w m c X V v d D t T Z W N 0 a W 9 u M S 9 0 Y W J D Y X R Q c m 9 q L 3 R h Y k N h d F B y b 2 p f V G F i b G U u e 0 N h c m J v b i B y Z W 1 v d m F s L D Z 9 J n F 1 b 3 Q 7 L C Z x d W 9 0 O 1 N l Y 3 R p b 2 4 x L 3 R h Y k N h d F B y b 2 o v d G F i Q 2 F 0 U H J v a l 9 U Y W J s Z S 5 7 Q 2 9 u Z m l k Z W 5 0 a W F s a X R 5 I G F u Z C B j b 2 5 m a W R l b m N l I G x l d m V s L D d 9 J n F 1 b 3 Q 7 L C Z x d W 9 0 O 1 N l Y 3 R p b 2 4 x L 3 R h Y k N h d F B y b 2 o v d G F i Q 2 F 0 U H J v a l 9 U Y W J s Z S 5 7 S W 5 j b H V k Z W Q g a W 4 g R 0 N D U 0 k g Z G F 0 Y W J h c 2 U s O H 0 m c X V v d D t d L C Z x d W 9 0 O 0 N v b H V t b k N v d W 5 0 J n F 1 b 3 Q 7 O j k s J n F 1 b 3 Q 7 S 2 V 5 Q 2 9 s d W 1 u T m F t Z X M m c X V v d D s 6 W 1 0 s J n F 1 b 3 Q 7 Q 2 9 s d W 1 u S W R l b n R p d G l l c y Z x d W 9 0 O z p b J n F 1 b 3 Q 7 U 2 V j d G l v b j E v d G F i Q 2 F 0 U H J v a i 9 0 Y W J D Y X R Q c m 9 q X 1 R h Y m x l L n t Q c m 9 q Z W N 0 I H R 5 c G U s M H 0 m c X V v d D s s J n F 1 b 3 Q 7 U 2 V j d G l v b j E v d G F i Q 2 F 0 U H J v a i 9 0 Y W J D Y X R Q c m 9 q X 1 R h Y m x l L n t Q c m 9 q Z W N 0 I H N 0 Y X R 1 c y w x f S Z x d W 9 0 O y w m c X V v d D t T Z W N 0 a W 9 u M S 9 0 Y W J D Y X R Q c m 9 q L 3 R h Y k N h d F B y b 2 p f V G F i b G U u e 1 J E S S B 0 e X B l L D J 9 J n F 1 b 3 Q 7 L C Z x d W 9 0 O 1 N l Y 3 R p b 2 4 x L 3 R h Y k N h d F B y b 2 o v d G F i Q 2 F 0 U H J v a l 9 U Y W J s Z S 5 7 Q 2 9 u c 3 R y d W N 0 a W 9 u L D N 9 J n F 1 b 3 Q 7 L C Z x d W 9 0 O 1 N l Y 3 R p b 2 4 x L 3 R h Y k N h d F B y b 2 o v d G F i Q 2 F 0 U H J v a l 9 U Y W J s Z S 5 7 V G V j a G 5 v b G 9 n e S B t Y X R 1 c m l 0 e S w 0 f S Z x d W 9 0 O y w m c X V v d D t T Z W N 0 a W 9 u M S 9 0 Y W J D Y X R Q c m 9 q L 3 R h Y k N h d F B y b 2 p f V G F i b G U u e 0 Z h d G U g b 2 Y g Q 2 F y Y m 9 u L D V 9 J n F 1 b 3 Q 7 L C Z x d W 9 0 O 1 N l Y 3 R p b 2 4 x L 3 R h Y k N h d F B y b 2 o v d G F i Q 2 F 0 U H J v a l 9 U Y W J s Z S 5 7 Q 2 F y Y m 9 u I H J l b W 9 2 Y W w s N n 0 m c X V v d D s s J n F 1 b 3 Q 7 U 2 V j d G l v b j E v d G F i Q 2 F 0 U H J v a i 9 0 Y W J D Y X R Q c m 9 q X 1 R h Y m x l L n t D b 2 5 m a W R l b n R p Y W x p d H k g Y W 5 k I G N v b m Z p Z G V u Y 2 U g b G V 2 Z W w s N 3 0 m c X V v d D s s J n F 1 b 3 Q 7 U 2 V j d G l v b j E v d G F i Q 2 F 0 U H J v a i 9 0 Y W J D Y X R Q c m 9 q X 1 R h Y m x l L n t J b m N s d W R l Z C B p b i B H Q 0 N T S S B k Y X R h Y m F z Z S w 4 f S Z x d W 9 0 O 1 0 s J n F 1 b 3 Q 7 U m V s Y X R p b 2 5 z a G l w S W 5 m b y Z x d W 9 0 O z p b X X 0 i I C 8 + P C 9 T d G F i b G V F b n R y a W V z P j w v S X R l b T 4 8 S X R l b T 4 8 S X R l b U x v Y 2 F 0 a W 9 u P j x J d G V t V H l w Z T 5 G b 3 J t d W x h P C 9 J d G V t V H l w Z T 4 8 S X R l b V B h d G g + U 2 V j d G l v b j E v d G F i Q 2 F 0 U H J v a i 9 T b 3 V y Y 2 U 8 L 0 l 0 Z W 1 Q Y X R o P j w v S X R l b U x v Y 2 F 0 a W 9 u P j x T d G F i b G V F b n R y a W V z I C 8 + P C 9 J d G V t P j x J d G V t P j x J d G V t T G 9 j Y X R p b 2 4 + P E l 0 Z W 1 U e X B l P k Z v c m 1 1 b G E 8 L 0 l 0 Z W 1 U e X B l P j x J d G V t U G F 0 a D 5 T Z W N 0 a W 9 u M S 9 0 Y W J D Y X R Q c m 9 q L 3 R h Y k N h d F B y b 2 p f V G F i b G U 8 L 0 l 0 Z W 1 Q Y X R o P j w v S X R l b U x v Y 2 F 0 a W 9 u P j x T d G F i b G V F b n R y a W V z I C 8 + P C 9 J d G V t P j x J d G V t P j x J d G V t T G 9 j Y X R p b 2 4 + P E l 0 Z W 1 U e X B l P k Z v c m 1 1 b G E 8 L 0 l 0 Z W 1 U e X B l P j x J d G V t U G F 0 a D 5 T Z W N 0 a W 9 u M S 9 0 Y W J D Y X R D Y X A 8 L 0 l 0 Z W 1 Q Y X R o P j w v S X R l b U x v Y 2 F 0 a W 9 u P j x T d G F i b G V F b n R y a W V z P j x F b n R y e S B U e X B l P S J J c 1 B y a X Z h d G U i I F Z h b H V l P S J s M C I g L z 4 8 R W 5 0 c n k g V H l w Z T 0 i R m l s b E V u Y W J s Z W Q i I F Z h b H V l P S J s M C I g L z 4 8 R W 5 0 c n k g V H l w Z T 0 i R m l s b E V y c m 9 y Q 2 9 1 b n 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1 N T J j Z D I y Z i 0 y Y z E 0 L T Q 3 M T k t Y T N k O S 0 w M z g 3 M T c 3 O T N l Y z E i I C 8 + P E V u d H J 5 I F R 5 c G U 9 I l J l Y 2 9 2 Z X J 5 V G F y Z 2 V 0 Q 2 9 s d W 1 u I i B W Y W x 1 Z T 0 i b D E 0 I i A v P j x F b n R y e S B U e X B l P S J S Z W N v d m V y e V R h c m d l d F N o Z W V 0 I i B W Y W x 1 Z T 0 i c 1 N o Z W V 0 M S I g L z 4 8 R W 5 0 c n k g V H l w Z T 0 i U m V j b 3 Z l c n l U Y X J n Z X R S b 3 c i I F Z h b H V l P S J s N S I g L z 4 8 R W 5 0 c n k g V H l w Z T 0 i R m l s b E x h c 3 R V c G R h d G V k I i B W Y W x 1 Z T 0 i Z D I w M j M t M D E t M z F U M T M 6 M z c 6 M j c u M z A 2 N D E 0 M V o i I C 8 + P E V u d H J 5 I F R 5 c G U 9 I k Z p b G x D b 2 x 1 b W 5 U e X B l c y I g V m F s d W U 9 I n N C Z 1 l H Q U F B P S I g L z 4 8 R W 5 0 c n k g V H l w Z T 0 i R m l s b F R v R G F 0 Y U 1 v Z G V s R W 5 h Y m x l Z C I g V m F s d W U 9 I m w w I i A v P j x F b n R y e S B U e X B l P S J G a W x s T 2 J q Z W N 0 V H l w Z S I g V m F s d W U 9 I n N D b 2 5 u Z W N 0 a W 9 u T 2 5 s e S I g L z 4 8 R W 5 0 c n k g V H l w Z T 0 i R m l s b E N v b H V t b k 5 h b W V z I i B W Y W x 1 Z T 0 i c 1 s m c X V v d D t I e W R y b 2 d l b i B w c m 9 k d W N 0 a W 9 u J n F 1 b 3 Q 7 L C Z x d W 9 0 O 0 Z 1 Z W w g b 3 I g Z m V l Z H N 0 b 2 N r J n F 1 b 3 Q 7 L C Z x d W 9 0 O 0 N h c H R 1 c m U g d G V j a G 5 v b G 9 n e S Z x d W 9 0 O y w m c X V v d D t Q c m 9 k d W N 0 c y Z x d W 9 0 O y w m c X V v d D t Q c m 9 j Z X N z I G 9 y I H B v a W 5 0 I H N v d X J j Z T I m c X V v d D t d I i A v P j x F b n R y e S B U e X B l P S J G a W x s R X J y b 3 J D b 2 R l I i B W Y W x 1 Z T 0 i c 1 V u a 2 5 v d 2 4 i I C 8 + P E V u d H J 5 I F R 5 c G U 9 I k Z p b G x D b 3 V u d C I g V m F s d W U 9 I m w x M 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0 Y W J D Y X R D Y X A v Q 2 h h b m d l Z C B U e X B l M S 5 7 S H l k c m 9 n Z W 4 g c H J v Z H V j d G l v b i w w f S Z x d W 9 0 O y w m c X V v d D t T Z W N 0 a W 9 u M S 9 0 Y W J D Y X R D Y X A v Q 2 h h b m d l Z C B U e X B l M S 5 7 R n V l b C B v c i B m Z W V k c 3 R v Y 2 s s M X 0 m c X V v d D s s J n F 1 b 3 Q 7 U 2 V j d G l v b j E v d G F i Q 2 F 0 Q 2 F w L 0 N o Y W 5 n Z W Q g V H l w Z T E u e 0 N h c H R 1 c m U g d G V j a G 5 v b G 9 n e S w y f S Z x d W 9 0 O y w m c X V v d D t T Z W N 0 a W 9 u M S 9 0 Y W J D Y X R D Y X A v d G F i Q 2 F 0 Q 2 F w X 1 R h Y m x l L n t Q c m 9 k d W N 0 c y w z f S Z x d W 9 0 O y w m c X V v d D t T Z W N 0 a W 9 u M S 9 0 Y W J D Y X R D Y X A v d G F i Q 2 F 0 Q 2 F w X 1 R h Y m x l L n t Q c m 9 j Z X N z I G 9 y I H B v a W 5 0 I H N v d X J j Z T I s N H 0 m c X V v d D t d L C Z x d W 9 0 O 0 N v b H V t b k N v d W 5 0 J n F 1 b 3 Q 7 O j U s J n F 1 b 3 Q 7 S 2 V 5 Q 2 9 s d W 1 u T m F t Z X M m c X V v d D s 6 W 1 0 s J n F 1 b 3 Q 7 Q 2 9 s d W 1 u S W R l b n R p d G l l c y Z x d W 9 0 O z p b J n F 1 b 3 Q 7 U 2 V j d G l v b j E v d G F i Q 2 F 0 Q 2 F w L 0 N o Y W 5 n Z W Q g V H l w Z T E u e 0 h 5 Z H J v Z 2 V u I H B y b 2 R 1 Y 3 R p b 2 4 s M H 0 m c X V v d D s s J n F 1 b 3 Q 7 U 2 V j d G l v b j E v d G F i Q 2 F 0 Q 2 F w L 0 N o Y W 5 n Z W Q g V H l w Z T E u e 0 Z 1 Z W w g b 3 I g Z m V l Z H N 0 b 2 N r L D F 9 J n F 1 b 3 Q 7 L C Z x d W 9 0 O 1 N l Y 3 R p b 2 4 x L 3 R h Y k N h d E N h c C 9 D a G F u Z 2 V k I F R 5 c G U x L n t D Y X B 0 d X J l I H R l Y 2 h u b 2 x v Z 3 k s M n 0 m c X V v d D s s J n F 1 b 3 Q 7 U 2 V j d G l v b j E v d G F i Q 2 F 0 Q 2 F w L 3 R h Y k N h d E N h c F 9 U Y W J s Z S 5 7 U H J v Z H V j d H M s M 3 0 m c X V v d D s s J n F 1 b 3 Q 7 U 2 V j d G l v b j E v d G F i Q 2 F 0 Q 2 F w L 3 R h Y k N h d E N h c F 9 U Y W J s Z S 5 7 U H J v Y 2 V z c y B v c i B w b 2 l u d C B z b 3 V y Y 2 U y L D R 9 J n F 1 b 3 Q 7 X S w m c X V v d D t S Z W x h d G l v b n N o a X B J b m Z v J n F 1 b 3 Q 7 O l t d f S I g L z 4 8 L 1 N 0 Y W J s Z U V u d H J p Z X M + P C 9 J d G V t P j x J d G V t P j x J d G V t T G 9 j Y X R p b 2 4 + P E l 0 Z W 1 U e X B l P k Z v c m 1 1 b G E 8 L 0 l 0 Z W 1 U e X B l P j x J d G V t U G F 0 a D 5 T Z W N 0 a W 9 u M S 9 0 Y W J D Y X R D Y X A v U 2 9 1 c m N l P C 9 J d G V t U G F 0 a D 4 8 L 0 l 0 Z W 1 M b 2 N h d G l v b j 4 8 U 3 R h Y m x l R W 5 0 c m l l c y A v P j w v S X R l b T 4 8 S X R l b T 4 8 S X R l b U x v Y 2 F 0 a W 9 u P j x J d G V t V H l w Z T 5 G b 3 J t d W x h P C 9 J d G V t V H l w Z T 4 8 S X R l b V B h d G g + U 2 V j d G l v b j E v d G F i Q 2 F 0 Q 2 F w L 3 R h Y k N h d E N h c F 9 U Y W J s Z T w v S X R l b V B h d G g + P C 9 J d G V t T G 9 j Y X R p b 2 4 + P F N 0 Y W J s Z U V u d H J p Z X M g L z 4 8 L 0 l 0 Z W 0 + P E l 0 Z W 0 + P E l 0 Z W 1 M b 2 N h d G l v b j 4 8 S X R l b V R 5 c G U + R m 9 y b X V s Y T w v S X R l b V R 5 c G U + P E l 0 Z W 1 Q Y X R o P l N l Y 3 R p b 2 4 x L 3 R h Y k N h d E N h c C 9 D a G F u Z 2 V k J T I w V H l w Z T E 8 L 0 l 0 Z W 1 Q Y X R o P j w v S X R l b U x v Y 2 F 0 a W 9 u P j x T d G F i b G V F b n R y a W V z I C 8 + P C 9 J d G V t P j x J d G V t P j x J d G V t T G 9 j Y X R p b 2 4 + P E l 0 Z W 1 U e X B l P k Z v c m 1 1 b G E 8 L 0 l 0 Z W 1 U e X B l P j x J d G V t U G F 0 a D 5 T Z W N 0 a W 9 u M S 9 0 Y W J D Y X R U U z w v S X R l b V B h d G g + P C 9 J d G V t T G 9 j Y X R p b 2 4 + P F N 0 Y W J s Z U V u d H J p Z X M + P E V u d H J 5 I F R 5 c G U 9 I k l z U H J p d m F 0 Z S I g V m F s d W U 9 I m w w I i A v P j x F b n R y e S B U e X B l P S J G a W x s R W 5 h Y m x l Z C I g V m F s d W U 9 I m w w I i A v P j x F b n R y e S B U e X B l P S J G a W x s Q 2 9 s d W 1 u V H l w Z X M i I F Z h b H V l P S J z Q m d Z R y I g L z 4 8 R W 5 0 c n k g V H l w Z T 0 i R m l s b E x h c 3 R V c G R h d G V k I i B W Y W x 1 Z T 0 i Z D I w M j M t M D E t M z F U M T M 6 M z c 6 M j M u O D M 0 O T U z N F 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N T V l N G J j Y m Y t N D U 3 O S 0 0 Z T J k L W J k Y T E t N m Q z N 2 J h N j Z i N z R h I i A v P j x F b n R y e S B U e X B l P S J S Z W N v d m V y e V R h c m d l d E N v b H V t b i I g V m F s d W U 9 I m w y M C I g L z 4 8 R W 5 0 c n k g V H l w Z T 0 i U m V j b 3 Z l c n l U Y X J n Z X R T a G V l d C I g V m F s d W U 9 I n N T a G V l d D E i I C 8 + P E V u d H J 5 I F R 5 c G U 9 I l J l Y 2 9 2 Z X J 5 V G F y Z 2 V 0 U m 9 3 I i B W Y W x 1 Z T 0 i b D U i I C 8 + P E V u d H J 5 I F R 5 c G U 9 I k Z p b G x F c n J v c k N v d W 5 0 I i B W Y W x 1 Z T 0 i b D A i I C 8 + P E V u d H J 5 I F R 5 c G U 9 I k Z p b G x U b 0 R h d G F N b 2 R l b E V u Y W J s Z W Q i I F Z h b H V l P S J s M S I g L z 4 8 R W 5 0 c n k g V H l w Z T 0 i R m l s b E 9 i a m V j d F R 5 c G U i I F Z h b H V l P S J z Q 2 9 u b m V j d G l v b k 9 u b H k i I C 8 + P E V u d H J 5 I F R 5 c G U 9 I k Z p b G x D b 2 x 1 b W 5 O Y W 1 l c y I g V m F s d W U 9 I n N b J n F 1 b 3 Q 7 V H J h b n N w b 3 J 0 I E 1 v Z G U m c X V v d D s s J n F 1 b 3 Q 7 U 3 R v c m F n Z S B s b 2 N h d G l v b i Z x d W 9 0 O y w m c X V v d D t T d G 9 y Y W d l I H R 5 c G U m c X V v d D t d I i A v P j x F b n R y e S B U e X B l P S J G a W x s R X J y b 3 J D b 2 R l I i B W Y W x 1 Z T 0 i c 1 V u a 2 5 v d 2 4 i I C 8 + P E V u d H J 5 I F R 5 c G U 9 I k Z p b G x D b 3 V u d C I g V m F s d W U 9 I m w 4 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D b 2 x 1 b W 5 D b 3 V u d C Z x d W 9 0 O z o z L C Z x d W 9 0 O 0 t l e U N v b H V t b k 5 h b W V z J n F 1 b 3 Q 7 O l t d L C Z x d W 9 0 O 0 N v b H V t b k l k Z W 5 0 a X R p Z X M m c X V v d D s 6 W y Z x d W 9 0 O 1 N l Y 3 R p b 2 4 x L 3 R h Y k N h d F R T L 0 N o Y W 5 n Z W Q g V H l w Z S 5 7 V H J h b n N w b 3 J 0 I E 1 v Z G U s M H 0 m c X V v d D s s J n F 1 b 3 Q 7 U 2 V j d G l v b j E v d G F i Q 2 F 0 V F M v Q 2 h h b m d l Z C B U e X B l L n t T d G 9 y Y W d l I G x v Y 2 F 0 a W 9 u L D F 9 J n F 1 b 3 Q 7 L C Z x d W 9 0 O 1 N l Y 3 R p b 2 4 x L 3 R h Y k N h d F R T L 0 N o Y W 5 n Z W Q g V H l w Z S 5 7 U 3 R v c m F n Z S B 0 e X B l L D J 9 J n F 1 b 3 Q 7 X S w m c X V v d D t S Z W x h d G l v b n N o a X B J b m Z v J n F 1 b 3 Q 7 O l t d f S I g L z 4 8 L 1 N 0 Y W J s Z U V u d H J p Z X M + P C 9 J d G V t P j x J d G V t P j x J d G V t T G 9 j Y X R p b 2 4 + P E l 0 Z W 1 U e X B l P k Z v c m 1 1 b G E 8 L 0 l 0 Z W 1 U e X B l P j x J d G V t U G F 0 a D 5 T Z W N 0 a W 9 u M S 9 0 Y W J D Y X R U U y 9 T b 3 V y Y 2 U 8 L 0 l 0 Z W 1 Q Y X R o P j w v S X R l b U x v Y 2 F 0 a W 9 u P j x T d G F i b G V F b n R y a W V z I C 8 + P C 9 J d G V t P j x J d G V t P j x J d G V t T G 9 j Y X R p b 2 4 + P E l 0 Z W 1 U e X B l P k Z v c m 1 1 b G E 8 L 0 l 0 Z W 1 U e X B l P j x J d G V t U G F 0 a D 5 T Z W N 0 a W 9 u M S 9 0 Y W J D Y X R U U y 9 0 Y W J D Y X R U U 1 9 U Y W J s Z T w v S X R l b V B h d G g + P C 9 J d G V t T G 9 j Y X R p b 2 4 + P F N 0 Y W J s Z U V u d H J p Z X M g L z 4 8 L 0 l 0 Z W 0 + P E l 0 Z W 0 + P E l 0 Z W 1 M b 2 N h d G l v b j 4 8 S X R l b V R 5 c G U + R m 9 y b X V s Y T w v S X R l b V R 5 c G U + P E l 0 Z W 1 Q Y X R o P l N l Y 3 R p b 2 4 x L 3 R h Y k N h d F R T L 0 N o Y W 5 n Z W Q l M j B U e X B l P C 9 J d G V t U G F 0 a D 4 8 L 0 l 0 Z W 1 M b 2 N h d G l v b j 4 8 U 3 R h Y m x l R W 5 0 c m l l c y A v P j w v S X R l b T 4 8 S X R l b T 4 8 S X R l b U x v Y 2 F 0 a W 9 u P j x J d G V t V H l w Z T 5 G b 3 J t d W x h P C 9 J d G V t V H l w Z T 4 8 S X R l b V B h d G g + U 2 V j d G l v b j E v d G F i T W 9 k U 2 V 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j b 3 Z l c n l U Y X J n Z X R T a G V l d C I g V m F s d W U 9 I n N T a G V l d D E i I C 8 + P E V u d H J 5 I F R 5 c G U 9 I l J l Y 2 9 2 Z X J 5 V G F y Z 2 V 0 Q 2 9 s d W 1 u I i B W Y W x 1 Z T 0 i b D I 2 I i A v P j x F b n R y e S B U e X B l P S J S Z W N v d m V y e V R h c m d l d F J v d y I g V m F s d W U 9 I m w 1 I i A v P j x F b n R y e S B U e X B l P S J R d W V y e U l E I i B W Y W x 1 Z T 0 i c 2 I 3 Y z J j M W Z k L T M 2 Z j E t N D B l Z C 0 5 Z W R h L W M z N j d m N T R h O T A 5 M C I g L z 4 8 R W 5 0 c n k g V H l w Z T 0 i R m l s b E x h c 3 R V c G R h d G V k I i B W Y W x 1 Z T 0 i Z D I w M j M t M D E t M z F U M T M 6 M z c 6 M j M u O D Q w O T Q 2 N V o i I C 8 + P E V u d H J 5 I F R 5 c G U 9 I k Z p b G x D b 2 x 1 b W 5 U e X B l c y I g V m F s d W U 9 I n N C Z 1 k 9 I i A v P j x F b n R y e S B U e X B l P S J G a W x s R X J y b 3 J D b 3 V u d C I g V m F s d W U 9 I m w w I i A v P j x F b n R y e S B U e X B l P S J G a W x s Q 2 9 s d W 1 u T m F t Z X M i I F Z h b H V l P S J z W y Z x d W 9 0 O 1 N 1 Y i 1 z Z W N 0 b 3 I v c H J v Z H V j d C Z x d W 9 0 O y w m c X V v d D t T Z W N 0 b 3 I m c X V v d D t d I i A v P j x F b n R y e S B U e X B l P S J G a W x s R X J y b 3 J D b 2 R l I i B W Y W x 1 Z T 0 i c 1 V u a 2 5 v d 2 4 i I C 8 + P E V u d H J 5 I F R 5 c G U 9 I k Z p b G x D b 3 V u d C I g V m F s d W U 9 I m w z O S 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0 Y W J N b 2 R T Z W M v Q 2 h h b m d l Z C B U e X B l L n t T d W I t c 2 V j d G 9 y L 3 B y b 2 R 1 Y 3 Q s M H 0 m c X V v d D s s J n F 1 b 3 Q 7 U 2 V j d G l v b j E v d G F i T W 9 k U 2 V j L 0 N o Y W 5 n Z W Q g V H l w Z S 5 7 U 2 V j d G 9 y L D F 9 J n F 1 b 3 Q 7 X S w m c X V v d D t D b 2 x 1 b W 5 D b 3 V u d C Z x d W 9 0 O z o y L C Z x d W 9 0 O 0 t l e U N v b H V t b k 5 h b W V z J n F 1 b 3 Q 7 O l t d L C Z x d W 9 0 O 0 N v b H V t b k l k Z W 5 0 a X R p Z X M m c X V v d D s 6 W y Z x d W 9 0 O 1 N l Y 3 R p b 2 4 x L 3 R h Y k 1 v Z F N l Y y 9 D a G F u Z 2 V k I F R 5 c G U u e 1 N 1 Y i 1 z Z W N 0 b 3 I v c H J v Z H V j d C w w f S Z x d W 9 0 O y w m c X V v d D t T Z W N 0 a W 9 u M S 9 0 Y W J N b 2 R T Z W M v Q 2 h h b m d l Z C B U e X B l L n t T Z W N 0 b 3 I s M X 0 m c X V v d D t d L C Z x d W 9 0 O 1 J l b G F 0 a W 9 u c 2 h p c E l u Z m 8 m c X V v d D s 6 W 1 1 9 I i A v P j w v U 3 R h Y m x l R W 5 0 c m l l c z 4 8 L 0 l 0 Z W 0 + P E l 0 Z W 0 + P E l 0 Z W 1 M b 2 N h d G l v b j 4 8 S X R l b V R 5 c G U + R m 9 y b X V s Y T w v S X R l b V R 5 c G U + P E l 0 Z W 1 Q Y X R o P l N l Y 3 R p b 2 4 x L 3 R h Y k 1 v Z F N l Y y 9 T b 3 V y Y 2 U 8 L 0 l 0 Z W 1 Q Y X R o P j w v S X R l b U x v Y 2 F 0 a W 9 u P j x T d G F i b G V F b n R y a W V z I C 8 + P C 9 J d G V t P j x J d G V t P j x J d G V t T G 9 j Y X R p b 2 4 + P E l 0 Z W 1 U e X B l P k Z v c m 1 1 b G E 8 L 0 l 0 Z W 1 U e X B l P j x J d G V t U G F 0 a D 5 T Z W N 0 a W 9 u M S 9 0 Y W J N b 2 R T Z W M v d G F i T W 9 k U 2 V j X 1 R h Y m x l P C 9 J d G V t U G F 0 a D 4 8 L 0 l 0 Z W 1 M b 2 N h d G l v b j 4 8 U 3 R h Y m x l R W 5 0 c m l l c y A v P j w v S X R l b T 4 8 S X R l b T 4 8 S X R l b U x v Y 2 F 0 a W 9 u P j x J d G V t V H l w Z T 5 G b 3 J t d W x h P C 9 J d G V t V H l w Z T 4 8 S X R l b V B h d G g + U 2 V j d G l v b j E v d G F i T W 9 k U 2 V j L 0 N o Y W 5 n Z W Q l M j B U e X B l P C 9 J d G V t U G F 0 a D 4 8 L 0 l 0 Z W 1 M b 2 N h d G l v b j 4 8 U 3 R h Y m x l R W 5 0 c m l l c y A v P j w v S X R l b T 4 8 S X R l b T 4 8 S X R l b U x v Y 2 F 0 a W 9 u P j x J d G V t V H l w Z T 5 G b 3 J t d W x h P C 9 J d G V t V H l w Z T 4 8 S X R l b V B h d G g + U 2 V j d G l v b j E v R E F D J T I w 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X V l c n l J R C I g V m F s d W U 9 I n M 4 O W U 5 M W E z Z C 0 4 Y W J l L T R j N j M t Y T B h Y y 0 3 N T c x O W Y 3 Y W Q 1 Z j Q i I C 8 + P E V u d H J 5 I F R 5 c G U 9 I l J l Y 2 9 2 Z X J 5 V G F y Z 2 V 0 U m 9 3 I i B W Y W x 1 Z T 0 i b D E i I C 8 + P E V u d H J 5 I F R 5 c G U 9 I l J l Y 2 9 2 Z X J 5 V G F y Z 2 V 0 Q 2 9 s d W 1 u I i B W Y W x 1 Z T 0 i b D E i I C 8 + P E V u d H J 5 I F R 5 c G U 9 I l J l Y 2 9 2 Z X J 5 V G F y Z 2 V 0 U 2 h l Z X Q i I F Z h b H V l P S J z R E F D X 1 B y b 2 p l Y 3 R z I i A v P j x F b n R y e S B U e X B l P S J G a W x s T G F z d F V w Z G F 0 Z W Q i I F Z h b H V l P S J k M j A y M y 0 w M S 0 z M V Q x M z o z N z o x O S 4 5 N T Q y O T M 4 W i I g L z 4 8 R W 5 0 c n k g V H l w Z T 0 i R m l s b E V y c m 9 y Q 2 9 1 b n Q i I F Z h b H V l P S J s M C I g L z 4 8 R W 5 0 c n k g V H l w Z T 0 i R m l s b E N v b H V t b l R 5 c G V z I i B W Y W x 1 Z T 0 i c 0 F B W U d C Z 1 l H Q U F r S k N R a 0 F B Q V l H Q l F B R E J n W U d C Z 1 l H Q m d Z Q U J n Q U d C Z 0 F B Q X d Z R 0 J n W U d B d 1 V G Q m d B Q U J n W U F C Z 0 1 G Q U F B Q U J n W U F C Z 1 l B Q U F B Q U F B Q U F B Q T 0 9 I i A v P j x F b n R y e S B U e X B l P S J G a W x s Q 2 9 s d W 1 u T m F t Z X M i I F Z h b H V l P S J z W y Z x d W 9 0 O 0 l u Z G V 4 I E l E J n F 1 b 3 Q 7 L C Z x d W 9 0 O 0 N v b m Z p Z G V u Y 2 U g b G V 2 Z W w v Z G F 0 Z S B s Y X N 0 I H J l d m l l d 2 V k J n F 1 b 3 Q 7 L C Z x d W 9 0 O 1 B y b 2 p l Y 3 Q g b m F t Z S Z x d W 9 0 O y w m c X V v d D t D b 3 V u d H J 5 J n F 1 b 3 Q 7 L C Z x d W 9 0 O 1 B h c n R u Z X J z J n F 1 b 3 Q 7 L C Z x d W 9 0 O 1 B y b 2 p l Y 3 Q g d H l w Z S Z x d W 9 0 O y w m c X V v d D t B b m 5 v d W 5 j Z W Q g Z G F 0 Z S Z x d W 9 0 O y w m c X V v d D t G Z W F z a W J p b G l 0 e S B k Y X R l J n F 1 b 3 Q 7 L C Z x d W 9 0 O 0 Z F R U Q g Z G F 0 Z S A m c X V v d D s s J n F 1 b 3 Q 7 R k l E I G R h d G U m c X V v d D s s J n F 1 b 3 Q 7 T 3 B l c m F 0 a W 9 u I G R h d G U m c X V v d D s s J n F 1 b 3 Q 7 U 3 V z c G V u c 2 l v b i 9 j Y W 5 j Z W x s Y X R p b 2 5 k Y X R l I C Z x d W 9 0 O y w m c X V v d D t Q c m 9 q Z W N 0 I F N 0 Y X R 1 c y Z x d W 9 0 O y w m c X V v d D t Q Y X J 0 I G 9 m I E l u Z H V z d H J p Y W w g Y 2 x 1 c 3 R l c i Z x d W 9 0 O y w m c X V v d D t Q Y X J 0 I G 9 m I G h 1 Y i A o b m F t Z S B v Z i B o d W I p J n F 1 b 3 Q 7 L C Z x d W 9 0 O 0 N h c G F j a X R 5 I C h s b 3 c p I C h N d C 9 5 c i k m c X V v d D s s J n F 1 b 3 Q 7 Q W 5 u b 3 V u Y 2 V k I G N h c G F j a X R 5 I C h N d C 9 5 c i k m c X V v d D s s J n F 1 b 3 Q 7 U H J v a m V j d C B w a G F z Z S Z x d W 9 0 O y w m c X V v d D t D b 2 5 z d H J 1 Y 3 R p b 2 4 g d H l w Z S Z x d W 9 0 O y w m c X V v d D t T Z W N 0 b 3 I m c X V v d D s s J n F 1 b 3 Q 7 U H J v Z H V j d C B v c i B z d W I t c 2 V j d G 9 y J n F 1 b 3 Q 7 L C Z x d W 9 0 O 0 N h c m J v b i B y Z W 1 v d m F s J n F 1 b 3 Q 7 L C Z x d W 9 0 O 0 Z 1 Z W w g b 3 I g Z m V l Z H N 0 b 2 N r J n F 1 b 3 Q 7 L C Z x d W 9 0 O 0 Z h d G U g b 2 Y g Y 2 F y Y m 9 u J n F 1 b 3 Q 7 L C Z x d W 9 0 O 0 h 5 Z H J v Z 2 V u I H B y b 2 R 1 Y 3 R p b 2 4 g d 2 l 0 a C B j Y X B 0 d X J l J n F 1 b 3 Q 7 L C Z x d W 9 0 O 0 N P M i B 1 c 2 U g Y X B w b G l j Y X R p b 2 4 g K G l m I G F w c G x p Y 2 F i b G U p J n F 1 b 3 Q 7 L C Z x d W 9 0 O 1 B s Y W 5 0 I G N h c G F j a X R 5 I C A o T X R w Y S w g Y m N t L 3 l y I G 9 y I E 1 X K S Z x d W 9 0 O y w m c X V v d D t D Y X B 0 d X J l I H R l Y 2 h u b 2 x v Z 3 k m c X V v d D s s J n F 1 b 3 Q 7 Q 2 F w d H V y Z S B y Y X R l I C g l K S Z x d W 9 0 O y w m c X V v d D t U Z W N o b m 9 s b 2 d 5 I G R l d G F p b H M g b 3 I g c H J v d m l k Z X I m c X V v d D s s J n F 1 b 3 Q 7 U H J p b W F y e S B 0 c m F u c 3 B v c n Q g b W 9 k Z S Z x d W 9 0 O y w m c X V v d D t P b n N o b 3 J l I F B p c G V s a W 5 l I G x l b m d 0 a C A o a 2 0 p J n F 1 b 3 Q 7 L C Z x d W 9 0 O 0 9 m Z n N o b 3 J l I F B p c G V s a W 5 l I G x l b m d 0 a C A o a 2 0 p J n F 1 b 3 Q 7 L C Z x d W 9 0 O 0 5 1 b W J l c i B v Z i B z a G l w c y Z x d W 9 0 O y w m c X V v d D t J b n R l c m 1 l Z G l h d G U g c 3 R v c m F n Z S A o b X R w Y S k m c X V v d D s s J n F 1 b 3 Q 7 S H V i I G 5 h b W U m c X V v d D s s J n F 1 b 3 Q 7 U 3 R v c m F n Z S B s b 2 N h d G l v b i Z x d W 9 0 O y w m c X V v d D t T d G 9 y Y W d l I H R 5 c G U m c X V v d D s s J n F 1 b 3 Q 7 U 3 R v c m F n Z S B z a X R l J n F 1 b 3 Q 7 L C Z x d W 9 0 O 0 5 1 b W J l c i B v Z i B p b m p l Y 3 R p b 2 4 g d 2 V s b H M m c X V v d D s s J n F 1 b 3 Q 7 T G F 0 a X R 1 Z G U m c X V v d D s s J n F 1 b 3 Q 7 T G 9 u Z 2 l 0 d W R l J n F 1 b 3 Q 7 L C Z x d W 9 0 O 0 1 v Z G V s I H J l Z 2 l v b i Z x d W 9 0 O y w m c X V v d D t N b 2 R l b C B z Z W N 0 b 3 I m c X V v d D s s J n F 1 b 3 Q 7 U 2 N l b m F y a W 8 m c X V v d D s s J n F 1 b 3 Q 7 V G V j a G 5 v b G 9 n e S B t Y X R 1 c m l 0 e S Z x d W 9 0 O y w m c X V v d D t D b 3 N 0 I G V z d G l t Y X R l I H R 5 c G U m c X V v d D s s J n F 1 b 3 Q 7 Q 0 F Q R V g g K E 0 g Y m F z Z S B 5 Z W F y L 2 N 1 c n J l b m N 5 K S Z x d W 9 0 O y w m c X V v d D t C Y X N l I G N 1 c n J l b m N 5 J n F 1 b 3 Q 7 L C Z x d W 9 0 O 0 J h c 2 U g e W V h c i Z x d W 9 0 O y w m c X V v d D t Q c m l 2 Y X R l I H N w Z W 5 k J n F 1 b 3 Q 7 L C Z x d W 9 0 O 1 B 1 Y m x p Y y B z c G V u Z C Z x d W 9 0 O y w m c X V v d D t P U E V Y I C g x I H l l Y X I g T S B i Y X N l I G N 1 c n J l b m N 5 K S Z x d W 9 0 O y w m c X V v d D t G d W 5 k a W 5 n I H R y Y W N r Z W Q g a W 4 g Y W 5 u b 3 V u Y 2 V t Z W 5 0 I H R y Y W N r Z X I m c X V v d D s s J n F 1 b 3 Q 7 S W 5 2 Z X N 0 b W V u d C B u b 3 R l c y Z x d W 9 0 O y w m c X V v d D t S Z W Z l c m V u Y 2 V z J n F 1 b 3 Q 7 L C Z x d W 9 0 O 0 N v b m Z p Z G V u d G l h b G l 0 e S B z d G F 0 d X M m c X V v d D s s J n F 1 b 3 Q 7 Q 2 9 t b W V u d H M m c X V v d D s s J n F 1 b 3 Q 7 S W 5 j b H V k Z W Q g a W 4 g R 0 N D U 0 k g M j A y M S B j b 2 1 t Z X J j a W F s I H B y b 2 p l Y 3 R z I G x p c 3 Q m c X V v d D s s J n F 1 b 3 Q 7 R G V t b y B k Y i Z x d W 9 0 O y w m c X V v d D t J b m N s d W R l Z C B p b i B J b n Z l c 3 R t Z W 5 0 I E 1 v Z G V s J n F 1 b 3 Q 7 L C Z x d W 9 0 O 0 l u I F R D R V A g M j A y M S Z x d W 9 0 O y w m c X V v d D t G b G F n I H R v I E g y I H R l Y W 0 m c X V v d D s s J n F 1 b 3 Q 7 S D I g c H J v Z H V j d G l v b i A o a 3 R w Y S k m c X V v d D s s J n F 1 b 3 Q 7 R X N 0 a W 1 h d G V k I E g y I H B y b 2 R 1 Y 3 R p b 2 4 g K G t 0 c G E p J n F 1 b 3 Q 7 L C Z x d W 9 0 O 0 V z d G l t Y X R l Z C B j Y X B h Y 2 l 0 e S A o T X Q v e X I p J n F 1 b 3 Q 7 L C Z x d W 9 0 O 0 F t b W 9 u a W E g c H J v Z H V j d G l v b i A o a 3 R w Y S k 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j c s J n F 1 b 3 Q 7 a 2 V 5 Q 2 9 s d W 1 u T m F t Z X M m c X V v d D s 6 W 1 0 s J n F 1 b 3 Q 7 c X V l c n l S Z W x h d G l v b n N o a X B z J n F 1 b 3 Q 7 O l t d L C Z x d W 9 0 O 2 N v b H V t b k l k Z W 5 0 a X R p Z X M m c X V v d D s 6 W y Z x d W 9 0 O 1 N l Y 3 R p b 2 4 x L 0 R B Q y B M a X N 0 L 3 R h Y l B y b 2 p M a X N 0 X 1 R h Y m x l L n t J b m R l e C B J R C w w f S Z x d W 9 0 O y w m c X V v d D t T Z W N 0 a W 9 u M S 9 E Q U M g T G l z d C 9 D a G F u Z 2 V k I F R 5 c G U u e 0 N v b m Z p Z G V u Y 2 U g b G V 2 Z W w v Z G F 0 Z S B s Y X N 0 I H J l d m l l d 2 V k L D F 9 J n F 1 b 3 Q 7 L C Z x d W 9 0 O 1 N l Y 3 R p b 2 4 x L 0 R B Q y B M a X N 0 L 0 N o Y W 5 n Z W Q g V H l w Z S 5 7 U H J v a m V j d C B u Y W 1 l L D N 9 J n F 1 b 3 Q 7 L C Z x d W 9 0 O 1 N l Y 3 R p b 2 4 x L 0 R B Q y B M a X N 0 L 0 N o Y W 5 n Z W Q g V H l w Z S 5 7 Q 2 9 1 b n R y e S w 0 f S Z x d W 9 0 O y w m c X V v d D t T Z W N 0 a W 9 u M S 9 E Q U M g T G l z d C 9 D a G F u Z 2 V k I F R 5 c G U u e 1 B h c n R u Z X J z L D V 9 J n F 1 b 3 Q 7 L C Z x d W 9 0 O 1 N l Y 3 R p b 2 4 x L 0 R B Q y B M a X N 0 L 0 N o Y W 5 n Z W Q g V H l w Z S 5 7 U H J v a m V j d C B 0 e X B l L D Z 9 J n F 1 b 3 Q 7 L C Z x d W 9 0 O 1 N l Y 3 R p b 2 4 x L 0 R B Q y B M a X N 0 L 0 N o Y W 5 n Z W Q g V H l w Z S 5 7 Q W 5 u b 3 V u Y 2 V k I G R h d G U s N 3 0 m c X V v d D s s J n F 1 b 3 Q 7 U 2 V j d G l v b j E v R E F D I E x p c 3 Q v Q 2 h h b m d l Z C B U e X B l L n t G Z W F z a W J p b G l 0 e S B k Y X R l L D h 9 J n F 1 b 3 Q 7 L C Z x d W 9 0 O 1 N l Y 3 R p b 2 4 x L 0 R B Q y B M a X N 0 L 0 N o Y W 5 n Z W Q g V H l w Z S 5 7 R k V F R C B k Y X R l I C w 5 f S Z x d W 9 0 O y w m c X V v d D t T Z W N 0 a W 9 u M S 9 E Q U M g T G l z d C 9 D a G F u Z 2 V k I F R 5 c G U u e 0 Z J R C B k Y X R l L D E w f S Z x d W 9 0 O y w m c X V v d D t T Z W N 0 a W 9 u M S 9 E Q U M g T G l z d C 9 D a G F u Z 2 V k I F R 5 c G U u e 0 9 w Z X J h d G l v b i B k Y X R l L D E x f S Z x d W 9 0 O y w m c X V v d D t T Z W N 0 a W 9 u M S 9 E Q U M g T G l z d C 9 D a G F u Z 2 V k I F R 5 c G U u e 1 N 1 c 3 B l b n N p b 2 4 v Y 2 F u Y 2 V s b G F 0 a W 9 u Z G F 0 Z S A s M T J 9 J n F 1 b 3 Q 7 L C Z x d W 9 0 O 1 N l Y 3 R p b 2 4 x L 0 R B Q y B M a X N 0 L 3 R h Y l B y b 2 p M a X N 0 X 1 R h Y m x l L n t Q c m 9 q Z W N 0 I F N 0 Y X R 1 c y w x M 3 0 m c X V v d D s s J n F 1 b 3 Q 7 U 2 V j d G l v b j E v R E F D I E x p c 3 Q v Q 2 h h b m d l Z C B U e X B l L n t Q Y X J 0 I G 9 m I E l u Z H V z d H J p Y W w g Y 2 x 1 c 3 R l c i w x N H 0 m c X V v d D s s J n F 1 b 3 Q 7 U 2 V j d G l v b j E v R E F D I E x p c 3 Q v Q 2 h h b m d l Z C B U e X B l L n t Q Y X J 0 I G 9 m I G h 1 Y i A o b m F t Z S B v Z i B o d W I p L D E 1 f S Z x d W 9 0 O y w m c X V v d D t T Z W N 0 a W 9 u M S 9 E Q U M g T G l z d C 9 D a G F u Z 2 V k I F R 5 c G U u e 0 N h c G F j a X R 5 I C h s b 3 c p I C h N d C 9 5 c i k s M T Z 9 J n F 1 b 3 Q 7 L C Z x d W 9 0 O 1 N l Y 3 R p b 2 4 x L 0 R B Q y B M a X N 0 L 3 R h Y l B y b 2 p M a X N 0 X 1 R h Y m x l L n t B b m 5 v d W 5 j Z W Q g Y 2 F w Y W N p d H k g K E 1 0 L 3 l y K S w x N 3 0 m c X V v d D s s J n F 1 b 3 Q 7 U 2 V j d G l v b j E v R E F D I E x p c 3 Q v Q 2 h h b m d l Z C B U e X B l L n t Q c m 9 q Z W N 0 I H B o Y X N l L D E 4 f S Z x d W 9 0 O y w m c X V v d D t T Z W N 0 a W 9 u M S 9 E Q U M g T G l z d C 9 D a G F u Z 2 V k I F R 5 c G U u e 0 N v b n N 0 c n V j d G l v b i B 0 e X B l L D E 5 f S Z x d W 9 0 O y w m c X V v d D t T Z W N 0 a W 9 u M S 9 E Q U M g T G l z d C 9 D a G F u Z 2 V k I F R 5 c G U u e 1 N l Y 3 R v c i w y M H 0 m c X V v d D s s J n F 1 b 3 Q 7 U 2 V j d G l v b j E v R E F D I E x p c 3 Q v Q 2 h h b m d l Z C B U e X B l L n t Q c m 9 k d W N 0 I G 9 y I H N 1 Y i 1 z Z W N 0 b 3 I s M j F 9 J n F 1 b 3 Q 7 L C Z x d W 9 0 O 1 N l Y 3 R p b 2 4 x L 0 R B Q y B M a X N 0 L 0 N o Y W 5 n Z W Q g V H l w Z S 5 7 Q 2 F y Y m 9 u I H J l b W 9 2 Y W w s M j J 9 J n F 1 b 3 Q 7 L C Z x d W 9 0 O 1 N l Y 3 R p b 2 4 x L 0 R B Q y B M a X N 0 L 0 N o Y W 5 n Z W Q g V H l w Z S 5 7 R n V l b C B v c i B m Z W V k c 3 R v Y 2 s s M j N 9 J n F 1 b 3 Q 7 L C Z x d W 9 0 O 1 N l Y 3 R p b 2 4 x L 0 R B Q y B M a X N 0 L 0 N o Y W 5 n Z W Q g V H l w Z S 5 7 R m F 0 Z S B v Z i B j Y X J i b 2 4 s M j R 9 J n F 1 b 3 Q 7 L C Z x d W 9 0 O 1 N l Y 3 R p b 2 4 x L 0 R B Q y B M a X N 0 L 0 N o Y W 5 n Z W Q g V H l w Z S 5 7 S H l k c m 9 n Z W 4 g c H J v Z H V j d G l v b i B 3 a X R o I G N h c H R 1 c m U s M j V 9 J n F 1 b 3 Q 7 L C Z x d W 9 0 O 1 N l Y 3 R p b 2 4 x L 0 R B Q y B M a X N 0 L 0 N o Y W 5 n Z W Q g V H l w Z S 5 7 Q 0 8 y I H V z Z S B h c H B s a W N h d G l v b i A o a W Y g Y X B w b G l j Y W J s Z S k s M j Z 9 J n F 1 b 3 Q 7 L C Z x d W 9 0 O 1 N l Y 3 R p b 2 4 x L 0 R B Q y B M a X N 0 L 0 N o Y W 5 n Z W Q g V H l w Z S 5 7 U G x h b n Q g Y 2 F w Y W N p d H k g I C h N d H B h L C B i Y 2 0 v e X I g b 3 I g T V c p L D I 3 f S Z x d W 9 0 O y w m c X V v d D t T Z W N 0 a W 9 u M S 9 E Q U M g T G l z d C 9 D a G F u Z 2 V k I F R 5 c G U u e 0 N h c H R 1 c m U g d G V j a G 5 v b G 9 n e S w y O H 0 m c X V v d D s s J n F 1 b 3 Q 7 U 2 V j d G l v b j E v R E F D I E x p c 3 Q v Q 2 h h b m d l Z C B U e X B l L n t D Y X B 0 d X J l I H J h d G U g K C U p L D I 5 f S Z x d W 9 0 O y w m c X V v d D t T Z W N 0 a W 9 u M S 9 E Q U M g T G l z d C 9 D a G F u Z 2 V k I F R 5 c G U u e 1 R l Y 2 h u b 2 x v Z 3 k g Z G V 0 Y W l s c y B v c i B w c m 9 2 a W R l c i w z M H 0 m c X V v d D s s J n F 1 b 3 Q 7 U 2 V j d G l v b j E v R E F D I E x p c 3 Q v Q 2 h h b m d l Z C B U e X B l L n t Q c m l t Y X J 5 I H R y Y W 5 z c G 9 y d C B t b 2 R l L D M x f S Z x d W 9 0 O y w m c X V v d D t T Z W N 0 a W 9 u M S 9 E Q U M g T G l z d C 9 D a G F u Z 2 V k I F R 5 c G U u e 0 9 u c 2 h v c m U g U G l w Z W x p b m U g b G V u Z 3 R o I C h r b S k s M z J 9 J n F 1 b 3 Q 7 L C Z x d W 9 0 O 1 N l Y 3 R p b 2 4 x L 0 R B Q y B M a X N 0 L 0 N o Y W 5 n Z W Q g V H l w Z S 5 7 T 2 Z m c 2 h v c m U g U G l w Z W x p b m U g b G V u Z 3 R o I C h r b S k s M z N 9 J n F 1 b 3 Q 7 L C Z x d W 9 0 O 1 N l Y 3 R p b 2 4 x L 0 R B Q y B M a X N 0 L 0 N o Y W 5 n Z W Q g V H l w Z S 5 7 T n V t Y m V y I G 9 m I H N o a X B z L D M 0 f S Z x d W 9 0 O y w m c X V v d D t T Z W N 0 a W 9 u M S 9 E Q U M g T G l z d C 9 D a G F u Z 2 V k I F R 5 c G U u e 0 l u d G V y b W V k a W F 0 Z S B z d G 9 y Y W d l I C h t d H B h K S w z N X 0 m c X V v d D s s J n F 1 b 3 Q 7 U 2 V j d G l v b j E v R E F D I E x p c 3 Q v Q 2 h h b m d l Z C B U e X B l L n t I d W I g b m F t Z S w z N n 0 m c X V v d D s s J n F 1 b 3 Q 7 U 2 V j d G l v b j E v R E F D I E x p c 3 Q v Q 2 h h b m d l Z C B U e X B l L n t T d G 9 y Y W d l I G x v Y 2 F 0 a W 9 u L D M 3 f S Z x d W 9 0 O y w m c X V v d D t T Z W N 0 a W 9 u M S 9 E Q U M g T G l z d C 9 D a G F u Z 2 V k I F R 5 c G U u e 1 N 0 b 3 J h Z 2 U g d H l w Z S w z O H 0 m c X V v d D s s J n F 1 b 3 Q 7 U 2 V j d G l v b j E v R E F D I E x p c 3 Q v Q 2 h h b m d l Z C B U e X B l L n t T d G 9 y Y W d l I H N p d G U s M z l 9 J n F 1 b 3 Q 7 L C Z x d W 9 0 O 1 N l Y 3 R p b 2 4 x L 0 R B Q y B M a X N 0 L 0 N o Y W 5 n Z W Q g V H l w Z S 5 7 T n V t Y m V y I G 9 m I G l u a m V j d G l v b i B 3 Z W x s c y w 0 M H 0 m c X V v d D s s J n F 1 b 3 Q 7 U 2 V j d G l v b j E v R E F D I E x p c 3 Q v Q 2 h h b m d l Z C B U e X B l L n t M Y X R p d H V k Z S w 0 M X 0 m c X V v d D s s J n F 1 b 3 Q 7 U 2 V j d G l v b j E v R E F D I E x p c 3 Q v Q 2 h h b m d l Z C B U e X B l L n t M b 2 5 n a X R 1 Z G U s N D J 9 J n F 1 b 3 Q 7 L C Z x d W 9 0 O 1 N l Y 3 R p b 2 4 x L 0 R B Q y B M a X N 0 L 0 N o Y W 5 n Z W Q g V H l w Z S 5 7 T W 9 k Z W w g c m V n a W 9 u L D Q z f S Z x d W 9 0 O y w m c X V v d D t T Z W N 0 a W 9 u M S 9 E Q U M g T G l z d C 9 D a G F u Z 2 V k I F R 5 c G U u e 0 1 v Z G V s I H N l Y 3 R v c i w 0 N H 0 m c X V v d D s s J n F 1 b 3 Q 7 U 2 V j d G l v b j E v R E F D I E x p c 3 Q v Q 2 h h b m d l Z C B U e X B l L n t T Y 2 V u Y X J p b y w 0 N X 0 m c X V v d D s s J n F 1 b 3 Q 7 U 2 V j d G l v b j E v R E F D I E x p c 3 Q v Q 2 h h b m d l Z C B U e X B l L n t U Z W N o b m 9 s b 2 d 5 I G 1 h d H V y a X R 5 L D Q 2 f S Z x d W 9 0 O y w m c X V v d D t T Z W N 0 a W 9 u M S 9 E Q U M g T G l z d C 9 D a G F u Z 2 V k I F R 5 c G U u e 0 N v c 3 Q g Z X N 0 a W 1 h d G U g d H l w Z S w 0 N 3 0 m c X V v d D s s J n F 1 b 3 Q 7 U 2 V j d G l v b j E v R E F D I E x p c 3 Q v d G F i U H J v a k x p c 3 R f V G F i b G U u e 0 N B U E V Y I C h N I G J h c 2 U g e W V h c i 9 j d X J y Z W 5 j e S k s N D h 9 J n F 1 b 3 Q 7 L C Z x d W 9 0 O 1 N l Y 3 R p b 2 4 x L 0 R B Q y B M a X N 0 L 0 N o Y W 5 n Z W Q g V H l w Z S 5 7 Q m F z Z S B j d X J y Z W 5 j e S w 0 O X 0 m c X V v d D s s J n F 1 b 3 Q 7 U 2 V j d G l v b j E v R E F D I E x p c 3 Q v Q 2 h h b m d l Z C B U e X B l L n t C Y X N l I H l l Y X I s N T B 9 J n F 1 b 3 Q 7 L C Z x d W 9 0 O 1 N l Y 3 R p b 2 4 x L 0 R B Q y B M a X N 0 L 0 N o Y W 5 n Z W Q g V H l w Z S 5 7 U H J p d m F 0 Z S B z c G V u Z C w 1 M X 0 m c X V v d D s s J n F 1 b 3 Q 7 U 2 V j d G l v b j E v R E F D I E x p c 3 Q v Q 2 h h b m d l Z C B U e X B l L n t Q d W J s a W M g c 3 B l b m Q s N T J 9 J n F 1 b 3 Q 7 L C Z x d W 9 0 O 1 N l Y 3 R p b 2 4 x L 0 R B Q y B M a X N 0 L 3 R h Y l B y b 2 p M a X N 0 X 1 R h Y m x l L n t P U E V Y I C g x I H l l Y X I g T S B i Y X N l I G N 1 c n J l b m N 5 K S w 1 M 3 0 m c X V v d D s s J n F 1 b 3 Q 7 U 2 V j d G l v b j E v R E F D I E x p c 3 Q v Q 2 h h b m d l Z C B U e X B l L n t G d W 5 k a W 5 n I H R y Y W N r Z W Q g a W 4 g Y W 5 u b 3 V u Y 2 V t Z W 5 0 I H R y Y W N r Z X I s N T R 9 J n F 1 b 3 Q 7 L C Z x d W 9 0 O 1 N l Y 3 R p b 2 4 x L 0 R B Q y B M a X N 0 L 0 N o Y W 5 n Z W Q g V H l w Z S 5 7 S W 5 2 Z X N 0 b W V u d C B u b 3 R l c y w 1 N X 0 m c X V v d D s s J n F 1 b 3 Q 7 U 2 V j d G l v b j E v R E F D I E x p c 3 Q v Q 2 h h b m d l Z C B U e X B l L n t S Z W Z l c m V u Y 2 V z L D U 2 f S Z x d W 9 0 O y w m c X V v d D t T Z W N 0 a W 9 u M S 9 E Q U M g T G l z d C 9 D a G F u Z 2 V k I F R 5 c G U u e 0 N v b m Z p Z G V u d G l h b G l 0 e S B z d G F 0 d X M s N T d 9 J n F 1 b 3 Q 7 L C Z x d W 9 0 O 1 N l Y 3 R p b 2 4 x L 0 R B Q y B M a X N 0 L 0 N o Y W 5 n Z W Q g V H l w Z S 5 7 Q 2 9 t b W V u d H M s N T h 9 J n F 1 b 3 Q 7 L C Z x d W 9 0 O 1 N l Y 3 R p b 2 4 x L 0 R B Q y B M a X N 0 L 0 N o Y W 5 n Z W Q g V H l w Z S 5 7 S W 5 j b H V k Z W Q g a W 4 g R 0 N D U 0 k g M j A y M S B j b 2 1 t Z X J j a W F s I H B y b 2 p l Y 3 R z I G x p c 3 Q s N T l 9 J n F 1 b 3 Q 7 L C Z x d W 9 0 O 1 N l Y 3 R p b 2 4 x L 0 R B Q y B M a X N 0 L 3 R h Y l B y b 2 p M a X N 0 X 1 R h Y m x l L n t E Z W 1 v I G R i L D Y w f S Z x d W 9 0 O y w m c X V v d D t T Z W N 0 a W 9 u M S 9 E Q U M g T G l z d C 9 0 Y W J Q c m 9 q T G l z d F 9 U Y W J s Z S 5 7 S W 5 j b H V k Z W Q g a W 4 g S W 5 2 Z X N 0 b W V u d C B N b 2 R l b C w 2 M X 0 m c X V v d D s s J n F 1 b 3 Q 7 U 2 V j d G l v b j E v R E F D I E x p c 3 Q v d G F i U H J v a k x p c 3 R f V G F i b G U u e 0 l u I F R D R V A g M j A y M S w 2 M n 0 m c X V v d D s s J n F 1 b 3 Q 7 U 2 V j d G l v b j E v R E F D I E x p c 3 Q v d G F i U H J v a k x p c 3 R f V G F i b G U u e 0 Z s Y W c g d G 8 g S D I g d G V h b S w 2 M 3 0 m c X V v d D s s J n F 1 b 3 Q 7 U 2 V j d G l v b j E v R E F D I E x p c 3 Q v d G F i U H J v a k x p c 3 R f V G F i b G U u e 0 g y I H B y b 2 R 1 Y 3 R p b 2 4 g K G t 0 c G E p L D Y 0 f S Z x d W 9 0 O y w m c X V v d D t T Z W N 0 a W 9 u M S 9 E Q U M g T G l z d C 9 0 Y W J Q c m 9 q T G l z d F 9 U Y W J s Z S 5 7 R X N 0 a W 1 h d G V k I E g y I H B y b 2 R 1 Y 3 R p b 2 4 g K G t 0 c G E p L D Y 1 f S Z x d W 9 0 O y w m c X V v d D t T Z W N 0 a W 9 u M S 9 E Q U M g T G l z d C 9 0 Y W J Q c m 9 q T G l z d F 9 U Y W J s Z S 5 7 R X N 0 a W 1 h d G V k I G N h c G F j a X R 5 I C h N d C 9 5 c i k s N j Z 9 J n F 1 b 3 Q 7 L C Z x d W 9 0 O 1 N l Y 3 R p b 2 4 x L 0 R B Q y B M a X N 0 L 3 R h Y l B y b 2 p M a X N 0 X 1 R h Y m x l L n t B b W 1 v b m l h I H B y b 2 R 1 Y 3 R p b 2 4 g K G t 0 c G E p L D Y 3 f S Z x d W 9 0 O 1 0 s J n F 1 b 3 Q 7 Q 2 9 s d W 1 u Q 2 9 1 b n Q m c X V v d D s 6 N j c s J n F 1 b 3 Q 7 S 2 V 5 Q 2 9 s d W 1 u T m F t Z X M m c X V v d D s 6 W 1 0 s J n F 1 b 3 Q 7 Q 2 9 s d W 1 u S W R l b n R p d G l l c y Z x d W 9 0 O z p b J n F 1 b 3 Q 7 U 2 V j d G l v b j E v R E F D I E x p c 3 Q v d G F i U H J v a k x p c 3 R f V G F i b G U u e 0 l u Z G V 4 I E l E L D B 9 J n F 1 b 3 Q 7 L C Z x d W 9 0 O 1 N l Y 3 R p b 2 4 x L 0 R B Q y B M a X N 0 L 0 N o Y W 5 n Z W Q g V H l w Z S 5 7 Q 2 9 u Z m l k Z W 5 j Z S B s Z X Z l b C 9 k Y X R l I G x h c 3 Q g c m V 2 a W V 3 Z W Q s M X 0 m c X V v d D s s J n F 1 b 3 Q 7 U 2 V j d G l v b j E v R E F D I E x p c 3 Q v Q 2 h h b m d l Z C B U e X B l L n t Q c m 9 q Z W N 0 I G 5 h b W U s M 3 0 m c X V v d D s s J n F 1 b 3 Q 7 U 2 V j d G l v b j E v R E F D I E x p c 3 Q v Q 2 h h b m d l Z C B U e X B l L n t D b 3 V u d H J 5 L D R 9 J n F 1 b 3 Q 7 L C Z x d W 9 0 O 1 N l Y 3 R p b 2 4 x L 0 R B Q y B M a X N 0 L 0 N o Y W 5 n Z W Q g V H l w Z S 5 7 U G F y d G 5 l c n M s N X 0 m c X V v d D s s J n F 1 b 3 Q 7 U 2 V j d G l v b j E v R E F D I E x p c 3 Q v Q 2 h h b m d l Z C B U e X B l L n t Q c m 9 q Z W N 0 I H R 5 c G U s N n 0 m c X V v d D s s J n F 1 b 3 Q 7 U 2 V j d G l v b j E v R E F D I E x p c 3 Q v Q 2 h h b m d l Z C B U e X B l L n t B b m 5 v d W 5 j Z W Q g Z G F 0 Z S w 3 f S Z x d W 9 0 O y w m c X V v d D t T Z W N 0 a W 9 u M S 9 E Q U M g T G l z d C 9 D a G F u Z 2 V k I F R 5 c G U u e 0 Z l Y X N p Y m l s a X R 5 I G R h d G U s O H 0 m c X V v d D s s J n F 1 b 3 Q 7 U 2 V j d G l v b j E v R E F D I E x p c 3 Q v Q 2 h h b m d l Z C B U e X B l L n t G R U V E I G R h d G U g L D l 9 J n F 1 b 3 Q 7 L C Z x d W 9 0 O 1 N l Y 3 R p b 2 4 x L 0 R B Q y B M a X N 0 L 0 N o Y W 5 n Z W Q g V H l w Z S 5 7 R k l E I G R h d G U s M T B 9 J n F 1 b 3 Q 7 L C Z x d W 9 0 O 1 N l Y 3 R p b 2 4 x L 0 R B Q y B M a X N 0 L 0 N o Y W 5 n Z W Q g V H l w Z S 5 7 T 3 B l c m F 0 a W 9 u I G R h d G U s M T F 9 J n F 1 b 3 Q 7 L C Z x d W 9 0 O 1 N l Y 3 R p b 2 4 x L 0 R B Q y B M a X N 0 L 0 N o Y W 5 n Z W Q g V H l w Z S 5 7 U 3 V z c G V u c 2 l v b i 9 j Y W 5 j Z W x s Y X R p b 2 5 k Y X R l I C w x M n 0 m c X V v d D s s J n F 1 b 3 Q 7 U 2 V j d G l v b j E v R E F D I E x p c 3 Q v d G F i U H J v a k x p c 3 R f V G F i b G U u e 1 B y b 2 p l Y 3 Q g U 3 R h d H V z L D E z f S Z x d W 9 0 O y w m c X V v d D t T Z W N 0 a W 9 u M S 9 E Q U M g T G l z d C 9 D a G F u Z 2 V k I F R 5 c G U u e 1 B h c n Q g b 2 Y g S W 5 k d X N 0 c m l h b C B j b H V z d G V y L D E 0 f S Z x d W 9 0 O y w m c X V v d D t T Z W N 0 a W 9 u M S 9 E Q U M g T G l z d C 9 D a G F u Z 2 V k I F R 5 c G U u e 1 B h c n Q g b 2 Y g a H V i I C h u Y W 1 l I G 9 m I G h 1 Y i k s M T V 9 J n F 1 b 3 Q 7 L C Z x d W 9 0 O 1 N l Y 3 R p b 2 4 x L 0 R B Q y B M a X N 0 L 0 N o Y W 5 n Z W Q g V H l w Z S 5 7 Q 2 F w Y W N p d H k g K G x v d y k g K E 1 0 L 3 l y K S w x N n 0 m c X V v d D s s J n F 1 b 3 Q 7 U 2 V j d G l v b j E v R E F D I E x p c 3 Q v d G F i U H J v a k x p c 3 R f V G F i b G U u e 0 F u b m 9 1 b m N l Z C B j Y X B h Y 2 l 0 e S A o T X Q v e X I p L D E 3 f S Z x d W 9 0 O y w m c X V v d D t T Z W N 0 a W 9 u M S 9 E Q U M g T G l z d C 9 D a G F u Z 2 V k I F R 5 c G U u e 1 B y b 2 p l Y 3 Q g c G h h c 2 U s M T h 9 J n F 1 b 3 Q 7 L C Z x d W 9 0 O 1 N l Y 3 R p b 2 4 x L 0 R B Q y B M a X N 0 L 0 N o Y W 5 n Z W Q g V H l w Z S 5 7 Q 2 9 u c 3 R y d W N 0 a W 9 u I H R 5 c G U s M T l 9 J n F 1 b 3 Q 7 L C Z x d W 9 0 O 1 N l Y 3 R p b 2 4 x L 0 R B Q y B M a X N 0 L 0 N o Y W 5 n Z W Q g V H l w Z S 5 7 U 2 V j d G 9 y L D I w f S Z x d W 9 0 O y w m c X V v d D t T Z W N 0 a W 9 u M S 9 E Q U M g T G l z d C 9 D a G F u Z 2 V k I F R 5 c G U u e 1 B y b 2 R 1 Y 3 Q g b 3 I g c 3 V i L X N l Y 3 R v c i w y M X 0 m c X V v d D s s J n F 1 b 3 Q 7 U 2 V j d G l v b j E v R E F D I E x p c 3 Q v Q 2 h h b m d l Z C B U e X B l L n t D Y X J i b 2 4 g c m V t b 3 Z h b C w y M n 0 m c X V v d D s s J n F 1 b 3 Q 7 U 2 V j d G l v b j E v R E F D I E x p c 3 Q v Q 2 h h b m d l Z C B U e X B l L n t G d W V s I G 9 y I G Z l Z W R z d G 9 j a y w y M 3 0 m c X V v d D s s J n F 1 b 3 Q 7 U 2 V j d G l v b j E v R E F D I E x p c 3 Q v Q 2 h h b m d l Z C B U e X B l L n t G Y X R l I G 9 m I G N h c m J v b i w y N H 0 m c X V v d D s s J n F 1 b 3 Q 7 U 2 V j d G l v b j E v R E F D I E x p c 3 Q v Q 2 h h b m d l Z C B U e X B l L n t I e W R y b 2 d l b i B w c m 9 k d W N 0 a W 9 u I H d p d G g g Y 2 F w d H V y Z S w y N X 0 m c X V v d D s s J n F 1 b 3 Q 7 U 2 V j d G l v b j E v R E F D I E x p c 3 Q v Q 2 h h b m d l Z C B U e X B l L n t D T z I g d X N l I G F w c G x p Y 2 F 0 a W 9 u I C h p Z i B h c H B s a W N h Y m x l K S w y N n 0 m c X V v d D s s J n F 1 b 3 Q 7 U 2 V j d G l v b j E v R E F D I E x p c 3 Q v Q 2 h h b m d l Z C B U e X B l L n t Q b G F u d C B j Y X B h Y 2 l 0 e S A g K E 1 0 c G E s I G J j b S 9 5 c i B v c i B N V y k s M j d 9 J n F 1 b 3 Q 7 L C Z x d W 9 0 O 1 N l Y 3 R p b 2 4 x L 0 R B Q y B M a X N 0 L 0 N o Y W 5 n Z W Q g V H l w Z S 5 7 Q 2 F w d H V y Z S B 0 Z W N o b m 9 s b 2 d 5 L D I 4 f S Z x d W 9 0 O y w m c X V v d D t T Z W N 0 a W 9 u M S 9 E Q U M g T G l z d C 9 D a G F u Z 2 V k I F R 5 c G U u e 0 N h c H R 1 c m U g c m F 0 Z S A o J S k s M j l 9 J n F 1 b 3 Q 7 L C Z x d W 9 0 O 1 N l Y 3 R p b 2 4 x L 0 R B Q y B M a X N 0 L 0 N o Y W 5 n Z W Q g V H l w Z S 5 7 V G V j a G 5 v b G 9 n e S B k Z X R h a W x z I G 9 y I H B y b 3 Z p Z G V y L D M w f S Z x d W 9 0 O y w m c X V v d D t T Z W N 0 a W 9 u M S 9 E Q U M g T G l z d C 9 D a G F u Z 2 V k I F R 5 c G U u e 1 B y a W 1 h c n k g d H J h b n N w b 3 J 0 I G 1 v Z G U s M z F 9 J n F 1 b 3 Q 7 L C Z x d W 9 0 O 1 N l Y 3 R p b 2 4 x L 0 R B Q y B M a X N 0 L 0 N o Y W 5 n Z W Q g V H l w Z S 5 7 T 2 5 z a G 9 y Z S B Q a X B l b G l u Z S B s Z W 5 n d G g g K G t t K S w z M n 0 m c X V v d D s s J n F 1 b 3 Q 7 U 2 V j d G l v b j E v R E F D I E x p c 3 Q v Q 2 h h b m d l Z C B U e X B l L n t P Z m Z z a G 9 y Z S B Q a X B l b G l u Z S B s Z W 5 n d G g g K G t t K S w z M 3 0 m c X V v d D s s J n F 1 b 3 Q 7 U 2 V j d G l v b j E v R E F D I E x p c 3 Q v Q 2 h h b m d l Z C B U e X B l L n t O d W 1 i Z X I g b 2 Y g c 2 h p c H M s M z R 9 J n F 1 b 3 Q 7 L C Z x d W 9 0 O 1 N l Y 3 R p b 2 4 x L 0 R B Q y B M a X N 0 L 0 N o Y W 5 n Z W Q g V H l w Z S 5 7 S W 5 0 Z X J t Z W R p Y X R l I H N 0 b 3 J h Z 2 U g K G 1 0 c G E p L D M 1 f S Z x d W 9 0 O y w m c X V v d D t T Z W N 0 a W 9 u M S 9 E Q U M g T G l z d C 9 D a G F u Z 2 V k I F R 5 c G U u e 0 h 1 Y i B u Y W 1 l L D M 2 f S Z x d W 9 0 O y w m c X V v d D t T Z W N 0 a W 9 u M S 9 E Q U M g T G l z d C 9 D a G F u Z 2 V k I F R 5 c G U u e 1 N 0 b 3 J h Z 2 U g b G 9 j Y X R p b 2 4 s M z d 9 J n F 1 b 3 Q 7 L C Z x d W 9 0 O 1 N l Y 3 R p b 2 4 x L 0 R B Q y B M a X N 0 L 0 N o Y W 5 n Z W Q g V H l w Z S 5 7 U 3 R v c m F n Z S B 0 e X B l L D M 4 f S Z x d W 9 0 O y w m c X V v d D t T Z W N 0 a W 9 u M S 9 E Q U M g T G l z d C 9 D a G F u Z 2 V k I F R 5 c G U u e 1 N 0 b 3 J h Z 2 U g c 2 l 0 Z S w z O X 0 m c X V v d D s s J n F 1 b 3 Q 7 U 2 V j d G l v b j E v R E F D I E x p c 3 Q v Q 2 h h b m d l Z C B U e X B l L n t O d W 1 i Z X I g b 2 Y g a W 5 q Z W N 0 a W 9 u I H d l b G x z L D Q w f S Z x d W 9 0 O y w m c X V v d D t T Z W N 0 a W 9 u M S 9 E Q U M g T G l z d C 9 D a G F u Z 2 V k I F R 5 c G U u e 0 x h d G l 0 d W R l L D Q x f S Z x d W 9 0 O y w m c X V v d D t T Z W N 0 a W 9 u M S 9 E Q U M g T G l z d C 9 D a G F u Z 2 V k I F R 5 c G U u e 0 x v b m d p d H V k Z S w 0 M n 0 m c X V v d D s s J n F 1 b 3 Q 7 U 2 V j d G l v b j E v R E F D I E x p c 3 Q v Q 2 h h b m d l Z C B U e X B l L n t N b 2 R l b C B y Z W d p b 2 4 s N D N 9 J n F 1 b 3 Q 7 L C Z x d W 9 0 O 1 N l Y 3 R p b 2 4 x L 0 R B Q y B M a X N 0 L 0 N o Y W 5 n Z W Q g V H l w Z S 5 7 T W 9 k Z W w g c 2 V j d G 9 y L D Q 0 f S Z x d W 9 0 O y w m c X V v d D t T Z W N 0 a W 9 u M S 9 E Q U M g T G l z d C 9 D a G F u Z 2 V k I F R 5 c G U u e 1 N j Z W 5 h c m l v L D Q 1 f S Z x d W 9 0 O y w m c X V v d D t T Z W N 0 a W 9 u M S 9 E Q U M g T G l z d C 9 D a G F u Z 2 V k I F R 5 c G U u e 1 R l Y 2 h u b 2 x v Z 3 k g b W F 0 d X J p d H k s N D Z 9 J n F 1 b 3 Q 7 L C Z x d W 9 0 O 1 N l Y 3 R p b 2 4 x L 0 R B Q y B M a X N 0 L 0 N o Y W 5 n Z W Q g V H l w Z S 5 7 Q 2 9 z d C B l c 3 R p b W F 0 Z S B 0 e X B l L D Q 3 f S Z x d W 9 0 O y w m c X V v d D t T Z W N 0 a W 9 u M S 9 E Q U M g T G l z d C 9 0 Y W J Q c m 9 q T G l z d F 9 U Y W J s Z S 5 7 Q 0 F Q R V g g K E 0 g Y m F z Z S B 5 Z W F y L 2 N 1 c n J l b m N 5 K S w 0 O H 0 m c X V v d D s s J n F 1 b 3 Q 7 U 2 V j d G l v b j E v R E F D I E x p c 3 Q v Q 2 h h b m d l Z C B U e X B l L n t C Y X N l I G N 1 c n J l b m N 5 L D Q 5 f S Z x d W 9 0 O y w m c X V v d D t T Z W N 0 a W 9 u M S 9 E Q U M g T G l z d C 9 D a G F u Z 2 V k I F R 5 c G U u e 0 J h c 2 U g e W V h c i w 1 M H 0 m c X V v d D s s J n F 1 b 3 Q 7 U 2 V j d G l v b j E v R E F D I E x p c 3 Q v Q 2 h h b m d l Z C B U e X B l L n t Q c m l 2 Y X R l I H N w Z W 5 k L D U x f S Z x d W 9 0 O y w m c X V v d D t T Z W N 0 a W 9 u M S 9 E Q U M g T G l z d C 9 D a G F u Z 2 V k I F R 5 c G U u e 1 B 1 Y m x p Y y B z c G V u Z C w 1 M n 0 m c X V v d D s s J n F 1 b 3 Q 7 U 2 V j d G l v b j E v R E F D I E x p c 3 Q v d G F i U H J v a k x p c 3 R f V G F i b G U u e 0 9 Q R V g g K D E g e W V h c i B N I G J h c 2 U g Y 3 V y c m V u Y 3 k p L D U z f S Z x d W 9 0 O y w m c X V v d D t T Z W N 0 a W 9 u M S 9 E Q U M g T G l z d C 9 D a G F u Z 2 V k I F R 5 c G U u e 0 Z 1 b m R p b m c g d H J h Y 2 t l Z C B p b i B h b m 5 v d W 5 j Z W 1 l b n Q g d H J h Y 2 t l c i w 1 N H 0 m c X V v d D s s J n F 1 b 3 Q 7 U 2 V j d G l v b j E v R E F D I E x p c 3 Q v Q 2 h h b m d l Z C B U e X B l L n t J b n Z l c 3 R t Z W 5 0 I G 5 v d G V z L D U 1 f S Z x d W 9 0 O y w m c X V v d D t T Z W N 0 a W 9 u M S 9 E Q U M g T G l z d C 9 D a G F u Z 2 V k I F R 5 c G U u e 1 J l Z m V y Z W 5 j Z X M s N T Z 9 J n F 1 b 3 Q 7 L C Z x d W 9 0 O 1 N l Y 3 R p b 2 4 x L 0 R B Q y B M a X N 0 L 0 N o Y W 5 n Z W Q g V H l w Z S 5 7 Q 2 9 u Z m l k Z W 5 0 a W F s a X R 5 I H N 0 Y X R 1 c y w 1 N 3 0 m c X V v d D s s J n F 1 b 3 Q 7 U 2 V j d G l v b j E v R E F D I E x p c 3 Q v Q 2 h h b m d l Z C B U e X B l L n t D b 2 1 t Z W 5 0 c y w 1 O H 0 m c X V v d D s s J n F 1 b 3 Q 7 U 2 V j d G l v b j E v R E F D I E x p c 3 Q v Q 2 h h b m d l Z C B U e X B l L n t J b m N s d W R l Z C B p b i B H Q 0 N T S S A y M D I x I G N v b W 1 l c m N p Y W w g c H J v a m V j d H M g b G l z d C w 1 O X 0 m c X V v d D s s J n F 1 b 3 Q 7 U 2 V j d G l v b j E v R E F D I E x p c 3 Q v d G F i U H J v a k x p c 3 R f V G F i b G U u e 0 R l b W 8 g Z G I s N j B 9 J n F 1 b 3 Q 7 L C Z x d W 9 0 O 1 N l Y 3 R p b 2 4 x L 0 R B Q y B M a X N 0 L 3 R h Y l B y b 2 p M a X N 0 X 1 R h Y m x l L n t J b m N s d W R l Z C B p b i B J b n Z l c 3 R t Z W 5 0 I E 1 v Z G V s L D Y x f S Z x d W 9 0 O y w m c X V v d D t T Z W N 0 a W 9 u M S 9 E Q U M g T G l z d C 9 0 Y W J Q c m 9 q T G l z d F 9 U Y W J s Z S 5 7 S W 4 g V E N F U C A y M D I x L D Y y f S Z x d W 9 0 O y w m c X V v d D t T Z W N 0 a W 9 u M S 9 E Q U M g T G l z d C 9 0 Y W J Q c m 9 q T G l z d F 9 U Y W J s Z S 5 7 R m x h Z y B 0 b y B I M i B 0 Z W F t L D Y z f S Z x d W 9 0 O y w m c X V v d D t T Z W N 0 a W 9 u M S 9 E Q U M g T G l z d C 9 0 Y W J Q c m 9 q T G l z d F 9 U Y W J s Z S 5 7 S D I g c H J v Z H V j d G l v b i A o a 3 R w Y S k s N j R 9 J n F 1 b 3 Q 7 L C Z x d W 9 0 O 1 N l Y 3 R p b 2 4 x L 0 R B Q y B M a X N 0 L 3 R h Y l B y b 2 p M a X N 0 X 1 R h Y m x l L n t F c 3 R p b W F 0 Z W Q g S D I g c H J v Z H V j d G l v b i A o a 3 R w Y S k s N j V 9 J n F 1 b 3 Q 7 L C Z x d W 9 0 O 1 N l Y 3 R p b 2 4 x L 0 R B Q y B M a X N 0 L 3 R h Y l B y b 2 p M a X N 0 X 1 R h Y m x l L n t F c 3 R p b W F 0 Z W Q g Y 2 F w Y W N p d H k g K E 1 0 L 3 l y K S w 2 N n 0 m c X V v d D s s J n F 1 b 3 Q 7 U 2 V j d G l v b j E v R E F D I E x p c 3 Q v d G F i U H J v a k x p c 3 R f V G F i b G U u e 0 F t b W 9 u a W E g c H J v Z H V j d G l v b i A o a 3 R w Y S k s N j d 9 J n F 1 b 3 Q 7 X S w m c X V v d D t S Z W x h d G l v b n N o a X B J b m Z v J n F 1 b 3 Q 7 O l t d f S I g L z 4 8 L 1 N 0 Y W J s Z U V u d H J p Z X M + P C 9 J d G V t P j x J d G V t P j x J d G V t T G 9 j Y X R p b 2 4 + P E l 0 Z W 1 U e X B l P k Z v c m 1 1 b G E 8 L 0 l 0 Z W 1 U e X B l P j x J d G V t U G F 0 a D 5 T Z W N 0 a W 9 u M S 9 E Q U M l M j B M a X N 0 L 1 N v d X J j Z T w v S X R l b V B h d G g + P C 9 J d G V t T G 9 j Y X R p b 2 4 + P F N 0 Y W J s Z U V u d H J p Z X M g L z 4 8 L 0 l 0 Z W 0 + P E l 0 Z W 0 + P E l 0 Z W 1 M b 2 N h d G l v b j 4 8 S X R l b V R 5 c G U + R m 9 y b X V s Y T w v S X R l b V R 5 c G U + P E l 0 Z W 1 Q Y X R o P l N l Y 3 R p b 2 4 x L 0 R B Q y U y M E x p c 3 Q v d G F i U H J v a k x p c 3 R f V G F i b G U 8 L 0 l 0 Z W 1 Q Y X R o P j w v S X R l b U x v Y 2 F 0 a W 9 u P j x T d G F i b G V F b n R y a W V z I C 8 + P C 9 J d G V t P j x J d G V t P j x J d G V t T G 9 j Y X R p b 2 4 + P E l 0 Z W 1 U e X B l P k Z v c m 1 1 b G E 8 L 0 l 0 Z W 1 U e X B l P j x J d G V t U G F 0 a D 5 T Z W N 0 a W 9 u M S 9 E Q U M l M j B M a X N 0 L 0 N o Y W 5 n Z W Q l M j B U e X B l P C 9 J d G V t U G F 0 a D 4 8 L 0 l 0 Z W 1 M b 2 N h d G l v b j 4 8 U 3 R h Y m x l R W 5 0 c m l l c y A v P j w v S X R l b T 4 8 S X R l b T 4 8 S X R l b U x v Y 2 F 0 a W 9 u P j x J d G V t V H l w Z T 5 G b 3 J t d W x h P C 9 J d G V t V H l w Z T 4 8 S X R l b V B h d G g + U 2 V j d G l v b j E v R E F D J T I w T G l z d C 9 S Z W 1 v d m V k J T I w Q 2 9 s d W 1 u c z w v S X R l b V B h d G g + P C 9 J d G V t T G 9 j Y X R p b 2 4 + P F N 0 Y W J s Z U V u d H J p Z X M g L z 4 8 L 0 l 0 Z W 0 + P E l 0 Z W 0 + P E l 0 Z W 1 M b 2 N h d G l v b j 4 8 S X R l b V R 5 c G U + R m 9 y b X V s Y T w v S X R l b V R 5 c G U + P E l 0 Z W 1 Q Y X R o P l N l Y 3 R p b 2 4 x L 0 R B Q y U y M E x p c 3 Q v R m l s d G V y Z W Q l M j B S b 3 d z P C 9 J d G V t U G F 0 a D 4 8 L 0 l 0 Z W 1 M b 2 N h d G l v b j 4 8 U 3 R h Y m x l R W 5 0 c m l l c y A v P j w v S X R l b T 4 8 S X R l b T 4 8 S X R l b U x v Y 2 F 0 a W 9 u P j x J d G V t V H l w Z T 5 G b 3 J t d W x h P C 9 J d G V t V H l w Z T 4 8 S X R l b V B h d G g + U 2 V j d G l v b j E v d G F i U 2 V j d G 9 y P C 9 J d G V t U G F 0 a D 4 8 L 0 l 0 Z W 1 M b 2 N h d G l v b j 4 8 U 3 R h Y m x l R W 5 0 c m l l c z 4 8 R W 5 0 c n k g V H l w Z T 0 i S X N Q c m l 2 Y X R l I i B W Y W x 1 Z T 0 i b D A i I C 8 + P E V u d H J 5 I F R 5 c G U 9 I k Z p b G x F b m F i b G V k I i B W Y W x 1 Z T 0 i b D A i I C 8 + P E V u d H J 5 I F R 5 c G U 9 I k Z p b G x D b 2 x 1 b W 5 U e X B l c y I g V m F s d W U 9 I n N C Z 1 l H Q m d Z R y I g L z 4 8 R W 5 0 c n k g V H l w Z T 0 i R m l s b E x h c 3 R V c G R h d G V k I i B W Y W x 1 Z T 0 i Z D I w M j M t M D E t M z F U M T M 6 M z c 6 M j c u M j Y x N z U w O F 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U m V j b 3 Z l c n l U Y X J n Z X R S b 3 c i I F Z h b H V l P S J s N j k i I C 8 + P E V u d H J 5 I F R 5 c G U 9 I l J l Y 2 9 2 Z X J 5 V G F y Z 2 V 0 Q 2 9 s d W 1 u I i B W Y W x 1 Z T 0 i b D E i I C 8 + P E V u d H J 5 I F R 5 c G U 9 I l J l Y 2 9 2 Z X J 5 V G F y Z 2 V 0 U 2 h l Z X Q i I F Z h b H V l P S J z R H J v c G R v d 2 5 z I i A v P j x F b n R y e S B U e X B l P S J G a W x s V G 9 E Y X R h T W 9 k Z W x F b m F i b G V k I i B W Y W x 1 Z T 0 i b D A i I C 8 + P E V u d H J 5 I F R 5 c G U 9 I k Z p b G x P Y m p l Y 3 R U e X B l I i B W Y W x 1 Z T 0 i c 0 N v b m 5 l Y 3 R p b 2 5 P b m x 5 I i A v P j x F b n R y e S B U e X B l P S J R d W V y e U l E I i B W Y W x 1 Z T 0 i c z N h M T U 0 Z j E z L W Z j M 2 U t N D I 5 Y i 1 i N 2 J j L T F l Y z I 2 M 2 E z N j l m Y y I g L z 4 8 R W 5 0 c n k g V H l w Z T 0 i R m l s b E N v b H V t b k 5 h b W V z I i B W Y W x 1 Z T 0 i c 1 s m c X V v d D t T Z W N 0 b 3 I m c X V v d D s s J n F 1 b 3 Q 7 Q 0 8 y I E 1 h b m F n Z W 1 l b n Q m c X V v d D s s J n F 1 b 3 Q 7 R n V l b C B T d X B w b H k m c X V v d D s s J n F 1 b 3 Q 7 S W 5 k d X N 0 c n k m c X V v d D s s J n F 1 b 3 Q 7 U G 9 3 Z X I g Y W 5 k I G h l Y X Q g Z 2 V u Z X J h d G l v b i Z x d W 9 0 O y w m c X V v d D t P d G h l c i Z x d W 9 0 O 1 0 i I C 8 + P E V u d H J 5 I F R 5 c G U 9 I k Z p b G x F c n J v c k N v Z G U i I F Z h b H V l P S J z V W 5 r b m 9 3 b i I g L z 4 8 R W 5 0 c n k g V H l w Z T 0 i R m l s b E N v d W 5 0 I i B W Y W x 1 Z T 0 i b D E 1 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D b 2 x 1 b W 5 D b 3 V u d C Z x d W 9 0 O z o 2 L C Z x d W 9 0 O 0 t l e U N v b H V t b k 5 h b W V z J n F 1 b 3 Q 7 O l t d L C Z x d W 9 0 O 0 N v b H V t b k l k Z W 5 0 a X R p Z X M m c X V v d D s 6 W y Z x d W 9 0 O 1 N l Y 3 R p b 2 4 x L 3 R h Y l N l Y 3 R v c i 9 D a G F u Z 2 V k I F R 5 c G U u e 1 N l Y 3 R v c i w w f S Z x d W 9 0 O y w m c X V v d D t T Z W N 0 a W 9 u M S 9 0 Y W J T Z W N 0 b 3 I v Q 2 h h b m d l Z C B U e X B l L n t D T z I g T W F u Y W d l b W V u d C w x f S Z x d W 9 0 O y w m c X V v d D t T Z W N 0 a W 9 u M S 9 0 Y W J T Z W N 0 b 3 I v Q 2 h h b m d l Z C B U e X B l L n t G d W V s I F N 1 c H B s e S w y f S Z x d W 9 0 O y w m c X V v d D t T Z W N 0 a W 9 u M S 9 0 Y W J T Z W N 0 b 3 I v Q 2 h h b m d l Z C B U e X B l L n t J b m R 1 c 3 R y e S w z f S Z x d W 9 0 O y w m c X V v d D t T Z W N 0 a W 9 u M S 9 0 Y W J T Z W N 0 b 3 I v Q 2 h h b m d l Z C B U e X B l L n t Q b 3 d l c i B h b m Q g a G V h d C B n Z W 5 l c m F 0 a W 9 u L D R 9 J n F 1 b 3 Q 7 L C Z x d W 9 0 O 1 N l Y 3 R p b 2 4 x L 3 R h Y l N l Y 3 R v c i 9 D a G F u Z 2 V k I F R 5 c G U u e 0 9 0 a G V y L D V 9 J n F 1 b 3 Q 7 X S w m c X V v d D t S Z W x h d G l v b n N o a X B J b m Z v J n F 1 b 3 Q 7 O l t d f S I g L z 4 8 L 1 N 0 Y W J s Z U V u d H J p Z X M + P C 9 J d G V t P j x J d G V t P j x J d G V t T G 9 j Y X R p b 2 4 + P E l 0 Z W 1 U e X B l P k Z v c m 1 1 b G E 8 L 0 l 0 Z W 1 U e X B l P j x J d G V t U G F 0 a D 5 T Z W N 0 a W 9 u M S 9 0 Y W J T Z W N 0 b 3 I v U 2 9 1 c m N l P C 9 J d G V t U G F 0 a D 4 8 L 0 l 0 Z W 1 M b 2 N h d G l v b j 4 8 U 3 R h Y m x l R W 5 0 c m l l c y A v P j w v S X R l b T 4 8 S X R l b T 4 8 S X R l b U x v Y 2 F 0 a W 9 u P j x J d G V t V H l w Z T 5 G b 3 J t d W x h P C 9 J d G V t V H l w Z T 4 8 S X R l b V B h d G g + U 2 V j d G l v b j E v d G F i U 2 V j d G 9 y L 3 R h Y l N l Y 3 R v c l 9 U Y W J s Z T w v S X R l b V B h d G g + P C 9 J d G V t T G 9 j Y X R p b 2 4 + P F N 0 Y W J s Z U V u d H J p Z X M g L z 4 8 L 0 l 0 Z W 0 + P E l 0 Z W 0 + P E l 0 Z W 1 M b 2 N h d G l v b j 4 8 S X R l b V R 5 c G U + R m 9 y b X V s Y T w v S X R l b V R 5 c G U + P E l 0 Z W 1 Q Y X R o P l N l Y 3 R p b 2 4 x L 3 R h Y l N l Y 3 R v c i 9 D a G F u Z 2 V k J T I w V H l w Z T w v S X R l b V B h d G g + P C 9 J d G V t T G 9 j Y X R p b 2 4 + P F N 0 Y W J s Z U V u d H J p Z X M g L z 4 8 L 0 l 0 Z W 0 + P C 9 J d G V t c z 4 8 L 0 x v Y 2 F s U G F j a 2 F n Z U 1 l d G F k Y X R h R m l s Z T 4 W A A A A U E s F B g A A A A A A A A A A A A A A A A A A A A A A A N o A A A A B A A A A 0 I y d 3 w E V 0 R G M e g D A T 8 K X 6 w E A A A A M B V m 6 x G P M S a q e M 1 3 f 0 0 L Y A A A A A A I A A A A A A A N m A A D A A A A A E A A A A D 8 D u Y g 9 x J N a D j N 3 F f N F D L w A A A A A B I A A A K A A A A A Q A A A A d a O 4 k L 5 H 1 x 7 3 u Q H j f s G v w l A A A A D 4 8 p A L X t 3 Z I 1 e I 4 I x 4 f F / t J f b A 9 b P N F t z 2 b t e f o U R r B F F 3 e x x C t c p m y l D G I o D L f H 9 R w i z 3 4 i D + N d v 0 g k A e S B V M F N Y T v V u Y B a h 8 z M T c x o F x Y B Q A A A B k p B 9 r C S i f f V b Y 8 k f R x j c h b + d q e A = = < / 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1AED5C-6607-49DB-8B03-E79A16A9C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cefb1c-5cd3-4223-b72f-5a8dfaf08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EB60A-1C5A-43C0-9033-649D7B02729B}">
  <ds:schemaRefs>
    <ds:schemaRef ds:uri="16cefb1c-5cd3-4223-b72f-5a8dfaf08d39"/>
    <ds:schemaRef ds:uri="http://purl.org/dc/elements/1.1/"/>
    <ds:schemaRef ds:uri="http://schemas.microsoft.com/office/infopath/2007/PartnerControls"/>
    <ds:schemaRef ds:uri="http://purl.org/dc/dcmitype/"/>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30F4AA1-0492-4472-B50A-7719A9179773}">
  <ds:schemaRefs>
    <ds:schemaRef ds:uri="http://schemas.microsoft.com/DataMashup"/>
  </ds:schemaRefs>
</ds:datastoreItem>
</file>

<file path=customXml/itemProps4.xml><?xml version="1.0" encoding="utf-8"?>
<ds:datastoreItem xmlns:ds="http://schemas.openxmlformats.org/officeDocument/2006/customXml" ds:itemID="{87D2078D-F6B9-494D-BE0E-17BA52F52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Definitions</vt:lpstr>
      <vt:lpstr>Aggregation notes</vt:lpstr>
      <vt:lpstr>CCUS Projects 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IEA CCUS Team;FAJARDY Mathilde, IEA/STO/ETP/CCUS;MOORE Rachael, IEA/STO/ETP/CCUS</dc:creator>
  <cp:keywords/>
  <dc:description/>
  <cp:lastModifiedBy>haftom ermias</cp:lastModifiedBy>
  <cp:revision/>
  <cp:lastPrinted>2022-04-12T09:49:09Z</cp:lastPrinted>
  <dcterms:created xsi:type="dcterms:W3CDTF">2020-10-08T13:36:14Z</dcterms:created>
  <dcterms:modified xsi:type="dcterms:W3CDTF">2024-01-09T03:15:13Z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0x010100E19F81648475CB4B81C3615DD73F02B3</vt:lpwstr>
  </property>
</Properties>
</file>