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iegreat\astrakhan_stats\"/>
    </mc:Choice>
  </mc:AlternateContent>
  <xr:revisionPtr revIDLastSave="0" documentId="13_ncr:1_{D6EDE48F-AB18-4313-8B4C-D4EF8A0889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Отчеты АГСК" sheetId="15" r:id="rId2"/>
    <sheet name="1819" sheetId="8" r:id="rId3"/>
    <sheet name="1825" sheetId="4" r:id="rId4"/>
    <sheet name="1830" sheetId="19" r:id="rId5"/>
    <sheet name="1840" sheetId="6" r:id="rId6"/>
    <sheet name="1842" sheetId="3" r:id="rId7"/>
    <sheet name="1858" sheetId="18" r:id="rId8"/>
    <sheet name="1859" sheetId="5" r:id="rId9"/>
    <sheet name="1861" sheetId="7" r:id="rId10"/>
    <sheet name="1866" sheetId="9" r:id="rId11"/>
    <sheet name="1871" sheetId="10" r:id="rId12"/>
    <sheet name="1875" sheetId="12" r:id="rId13"/>
    <sheet name="1886" sheetId="16" r:id="rId14"/>
    <sheet name="1891" sheetId="11" r:id="rId15"/>
    <sheet name="1897" sheetId="13" r:id="rId16"/>
    <sheet name="1904" sheetId="1" r:id="rId17"/>
    <sheet name="1906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6" i="15" l="1"/>
  <c r="CJ18" i="15"/>
  <c r="CL14" i="15"/>
  <c r="CJ6" i="15"/>
  <c r="DC16" i="15"/>
  <c r="CW18" i="15"/>
  <c r="CY14" i="15"/>
  <c r="CW6" i="15"/>
  <c r="F10" i="18"/>
  <c r="F10" i="10"/>
  <c r="F9" i="12"/>
  <c r="G10" i="16"/>
  <c r="CD41" i="15"/>
  <c r="CC21" i="15"/>
  <c r="BX18" i="15"/>
  <c r="BZ14" i="15"/>
  <c r="BX6" i="15"/>
  <c r="BR41" i="15"/>
  <c r="BQ21" i="15"/>
  <c r="BL18" i="15"/>
  <c r="BN14" i="15"/>
  <c r="BL6" i="15"/>
  <c r="BE21" i="15"/>
  <c r="BF41" i="15"/>
  <c r="AZ18" i="15"/>
  <c r="BB14" i="15"/>
  <c r="AZ6" i="15"/>
  <c r="AN33" i="15"/>
  <c r="AT37" i="15"/>
  <c r="AN29" i="15"/>
  <c r="AS20" i="15"/>
  <c r="AN18" i="15"/>
  <c r="AP14" i="15"/>
  <c r="AN6" i="15"/>
  <c r="AG20" i="15"/>
  <c r="AD14" i="15"/>
  <c r="U18" i="15"/>
  <c r="R14" i="15"/>
  <c r="AB34" i="15"/>
  <c r="AH37" i="15"/>
  <c r="AB30" i="15"/>
  <c r="AB18" i="15"/>
  <c r="AB6" i="15"/>
  <c r="P33" i="15"/>
  <c r="V32" i="15"/>
  <c r="P29" i="15"/>
  <c r="P18" i="15"/>
  <c r="P6" i="15"/>
  <c r="I18" i="15"/>
  <c r="J28" i="15"/>
  <c r="F32" i="15"/>
  <c r="F28" i="15"/>
  <c r="F17" i="15"/>
  <c r="F13" i="15"/>
  <c r="F6" i="15"/>
  <c r="D5" i="1" l="1"/>
</calcChain>
</file>

<file path=xl/sharedStrings.xml><?xml version="1.0" encoding="utf-8"?>
<sst xmlns="http://schemas.openxmlformats.org/spreadsheetml/2006/main" count="1578" uniqueCount="728">
  <si>
    <t>Население</t>
  </si>
  <si>
    <t>Мужское</t>
  </si>
  <si>
    <t>Женское</t>
  </si>
  <si>
    <t>Всего</t>
  </si>
  <si>
    <t>Заселенная площадь (кв. верст)</t>
  </si>
  <si>
    <t>На 1 жителя, кв. сажень</t>
  </si>
  <si>
    <t>Жилые строения</t>
  </si>
  <si>
    <t>Общее кол-во</t>
  </si>
  <si>
    <t>Каменных</t>
  </si>
  <si>
    <t>Деревянных</t>
  </si>
  <si>
    <t>Смешанных</t>
  </si>
  <si>
    <t>Иных</t>
  </si>
  <si>
    <t>Крытых</t>
  </si>
  <si>
    <t>Железом</t>
  </si>
  <si>
    <t>Деревом</t>
  </si>
  <si>
    <t>Толем</t>
  </si>
  <si>
    <t>Черепицей</t>
  </si>
  <si>
    <t>Соломой</t>
  </si>
  <si>
    <t>Иным материалом</t>
  </si>
  <si>
    <t>Жителей на 1 строение</t>
  </si>
  <si>
    <t>-</t>
  </si>
  <si>
    <t>Освещение (число фонарей)</t>
  </si>
  <si>
    <t>Электрических</t>
  </si>
  <si>
    <t>Газовых</t>
  </si>
  <si>
    <t>Керосиновых</t>
  </si>
  <si>
    <t>Итого</t>
  </si>
  <si>
    <t>На 1 фонарь приходится сажен улицы</t>
  </si>
  <si>
    <t>Водоснабжение</t>
  </si>
  <si>
    <t>Удаление нечистот</t>
  </si>
  <si>
    <t>Скотобойня</t>
  </si>
  <si>
    <t>Число</t>
  </si>
  <si>
    <t>Кол-во скота на них убиваемого</t>
  </si>
  <si>
    <t>Водпр. Рек. Канал.</t>
  </si>
  <si>
    <t>Ассениз. обоз</t>
  </si>
  <si>
    <t>16?</t>
  </si>
  <si>
    <t>?</t>
  </si>
  <si>
    <t>Пожарная помощь</t>
  </si>
  <si>
    <t>Общее число пожарных инструментов</t>
  </si>
  <si>
    <t>Пожарных бочек</t>
  </si>
  <si>
    <t>Пожарных насосов и машин</t>
  </si>
  <si>
    <t>В т.ч. принадлежащих пожарным командам</t>
  </si>
  <si>
    <t>Городским</t>
  </si>
  <si>
    <t>Вольным</t>
  </si>
  <si>
    <t>Иным</t>
  </si>
  <si>
    <t>Штат городской полиции</t>
  </si>
  <si>
    <t>Полицмейстеров</t>
  </si>
  <si>
    <t>Приставов</t>
  </si>
  <si>
    <t>Помощников приставов и  полицейских надзирателей</t>
  </si>
  <si>
    <t>Нижних полицейских чинов, сотских, десятских</t>
  </si>
  <si>
    <t>Жителей на 1 нижнего чина</t>
  </si>
  <si>
    <t>Улицы и переулки</t>
  </si>
  <si>
    <t>Общее протяжение в верстах</t>
  </si>
  <si>
    <t>Всех</t>
  </si>
  <si>
    <t>Мощеных</t>
  </si>
  <si>
    <t>Протяжение тротуаров в верстах</t>
  </si>
  <si>
    <t>Площади</t>
  </si>
  <si>
    <t>Размер в 000 кв. саж.</t>
  </si>
  <si>
    <t>Площадь садов в 000 кв. сажен</t>
  </si>
  <si>
    <t>Протяжение бульваров и улиц, обсаженных деревьями, в верстах</t>
  </si>
  <si>
    <t>Процентные соотношения</t>
  </si>
  <si>
    <t>К общему протяжению улиц</t>
  </si>
  <si>
    <t>Мощеных улиц</t>
  </si>
  <si>
    <t>Тротуаров</t>
  </si>
  <si>
    <t>Бульваров</t>
  </si>
  <si>
    <t>К общ пл города</t>
  </si>
  <si>
    <t>Площадей</t>
  </si>
  <si>
    <t>Садов</t>
  </si>
  <si>
    <t>Племенной состав в %</t>
  </si>
  <si>
    <t>Русских</t>
  </si>
  <si>
    <t>Турко-татар</t>
  </si>
  <si>
    <t>Поляков</t>
  </si>
  <si>
    <t>Евреев</t>
  </si>
  <si>
    <t>Немцев</t>
  </si>
  <si>
    <t>Армян</t>
  </si>
  <si>
    <t>Прочих</t>
  </si>
  <si>
    <t>Вероисповедный состав в %</t>
  </si>
  <si>
    <t>Православных и старообрядцев</t>
  </si>
  <si>
    <t>Магометан</t>
  </si>
  <si>
    <t>Римско-Католиков</t>
  </si>
  <si>
    <t>Иудеев</t>
  </si>
  <si>
    <t>Протестантов</t>
  </si>
  <si>
    <t>Армяно-Грегориан</t>
  </si>
  <si>
    <t>Лечебные заведения</t>
  </si>
  <si>
    <t>Больниц</t>
  </si>
  <si>
    <t>В них мест</t>
  </si>
  <si>
    <t>Приемных покоев</t>
  </si>
  <si>
    <t>Итого мест</t>
  </si>
  <si>
    <t>Аптек</t>
  </si>
  <si>
    <t>Аптекарских магазинов</t>
  </si>
  <si>
    <t>Число лиц медицины</t>
  </si>
  <si>
    <t>Врачей обоего пола</t>
  </si>
  <si>
    <t>Акушерок и повинальных бабок</t>
  </si>
  <si>
    <t>Фельдшеров</t>
  </si>
  <si>
    <t>Фельдшериц</t>
  </si>
  <si>
    <t>Ветеринаров</t>
  </si>
  <si>
    <t>Ветеринарных фельдшеров</t>
  </si>
  <si>
    <t>На 1 больничное место приходится жителей</t>
  </si>
  <si>
    <t>На 1 аптеку приходится жителей</t>
  </si>
  <si>
    <t>На 1 мед приходится жителей</t>
  </si>
  <si>
    <t>Больницы, госпитали и приемные покои спец назначения</t>
  </si>
  <si>
    <t>Средства сообщения</t>
  </si>
  <si>
    <t>Число извозчиков</t>
  </si>
  <si>
    <t>Железные дороги в верстах</t>
  </si>
  <si>
    <t>Конных</t>
  </si>
  <si>
    <t>Паровых</t>
  </si>
  <si>
    <t>Телеграф</t>
  </si>
  <si>
    <t>Протяженность в верстах</t>
  </si>
  <si>
    <t>Протяжение сети на 1 кв. версту площ города</t>
  </si>
  <si>
    <t>Телефон</t>
  </si>
  <si>
    <t>Протяжение в верстах</t>
  </si>
  <si>
    <t>Число абонентов</t>
  </si>
  <si>
    <t>Жителей на 1 абонента</t>
  </si>
  <si>
    <t>Гостиницы и трактирные заведения</t>
  </si>
  <si>
    <t>Гостиницы и номера</t>
  </si>
  <si>
    <t>Постоялые дворы</t>
  </si>
  <si>
    <t>Трактиры, харчевни и чайные</t>
  </si>
  <si>
    <t>Жителей на 1 трактирное заведение</t>
  </si>
  <si>
    <t>Стоимость квартиры в год</t>
  </si>
  <si>
    <t>Большой (свыше 6 комн)</t>
  </si>
  <si>
    <t>Малой (меньше 4 комн)</t>
  </si>
  <si>
    <t>Средней (4-6 комн)</t>
  </si>
  <si>
    <t>Отопление (в рублях)</t>
  </si>
  <si>
    <t>Освещение (в копейках)</t>
  </si>
  <si>
    <t>800-1000</t>
  </si>
  <si>
    <t>500-600</t>
  </si>
  <si>
    <t>60-300</t>
  </si>
  <si>
    <t>Саж. дров 7-10</t>
  </si>
  <si>
    <t>1 ф кер 2,5</t>
  </si>
  <si>
    <t>Прислуга в 1 мес</t>
  </si>
  <si>
    <t>Мужской</t>
  </si>
  <si>
    <t>Женской</t>
  </si>
  <si>
    <t>Чернорабочим в 1 день</t>
  </si>
  <si>
    <t>Мужчин</t>
  </si>
  <si>
    <t>Женщин</t>
  </si>
  <si>
    <t>10-25</t>
  </si>
  <si>
    <t>3-8</t>
  </si>
  <si>
    <t>40-200</t>
  </si>
  <si>
    <t>30-80</t>
  </si>
  <si>
    <t>Стоимость предметов первой необходимости</t>
  </si>
  <si>
    <t>Весной</t>
  </si>
  <si>
    <t>Хлеба 1 фунт</t>
  </si>
  <si>
    <t>Ржаного</t>
  </si>
  <si>
    <t>Пшеничного</t>
  </si>
  <si>
    <t>Мяса 1 фунт</t>
  </si>
  <si>
    <t>Лучшего сорта</t>
  </si>
  <si>
    <t>Худшего сорта</t>
  </si>
  <si>
    <t>Соли 1 фунт</t>
  </si>
  <si>
    <t>Сахара 1 фунт</t>
  </si>
  <si>
    <t>Летом</t>
  </si>
  <si>
    <t>Осенью</t>
  </si>
  <si>
    <t>Зимой</t>
  </si>
  <si>
    <t>3,5-5</t>
  </si>
  <si>
    <t>0,5-1</t>
  </si>
  <si>
    <t>16-17</t>
  </si>
  <si>
    <t>Храмы, молитвенные дома и часовни</t>
  </si>
  <si>
    <t>Православных и единоверческих</t>
  </si>
  <si>
    <t>Магометанских</t>
  </si>
  <si>
    <t>Католических</t>
  </si>
  <si>
    <t>Иудейских</t>
  </si>
  <si>
    <t>Протестантских</t>
  </si>
  <si>
    <t>Армяно-григорианских</t>
  </si>
  <si>
    <t>Монастыри</t>
  </si>
  <si>
    <t>Мужских</t>
  </si>
  <si>
    <t>Женских</t>
  </si>
  <si>
    <t>Кладбищ</t>
  </si>
  <si>
    <t>Библиотеки</t>
  </si>
  <si>
    <t>Читальни</t>
  </si>
  <si>
    <t>Библиотеки-читальни</t>
  </si>
  <si>
    <t>Библиотеки, читальни и периодические издания</t>
  </si>
  <si>
    <t>Газет</t>
  </si>
  <si>
    <t>Журналов</t>
  </si>
  <si>
    <t>Типографии, литографии и фотографии</t>
  </si>
  <si>
    <t>Типографии</t>
  </si>
  <si>
    <t>Литографии</t>
  </si>
  <si>
    <t>Типо-литографии</t>
  </si>
  <si>
    <t>Фотографии</t>
  </si>
  <si>
    <t>Театры, цирки и музеи</t>
  </si>
  <si>
    <t>Театры</t>
  </si>
  <si>
    <t>Народные дома</t>
  </si>
  <si>
    <t>Цирки</t>
  </si>
  <si>
    <t>Музеи</t>
  </si>
  <si>
    <t>Учебные заведения</t>
  </si>
  <si>
    <t>Высшие</t>
  </si>
  <si>
    <t>Мужские</t>
  </si>
  <si>
    <t>Женские</t>
  </si>
  <si>
    <t>Кол-во заведений</t>
  </si>
  <si>
    <t>Учащих</t>
  </si>
  <si>
    <t>Муж</t>
  </si>
  <si>
    <t>Жен</t>
  </si>
  <si>
    <t>Учащихся</t>
  </si>
  <si>
    <t>Средние</t>
  </si>
  <si>
    <t>Низшие</t>
  </si>
  <si>
    <t>Воскресенские и субботние школы, вечерние курсы</t>
  </si>
  <si>
    <t>Кол-во</t>
  </si>
  <si>
    <t>Фабрики, заводы и местные производства</t>
  </si>
  <si>
    <t>Фабрики и заводы</t>
  </si>
  <si>
    <t>Число рабочих</t>
  </si>
  <si>
    <t>Сумма производства в тыс. руб.</t>
  </si>
  <si>
    <t>Число ремесленных заведений</t>
  </si>
  <si>
    <t>Число ремесленников</t>
  </si>
  <si>
    <t>Ярмарки, торжки, базары и постоянные склады</t>
  </si>
  <si>
    <t>Ярмарки</t>
  </si>
  <si>
    <t>Главные предметы торга</t>
  </si>
  <si>
    <t>Сумма оборотов в тыс. руб.</t>
  </si>
  <si>
    <t>Число базаров в неделю</t>
  </si>
  <si>
    <t>Постоянные склады</t>
  </si>
  <si>
    <t>Хлеба</t>
  </si>
  <si>
    <t>Леса</t>
  </si>
  <si>
    <t>Алебастера</t>
  </si>
  <si>
    <t>Сена</t>
  </si>
  <si>
    <t>Рыбы</t>
  </si>
  <si>
    <t>Банки и отделения</t>
  </si>
  <si>
    <t>Общества взаимного кредита</t>
  </si>
  <si>
    <t>Основной капитал в тыс. руб.</t>
  </si>
  <si>
    <t>Банкирские конторы</t>
  </si>
  <si>
    <t>Ссудо-сберегательные кассы</t>
  </si>
  <si>
    <t>Ломбарды</t>
  </si>
  <si>
    <t>Страховые агенты</t>
  </si>
  <si>
    <t>Нотариальные конторы</t>
  </si>
  <si>
    <t>Коммиссионные конторы</t>
  </si>
  <si>
    <t>Кредитные, страховые, коммиссионные учреждения и нотариальные конторы</t>
  </si>
  <si>
    <t>Учреждения благотворительности и взаимопомощи</t>
  </si>
  <si>
    <t>Дома трудолюбия</t>
  </si>
  <si>
    <t>Дешевые квартиры</t>
  </si>
  <si>
    <t>Ночлежные дома</t>
  </si>
  <si>
    <t>Общества взаимопомощи</t>
  </si>
  <si>
    <t>Потребительные общества</t>
  </si>
  <si>
    <t>Иные</t>
  </si>
  <si>
    <t>Общества трезвости</t>
  </si>
  <si>
    <t>Тюрьмы</t>
  </si>
  <si>
    <t>Городские тюрьмы</t>
  </si>
  <si>
    <t>Арестные дома</t>
  </si>
  <si>
    <t>Исправительные арестантские роты</t>
  </si>
  <si>
    <t>Городской бюджет</t>
  </si>
  <si>
    <t>Доходы</t>
  </si>
  <si>
    <t>Расходы</t>
  </si>
  <si>
    <t>Долги</t>
  </si>
  <si>
    <t>В тыс. руб.</t>
  </si>
  <si>
    <t>Стат сборники</t>
  </si>
  <si>
    <t>Год издания</t>
  </si>
  <si>
    <t>Название</t>
  </si>
  <si>
    <t>1860-1864</t>
  </si>
  <si>
    <t>Городские поселения в Российской Империи</t>
  </si>
  <si>
    <t>Экономическое состояние городских поселений Европейской России</t>
  </si>
  <si>
    <t>Города России</t>
  </si>
  <si>
    <t>Ссылка</t>
  </si>
  <si>
    <t>https://www.prlib.ru/item/463060</t>
  </si>
  <si>
    <t>Статистический Ежегодник России</t>
  </si>
  <si>
    <t>1904-1916</t>
  </si>
  <si>
    <t>http://nipol.ucoz.ru/load/statistika_rossijskoj_imperii/ezhegodnik_rossii_1904_1916/180</t>
  </si>
  <si>
    <t>Духовенства обоего пола</t>
  </si>
  <si>
    <t>Дворян</t>
  </si>
  <si>
    <t>Почетных граждан</t>
  </si>
  <si>
    <t>Купцов</t>
  </si>
  <si>
    <t>1 гильдии</t>
  </si>
  <si>
    <t>2 гильдии</t>
  </si>
  <si>
    <t>3 гильдии</t>
  </si>
  <si>
    <t>Мещан и посадских обоего пола</t>
  </si>
  <si>
    <t>Церквей</t>
  </si>
  <si>
    <t>Благотворительных заведений</t>
  </si>
  <si>
    <t>Домов</t>
  </si>
  <si>
    <t>Учебных заведений</t>
  </si>
  <si>
    <t>Духовных</t>
  </si>
  <si>
    <t>Светских</t>
  </si>
  <si>
    <t>В духовных</t>
  </si>
  <si>
    <t>В светских</t>
  </si>
  <si>
    <t>Фабрик и заводов</t>
  </si>
  <si>
    <t>На них рабочих</t>
  </si>
  <si>
    <t>Лавок</t>
  </si>
  <si>
    <t>Трактирных заведений</t>
  </si>
  <si>
    <t>Питейных заведений</t>
  </si>
  <si>
    <t>Исправительных заведений</t>
  </si>
  <si>
    <t>Городские доходы</t>
  </si>
  <si>
    <t>Серебром</t>
  </si>
  <si>
    <t>Рубли</t>
  </si>
  <si>
    <t>Коп</t>
  </si>
  <si>
    <t>Число жителей</t>
  </si>
  <si>
    <t>Купцов мужского пола</t>
  </si>
  <si>
    <t>Кол-во домов</t>
  </si>
  <si>
    <t>Монастырей</t>
  </si>
  <si>
    <t>Богоуодных заведений</t>
  </si>
  <si>
    <t>Заводов и фабрик</t>
  </si>
  <si>
    <t>Питейных домов</t>
  </si>
  <si>
    <t>Бань</t>
  </si>
  <si>
    <t>Число домов</t>
  </si>
  <si>
    <t>Православных</t>
  </si>
  <si>
    <t>Римско-католических</t>
  </si>
  <si>
    <t>Лютеранских</t>
  </si>
  <si>
    <t>Мечетей</t>
  </si>
  <si>
    <t>Суннитских</t>
  </si>
  <si>
    <t>Шиитских</t>
  </si>
  <si>
    <t xml:space="preserve"> +10 мечетей в селе Царевском</t>
  </si>
  <si>
    <t>Военных</t>
  </si>
  <si>
    <t>Калмыцких</t>
  </si>
  <si>
    <t>Детских приютов</t>
  </si>
  <si>
    <t>Садовое училище</t>
  </si>
  <si>
    <t>Музеев</t>
  </si>
  <si>
    <t>Библиотек</t>
  </si>
  <si>
    <t>Благотворительные заведения</t>
  </si>
  <si>
    <t>Больница Приказа Общественного Призрения с домом умалишенных и богадельнею</t>
  </si>
  <si>
    <t>Больница Сапожниковых</t>
  </si>
  <si>
    <t>Госпиталь военный</t>
  </si>
  <si>
    <t>Казармы</t>
  </si>
  <si>
    <t>Гарнизонная</t>
  </si>
  <si>
    <t>Флотская</t>
  </si>
  <si>
    <t>Жандармская</t>
  </si>
  <si>
    <t>Частных верфей</t>
  </si>
  <si>
    <t>Рынков</t>
  </si>
  <si>
    <t>Фабрик</t>
  </si>
  <si>
    <t>Заводов</t>
  </si>
  <si>
    <t>Жителей</t>
  </si>
  <si>
    <t>Обоего пола</t>
  </si>
  <si>
    <t>Дворян и чиновников</t>
  </si>
  <si>
    <t>Рабочих</t>
  </si>
  <si>
    <t>Трактиров</t>
  </si>
  <si>
    <t>Руб</t>
  </si>
  <si>
    <t xml:space="preserve"> </t>
  </si>
  <si>
    <t>М</t>
  </si>
  <si>
    <t>Ж</t>
  </si>
  <si>
    <t>Личных</t>
  </si>
  <si>
    <t>Духовенства</t>
  </si>
  <si>
    <t>Потомственных</t>
  </si>
  <si>
    <t>Мещан</t>
  </si>
  <si>
    <t>Цеховых</t>
  </si>
  <si>
    <t>Привилегированных</t>
  </si>
  <si>
    <t>Непривилегированных</t>
  </si>
  <si>
    <t>Крестьян</t>
  </si>
  <si>
    <t>Государственных</t>
  </si>
  <si>
    <t>Удельных</t>
  </si>
  <si>
    <t>Временно-обязанных</t>
  </si>
  <si>
    <t>Колонистов</t>
  </si>
  <si>
    <t>Воинских чинов</t>
  </si>
  <si>
    <t>Иррегулярных войск и их семейств</t>
  </si>
  <si>
    <t>Безсрочно-отпускных</t>
  </si>
  <si>
    <t>Отставных нижних чинов</t>
  </si>
  <si>
    <t>Солдатских жен и дочерей</t>
  </si>
  <si>
    <t>Солдатских детей и кантонистов</t>
  </si>
  <si>
    <t>Инородцев</t>
  </si>
  <si>
    <t>Татар бухарского, гилянского и аграханского дворов</t>
  </si>
  <si>
    <t>Туркменов и каракалпаков</t>
  </si>
  <si>
    <t>Иностранных подданных</t>
  </si>
  <si>
    <t>Лиц, непринадлежащих к вышеозначенным разрядам (уволенных из разных званий, служителей разных ведомств и проч)</t>
  </si>
  <si>
    <t>По ревизии</t>
  </si>
  <si>
    <t>Купцов всех гильдий</t>
  </si>
  <si>
    <t>Армян привилегированных</t>
  </si>
  <si>
    <t>расчитано, чтоб билось с общей численностью</t>
  </si>
  <si>
    <t>Владеющие в городе домами и другими видами имущества</t>
  </si>
  <si>
    <t>Дворян потомственных и личных</t>
  </si>
  <si>
    <t>Чиновников</t>
  </si>
  <si>
    <t>Купцов местных</t>
  </si>
  <si>
    <t>Иногородних</t>
  </si>
  <si>
    <t>Купеческих детей, братьев и других членов их семейств</t>
  </si>
  <si>
    <t>Персиян</t>
  </si>
  <si>
    <t>Татар</t>
  </si>
  <si>
    <t>Нижних воинских чинов, почтальонов, канцелярских служителей, иностранцев и их жен и семейств</t>
  </si>
  <si>
    <t>Духовного звания</t>
  </si>
  <si>
    <t>Объявление купеческих капиталов в 1862</t>
  </si>
  <si>
    <t>По 1-й гильдии</t>
  </si>
  <si>
    <t>По 2-й гильдии</t>
  </si>
  <si>
    <t>По 3-й гильдии</t>
  </si>
  <si>
    <t>Из них временно-объявивших капиталы</t>
  </si>
  <si>
    <t>Местных</t>
  </si>
  <si>
    <t>Торгующих из иногородних</t>
  </si>
  <si>
    <t>Торговые заведения</t>
  </si>
  <si>
    <t>Магазины</t>
  </si>
  <si>
    <t>Лавки</t>
  </si>
  <si>
    <t>Гостиницы</t>
  </si>
  <si>
    <t>Ресторации</t>
  </si>
  <si>
    <t>Харчевни</t>
  </si>
  <si>
    <t>Постоялых и гостинных дворов</t>
  </si>
  <si>
    <t>Ремесленных заведений</t>
  </si>
  <si>
    <t>Ремесленников</t>
  </si>
  <si>
    <t>Кондитерским</t>
  </si>
  <si>
    <t>Булочным</t>
  </si>
  <si>
    <t>Пряничным</t>
  </si>
  <si>
    <t>Печением хлеба, калачей и кренделей</t>
  </si>
  <si>
    <t>Харчевенным</t>
  </si>
  <si>
    <t>Колбасным</t>
  </si>
  <si>
    <t>Мастерством часовых дел</t>
  </si>
  <si>
    <t>Золотых и серебрянных</t>
  </si>
  <si>
    <t>Живописью и малярством</t>
  </si>
  <si>
    <t>Каретным и дрожечным</t>
  </si>
  <si>
    <t>Воско-свечным</t>
  </si>
  <si>
    <t>Сально-свечным</t>
  </si>
  <si>
    <t>Переплетным</t>
  </si>
  <si>
    <t>Столярным и разным по дереву</t>
  </si>
  <si>
    <t>Колесным, приготовлением саней и токарным</t>
  </si>
  <si>
    <t>Бондарным</t>
  </si>
  <si>
    <t>Кузнечным</t>
  </si>
  <si>
    <t>Слесарным и ружейным</t>
  </si>
  <si>
    <t>Медным</t>
  </si>
  <si>
    <t>Сапожничеством и башмашничеством</t>
  </si>
  <si>
    <t>Выделкою кож</t>
  </si>
  <si>
    <t>Токарным</t>
  </si>
  <si>
    <t>Портных мужских</t>
  </si>
  <si>
    <t>Портных дамских</t>
  </si>
  <si>
    <t>Картузным и шапочным</t>
  </si>
  <si>
    <t>Тулупным и овчинным</t>
  </si>
  <si>
    <t>Полотняно-красильным</t>
  </si>
  <si>
    <t>По происхождению ремесленников</t>
  </si>
  <si>
    <t>Местных жителей</t>
  </si>
  <si>
    <t>Иностранцев</t>
  </si>
  <si>
    <t>Табачная</t>
  </si>
  <si>
    <t>Ватных</t>
  </si>
  <si>
    <t>Бязинно-ткацких</t>
  </si>
  <si>
    <t>Суконная из верблюжей жерсти</t>
  </si>
  <si>
    <t>Канатный</t>
  </si>
  <si>
    <t>Восковых свечей</t>
  </si>
  <si>
    <t>Сальных свечей</t>
  </si>
  <si>
    <t>Фосфорных спичек</t>
  </si>
  <si>
    <t>Бязинно-красильных</t>
  </si>
  <si>
    <t>Кожевенных</t>
  </si>
  <si>
    <t>Мыловаренных</t>
  </si>
  <si>
    <t>Кирпичных</t>
  </si>
  <si>
    <t>Выдано паспортов на отлучку в 1861</t>
  </si>
  <si>
    <t>Почетным гражданам</t>
  </si>
  <si>
    <t>Купцам</t>
  </si>
  <si>
    <t>Мещанам</t>
  </si>
  <si>
    <t>Армянам</t>
  </si>
  <si>
    <t>Татарам бухарского, гилянского и аграханского дворов</t>
  </si>
  <si>
    <t>Мясников</t>
  </si>
  <si>
    <t>Печников</t>
  </si>
  <si>
    <t>Извозчиков</t>
  </si>
  <si>
    <t>Коновалов</t>
  </si>
  <si>
    <t>Ламповщиков</t>
  </si>
  <si>
    <t>Промышленники (мастера, рабочии и ученики)</t>
  </si>
  <si>
    <t>Бюджет города</t>
  </si>
  <si>
    <t>Сборы с городских имуществ и оброчных статей</t>
  </si>
  <si>
    <t>Сборы с владельцев недвижимых имуществ</t>
  </si>
  <si>
    <t>Сборов с промышленников и с заведений промышленности</t>
  </si>
  <si>
    <t>Налогов косвенных</t>
  </si>
  <si>
    <t>Доходов вспомогательных</t>
  </si>
  <si>
    <t>Доходов мелочных и случайных</t>
  </si>
  <si>
    <t>Чрезвычайных доходов</t>
  </si>
  <si>
    <t>На содержание городских имуществ и на наем от города помещений</t>
  </si>
  <si>
    <t>На наружное благоустройство города</t>
  </si>
  <si>
    <t>Издержки военной части</t>
  </si>
  <si>
    <t>На содержание благотворительных и общеполезных заведений</t>
  </si>
  <si>
    <t>На уплату долгов</t>
  </si>
  <si>
    <t>На мелочные и экстраординарные надобности</t>
  </si>
  <si>
    <t>Доходы обыкновенные</t>
  </si>
  <si>
    <t>Расходы текущие</t>
  </si>
  <si>
    <t>Капитала неприкосновенного</t>
  </si>
  <si>
    <t>Долгов</t>
  </si>
  <si>
    <t>Недоимок</t>
  </si>
  <si>
    <t>Невыполненных расходов</t>
  </si>
  <si>
    <t>На содержание мест и лиц городового управления</t>
  </si>
  <si>
    <t>Площадь</t>
  </si>
  <si>
    <t>Города</t>
  </si>
  <si>
    <t>Под постройками</t>
  </si>
  <si>
    <t>Садами</t>
  </si>
  <si>
    <t>Улицами, площадями, проектными кварталами, рекой Кутумом и Варвациевским каналом</t>
  </si>
  <si>
    <t>Десятин</t>
  </si>
  <si>
    <t>Сажень</t>
  </si>
  <si>
    <t>Вне усадебной черты</t>
  </si>
  <si>
    <t>В т.ч.</t>
  </si>
  <si>
    <t>Под общественным пастбищем</t>
  </si>
  <si>
    <t>Фабриками, заводами и др заведениями</t>
  </si>
  <si>
    <t>Хуторами, огородами и садами</t>
  </si>
  <si>
    <t>Сенокосами и лугами</t>
  </si>
  <si>
    <t>Лесом</t>
  </si>
  <si>
    <t>Неудобной земли</t>
  </si>
  <si>
    <t>Всего городской земли</t>
  </si>
  <si>
    <t>Отставных военных</t>
  </si>
  <si>
    <t>Разночинцев</t>
  </si>
  <si>
    <t>до 30 000</t>
  </si>
  <si>
    <t>до 4 000</t>
  </si>
  <si>
    <t>Число лиц, владеющих недвижимостью</t>
  </si>
  <si>
    <t>Городская земля (в десятинах)</t>
  </si>
  <si>
    <t>Городские доходы (в рублях)</t>
  </si>
  <si>
    <t>Налог на недвижимость (в рублях)</t>
  </si>
  <si>
    <t>Данные 1863 г</t>
  </si>
  <si>
    <t>Данные 1867 г</t>
  </si>
  <si>
    <t>В т.ч. чрезвычайных</t>
  </si>
  <si>
    <t>Данные 1869 г</t>
  </si>
  <si>
    <t>https://runivers.ru/lib/book19825/595670/</t>
  </si>
  <si>
    <t>данные за 1858 (Астрахань в 1 томе)</t>
  </si>
  <si>
    <t>Однодневная перепись</t>
  </si>
  <si>
    <t>Данные за 1870</t>
  </si>
  <si>
    <t>Численность населения</t>
  </si>
  <si>
    <t>Жилых зданий</t>
  </si>
  <si>
    <t>Их них каменных</t>
  </si>
  <si>
    <t>Среднее число городских доходов за 3 летие 1868-1870</t>
  </si>
  <si>
    <t>Налог с недвижимости</t>
  </si>
  <si>
    <t>Перепись населения Российской Империи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</si>
  <si>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</si>
  <si>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</si>
  <si>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</si>
  <si>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</si>
  <si>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</si>
  <si>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</si>
  <si>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</si>
  <si>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</si>
  <si>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100-109</t>
  </si>
  <si>
    <t>110 и более</t>
  </si>
  <si>
    <t>Неизвестного возраста</t>
  </si>
  <si>
    <t>ИТОГО</t>
  </si>
  <si>
    <t>1-9</t>
  </si>
  <si>
    <t>10-19</t>
  </si>
  <si>
    <t>Оба пола</t>
  </si>
  <si>
    <t>Язык или языковая группа</t>
  </si>
  <si>
    <t>Мужчины</t>
  </si>
  <si>
    <t>Женщины</t>
  </si>
  <si>
    <t>Оба пола **</t>
  </si>
  <si>
    <t>  ИТОГО</t>
  </si>
  <si>
    <t> Русский</t>
  </si>
  <si>
    <t> Великорусский</t>
  </si>
  <si>
    <t> Малорусский</t>
  </si>
  <si>
    <t> Белорусский</t>
  </si>
  <si>
    <t> Итого</t>
  </si>
  <si>
    <t> Польский</t>
  </si>
  <si>
    <t> Остальные славянские языки</t>
  </si>
  <si>
    <t> Чешский</t>
  </si>
  <si>
    <t> Сербский, хорватский, словенский</t>
  </si>
  <si>
    <t> Болгарский</t>
  </si>
  <si>
    <t> Литовско-латышские наречия</t>
  </si>
  <si>
    <t> Литовский</t>
  </si>
  <si>
    <t> Жмудский</t>
  </si>
  <si>
    <t> Латышский</t>
  </si>
  <si>
    <t> Романские языки</t>
  </si>
  <si>
    <t> Молдавский и румынский</t>
  </si>
  <si>
    <t> Французский</t>
  </si>
  <si>
    <t> Итальянский</t>
  </si>
  <si>
    <t> Испанский и португальский</t>
  </si>
  <si>
    <t> Немецкий</t>
  </si>
  <si>
    <t> Прочие германские языки</t>
  </si>
  <si>
    <t> Шведский</t>
  </si>
  <si>
    <t> Норвежский и датский</t>
  </si>
  <si>
    <t> Голландский</t>
  </si>
  <si>
    <t> Английский</t>
  </si>
  <si>
    <t> Остальные индоевропейские наречия</t>
  </si>
  <si>
    <t> Греческий</t>
  </si>
  <si>
    <t> Албанский</t>
  </si>
  <si>
    <t> Армянский</t>
  </si>
  <si>
    <t> Персидский</t>
  </si>
  <si>
    <t> Таджикский</t>
  </si>
  <si>
    <t> Талышинский</t>
  </si>
  <si>
    <t> Татский</t>
  </si>
  <si>
    <t> Курдские</t>
  </si>
  <si>
    <t> Осетинские</t>
  </si>
  <si>
    <t> Индусские</t>
  </si>
  <si>
    <t> Цыганский</t>
  </si>
  <si>
    <t> Авганский</t>
  </si>
  <si>
    <t> Еврейский</t>
  </si>
  <si>
    <t>  Картвельские наречия</t>
  </si>
  <si>
    <t> Грузинский</t>
  </si>
  <si>
    <t> Имеретинский</t>
  </si>
  <si>
    <t> Мингрельский</t>
  </si>
  <si>
    <t> Сванетский</t>
  </si>
  <si>
    <t> Наречия кавказских горцев</t>
  </si>
  <si>
    <t> Кабардинский</t>
  </si>
  <si>
    <t> Черкесский</t>
  </si>
  <si>
    <t> Абхазский</t>
  </si>
  <si>
    <t> Чеченский</t>
  </si>
  <si>
    <t> Ингушский</t>
  </si>
  <si>
    <t> Кистинский</t>
  </si>
  <si>
    <t> Аварско-Андийский</t>
  </si>
  <si>
    <t> Даргинский</t>
  </si>
  <si>
    <t> Кюринский</t>
  </si>
  <si>
    <t> Удинский</t>
  </si>
  <si>
    <t> Кази-Кумукский и остал. лезгин. нар.</t>
  </si>
  <si>
    <t> Лезгинские без распределения</t>
  </si>
  <si>
    <t> Финские наречия</t>
  </si>
  <si>
    <t> Финский</t>
  </si>
  <si>
    <t> Вотяцкий</t>
  </si>
  <si>
    <t> Карельский</t>
  </si>
  <si>
    <t> Ижорский</t>
  </si>
  <si>
    <t> Чудский</t>
  </si>
  <si>
    <t> Эстонский</t>
  </si>
  <si>
    <t> Лопарский</t>
  </si>
  <si>
    <t> Зырянский</t>
  </si>
  <si>
    <t> Пермяцкий</t>
  </si>
  <si>
    <t> Мордовский</t>
  </si>
  <si>
    <t> Черемисский</t>
  </si>
  <si>
    <t> Вогульский</t>
  </si>
  <si>
    <t> Остяцкий</t>
  </si>
  <si>
    <t> Венгерский</t>
  </si>
  <si>
    <t> Турецко-татарские наречия</t>
  </si>
  <si>
    <t> Татарский</t>
  </si>
  <si>
    <t> Башкирский</t>
  </si>
  <si>
    <t> Мещерякский</t>
  </si>
  <si>
    <t> Тептярский</t>
  </si>
  <si>
    <t> Чувашский</t>
  </si>
  <si>
    <t> Карачаевский</t>
  </si>
  <si>
    <t> Кумыкский</t>
  </si>
  <si>
    <t> Ногайский</t>
  </si>
  <si>
    <t> Турецкий</t>
  </si>
  <si>
    <t> Карапапахский</t>
  </si>
  <si>
    <t> Туркменский</t>
  </si>
  <si>
    <t> Киргиз-кайсацкий</t>
  </si>
  <si>
    <t> Кара-киргизский</t>
  </si>
  <si>
    <t> Кипчакский</t>
  </si>
  <si>
    <t> Кара-калпакский</t>
  </si>
  <si>
    <t> Сартский</t>
  </si>
  <si>
    <t> Узбекский</t>
  </si>
  <si>
    <t> Таранчинский</t>
  </si>
  <si>
    <t> Кашгарский</t>
  </si>
  <si>
    <t> Тюркские наречия без распределения</t>
  </si>
  <si>
    <t> Якутский</t>
  </si>
  <si>
    <t> Монголо-бурятские наречия</t>
  </si>
  <si>
    <t> Калмыцкое</t>
  </si>
  <si>
    <t> Бурятский</t>
  </si>
  <si>
    <t> Монгольский</t>
  </si>
  <si>
    <t> Наречия остальных северных племен</t>
  </si>
  <si>
    <t> Самоедские</t>
  </si>
  <si>
    <t> Тунгузские</t>
  </si>
  <si>
    <t> Манжурский</t>
  </si>
  <si>
    <t> Чукотский</t>
  </si>
  <si>
    <t> Коряцкое</t>
  </si>
  <si>
    <t> Камчадальский</t>
  </si>
  <si>
    <t> Юкагирский</t>
  </si>
  <si>
    <t> Чуванский</t>
  </si>
  <si>
    <t> Эскимоский</t>
  </si>
  <si>
    <t> Гиляцкое</t>
  </si>
  <si>
    <t> Аинский</t>
  </si>
  <si>
    <t> Алеутский</t>
  </si>
  <si>
    <t> Енисейско-остяцкое</t>
  </si>
  <si>
    <t> Языки культурных народов Крайнего Востока</t>
  </si>
  <si>
    <t> Китайский</t>
  </si>
  <si>
    <t> Корейский</t>
  </si>
  <si>
    <t> Японский</t>
  </si>
  <si>
    <t> Прочие языки и наречия</t>
  </si>
  <si>
    <t> Арабский</t>
  </si>
  <si>
    <t> Айсорский (Сиро-халдейский)</t>
  </si>
  <si>
    <t> Прочие языки</t>
  </si>
  <si>
    <t> Лица, не указавшие родного языка</t>
  </si>
  <si>
    <t> Остальные (***)</t>
  </si>
  <si>
    <t>Язык</t>
  </si>
  <si>
    <t>http://www.demoscope.ru/weekly/ssp/census.php?cy=0</t>
  </si>
  <si>
    <t>http://elib.shpl.ru/ru/nodes/8390-t-1-goroda-rossii-v-1904-godu-1906</t>
  </si>
  <si>
    <t>http://nipol.ucoz.ru/load/statistika_rossijskoj_imperii/statistika_naselenija_i_rasselenija/goroda_rossii_v_1904_godu/142-1-0-2477</t>
  </si>
  <si>
    <t>https://www.prlib.ru/item/322890</t>
  </si>
  <si>
    <t>https://rusneb.ru/catalog/000200_000018_v19_rc_1343379/</t>
  </si>
  <si>
    <t>К 1 января 1905</t>
  </si>
  <si>
    <t>http://aonb.astranet.ru/kk/col26.html</t>
  </si>
  <si>
    <t>Год данных</t>
  </si>
  <si>
    <t>Число браков</t>
  </si>
  <si>
    <t>Распределение родившихся</t>
  </si>
  <si>
    <t>Незаконно-рожденные</t>
  </si>
  <si>
    <t>Законно-рожденные</t>
  </si>
  <si>
    <t>Умерших</t>
  </si>
  <si>
    <t>Здания</t>
  </si>
  <si>
    <t>Каменные</t>
  </si>
  <si>
    <t>Деревянные</t>
  </si>
  <si>
    <t>Оценка всей недвижимости, руб.</t>
  </si>
  <si>
    <t>Обыкновенные</t>
  </si>
  <si>
    <t>Чрезвычайные</t>
  </si>
  <si>
    <t>Текущие</t>
  </si>
  <si>
    <t>Единовременные</t>
  </si>
  <si>
    <t>Запасный капитал</t>
  </si>
  <si>
    <t>Кол-во скота</t>
  </si>
  <si>
    <t>Промышленность</t>
  </si>
  <si>
    <t>Заводы</t>
  </si>
  <si>
    <t>Производства, руб.</t>
  </si>
  <si>
    <t>Рабочие</t>
  </si>
  <si>
    <t>Кол-во ремесленников</t>
  </si>
  <si>
    <t>Выдача свидетельств</t>
  </si>
  <si>
    <t>Купеческих</t>
  </si>
  <si>
    <t>На мелочный торг</t>
  </si>
  <si>
    <t>На развозный и разносный товар</t>
  </si>
  <si>
    <t>На мещанский промысел</t>
  </si>
  <si>
    <t>Прикащичьих</t>
  </si>
  <si>
    <t>Остальных свидетельств и билетов</t>
  </si>
  <si>
    <t>Пожаров</t>
  </si>
  <si>
    <t>Училищ</t>
  </si>
  <si>
    <t>Смерти от насилия и случайные смерти</t>
  </si>
  <si>
    <t>Холера и корь</t>
  </si>
  <si>
    <t>перестали учитывать заводы вне городской черты</t>
  </si>
  <si>
    <t>Прикащичьих 1-го класса</t>
  </si>
  <si>
    <t>Прикащичьих 2-го класса</t>
  </si>
  <si>
    <t>Число имуществ</t>
  </si>
  <si>
    <t>Сумма налога, руб.</t>
  </si>
  <si>
    <t>Объем недоимок, руб</t>
  </si>
  <si>
    <t>На развозный торг</t>
  </si>
  <si>
    <t>На разносный торг</t>
  </si>
  <si>
    <t>Бесплатных свидетельств лицам, пользующихся льготой</t>
  </si>
  <si>
    <t>На предназначенное употребление</t>
  </si>
  <si>
    <t>с уездом</t>
  </si>
  <si>
    <t>упало за счет извозчиков?</t>
  </si>
  <si>
    <t>Судов, приписанных к порту</t>
  </si>
  <si>
    <t>Парусных</t>
  </si>
  <si>
    <t>Экипаж судов</t>
  </si>
  <si>
    <t>Ремесленные заведения</t>
  </si>
  <si>
    <t>Пароходов и паровых шхун</t>
  </si>
  <si>
    <t>Парусных шхун, барж и пр судов</t>
  </si>
  <si>
    <t>Сумма налогов и квартирного сбора, руб.</t>
  </si>
  <si>
    <t>Квартирный сбор</t>
  </si>
  <si>
    <t>18170, 61</t>
  </si>
  <si>
    <t>увеличилось за счет устройства дома для Окружного Суда</t>
  </si>
  <si>
    <t>Оспа</t>
  </si>
  <si>
    <t>так много из  за разных построек и покупки муки для продовольствия</t>
  </si>
  <si>
    <t>Выдача свидетельств на торговлю и промыслы</t>
  </si>
  <si>
    <t>Статистические таблицы о состоянии городов Российской империи. СПб., 1840 г. (1838 г.).</t>
  </si>
  <si>
    <t xml:space="preserve">Статистические таблицы о состоянии городов Российской империи, Великого княжества Финляндского и Царства Польского. СПб., 1842 г. (1840 г.). </t>
  </si>
  <si>
    <t>Обозрение состояния городов Российской империи в 1833 г. СПб., 1834 г.</t>
  </si>
  <si>
    <t>Статистический временник Российской империи. СПб., 1871. Вып.1. Сер.II.</t>
  </si>
  <si>
    <t>Статистический временник Российской империи. СПб., 1875. Вып.10. Сер.II.</t>
  </si>
  <si>
    <t>Статистический временник Российской империи. Спб., 1866. Вып.1. Отд.1.</t>
  </si>
  <si>
    <t>http://nipol.ucoz.ru/load/statistika_rossijskoj_imperii/statisticheskij_vremennik_rossijskoj_imperii_1866_1890/statisticheskij_vremennik_rossijskoj_imperii_serija_3_vypusk_8/141-1-0-2424</t>
  </si>
  <si>
    <t>Данные за 1883</t>
  </si>
  <si>
    <t>http://nipol.ucoz.ru/load/statistika_rossijskoj_imperii/statistika_naselenija_i_rasselenija/statisticheskie_tablicy_rossijskoj_imperii_za_1856_god/142-1-0-2482</t>
  </si>
  <si>
    <t>Данные за 1856</t>
  </si>
  <si>
    <t>Населения</t>
  </si>
  <si>
    <t>Родившихся</t>
  </si>
  <si>
    <t>Браков</t>
  </si>
  <si>
    <t>Архив графов Мордвиновых. СПб., 1903. Т.10. С.403-412</t>
  </si>
  <si>
    <t>http://elib.shpl.ru/ru/nodes/10344-t-10-1903</t>
  </si>
  <si>
    <t>Статистические таблицы о состоянии городов Российской империи [по 1 мая 1847 года]</t>
  </si>
  <si>
    <t>https://search.rsl.ru/ru/record/01003600019</t>
  </si>
  <si>
    <t>https://rusneb.ru/catalog/000200_000018_v19_rc_1426955/</t>
  </si>
  <si>
    <t>Статистические таблицы, составленные в Статистическом отделении Совета Министерства внутренних дел по сведениям за 1849 г. СПб., 1852</t>
  </si>
  <si>
    <t>Артемовский С. Статистико-географическаятаблица городов Российской империи. СПб., 1855. Л.1</t>
  </si>
  <si>
    <t>http://elib.shpl.ru/ru/nodes/4486-artemovskiy-s-statistiko-geograficheskaya-tablitsa-gorodov-rossiyskoy-imperii-spb-1855</t>
  </si>
  <si>
    <t>По сведениям губернского статистического комитета за 1861</t>
  </si>
  <si>
    <t>Статистические исследования относительно Российской империи. Ч.1. О народонаселении. СПб., 1819</t>
  </si>
  <si>
    <t>Статистическое изображение городов и посадов Российской империи по 1825 год. СПб., 1829</t>
  </si>
  <si>
    <t>Статистические таблицы Российской империи за 1856-й год</t>
  </si>
  <si>
    <t>Списки населенных мест Российской империи по сведениям 1859 года. Астраханская губерния. СПб., 1861</t>
  </si>
  <si>
    <t>Статистический временник Российской империи. СПб., 1886. Вып.8. Сер.III.</t>
  </si>
  <si>
    <t>Отчет Астраханского Губернского Статистического Комитета за 1871 год. А., 1872.</t>
  </si>
  <si>
    <t>Отчет Астраханского Губернского Статистического Комитета за 1872 год. А., 1873.</t>
  </si>
  <si>
    <t>Отчет Астраханского Губернского Статистического Комитета за 1873 год. А., 1874.</t>
  </si>
  <si>
    <t>Отчет Астраханского Губернского Статистического Комитета за 1874 год. А., 1875.</t>
  </si>
  <si>
    <t>Отчет Астраханского Губернского Статистического Комитета за 1876 год. А., 1878.</t>
  </si>
  <si>
    <t>Отчет Астраханского Губернского Статистического Комитета за 1877 год. А., 1878.</t>
  </si>
  <si>
    <t>Отчет Астраханского Губернского Статистического Комитета за 1878 год. А., 1880.</t>
  </si>
  <si>
    <t>Отчет Астраханского Губернского Статистического Комитета за 1880 год. А., 1882.</t>
  </si>
  <si>
    <t>Отчет Астраханского Губернского Статистического Комитета за 1879 год. А., 1881.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</si>
</sst>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Fill="1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4" borderId="0" xfId="0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3571-1B6A-4C1A-8312-61D674EF2C0E}">
  <dimension ref="C2:G40"/>
  <sheetViews>
    <sheetView tabSelected="1" topLeftCell="A13" workbookViewId="0">
      <selection activeCell="E42" sqref="E42"/>
    </sheetView>
  </sheetViews>
  <sheetFormatPr defaultRowHeight="15" x14ac:dyDescent="0.25"/>
  <cols>
    <col min="3" max="3" width="14.140625" bestFit="1" customWidth="1"/>
    <col min="4" max="4" width="14.140625" customWidth="1"/>
    <col min="5" max="5" width="118.28515625" bestFit="1" customWidth="1"/>
    <col min="6" max="6" width="32.7109375" customWidth="1"/>
  </cols>
  <sheetData>
    <row r="2" spans="3:7" x14ac:dyDescent="0.25">
      <c r="C2" t="s">
        <v>238</v>
      </c>
    </row>
    <row r="4" spans="3:7" x14ac:dyDescent="0.25">
      <c r="C4" t="s">
        <v>239</v>
      </c>
      <c r="D4" t="s">
        <v>635</v>
      </c>
      <c r="E4" t="s">
        <v>240</v>
      </c>
      <c r="F4" t="s">
        <v>245</v>
      </c>
    </row>
    <row r="5" spans="3:7" ht="15.75" customHeight="1" x14ac:dyDescent="0.25">
      <c r="C5" s="8">
        <v>1819</v>
      </c>
      <c r="D5" s="10">
        <v>1811</v>
      </c>
      <c r="E5" t="s">
        <v>714</v>
      </c>
    </row>
    <row r="6" spans="3:7" ht="15.75" customHeight="1" x14ac:dyDescent="0.25">
      <c r="C6" s="8">
        <v>1829</v>
      </c>
      <c r="D6" s="10">
        <v>1825</v>
      </c>
      <c r="E6" t="s">
        <v>715</v>
      </c>
    </row>
    <row r="7" spans="3:7" ht="15.75" customHeight="1" x14ac:dyDescent="0.25">
      <c r="C7" s="8">
        <v>1903</v>
      </c>
      <c r="D7" s="10">
        <v>1830</v>
      </c>
      <c r="E7" t="s">
        <v>705</v>
      </c>
      <c r="F7" t="s">
        <v>706</v>
      </c>
    </row>
    <row r="8" spans="3:7" x14ac:dyDescent="0.25">
      <c r="C8" s="9">
        <v>1834</v>
      </c>
      <c r="D8" s="10">
        <v>1833</v>
      </c>
      <c r="E8" s="13" t="s">
        <v>694</v>
      </c>
    </row>
    <row r="9" spans="3:7" ht="15.75" customHeight="1" x14ac:dyDescent="0.25">
      <c r="C9" s="8">
        <v>1840</v>
      </c>
      <c r="D9" s="10">
        <v>1838</v>
      </c>
      <c r="E9" t="s">
        <v>692</v>
      </c>
    </row>
    <row r="10" spans="3:7" x14ac:dyDescent="0.25">
      <c r="C10" s="8">
        <v>1842</v>
      </c>
      <c r="D10" s="10">
        <v>1840</v>
      </c>
      <c r="E10" t="s">
        <v>693</v>
      </c>
    </row>
    <row r="11" spans="3:7" x14ac:dyDescent="0.25">
      <c r="C11" s="9">
        <v>1852</v>
      </c>
      <c r="D11" s="10">
        <v>1847</v>
      </c>
      <c r="E11" s="13" t="s">
        <v>707</v>
      </c>
      <c r="F11" t="s">
        <v>708</v>
      </c>
    </row>
    <row r="12" spans="3:7" ht="15.75" customHeight="1" x14ac:dyDescent="0.25">
      <c r="C12" s="9">
        <v>1852</v>
      </c>
      <c r="D12" s="10">
        <v>1849</v>
      </c>
      <c r="E12" s="13" t="s">
        <v>710</v>
      </c>
      <c r="F12" t="s">
        <v>709</v>
      </c>
    </row>
    <row r="13" spans="3:7" ht="15.75" customHeight="1" x14ac:dyDescent="0.25">
      <c r="C13" s="8">
        <v>1855</v>
      </c>
      <c r="D13" s="10">
        <v>1850</v>
      </c>
      <c r="E13" s="3" t="s">
        <v>711</v>
      </c>
      <c r="F13" t="s">
        <v>712</v>
      </c>
    </row>
    <row r="14" spans="3:7" ht="15.75" customHeight="1" x14ac:dyDescent="0.25">
      <c r="C14" s="8">
        <v>1858</v>
      </c>
      <c r="D14" s="10">
        <v>1856</v>
      </c>
      <c r="E14" s="3" t="s">
        <v>716</v>
      </c>
      <c r="F14" t="s">
        <v>700</v>
      </c>
    </row>
    <row r="15" spans="3:7" x14ac:dyDescent="0.25">
      <c r="C15" s="8" t="s">
        <v>241</v>
      </c>
      <c r="D15" s="10">
        <v>1858</v>
      </c>
      <c r="E15" t="s">
        <v>242</v>
      </c>
      <c r="F15" t="s">
        <v>475</v>
      </c>
      <c r="G15" t="s">
        <v>476</v>
      </c>
    </row>
    <row r="16" spans="3:7" x14ac:dyDescent="0.25">
      <c r="C16" s="8">
        <v>1861</v>
      </c>
      <c r="D16" s="10">
        <v>1859</v>
      </c>
      <c r="E16" t="s">
        <v>717</v>
      </c>
      <c r="F16" t="s">
        <v>632</v>
      </c>
    </row>
    <row r="17" spans="3:7" x14ac:dyDescent="0.25">
      <c r="C17" s="8">
        <v>1863</v>
      </c>
      <c r="D17" s="10">
        <v>1861</v>
      </c>
      <c r="E17" t="s">
        <v>243</v>
      </c>
      <c r="F17" t="s">
        <v>246</v>
      </c>
    </row>
    <row r="18" spans="3:7" x14ac:dyDescent="0.25">
      <c r="C18" s="8">
        <v>1866</v>
      </c>
      <c r="D18" s="10">
        <v>1863</v>
      </c>
      <c r="E18" t="s">
        <v>697</v>
      </c>
    </row>
    <row r="19" spans="3:7" x14ac:dyDescent="0.25">
      <c r="C19" s="8">
        <v>1871</v>
      </c>
      <c r="D19" s="10">
        <v>1867</v>
      </c>
      <c r="E19" t="s">
        <v>695</v>
      </c>
    </row>
    <row r="20" spans="3:7" x14ac:dyDescent="0.25">
      <c r="C20" s="8">
        <v>1875</v>
      </c>
      <c r="D20" s="10">
        <v>1870</v>
      </c>
      <c r="E20" t="s">
        <v>696</v>
      </c>
    </row>
    <row r="21" spans="3:7" ht="15.75" customHeight="1" x14ac:dyDescent="0.25">
      <c r="C21" s="8">
        <v>1886</v>
      </c>
      <c r="D21" s="10">
        <v>1883</v>
      </c>
      <c r="E21" t="s">
        <v>718</v>
      </c>
      <c r="F21" t="s">
        <v>698</v>
      </c>
    </row>
    <row r="22" spans="3:7" x14ac:dyDescent="0.25">
      <c r="C22" s="8">
        <v>1895</v>
      </c>
      <c r="D22" s="10">
        <v>1891</v>
      </c>
      <c r="E22" t="s">
        <v>477</v>
      </c>
      <c r="F22" t="s">
        <v>631</v>
      </c>
      <c r="G22" t="s">
        <v>316</v>
      </c>
    </row>
    <row r="23" spans="3:7" x14ac:dyDescent="0.25">
      <c r="C23" s="8">
        <v>1897</v>
      </c>
      <c r="D23" s="10">
        <v>1897</v>
      </c>
      <c r="E23" t="s">
        <v>484</v>
      </c>
      <c r="F23" t="s">
        <v>628</v>
      </c>
    </row>
    <row r="24" spans="3:7" x14ac:dyDescent="0.25">
      <c r="C24" s="10"/>
      <c r="D24" s="10"/>
    </row>
    <row r="26" spans="3:7" x14ac:dyDescent="0.25">
      <c r="C26" s="8">
        <v>1904</v>
      </c>
      <c r="D26" s="10"/>
      <c r="E26" t="s">
        <v>244</v>
      </c>
      <c r="F26" t="s">
        <v>629</v>
      </c>
      <c r="G26" t="s">
        <v>630</v>
      </c>
    </row>
    <row r="27" spans="3:7" x14ac:dyDescent="0.25">
      <c r="C27" s="10" t="s">
        <v>248</v>
      </c>
      <c r="D27" s="10"/>
      <c r="E27" t="s">
        <v>247</v>
      </c>
      <c r="F27" t="s">
        <v>249</v>
      </c>
    </row>
    <row r="30" spans="3:7" x14ac:dyDescent="0.25">
      <c r="D30" t="s">
        <v>634</v>
      </c>
    </row>
    <row r="32" spans="3:7" x14ac:dyDescent="0.25">
      <c r="C32" s="12">
        <v>1872</v>
      </c>
      <c r="D32">
        <v>1871</v>
      </c>
      <c r="E32" t="s">
        <v>719</v>
      </c>
    </row>
    <row r="33" spans="3:5" x14ac:dyDescent="0.25">
      <c r="C33" s="12">
        <v>1873</v>
      </c>
      <c r="D33">
        <v>1872</v>
      </c>
      <c r="E33" t="s">
        <v>720</v>
      </c>
    </row>
    <row r="34" spans="3:5" x14ac:dyDescent="0.25">
      <c r="C34" s="12">
        <v>1874</v>
      </c>
      <c r="D34">
        <v>1873</v>
      </c>
      <c r="E34" t="s">
        <v>721</v>
      </c>
    </row>
    <row r="35" spans="3:5" x14ac:dyDescent="0.25">
      <c r="C35" s="12">
        <v>1875</v>
      </c>
      <c r="D35">
        <v>1874</v>
      </c>
      <c r="E35" t="s">
        <v>722</v>
      </c>
    </row>
    <row r="36" spans="3:5" x14ac:dyDescent="0.25">
      <c r="C36" s="12">
        <v>1878</v>
      </c>
      <c r="D36">
        <v>1876</v>
      </c>
      <c r="E36" t="s">
        <v>723</v>
      </c>
    </row>
    <row r="37" spans="3:5" x14ac:dyDescent="0.25">
      <c r="C37" s="12">
        <v>1878</v>
      </c>
      <c r="D37">
        <v>1877</v>
      </c>
      <c r="E37" t="s">
        <v>724</v>
      </c>
    </row>
    <row r="38" spans="3:5" x14ac:dyDescent="0.25">
      <c r="C38" s="12">
        <v>1880</v>
      </c>
      <c r="D38">
        <v>1878</v>
      </c>
      <c r="E38" t="s">
        <v>725</v>
      </c>
    </row>
    <row r="39" spans="3:5" x14ac:dyDescent="0.25">
      <c r="C39" s="12">
        <v>1881</v>
      </c>
      <c r="D39">
        <v>1879</v>
      </c>
      <c r="E39" t="s">
        <v>727</v>
      </c>
    </row>
    <row r="40" spans="3:5" x14ac:dyDescent="0.25">
      <c r="C40" s="12">
        <v>1882</v>
      </c>
      <c r="D40">
        <v>1880</v>
      </c>
      <c r="E40" t="s">
        <v>726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DBAE-AC7F-47EB-8D3A-980D83607C9D}">
  <dimension ref="C2:AA95"/>
  <sheetViews>
    <sheetView workbookViewId="0">
      <selection activeCell="C14" sqref="C14"/>
    </sheetView>
  </sheetViews>
  <sheetFormatPr defaultRowHeight="15" x14ac:dyDescent="0.25"/>
  <sheetData>
    <row r="2" spans="3:27" x14ac:dyDescent="0.25">
      <c r="C2" s="5" t="s">
        <v>713</v>
      </c>
    </row>
    <row r="4" spans="3:27" x14ac:dyDescent="0.25">
      <c r="C4" t="s">
        <v>0</v>
      </c>
      <c r="H4" t="s">
        <v>251</v>
      </c>
      <c r="N4" t="s">
        <v>252</v>
      </c>
      <c r="X4" t="s">
        <v>73</v>
      </c>
    </row>
    <row r="5" spans="3:27" x14ac:dyDescent="0.25">
      <c r="C5" t="s">
        <v>187</v>
      </c>
      <c r="D5" t="s">
        <v>188</v>
      </c>
      <c r="H5" t="s">
        <v>321</v>
      </c>
      <c r="J5" t="s">
        <v>319</v>
      </c>
      <c r="L5" t="s">
        <v>320</v>
      </c>
      <c r="N5" t="s">
        <v>321</v>
      </c>
      <c r="P5" t="s">
        <v>319</v>
      </c>
      <c r="R5" t="s">
        <v>253</v>
      </c>
      <c r="T5" t="s">
        <v>322</v>
      </c>
      <c r="V5" t="s">
        <v>323</v>
      </c>
      <c r="X5" t="s">
        <v>324</v>
      </c>
      <c r="Z5" t="s">
        <v>325</v>
      </c>
    </row>
    <row r="6" spans="3:27" x14ac:dyDescent="0.25">
      <c r="C6">
        <v>24153</v>
      </c>
      <c r="D6">
        <v>20563</v>
      </c>
      <c r="E6">
        <v>44716</v>
      </c>
      <c r="H6" t="s">
        <v>317</v>
      </c>
      <c r="I6" t="s">
        <v>318</v>
      </c>
      <c r="J6" t="s">
        <v>317</v>
      </c>
      <c r="K6" t="s">
        <v>318</v>
      </c>
      <c r="L6" t="s">
        <v>317</v>
      </c>
      <c r="M6" t="s">
        <v>318</v>
      </c>
      <c r="N6" t="s">
        <v>317</v>
      </c>
      <c r="O6" t="s">
        <v>318</v>
      </c>
      <c r="P6" t="s">
        <v>317</v>
      </c>
      <c r="Q6" t="s">
        <v>318</v>
      </c>
      <c r="R6" t="s">
        <v>317</v>
      </c>
      <c r="S6" t="s">
        <v>318</v>
      </c>
      <c r="T6" t="s">
        <v>317</v>
      </c>
      <c r="U6" t="s">
        <v>318</v>
      </c>
      <c r="V6" t="s">
        <v>317</v>
      </c>
      <c r="W6" t="s">
        <v>318</v>
      </c>
      <c r="X6" t="s">
        <v>317</v>
      </c>
      <c r="Y6" t="s">
        <v>318</v>
      </c>
      <c r="Z6" t="s">
        <v>317</v>
      </c>
      <c r="AA6" t="s">
        <v>318</v>
      </c>
    </row>
    <row r="7" spans="3:27" x14ac:dyDescent="0.25">
      <c r="H7">
        <v>484</v>
      </c>
      <c r="I7">
        <v>535</v>
      </c>
      <c r="J7">
        <v>865</v>
      </c>
      <c r="K7">
        <v>820</v>
      </c>
      <c r="L7">
        <v>702</v>
      </c>
      <c r="M7">
        <v>559</v>
      </c>
      <c r="N7">
        <v>37</v>
      </c>
      <c r="O7">
        <v>40</v>
      </c>
      <c r="P7">
        <v>65</v>
      </c>
      <c r="Q7">
        <v>57</v>
      </c>
      <c r="R7">
        <v>867</v>
      </c>
      <c r="S7">
        <v>636</v>
      </c>
      <c r="T7">
        <v>7024</v>
      </c>
      <c r="U7">
        <v>7531</v>
      </c>
      <c r="V7">
        <v>294</v>
      </c>
      <c r="W7">
        <v>263</v>
      </c>
      <c r="X7">
        <v>2427</v>
      </c>
      <c r="Y7">
        <v>2552</v>
      </c>
      <c r="Z7">
        <v>110</v>
      </c>
      <c r="AA7">
        <v>94</v>
      </c>
    </row>
    <row r="11" spans="3:27" x14ac:dyDescent="0.25">
      <c r="H11" t="s">
        <v>326</v>
      </c>
    </row>
    <row r="12" spans="3:27" x14ac:dyDescent="0.25">
      <c r="H12" t="s">
        <v>327</v>
      </c>
      <c r="J12" t="s">
        <v>328</v>
      </c>
      <c r="L12" t="s">
        <v>329</v>
      </c>
      <c r="N12" t="s">
        <v>330</v>
      </c>
      <c r="Q12" t="s">
        <v>331</v>
      </c>
      <c r="R12" t="s">
        <v>332</v>
      </c>
      <c r="T12" t="s">
        <v>333</v>
      </c>
      <c r="V12" t="s">
        <v>334</v>
      </c>
      <c r="W12" t="s">
        <v>335</v>
      </c>
      <c r="X12" t="s">
        <v>336</v>
      </c>
    </row>
    <row r="13" spans="3:27" x14ac:dyDescent="0.25">
      <c r="H13" t="s">
        <v>317</v>
      </c>
      <c r="I13" t="s">
        <v>318</v>
      </c>
      <c r="J13" t="s">
        <v>317</v>
      </c>
      <c r="K13" t="s">
        <v>318</v>
      </c>
      <c r="L13" t="s">
        <v>317</v>
      </c>
      <c r="M13" t="s">
        <v>318</v>
      </c>
      <c r="N13" t="s">
        <v>317</v>
      </c>
      <c r="O13" t="s">
        <v>318</v>
      </c>
      <c r="R13" t="s">
        <v>317</v>
      </c>
      <c r="S13" t="s">
        <v>318</v>
      </c>
      <c r="T13" t="s">
        <v>317</v>
      </c>
      <c r="U13" t="s">
        <v>318</v>
      </c>
    </row>
    <row r="14" spans="3:27" x14ac:dyDescent="0.25">
      <c r="H14">
        <v>3000</v>
      </c>
      <c r="I14">
        <v>2739</v>
      </c>
      <c r="J14">
        <v>197</v>
      </c>
      <c r="K14">
        <v>204</v>
      </c>
      <c r="L14">
        <v>406</v>
      </c>
      <c r="M14">
        <v>668</v>
      </c>
      <c r="N14">
        <v>91</v>
      </c>
      <c r="O14">
        <v>56</v>
      </c>
      <c r="Q14">
        <v>4897</v>
      </c>
      <c r="R14">
        <v>595</v>
      </c>
      <c r="S14">
        <v>1157</v>
      </c>
      <c r="T14">
        <v>213</v>
      </c>
      <c r="U14">
        <v>102</v>
      </c>
      <c r="V14">
        <v>537</v>
      </c>
      <c r="W14">
        <v>1342</v>
      </c>
      <c r="X14">
        <v>133</v>
      </c>
    </row>
    <row r="15" spans="3:27" x14ac:dyDescent="0.25">
      <c r="H15" s="6">
        <v>3008</v>
      </c>
      <c r="I15" s="6" t="s">
        <v>345</v>
      </c>
    </row>
    <row r="16" spans="3:27" x14ac:dyDescent="0.25">
      <c r="H16" t="s">
        <v>337</v>
      </c>
    </row>
    <row r="17" spans="3:15" x14ac:dyDescent="0.25">
      <c r="H17" t="s">
        <v>338</v>
      </c>
      <c r="J17" t="s">
        <v>339</v>
      </c>
      <c r="L17" t="s">
        <v>340</v>
      </c>
      <c r="N17" t="s">
        <v>341</v>
      </c>
    </row>
    <row r="18" spans="3:15" x14ac:dyDescent="0.25">
      <c r="H18" t="s">
        <v>317</v>
      </c>
      <c r="I18" t="s">
        <v>318</v>
      </c>
      <c r="J18" t="s">
        <v>317</v>
      </c>
      <c r="K18" t="s">
        <v>318</v>
      </c>
      <c r="L18" t="s">
        <v>317</v>
      </c>
      <c r="M18" t="s">
        <v>318</v>
      </c>
      <c r="N18" t="s">
        <v>317</v>
      </c>
      <c r="O18" t="s">
        <v>318</v>
      </c>
    </row>
    <row r="19" spans="3:15" x14ac:dyDescent="0.25">
      <c r="H19">
        <v>459</v>
      </c>
      <c r="I19">
        <v>390</v>
      </c>
      <c r="J19">
        <v>268</v>
      </c>
      <c r="K19">
        <v>268</v>
      </c>
      <c r="L19">
        <v>420</v>
      </c>
      <c r="M19">
        <v>130</v>
      </c>
      <c r="N19">
        <v>54</v>
      </c>
      <c r="O19">
        <v>420</v>
      </c>
    </row>
    <row r="23" spans="3:15" x14ac:dyDescent="0.25">
      <c r="C23" s="5" t="s">
        <v>342</v>
      </c>
    </row>
    <row r="25" spans="3:15" x14ac:dyDescent="0.25">
      <c r="C25" t="s">
        <v>252</v>
      </c>
      <c r="E25" t="s">
        <v>343</v>
      </c>
      <c r="G25" t="s">
        <v>322</v>
      </c>
      <c r="I25" t="s">
        <v>344</v>
      </c>
      <c r="K25" t="s">
        <v>338</v>
      </c>
    </row>
    <row r="26" spans="3:15" x14ac:dyDescent="0.25">
      <c r="C26" t="s">
        <v>317</v>
      </c>
      <c r="D26" t="s">
        <v>318</v>
      </c>
      <c r="E26" t="s">
        <v>317</v>
      </c>
      <c r="F26" t="s">
        <v>318</v>
      </c>
      <c r="G26" t="s">
        <v>317</v>
      </c>
      <c r="H26" t="s">
        <v>318</v>
      </c>
      <c r="I26" t="s">
        <v>317</v>
      </c>
      <c r="J26" t="s">
        <v>318</v>
      </c>
      <c r="K26" t="s">
        <v>317</v>
      </c>
      <c r="L26" t="s">
        <v>318</v>
      </c>
    </row>
    <row r="27" spans="3:15" x14ac:dyDescent="0.25">
      <c r="C27">
        <v>54</v>
      </c>
      <c r="D27">
        <v>43</v>
      </c>
      <c r="E27">
        <v>603</v>
      </c>
      <c r="F27">
        <v>555</v>
      </c>
      <c r="G27">
        <v>6720</v>
      </c>
      <c r="H27">
        <v>7934</v>
      </c>
      <c r="I27">
        <v>2396</v>
      </c>
      <c r="J27">
        <v>2483</v>
      </c>
      <c r="K27">
        <v>547</v>
      </c>
      <c r="L27">
        <v>462</v>
      </c>
    </row>
    <row r="29" spans="3:15" x14ac:dyDescent="0.25">
      <c r="C29" s="7"/>
      <c r="D29" s="7"/>
      <c r="E29" s="7"/>
      <c r="F29" s="7"/>
      <c r="G29" s="7"/>
    </row>
    <row r="31" spans="3:15" x14ac:dyDescent="0.25">
      <c r="C31" t="s">
        <v>346</v>
      </c>
    </row>
    <row r="32" spans="3:15" x14ac:dyDescent="0.25">
      <c r="C32" t="s">
        <v>347</v>
      </c>
      <c r="D32" t="s">
        <v>348</v>
      </c>
      <c r="E32" t="s">
        <v>252</v>
      </c>
      <c r="F32" t="s">
        <v>349</v>
      </c>
      <c r="G32" t="s">
        <v>350</v>
      </c>
      <c r="H32" t="s">
        <v>351</v>
      </c>
      <c r="I32" t="s">
        <v>322</v>
      </c>
      <c r="J32" t="s">
        <v>326</v>
      </c>
      <c r="K32" t="s">
        <v>73</v>
      </c>
      <c r="L32" t="s">
        <v>352</v>
      </c>
      <c r="M32" t="s">
        <v>353</v>
      </c>
      <c r="N32" t="s">
        <v>354</v>
      </c>
      <c r="O32" t="s">
        <v>355</v>
      </c>
    </row>
    <row r="33" spans="3:15" x14ac:dyDescent="0.25">
      <c r="C33">
        <v>116</v>
      </c>
      <c r="D33">
        <v>297</v>
      </c>
      <c r="E33">
        <v>26</v>
      </c>
      <c r="F33">
        <v>236</v>
      </c>
      <c r="G33">
        <v>29</v>
      </c>
      <c r="H33">
        <v>16</v>
      </c>
      <c r="I33">
        <v>1371</v>
      </c>
      <c r="J33">
        <v>197</v>
      </c>
      <c r="K33">
        <v>473</v>
      </c>
      <c r="L33">
        <v>44</v>
      </c>
      <c r="M33">
        <v>481</v>
      </c>
      <c r="N33">
        <v>616</v>
      </c>
      <c r="O33">
        <v>104</v>
      </c>
    </row>
    <row r="36" spans="3:15" x14ac:dyDescent="0.25">
      <c r="C36" t="s">
        <v>356</v>
      </c>
      <c r="F36" t="s">
        <v>360</v>
      </c>
    </row>
    <row r="37" spans="3:15" x14ac:dyDescent="0.25">
      <c r="F37" t="s">
        <v>357</v>
      </c>
      <c r="H37" t="s">
        <v>358</v>
      </c>
      <c r="J37" t="s">
        <v>359</v>
      </c>
      <c r="M37" t="s">
        <v>362</v>
      </c>
    </row>
    <row r="38" spans="3:15" x14ac:dyDescent="0.25">
      <c r="C38" t="s">
        <v>357</v>
      </c>
      <c r="D38" t="s">
        <v>358</v>
      </c>
      <c r="E38" t="s">
        <v>359</v>
      </c>
      <c r="F38" t="s">
        <v>350</v>
      </c>
      <c r="G38" t="s">
        <v>361</v>
      </c>
      <c r="H38" t="s">
        <v>350</v>
      </c>
      <c r="I38" t="s">
        <v>361</v>
      </c>
      <c r="J38" t="s">
        <v>350</v>
      </c>
      <c r="K38" t="s">
        <v>361</v>
      </c>
      <c r="M38" t="s">
        <v>253</v>
      </c>
      <c r="N38" t="s">
        <v>322</v>
      </c>
      <c r="O38" t="s">
        <v>326</v>
      </c>
    </row>
    <row r="39" spans="3:15" x14ac:dyDescent="0.25">
      <c r="C39">
        <v>7</v>
      </c>
      <c r="D39">
        <v>13</v>
      </c>
      <c r="E39">
        <v>262</v>
      </c>
      <c r="F39">
        <v>2</v>
      </c>
      <c r="G39">
        <v>0</v>
      </c>
      <c r="H39">
        <v>0</v>
      </c>
      <c r="I39">
        <v>3</v>
      </c>
      <c r="J39">
        <v>68</v>
      </c>
      <c r="K39">
        <v>50</v>
      </c>
      <c r="M39">
        <v>66</v>
      </c>
      <c r="N39">
        <v>14</v>
      </c>
      <c r="O39">
        <v>43</v>
      </c>
    </row>
    <row r="43" spans="3:15" x14ac:dyDescent="0.25">
      <c r="C43" t="s">
        <v>363</v>
      </c>
    </row>
    <row r="44" spans="3:15" x14ac:dyDescent="0.25">
      <c r="C44" t="s">
        <v>364</v>
      </c>
      <c r="D44" t="s">
        <v>365</v>
      </c>
      <c r="E44" t="s">
        <v>366</v>
      </c>
      <c r="F44" t="s">
        <v>367</v>
      </c>
      <c r="G44" t="s">
        <v>368</v>
      </c>
      <c r="H44" t="s">
        <v>369</v>
      </c>
    </row>
    <row r="45" spans="3:15" x14ac:dyDescent="0.25">
      <c r="C45">
        <v>11</v>
      </c>
      <c r="D45">
        <v>450</v>
      </c>
      <c r="E45">
        <v>13</v>
      </c>
      <c r="F45">
        <v>2</v>
      </c>
      <c r="G45">
        <v>1</v>
      </c>
      <c r="H45">
        <v>39</v>
      </c>
    </row>
    <row r="49" spans="3:26" x14ac:dyDescent="0.25">
      <c r="C49" t="s">
        <v>370</v>
      </c>
      <c r="H49" t="s">
        <v>371</v>
      </c>
    </row>
    <row r="50" spans="3:26" x14ac:dyDescent="0.25">
      <c r="C50">
        <v>448</v>
      </c>
      <c r="H50" t="s">
        <v>372</v>
      </c>
      <c r="I50" t="s">
        <v>373</v>
      </c>
      <c r="J50" t="s">
        <v>374</v>
      </c>
      <c r="K50" t="s">
        <v>375</v>
      </c>
      <c r="L50" t="s">
        <v>376</v>
      </c>
      <c r="M50" t="s">
        <v>377</v>
      </c>
      <c r="N50" t="s">
        <v>378</v>
      </c>
      <c r="O50" t="s">
        <v>379</v>
      </c>
      <c r="P50" t="s">
        <v>380</v>
      </c>
      <c r="Q50" t="s">
        <v>381</v>
      </c>
      <c r="R50" t="s">
        <v>382</v>
      </c>
      <c r="S50" t="s">
        <v>383</v>
      </c>
      <c r="T50" t="s">
        <v>384</v>
      </c>
      <c r="U50" t="s">
        <v>385</v>
      </c>
      <c r="V50" t="s">
        <v>386</v>
      </c>
      <c r="W50" t="s">
        <v>387</v>
      </c>
      <c r="X50" t="s">
        <v>388</v>
      </c>
      <c r="Y50" t="s">
        <v>389</v>
      </c>
      <c r="Z50" t="s">
        <v>390</v>
      </c>
    </row>
    <row r="51" spans="3:26" x14ac:dyDescent="0.25">
      <c r="H51">
        <v>12</v>
      </c>
      <c r="I51">
        <v>48</v>
      </c>
      <c r="J51">
        <v>5</v>
      </c>
      <c r="K51">
        <v>210</v>
      </c>
      <c r="L51">
        <v>22</v>
      </c>
      <c r="M51">
        <v>5</v>
      </c>
      <c r="N51">
        <v>11</v>
      </c>
      <c r="O51">
        <v>37</v>
      </c>
      <c r="P51">
        <v>28</v>
      </c>
      <c r="Q51">
        <v>19</v>
      </c>
      <c r="R51">
        <v>7</v>
      </c>
      <c r="S51">
        <v>12</v>
      </c>
      <c r="T51">
        <v>4</v>
      </c>
      <c r="U51">
        <v>106</v>
      </c>
      <c r="V51">
        <v>38</v>
      </c>
      <c r="W51">
        <v>203</v>
      </c>
      <c r="X51">
        <v>91</v>
      </c>
      <c r="Y51">
        <v>20</v>
      </c>
      <c r="Z51">
        <v>35</v>
      </c>
    </row>
    <row r="52" spans="3:26" x14ac:dyDescent="0.25">
      <c r="C52" t="s">
        <v>399</v>
      </c>
    </row>
    <row r="53" spans="3:26" x14ac:dyDescent="0.25">
      <c r="C53" t="s">
        <v>400</v>
      </c>
      <c r="D53" t="s">
        <v>73</v>
      </c>
      <c r="E53" t="s">
        <v>350</v>
      </c>
      <c r="F53" t="s">
        <v>401</v>
      </c>
      <c r="H53" t="s">
        <v>391</v>
      </c>
      <c r="I53" t="s">
        <v>392</v>
      </c>
      <c r="J53" t="s">
        <v>393</v>
      </c>
      <c r="K53" t="s">
        <v>394</v>
      </c>
      <c r="L53" t="s">
        <v>395</v>
      </c>
      <c r="M53" t="s">
        <v>396</v>
      </c>
      <c r="N53" t="s">
        <v>397</v>
      </c>
      <c r="O53" t="s">
        <v>398</v>
      </c>
    </row>
    <row r="54" spans="3:26" x14ac:dyDescent="0.25">
      <c r="C54">
        <v>323</v>
      </c>
      <c r="D54">
        <v>92</v>
      </c>
      <c r="E54">
        <v>986</v>
      </c>
      <c r="F54">
        <v>7</v>
      </c>
      <c r="H54">
        <v>190</v>
      </c>
      <c r="I54">
        <v>26</v>
      </c>
      <c r="J54">
        <v>21</v>
      </c>
      <c r="K54">
        <v>142</v>
      </c>
      <c r="L54">
        <v>21</v>
      </c>
      <c r="M54">
        <v>37</v>
      </c>
      <c r="N54">
        <v>35</v>
      </c>
      <c r="O54">
        <v>16</v>
      </c>
    </row>
    <row r="57" spans="3:26" x14ac:dyDescent="0.25">
      <c r="C57" t="s">
        <v>425</v>
      </c>
    </row>
    <row r="58" spans="3:26" x14ac:dyDescent="0.25">
      <c r="C58" t="s">
        <v>420</v>
      </c>
      <c r="D58" t="s">
        <v>421</v>
      </c>
      <c r="E58" t="s">
        <v>422</v>
      </c>
      <c r="F58" t="s">
        <v>423</v>
      </c>
      <c r="G58" t="s">
        <v>424</v>
      </c>
    </row>
    <row r="59" spans="3:26" x14ac:dyDescent="0.25">
      <c r="C59">
        <v>202</v>
      </c>
      <c r="D59">
        <v>112</v>
      </c>
      <c r="E59">
        <v>248</v>
      </c>
      <c r="F59">
        <v>5</v>
      </c>
      <c r="G59">
        <v>35</v>
      </c>
    </row>
    <row r="63" spans="3:26" x14ac:dyDescent="0.25">
      <c r="C63" t="s">
        <v>308</v>
      </c>
      <c r="E63" t="s">
        <v>402</v>
      </c>
      <c r="F63" t="s">
        <v>403</v>
      </c>
      <c r="G63" t="s">
        <v>404</v>
      </c>
      <c r="H63" t="s">
        <v>405</v>
      </c>
    </row>
    <row r="64" spans="3:26" x14ac:dyDescent="0.25">
      <c r="C64">
        <v>13</v>
      </c>
      <c r="E64">
        <v>1</v>
      </c>
      <c r="F64">
        <v>7</v>
      </c>
      <c r="G64">
        <v>4</v>
      </c>
      <c r="H64">
        <v>1</v>
      </c>
    </row>
    <row r="66" spans="3:12" x14ac:dyDescent="0.25">
      <c r="C66" t="s">
        <v>309</v>
      </c>
      <c r="E66" t="s">
        <v>406</v>
      </c>
      <c r="F66" t="s">
        <v>407</v>
      </c>
      <c r="G66" t="s">
        <v>408</v>
      </c>
      <c r="H66" t="s">
        <v>409</v>
      </c>
      <c r="I66" t="s">
        <v>410</v>
      </c>
      <c r="J66" t="s">
        <v>411</v>
      </c>
      <c r="K66" t="s">
        <v>412</v>
      </c>
      <c r="L66" t="s">
        <v>413</v>
      </c>
    </row>
    <row r="67" spans="3:12" x14ac:dyDescent="0.25">
      <c r="C67">
        <v>33</v>
      </c>
      <c r="E67">
        <v>1</v>
      </c>
      <c r="F67">
        <v>2</v>
      </c>
      <c r="G67">
        <v>4</v>
      </c>
      <c r="H67">
        <v>1</v>
      </c>
      <c r="I67">
        <v>1</v>
      </c>
      <c r="J67">
        <v>11</v>
      </c>
      <c r="K67">
        <v>2</v>
      </c>
      <c r="L67">
        <v>11</v>
      </c>
    </row>
    <row r="70" spans="3:12" x14ac:dyDescent="0.25">
      <c r="C70" t="s">
        <v>414</v>
      </c>
    </row>
    <row r="71" spans="3:12" x14ac:dyDescent="0.25">
      <c r="C71" t="s">
        <v>415</v>
      </c>
      <c r="D71" t="s">
        <v>416</v>
      </c>
      <c r="E71" t="s">
        <v>417</v>
      </c>
      <c r="F71" t="s">
        <v>418</v>
      </c>
      <c r="G71" t="s">
        <v>419</v>
      </c>
    </row>
    <row r="72" spans="3:12" x14ac:dyDescent="0.25">
      <c r="C72">
        <v>11</v>
      </c>
      <c r="D72">
        <v>120</v>
      </c>
      <c r="E72">
        <v>1880</v>
      </c>
      <c r="F72">
        <v>487</v>
      </c>
      <c r="G72">
        <v>123</v>
      </c>
    </row>
    <row r="77" spans="3:12" x14ac:dyDescent="0.25">
      <c r="C77" t="s">
        <v>426</v>
      </c>
      <c r="J77" t="s">
        <v>447</v>
      </c>
    </row>
    <row r="78" spans="3:12" x14ac:dyDescent="0.25">
      <c r="K78" t="s">
        <v>452</v>
      </c>
      <c r="L78" t="s">
        <v>453</v>
      </c>
    </row>
    <row r="79" spans="3:12" x14ac:dyDescent="0.25">
      <c r="C79" t="s">
        <v>440</v>
      </c>
      <c r="F79" t="s">
        <v>441</v>
      </c>
      <c r="J79" t="s">
        <v>448</v>
      </c>
      <c r="K79">
        <v>1004</v>
      </c>
      <c r="L79">
        <v>1694</v>
      </c>
    </row>
    <row r="80" spans="3:12" x14ac:dyDescent="0.25">
      <c r="C80" t="s">
        <v>427</v>
      </c>
      <c r="D80">
        <v>50798.6</v>
      </c>
      <c r="F80" t="s">
        <v>446</v>
      </c>
      <c r="G80">
        <v>44376.959999999999</v>
      </c>
      <c r="J80" t="s">
        <v>455</v>
      </c>
    </row>
    <row r="81" spans="3:12" x14ac:dyDescent="0.25">
      <c r="C81" t="s">
        <v>428</v>
      </c>
      <c r="D81">
        <v>22430.17</v>
      </c>
      <c r="F81" t="s">
        <v>434</v>
      </c>
      <c r="G81">
        <v>5755.3975</v>
      </c>
      <c r="J81" t="s">
        <v>449</v>
      </c>
      <c r="K81">
        <v>586</v>
      </c>
      <c r="L81">
        <v>648</v>
      </c>
    </row>
    <row r="82" spans="3:12" x14ac:dyDescent="0.25">
      <c r="C82" t="s">
        <v>429</v>
      </c>
      <c r="D82">
        <v>19764.580000000002</v>
      </c>
      <c r="F82" t="s">
        <v>435</v>
      </c>
      <c r="G82">
        <v>30796.575000000001</v>
      </c>
      <c r="J82" t="s">
        <v>450</v>
      </c>
      <c r="K82">
        <v>83</v>
      </c>
      <c r="L82">
        <v>1978</v>
      </c>
    </row>
    <row r="83" spans="3:12" x14ac:dyDescent="0.25">
      <c r="C83" t="s">
        <v>430</v>
      </c>
      <c r="D83">
        <v>47476</v>
      </c>
      <c r="F83" t="s">
        <v>436</v>
      </c>
      <c r="G83">
        <v>57723.887499999997</v>
      </c>
      <c r="J83" t="s">
        <v>451</v>
      </c>
      <c r="K83">
        <v>334</v>
      </c>
      <c r="L83">
        <v>1470</v>
      </c>
    </row>
    <row r="84" spans="3:12" x14ac:dyDescent="0.25">
      <c r="C84" t="s">
        <v>431</v>
      </c>
      <c r="D84">
        <v>1164.2650000000001</v>
      </c>
      <c r="F84" t="s">
        <v>437</v>
      </c>
      <c r="G84">
        <v>7831.6949999999997</v>
      </c>
    </row>
    <row r="85" spans="3:12" x14ac:dyDescent="0.25">
      <c r="C85" t="s">
        <v>432</v>
      </c>
      <c r="D85">
        <v>851</v>
      </c>
      <c r="F85" t="s">
        <v>438</v>
      </c>
      <c r="G85">
        <v>11404.98</v>
      </c>
      <c r="K85" t="s">
        <v>452</v>
      </c>
      <c r="L85" t="s">
        <v>453</v>
      </c>
    </row>
    <row r="86" spans="3:12" x14ac:dyDescent="0.25">
      <c r="F86" t="s">
        <v>439</v>
      </c>
      <c r="G86">
        <v>2408.9</v>
      </c>
      <c r="J86" t="s">
        <v>454</v>
      </c>
      <c r="K86">
        <v>3739</v>
      </c>
      <c r="L86">
        <v>1548</v>
      </c>
    </row>
    <row r="87" spans="3:12" x14ac:dyDescent="0.25">
      <c r="C87" t="s">
        <v>433</v>
      </c>
      <c r="D87">
        <v>12972</v>
      </c>
      <c r="J87" t="s">
        <v>455</v>
      </c>
    </row>
    <row r="88" spans="3:12" x14ac:dyDescent="0.25">
      <c r="F88" t="s">
        <v>442</v>
      </c>
      <c r="G88">
        <v>21723.93</v>
      </c>
      <c r="J88" t="s">
        <v>456</v>
      </c>
      <c r="K88">
        <v>1626</v>
      </c>
      <c r="L88">
        <v>1231</v>
      </c>
    </row>
    <row r="89" spans="3:12" x14ac:dyDescent="0.25">
      <c r="F89" t="s">
        <v>443</v>
      </c>
      <c r="G89">
        <v>48312.677499999998</v>
      </c>
      <c r="J89" t="s">
        <v>457</v>
      </c>
      <c r="K89">
        <v>10</v>
      </c>
      <c r="L89">
        <v>575</v>
      </c>
    </row>
    <row r="90" spans="3:12" x14ac:dyDescent="0.25">
      <c r="F90" t="s">
        <v>444</v>
      </c>
      <c r="G90">
        <v>48618.497499999998</v>
      </c>
      <c r="J90" t="s">
        <v>458</v>
      </c>
      <c r="K90">
        <v>144</v>
      </c>
      <c r="L90">
        <v>1210</v>
      </c>
    </row>
    <row r="91" spans="3:12" x14ac:dyDescent="0.25">
      <c r="F91" t="s">
        <v>445</v>
      </c>
      <c r="G91">
        <v>34291.702499999999</v>
      </c>
      <c r="J91" t="s">
        <v>459</v>
      </c>
      <c r="K91">
        <v>959</v>
      </c>
      <c r="L91">
        <v>1686</v>
      </c>
    </row>
    <row r="92" spans="3:12" x14ac:dyDescent="0.25">
      <c r="J92" t="s">
        <v>460</v>
      </c>
      <c r="K92">
        <v>204</v>
      </c>
      <c r="L92">
        <v>1714</v>
      </c>
    </row>
    <row r="93" spans="3:12" x14ac:dyDescent="0.25">
      <c r="J93" t="s">
        <v>461</v>
      </c>
      <c r="K93">
        <v>1657</v>
      </c>
      <c r="L93">
        <v>2332</v>
      </c>
    </row>
    <row r="95" spans="3:12" x14ac:dyDescent="0.25">
      <c r="J95" t="s">
        <v>462</v>
      </c>
      <c r="K95">
        <v>4744</v>
      </c>
      <c r="L95">
        <v>842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6998-B34E-42E9-B883-83CAC39EFE32}">
  <dimension ref="D2:O6"/>
  <sheetViews>
    <sheetView workbookViewId="0">
      <selection activeCell="F21" sqref="F21"/>
    </sheetView>
  </sheetViews>
  <sheetFormatPr defaultRowHeight="15" x14ac:dyDescent="0.25"/>
  <sheetData>
    <row r="2" spans="4:15" x14ac:dyDescent="0.25">
      <c r="D2" t="s">
        <v>471</v>
      </c>
    </row>
    <row r="4" spans="4:15" x14ac:dyDescent="0.25">
      <c r="D4" t="s">
        <v>0</v>
      </c>
      <c r="G4" t="s">
        <v>284</v>
      </c>
    </row>
    <row r="5" spans="4:15" x14ac:dyDescent="0.25">
      <c r="D5" t="s">
        <v>317</v>
      </c>
      <c r="E5" t="s">
        <v>318</v>
      </c>
      <c r="G5" t="s">
        <v>3</v>
      </c>
      <c r="H5" t="s">
        <v>8</v>
      </c>
      <c r="J5" t="s">
        <v>467</v>
      </c>
      <c r="L5" t="s">
        <v>468</v>
      </c>
      <c r="N5" t="s">
        <v>469</v>
      </c>
      <c r="O5" t="s">
        <v>470</v>
      </c>
    </row>
    <row r="6" spans="4:15" x14ac:dyDescent="0.25">
      <c r="D6">
        <v>22228</v>
      </c>
      <c r="E6">
        <v>20604</v>
      </c>
      <c r="G6">
        <v>4538</v>
      </c>
      <c r="H6">
        <v>419</v>
      </c>
      <c r="J6">
        <v>3988</v>
      </c>
      <c r="L6">
        <v>4744</v>
      </c>
      <c r="N6">
        <v>165690</v>
      </c>
      <c r="O6">
        <v>21964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3991-E236-4DF0-B061-6EDB4C48A895}">
  <dimension ref="D6:N10"/>
  <sheetViews>
    <sheetView workbookViewId="0">
      <selection activeCell="F17" sqref="F17"/>
    </sheetView>
  </sheetViews>
  <sheetFormatPr defaultRowHeight="15" x14ac:dyDescent="0.25"/>
  <sheetData>
    <row r="6" spans="4:14" x14ac:dyDescent="0.25">
      <c r="D6" t="s">
        <v>472</v>
      </c>
    </row>
    <row r="7" spans="4:14" x14ac:dyDescent="0.25">
      <c r="L7" t="s">
        <v>474</v>
      </c>
    </row>
    <row r="8" spans="4:14" x14ac:dyDescent="0.25">
      <c r="D8" t="s">
        <v>0</v>
      </c>
      <c r="H8" t="s">
        <v>284</v>
      </c>
    </row>
    <row r="9" spans="4:14" x14ac:dyDescent="0.25">
      <c r="D9" t="s">
        <v>317</v>
      </c>
      <c r="E9" t="s">
        <v>318</v>
      </c>
      <c r="H9" t="s">
        <v>3</v>
      </c>
      <c r="I9" t="s">
        <v>8</v>
      </c>
      <c r="L9" t="s">
        <v>469</v>
      </c>
      <c r="M9" t="s">
        <v>473</v>
      </c>
      <c r="N9" t="s">
        <v>470</v>
      </c>
    </row>
    <row r="10" spans="4:14" x14ac:dyDescent="0.25">
      <c r="D10">
        <v>24895</v>
      </c>
      <c r="E10">
        <v>22944</v>
      </c>
      <c r="F10">
        <f>D10+E10</f>
        <v>47839</v>
      </c>
      <c r="H10">
        <v>5363</v>
      </c>
      <c r="I10">
        <v>484</v>
      </c>
      <c r="L10">
        <v>198921</v>
      </c>
      <c r="M10">
        <v>45209</v>
      </c>
      <c r="N10">
        <v>24377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4E34-7C65-4723-AB34-D75DA257AFA5}">
  <dimension ref="D4:V9"/>
  <sheetViews>
    <sheetView workbookViewId="0">
      <selection activeCell="F12" sqref="F12"/>
    </sheetView>
  </sheetViews>
  <sheetFormatPr defaultRowHeight="15" x14ac:dyDescent="0.25"/>
  <sheetData>
    <row r="4" spans="4:22" x14ac:dyDescent="0.25">
      <c r="D4" t="s">
        <v>478</v>
      </c>
    </row>
    <row r="7" spans="4:22" x14ac:dyDescent="0.25">
      <c r="D7" t="s">
        <v>479</v>
      </c>
      <c r="I7" t="s">
        <v>480</v>
      </c>
    </row>
    <row r="8" spans="4:22" x14ac:dyDescent="0.25">
      <c r="D8" t="s">
        <v>317</v>
      </c>
      <c r="E8" t="s">
        <v>318</v>
      </c>
      <c r="I8" t="s">
        <v>52</v>
      </c>
      <c r="J8" t="s">
        <v>481</v>
      </c>
      <c r="M8" t="s">
        <v>482</v>
      </c>
      <c r="U8" t="s">
        <v>483</v>
      </c>
      <c r="V8">
        <v>1871</v>
      </c>
    </row>
    <row r="9" spans="4:22" x14ac:dyDescent="0.25">
      <c r="D9">
        <v>24919</v>
      </c>
      <c r="E9">
        <v>23301</v>
      </c>
      <c r="F9">
        <f>D9+E9</f>
        <v>48220</v>
      </c>
      <c r="I9">
        <v>5481</v>
      </c>
      <c r="J9">
        <v>488</v>
      </c>
      <c r="M9">
        <v>265704</v>
      </c>
      <c r="U9">
        <v>24990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3502-41F4-4A97-8CBC-259EC3FD6EA3}">
  <dimension ref="E5:G16"/>
  <sheetViews>
    <sheetView workbookViewId="0">
      <selection activeCell="E20" sqref="E20"/>
    </sheetView>
  </sheetViews>
  <sheetFormatPr defaultRowHeight="15" x14ac:dyDescent="0.25"/>
  <sheetData>
    <row r="5" spans="5:7" x14ac:dyDescent="0.25">
      <c r="E5" t="s">
        <v>699</v>
      </c>
    </row>
    <row r="8" spans="5:7" x14ac:dyDescent="0.25">
      <c r="E8" t="s">
        <v>0</v>
      </c>
    </row>
    <row r="9" spans="5:7" x14ac:dyDescent="0.25">
      <c r="E9" t="s">
        <v>317</v>
      </c>
      <c r="F9" t="s">
        <v>318</v>
      </c>
    </row>
    <row r="10" spans="5:7" x14ac:dyDescent="0.25">
      <c r="E10">
        <v>38260</v>
      </c>
      <c r="F10">
        <v>31059</v>
      </c>
      <c r="G10">
        <f>F10+E10</f>
        <v>69319</v>
      </c>
    </row>
    <row r="14" spans="5:7" x14ac:dyDescent="0.25">
      <c r="E14" t="s">
        <v>233</v>
      </c>
    </row>
    <row r="15" spans="5:7" x14ac:dyDescent="0.25">
      <c r="E15" t="s">
        <v>234</v>
      </c>
      <c r="F15" t="s">
        <v>235</v>
      </c>
    </row>
    <row r="16" spans="5:7" x14ac:dyDescent="0.25">
      <c r="E16">
        <v>595270</v>
      </c>
      <c r="F16">
        <v>542302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D40B-55A9-4452-BD87-8FA45C317B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7166-C82D-4385-BFF7-084BD1FA8F9F}">
  <dimension ref="E3:Q139"/>
  <sheetViews>
    <sheetView workbookViewId="0">
      <selection activeCell="J11" sqref="J11"/>
    </sheetView>
  </sheetViews>
  <sheetFormatPr defaultRowHeight="15" x14ac:dyDescent="0.25"/>
  <sheetData>
    <row r="3" spans="5:17" x14ac:dyDescent="0.25">
      <c r="E3" t="s">
        <v>479</v>
      </c>
      <c r="M3" t="s">
        <v>627</v>
      </c>
    </row>
    <row r="5" spans="5:17" x14ac:dyDescent="0.25">
      <c r="F5" t="s">
        <v>317</v>
      </c>
      <c r="G5" t="s">
        <v>318</v>
      </c>
      <c r="H5" t="s">
        <v>499</v>
      </c>
      <c r="M5" t="s">
        <v>500</v>
      </c>
      <c r="N5" t="s">
        <v>500</v>
      </c>
      <c r="O5" t="s">
        <v>501</v>
      </c>
      <c r="P5" t="s">
        <v>502</v>
      </c>
      <c r="Q5" t="s">
        <v>503</v>
      </c>
    </row>
    <row r="6" spans="5:17" x14ac:dyDescent="0.25">
      <c r="E6">
        <v>0</v>
      </c>
      <c r="F6">
        <v>1690</v>
      </c>
      <c r="G6">
        <v>1700</v>
      </c>
      <c r="H6">
        <v>3390</v>
      </c>
      <c r="M6" t="s">
        <v>504</v>
      </c>
      <c r="O6">
        <v>58433</v>
      </c>
      <c r="P6">
        <v>54447</v>
      </c>
      <c r="Q6" s="1">
        <v>112880</v>
      </c>
    </row>
    <row r="7" spans="5:17" x14ac:dyDescent="0.25">
      <c r="E7" s="4" t="s">
        <v>497</v>
      </c>
      <c r="F7">
        <v>8886</v>
      </c>
      <c r="G7">
        <v>9128</v>
      </c>
      <c r="H7">
        <v>18014</v>
      </c>
      <c r="M7" t="s">
        <v>505</v>
      </c>
      <c r="N7" t="s">
        <v>506</v>
      </c>
      <c r="O7">
        <v>43751</v>
      </c>
      <c r="P7">
        <v>42812</v>
      </c>
      <c r="Q7" s="1">
        <v>86563</v>
      </c>
    </row>
    <row r="8" spans="5:17" x14ac:dyDescent="0.25">
      <c r="E8" s="4" t="s">
        <v>498</v>
      </c>
      <c r="F8">
        <v>10533</v>
      </c>
      <c r="G8">
        <v>10201</v>
      </c>
      <c r="H8">
        <v>20734</v>
      </c>
      <c r="M8" t="s">
        <v>505</v>
      </c>
      <c r="N8" t="s">
        <v>507</v>
      </c>
      <c r="O8">
        <v>321</v>
      </c>
      <c r="P8">
        <v>155</v>
      </c>
      <c r="Q8">
        <v>476</v>
      </c>
    </row>
    <row r="9" spans="5:17" x14ac:dyDescent="0.25">
      <c r="E9" t="s">
        <v>485</v>
      </c>
      <c r="F9">
        <v>11913</v>
      </c>
      <c r="G9">
        <v>10108</v>
      </c>
      <c r="H9">
        <v>22021</v>
      </c>
      <c r="M9" t="s">
        <v>505</v>
      </c>
      <c r="N9" t="s">
        <v>508</v>
      </c>
      <c r="O9">
        <v>49</v>
      </c>
      <c r="P9">
        <v>19</v>
      </c>
      <c r="Q9">
        <v>68</v>
      </c>
    </row>
    <row r="10" spans="5:17" x14ac:dyDescent="0.25">
      <c r="E10" t="s">
        <v>486</v>
      </c>
      <c r="F10">
        <v>10269</v>
      </c>
      <c r="G10">
        <v>8566</v>
      </c>
      <c r="H10">
        <v>18835</v>
      </c>
      <c r="M10" t="s">
        <v>505</v>
      </c>
      <c r="N10" t="s">
        <v>509</v>
      </c>
      <c r="O10" s="1">
        <v>44121</v>
      </c>
      <c r="P10" s="1">
        <v>42986</v>
      </c>
      <c r="Q10" s="1">
        <v>87107</v>
      </c>
    </row>
    <row r="11" spans="5:17" x14ac:dyDescent="0.25">
      <c r="E11" t="s">
        <v>487</v>
      </c>
      <c r="F11">
        <v>7540</v>
      </c>
      <c r="G11">
        <v>6357</v>
      </c>
      <c r="H11">
        <v>13897</v>
      </c>
      <c r="M11" t="s">
        <v>510</v>
      </c>
      <c r="O11">
        <v>434</v>
      </c>
      <c r="P11">
        <v>206</v>
      </c>
      <c r="Q11">
        <v>640</v>
      </c>
    </row>
    <row r="12" spans="5:17" ht="25.5" customHeight="1" x14ac:dyDescent="0.25">
      <c r="E12" t="s">
        <v>488</v>
      </c>
      <c r="F12">
        <v>4226</v>
      </c>
      <c r="G12">
        <v>4205</v>
      </c>
      <c r="H12">
        <v>8431</v>
      </c>
      <c r="M12" t="s">
        <v>511</v>
      </c>
      <c r="N12" t="s">
        <v>512</v>
      </c>
    </row>
    <row r="13" spans="5:17" x14ac:dyDescent="0.25">
      <c r="E13" t="s">
        <v>489</v>
      </c>
      <c r="F13">
        <v>2312</v>
      </c>
      <c r="G13">
        <v>2710</v>
      </c>
      <c r="H13">
        <v>5022</v>
      </c>
      <c r="M13" t="s">
        <v>511</v>
      </c>
      <c r="N13" t="s">
        <v>513</v>
      </c>
    </row>
    <row r="14" spans="5:17" x14ac:dyDescent="0.25">
      <c r="E14" t="s">
        <v>490</v>
      </c>
      <c r="F14">
        <v>845</v>
      </c>
      <c r="G14">
        <v>1115</v>
      </c>
      <c r="H14">
        <v>1960</v>
      </c>
      <c r="M14" t="s">
        <v>511</v>
      </c>
      <c r="N14" t="s">
        <v>514</v>
      </c>
    </row>
    <row r="15" spans="5:17" ht="25.5" customHeight="1" x14ac:dyDescent="0.25">
      <c r="E15" t="s">
        <v>491</v>
      </c>
      <c r="F15">
        <v>155</v>
      </c>
      <c r="G15">
        <v>254</v>
      </c>
      <c r="H15">
        <v>409</v>
      </c>
      <c r="M15" t="s">
        <v>515</v>
      </c>
      <c r="N15" t="s">
        <v>516</v>
      </c>
    </row>
    <row r="16" spans="5:17" x14ac:dyDescent="0.25">
      <c r="E16" t="s">
        <v>492</v>
      </c>
      <c r="F16">
        <v>35</v>
      </c>
      <c r="G16">
        <v>56</v>
      </c>
      <c r="H16">
        <v>91</v>
      </c>
      <c r="M16" t="s">
        <v>515</v>
      </c>
      <c r="N16" t="s">
        <v>517</v>
      </c>
    </row>
    <row r="17" spans="5:17" x14ac:dyDescent="0.25">
      <c r="E17" t="s">
        <v>493</v>
      </c>
      <c r="F17">
        <v>2</v>
      </c>
      <c r="G17">
        <v>8</v>
      </c>
      <c r="H17">
        <v>10</v>
      </c>
      <c r="M17" t="s">
        <v>515</v>
      </c>
      <c r="N17" t="s">
        <v>518</v>
      </c>
    </row>
    <row r="18" spans="5:17" x14ac:dyDescent="0.25">
      <c r="E18" t="s">
        <v>494</v>
      </c>
      <c r="F18">
        <v>0</v>
      </c>
      <c r="G18">
        <v>1</v>
      </c>
      <c r="H18">
        <v>1</v>
      </c>
      <c r="M18" t="s">
        <v>519</v>
      </c>
      <c r="N18" t="s">
        <v>520</v>
      </c>
    </row>
    <row r="19" spans="5:17" x14ac:dyDescent="0.25">
      <c r="E19" t="s">
        <v>495</v>
      </c>
      <c r="F19">
        <v>27</v>
      </c>
      <c r="G19">
        <v>38</v>
      </c>
      <c r="H19">
        <v>65</v>
      </c>
      <c r="M19" t="s">
        <v>519</v>
      </c>
      <c r="N19" t="s">
        <v>521</v>
      </c>
    </row>
    <row r="20" spans="5:17" x14ac:dyDescent="0.25">
      <c r="E20" t="s">
        <v>496</v>
      </c>
      <c r="F20">
        <v>58433</v>
      </c>
      <c r="G20">
        <v>54447</v>
      </c>
      <c r="H20">
        <v>112880</v>
      </c>
      <c r="M20" t="s">
        <v>519</v>
      </c>
      <c r="N20" t="s">
        <v>522</v>
      </c>
    </row>
    <row r="21" spans="5:17" x14ac:dyDescent="0.25">
      <c r="M21" t="s">
        <v>519</v>
      </c>
      <c r="N21" t="s">
        <v>523</v>
      </c>
    </row>
    <row r="22" spans="5:17" x14ac:dyDescent="0.25">
      <c r="M22" t="s">
        <v>524</v>
      </c>
      <c r="O22">
        <v>693</v>
      </c>
      <c r="P22">
        <v>880</v>
      </c>
      <c r="Q22" s="1">
        <v>1573</v>
      </c>
    </row>
    <row r="23" spans="5:17" x14ac:dyDescent="0.25">
      <c r="M23" t="s">
        <v>525</v>
      </c>
      <c r="N23" t="s">
        <v>526</v>
      </c>
    </row>
    <row r="24" spans="5:17" x14ac:dyDescent="0.25">
      <c r="E24" t="s">
        <v>479</v>
      </c>
      <c r="M24" t="s">
        <v>525</v>
      </c>
      <c r="N24" t="s">
        <v>527</v>
      </c>
    </row>
    <row r="25" spans="5:17" x14ac:dyDescent="0.25">
      <c r="M25" t="s">
        <v>525</v>
      </c>
      <c r="N25" t="s">
        <v>528</v>
      </c>
    </row>
    <row r="26" spans="5:17" x14ac:dyDescent="0.25">
      <c r="F26" t="s">
        <v>499</v>
      </c>
      <c r="G26" t="s">
        <v>317</v>
      </c>
      <c r="H26" t="s">
        <v>318</v>
      </c>
      <c r="M26" t="s">
        <v>525</v>
      </c>
      <c r="N26" t="s">
        <v>529</v>
      </c>
    </row>
    <row r="27" spans="5:17" ht="25.5" customHeight="1" x14ac:dyDescent="0.25">
      <c r="E27">
        <v>0</v>
      </c>
      <c r="F27">
        <v>3390</v>
      </c>
      <c r="G27">
        <v>1690</v>
      </c>
      <c r="H27">
        <v>1700</v>
      </c>
      <c r="M27" t="s">
        <v>530</v>
      </c>
      <c r="N27" t="s">
        <v>531</v>
      </c>
    </row>
    <row r="28" spans="5:17" x14ac:dyDescent="0.25">
      <c r="E28">
        <v>1</v>
      </c>
      <c r="F28">
        <v>2403</v>
      </c>
      <c r="G28">
        <v>1196</v>
      </c>
      <c r="H28">
        <v>1207</v>
      </c>
      <c r="M28" t="s">
        <v>530</v>
      </c>
      <c r="N28" t="s">
        <v>532</v>
      </c>
    </row>
    <row r="29" spans="5:17" x14ac:dyDescent="0.25">
      <c r="E29">
        <v>2</v>
      </c>
      <c r="F29">
        <v>2547</v>
      </c>
      <c r="G29">
        <v>1198</v>
      </c>
      <c r="H29">
        <v>1349</v>
      </c>
      <c r="M29" t="s">
        <v>530</v>
      </c>
      <c r="N29" t="s">
        <v>533</v>
      </c>
      <c r="O29">
        <v>1937</v>
      </c>
      <c r="P29">
        <v>2101</v>
      </c>
      <c r="Q29" s="1">
        <v>4038</v>
      </c>
    </row>
    <row r="30" spans="5:17" x14ac:dyDescent="0.25">
      <c r="E30">
        <v>3</v>
      </c>
      <c r="F30">
        <v>2387</v>
      </c>
      <c r="G30">
        <v>1194</v>
      </c>
      <c r="H30">
        <v>1193</v>
      </c>
      <c r="M30" t="s">
        <v>530</v>
      </c>
      <c r="N30" t="s">
        <v>534</v>
      </c>
      <c r="O30">
        <v>588</v>
      </c>
      <c r="P30">
        <v>249</v>
      </c>
      <c r="Q30">
        <v>837</v>
      </c>
    </row>
    <row r="31" spans="5:17" x14ac:dyDescent="0.25">
      <c r="E31">
        <v>4</v>
      </c>
      <c r="F31">
        <v>1972</v>
      </c>
      <c r="G31">
        <v>950</v>
      </c>
      <c r="H31">
        <v>1022</v>
      </c>
      <c r="M31" t="s">
        <v>530</v>
      </c>
      <c r="N31" t="s">
        <v>535</v>
      </c>
    </row>
    <row r="32" spans="5:17" x14ac:dyDescent="0.25">
      <c r="E32">
        <v>5</v>
      </c>
      <c r="F32">
        <v>1798</v>
      </c>
      <c r="G32">
        <v>920</v>
      </c>
      <c r="H32">
        <v>878</v>
      </c>
      <c r="M32" t="s">
        <v>530</v>
      </c>
      <c r="N32" t="s">
        <v>536</v>
      </c>
    </row>
    <row r="33" spans="5:17" x14ac:dyDescent="0.25">
      <c r="E33">
        <v>6</v>
      </c>
      <c r="F33">
        <v>1653</v>
      </c>
      <c r="G33">
        <v>821</v>
      </c>
      <c r="H33">
        <v>832</v>
      </c>
      <c r="M33" t="s">
        <v>530</v>
      </c>
      <c r="N33" t="s">
        <v>537</v>
      </c>
    </row>
    <row r="34" spans="5:17" x14ac:dyDescent="0.25">
      <c r="E34">
        <v>7</v>
      </c>
      <c r="F34">
        <v>1727</v>
      </c>
      <c r="G34">
        <v>876</v>
      </c>
      <c r="H34">
        <v>851</v>
      </c>
      <c r="M34" t="s">
        <v>530</v>
      </c>
      <c r="N34" t="s">
        <v>538</v>
      </c>
    </row>
    <row r="35" spans="5:17" x14ac:dyDescent="0.25">
      <c r="E35">
        <v>8</v>
      </c>
      <c r="F35">
        <v>1801</v>
      </c>
      <c r="G35">
        <v>865</v>
      </c>
      <c r="H35">
        <v>936</v>
      </c>
      <c r="M35" t="s">
        <v>530</v>
      </c>
      <c r="N35" t="s">
        <v>539</v>
      </c>
    </row>
    <row r="36" spans="5:17" x14ac:dyDescent="0.25">
      <c r="E36">
        <v>9</v>
      </c>
      <c r="F36">
        <v>1726</v>
      </c>
      <c r="G36">
        <v>866</v>
      </c>
      <c r="H36">
        <v>860</v>
      </c>
      <c r="M36" t="s">
        <v>530</v>
      </c>
      <c r="N36" t="s">
        <v>540</v>
      </c>
    </row>
    <row r="37" spans="5:17" x14ac:dyDescent="0.25">
      <c r="E37">
        <v>10</v>
      </c>
      <c r="F37">
        <v>2087</v>
      </c>
      <c r="G37">
        <v>1057</v>
      </c>
      <c r="H37">
        <v>1030</v>
      </c>
      <c r="M37" t="s">
        <v>530</v>
      </c>
      <c r="N37" t="s">
        <v>541</v>
      </c>
    </row>
    <row r="38" spans="5:17" x14ac:dyDescent="0.25">
      <c r="E38">
        <v>11</v>
      </c>
      <c r="F38">
        <v>1812</v>
      </c>
      <c r="G38">
        <v>889</v>
      </c>
      <c r="H38">
        <v>923</v>
      </c>
      <c r="M38" t="s">
        <v>530</v>
      </c>
      <c r="N38" t="s">
        <v>542</v>
      </c>
    </row>
    <row r="39" spans="5:17" x14ac:dyDescent="0.25">
      <c r="E39">
        <v>12</v>
      </c>
      <c r="F39">
        <v>2324</v>
      </c>
      <c r="G39">
        <v>1187</v>
      </c>
      <c r="H39">
        <v>1137</v>
      </c>
      <c r="M39" t="s">
        <v>543</v>
      </c>
      <c r="O39">
        <v>1104</v>
      </c>
      <c r="P39">
        <v>1011</v>
      </c>
      <c r="Q39" s="1">
        <v>2115</v>
      </c>
    </row>
    <row r="40" spans="5:17" ht="25.5" customHeight="1" x14ac:dyDescent="0.25">
      <c r="E40">
        <v>13</v>
      </c>
      <c r="F40">
        <v>2129</v>
      </c>
      <c r="G40">
        <v>1074</v>
      </c>
      <c r="H40">
        <v>1055</v>
      </c>
      <c r="M40" t="s">
        <v>544</v>
      </c>
      <c r="N40" t="s">
        <v>545</v>
      </c>
    </row>
    <row r="41" spans="5:17" x14ac:dyDescent="0.25">
      <c r="E41">
        <v>14</v>
      </c>
      <c r="F41">
        <v>1897</v>
      </c>
      <c r="G41">
        <v>934</v>
      </c>
      <c r="H41">
        <v>963</v>
      </c>
      <c r="M41" t="s">
        <v>544</v>
      </c>
      <c r="N41" t="s">
        <v>546</v>
      </c>
    </row>
    <row r="42" spans="5:17" x14ac:dyDescent="0.25">
      <c r="E42">
        <v>15</v>
      </c>
      <c r="F42">
        <v>1835</v>
      </c>
      <c r="G42">
        <v>938</v>
      </c>
      <c r="H42">
        <v>897</v>
      </c>
      <c r="M42" t="s">
        <v>544</v>
      </c>
      <c r="N42" t="s">
        <v>547</v>
      </c>
    </row>
    <row r="43" spans="5:17" x14ac:dyDescent="0.25">
      <c r="E43">
        <v>16</v>
      </c>
      <c r="F43">
        <v>2083</v>
      </c>
      <c r="G43">
        <v>1017</v>
      </c>
      <c r="H43">
        <v>1066</v>
      </c>
      <c r="M43" t="s">
        <v>544</v>
      </c>
      <c r="N43" t="s">
        <v>548</v>
      </c>
    </row>
    <row r="44" spans="5:17" ht="25.5" customHeight="1" x14ac:dyDescent="0.25">
      <c r="E44">
        <v>17</v>
      </c>
      <c r="F44">
        <v>2276</v>
      </c>
      <c r="G44">
        <v>1141</v>
      </c>
      <c r="H44">
        <v>1135</v>
      </c>
      <c r="M44" t="s">
        <v>549</v>
      </c>
      <c r="N44" t="s">
        <v>550</v>
      </c>
    </row>
    <row r="45" spans="5:17" x14ac:dyDescent="0.25">
      <c r="E45">
        <v>18</v>
      </c>
      <c r="F45">
        <v>2287</v>
      </c>
      <c r="G45">
        <v>1190</v>
      </c>
      <c r="H45">
        <v>1097</v>
      </c>
      <c r="M45" t="s">
        <v>549</v>
      </c>
      <c r="N45" t="s">
        <v>551</v>
      </c>
    </row>
    <row r="46" spans="5:17" x14ac:dyDescent="0.25">
      <c r="E46">
        <v>19</v>
      </c>
      <c r="F46">
        <v>2004</v>
      </c>
      <c r="G46">
        <v>1106</v>
      </c>
      <c r="H46">
        <v>898</v>
      </c>
      <c r="M46" t="s">
        <v>549</v>
      </c>
      <c r="N46" t="s">
        <v>552</v>
      </c>
    </row>
    <row r="47" spans="5:17" x14ac:dyDescent="0.25">
      <c r="E47">
        <v>20</v>
      </c>
      <c r="F47">
        <v>2382</v>
      </c>
      <c r="G47">
        <v>1144</v>
      </c>
      <c r="H47">
        <v>1238</v>
      </c>
      <c r="M47" t="s">
        <v>549</v>
      </c>
      <c r="N47" t="s">
        <v>553</v>
      </c>
    </row>
    <row r="48" spans="5:17" x14ac:dyDescent="0.25">
      <c r="E48">
        <v>21</v>
      </c>
      <c r="F48">
        <v>1856</v>
      </c>
      <c r="G48">
        <v>1086</v>
      </c>
      <c r="H48">
        <v>770</v>
      </c>
      <c r="M48" t="s">
        <v>549</v>
      </c>
      <c r="N48" t="s">
        <v>554</v>
      </c>
    </row>
    <row r="49" spans="5:14" x14ac:dyDescent="0.25">
      <c r="E49">
        <v>22</v>
      </c>
      <c r="F49">
        <v>2293</v>
      </c>
      <c r="G49">
        <v>1243</v>
      </c>
      <c r="H49">
        <v>1050</v>
      </c>
      <c r="M49" t="s">
        <v>549</v>
      </c>
      <c r="N49" t="s">
        <v>555</v>
      </c>
    </row>
    <row r="50" spans="5:14" x14ac:dyDescent="0.25">
      <c r="E50">
        <v>23</v>
      </c>
      <c r="F50">
        <v>2354</v>
      </c>
      <c r="G50">
        <v>1324</v>
      </c>
      <c r="H50">
        <v>1030</v>
      </c>
      <c r="M50" t="s">
        <v>549</v>
      </c>
      <c r="N50" t="s">
        <v>556</v>
      </c>
    </row>
    <row r="51" spans="5:14" x14ac:dyDescent="0.25">
      <c r="E51">
        <v>24</v>
      </c>
      <c r="F51">
        <v>2204</v>
      </c>
      <c r="G51">
        <v>1277</v>
      </c>
      <c r="H51">
        <v>927</v>
      </c>
      <c r="M51" t="s">
        <v>549</v>
      </c>
      <c r="N51" t="s">
        <v>557</v>
      </c>
    </row>
    <row r="52" spans="5:14" x14ac:dyDescent="0.25">
      <c r="E52">
        <v>25</v>
      </c>
      <c r="F52">
        <v>2565</v>
      </c>
      <c r="G52">
        <v>1225</v>
      </c>
      <c r="H52">
        <v>1340</v>
      </c>
      <c r="M52" t="s">
        <v>549</v>
      </c>
      <c r="N52" t="s">
        <v>558</v>
      </c>
    </row>
    <row r="53" spans="5:14" x14ac:dyDescent="0.25">
      <c r="E53">
        <v>26</v>
      </c>
      <c r="F53">
        <v>2050</v>
      </c>
      <c r="G53">
        <v>1120</v>
      </c>
      <c r="H53">
        <v>930</v>
      </c>
      <c r="M53" t="s">
        <v>549</v>
      </c>
      <c r="N53" t="s">
        <v>559</v>
      </c>
    </row>
    <row r="54" spans="5:14" x14ac:dyDescent="0.25">
      <c r="E54">
        <v>27</v>
      </c>
      <c r="F54">
        <v>2337</v>
      </c>
      <c r="G54">
        <v>1229</v>
      </c>
      <c r="H54">
        <v>1108</v>
      </c>
      <c r="M54" t="s">
        <v>549</v>
      </c>
      <c r="N54" t="s">
        <v>560</v>
      </c>
    </row>
    <row r="55" spans="5:14" x14ac:dyDescent="0.25">
      <c r="E55">
        <v>28</v>
      </c>
      <c r="F55">
        <v>2439</v>
      </c>
      <c r="G55">
        <v>1340</v>
      </c>
      <c r="H55">
        <v>1099</v>
      </c>
      <c r="M55" t="s">
        <v>549</v>
      </c>
      <c r="N55" t="s">
        <v>561</v>
      </c>
    </row>
    <row r="56" spans="5:14" ht="15" customHeight="1" x14ac:dyDescent="0.25">
      <c r="E56">
        <v>29</v>
      </c>
      <c r="F56">
        <v>1541</v>
      </c>
      <c r="G56">
        <v>925</v>
      </c>
      <c r="H56">
        <v>616</v>
      </c>
      <c r="M56" t="s">
        <v>562</v>
      </c>
      <c r="N56" t="s">
        <v>563</v>
      </c>
    </row>
    <row r="57" spans="5:14" x14ac:dyDescent="0.25">
      <c r="E57">
        <v>30</v>
      </c>
      <c r="F57">
        <v>3443</v>
      </c>
      <c r="G57">
        <v>1830</v>
      </c>
      <c r="H57">
        <v>1613</v>
      </c>
      <c r="M57" t="s">
        <v>562</v>
      </c>
      <c r="N57" t="s">
        <v>564</v>
      </c>
    </row>
    <row r="58" spans="5:14" x14ac:dyDescent="0.25">
      <c r="E58">
        <v>31</v>
      </c>
      <c r="F58">
        <v>1086</v>
      </c>
      <c r="G58">
        <v>623</v>
      </c>
      <c r="H58">
        <v>463</v>
      </c>
      <c r="M58" t="s">
        <v>562</v>
      </c>
      <c r="N58" t="s">
        <v>565</v>
      </c>
    </row>
    <row r="59" spans="5:14" x14ac:dyDescent="0.25">
      <c r="E59">
        <v>32</v>
      </c>
      <c r="F59">
        <v>1805</v>
      </c>
      <c r="G59">
        <v>1006</v>
      </c>
      <c r="H59">
        <v>799</v>
      </c>
      <c r="M59" t="s">
        <v>562</v>
      </c>
      <c r="N59" t="s">
        <v>566</v>
      </c>
    </row>
    <row r="60" spans="5:14" x14ac:dyDescent="0.25">
      <c r="E60">
        <v>33</v>
      </c>
      <c r="F60">
        <v>1744</v>
      </c>
      <c r="G60">
        <v>980</v>
      </c>
      <c r="H60">
        <v>764</v>
      </c>
      <c r="M60" t="s">
        <v>562</v>
      </c>
      <c r="N60" t="s">
        <v>567</v>
      </c>
    </row>
    <row r="61" spans="5:14" x14ac:dyDescent="0.25">
      <c r="E61">
        <v>34</v>
      </c>
      <c r="F61">
        <v>1347</v>
      </c>
      <c r="G61">
        <v>748</v>
      </c>
      <c r="H61">
        <v>599</v>
      </c>
      <c r="M61" t="s">
        <v>562</v>
      </c>
      <c r="N61" t="s">
        <v>568</v>
      </c>
    </row>
    <row r="62" spans="5:14" x14ac:dyDescent="0.25">
      <c r="E62">
        <v>35</v>
      </c>
      <c r="F62">
        <v>2511</v>
      </c>
      <c r="G62">
        <v>1328</v>
      </c>
      <c r="H62">
        <v>1183</v>
      </c>
      <c r="M62" t="s">
        <v>562</v>
      </c>
      <c r="N62" t="s">
        <v>569</v>
      </c>
    </row>
    <row r="63" spans="5:14" x14ac:dyDescent="0.25">
      <c r="E63">
        <v>36</v>
      </c>
      <c r="F63">
        <v>1690</v>
      </c>
      <c r="G63">
        <v>953</v>
      </c>
      <c r="H63">
        <v>737</v>
      </c>
      <c r="M63" t="s">
        <v>562</v>
      </c>
      <c r="N63" t="s">
        <v>570</v>
      </c>
    </row>
    <row r="64" spans="5:14" x14ac:dyDescent="0.25">
      <c r="E64">
        <v>37</v>
      </c>
      <c r="F64">
        <v>1906</v>
      </c>
      <c r="G64">
        <v>999</v>
      </c>
      <c r="H64">
        <v>907</v>
      </c>
      <c r="M64" t="s">
        <v>562</v>
      </c>
      <c r="N64" t="s">
        <v>571</v>
      </c>
    </row>
    <row r="65" spans="5:17" x14ac:dyDescent="0.25">
      <c r="E65">
        <v>38</v>
      </c>
      <c r="F65">
        <v>2038</v>
      </c>
      <c r="G65">
        <v>1076</v>
      </c>
      <c r="H65">
        <v>962</v>
      </c>
      <c r="M65" t="s">
        <v>562</v>
      </c>
      <c r="N65" t="s">
        <v>572</v>
      </c>
      <c r="O65">
        <v>102</v>
      </c>
      <c r="P65">
        <v>35</v>
      </c>
      <c r="Q65">
        <v>137</v>
      </c>
    </row>
    <row r="66" spans="5:17" x14ac:dyDescent="0.25">
      <c r="E66">
        <v>39</v>
      </c>
      <c r="F66">
        <v>1265</v>
      </c>
      <c r="G66">
        <v>726</v>
      </c>
      <c r="H66">
        <v>539</v>
      </c>
      <c r="M66" t="s">
        <v>562</v>
      </c>
      <c r="N66" t="s">
        <v>573</v>
      </c>
    </row>
    <row r="67" spans="5:17" x14ac:dyDescent="0.25">
      <c r="E67">
        <v>40</v>
      </c>
      <c r="F67">
        <v>3080</v>
      </c>
      <c r="G67">
        <v>1526</v>
      </c>
      <c r="H67">
        <v>1554</v>
      </c>
      <c r="M67" t="s">
        <v>562</v>
      </c>
      <c r="N67" t="s">
        <v>574</v>
      </c>
    </row>
    <row r="68" spans="5:17" x14ac:dyDescent="0.25">
      <c r="E68">
        <v>41</v>
      </c>
      <c r="F68">
        <v>883</v>
      </c>
      <c r="G68">
        <v>560</v>
      </c>
      <c r="H68">
        <v>323</v>
      </c>
      <c r="M68" t="s">
        <v>562</v>
      </c>
      <c r="N68" t="s">
        <v>575</v>
      </c>
    </row>
    <row r="69" spans="5:17" x14ac:dyDescent="0.25">
      <c r="E69">
        <v>42</v>
      </c>
      <c r="F69">
        <v>1606</v>
      </c>
      <c r="G69">
        <v>912</v>
      </c>
      <c r="H69">
        <v>694</v>
      </c>
      <c r="M69" t="s">
        <v>562</v>
      </c>
      <c r="N69" t="s">
        <v>576</v>
      </c>
    </row>
    <row r="70" spans="5:17" ht="25.5" customHeight="1" x14ac:dyDescent="0.25">
      <c r="E70">
        <v>43</v>
      </c>
      <c r="F70">
        <v>1296</v>
      </c>
      <c r="G70">
        <v>748</v>
      </c>
      <c r="H70">
        <v>548</v>
      </c>
      <c r="M70" t="s">
        <v>577</v>
      </c>
      <c r="N70" t="s">
        <v>578</v>
      </c>
      <c r="O70">
        <v>8645</v>
      </c>
      <c r="P70">
        <v>6710</v>
      </c>
      <c r="Q70" s="1">
        <v>15355</v>
      </c>
    </row>
    <row r="71" spans="5:17" x14ac:dyDescent="0.25">
      <c r="E71">
        <v>44</v>
      </c>
      <c r="F71">
        <v>1026</v>
      </c>
      <c r="G71">
        <v>589</v>
      </c>
      <c r="H71">
        <v>437</v>
      </c>
      <c r="M71" t="s">
        <v>577</v>
      </c>
      <c r="N71" t="s">
        <v>579</v>
      </c>
    </row>
    <row r="72" spans="5:17" x14ac:dyDescent="0.25">
      <c r="E72">
        <v>45</v>
      </c>
      <c r="F72">
        <v>2069</v>
      </c>
      <c r="G72">
        <v>1082</v>
      </c>
      <c r="H72">
        <v>987</v>
      </c>
      <c r="M72" t="s">
        <v>577</v>
      </c>
      <c r="N72" t="s">
        <v>580</v>
      </c>
    </row>
    <row r="73" spans="5:17" x14ac:dyDescent="0.25">
      <c r="E73">
        <v>46</v>
      </c>
      <c r="F73">
        <v>1050</v>
      </c>
      <c r="G73">
        <v>596</v>
      </c>
      <c r="H73">
        <v>454</v>
      </c>
      <c r="M73" t="s">
        <v>577</v>
      </c>
      <c r="N73" t="s">
        <v>581</v>
      </c>
    </row>
    <row r="74" spans="5:17" x14ac:dyDescent="0.25">
      <c r="E74">
        <v>47</v>
      </c>
      <c r="F74">
        <v>995</v>
      </c>
      <c r="G74">
        <v>522</v>
      </c>
      <c r="H74">
        <v>473</v>
      </c>
      <c r="M74" t="s">
        <v>577</v>
      </c>
      <c r="N74" t="s">
        <v>582</v>
      </c>
      <c r="O74">
        <v>30</v>
      </c>
      <c r="P74">
        <v>2</v>
      </c>
      <c r="Q74">
        <v>32</v>
      </c>
    </row>
    <row r="75" spans="5:17" x14ac:dyDescent="0.25">
      <c r="E75">
        <v>48</v>
      </c>
      <c r="F75">
        <v>1230</v>
      </c>
      <c r="G75">
        <v>656</v>
      </c>
      <c r="H75">
        <v>574</v>
      </c>
      <c r="M75" t="s">
        <v>577</v>
      </c>
      <c r="N75" t="s">
        <v>583</v>
      </c>
    </row>
    <row r="76" spans="5:17" x14ac:dyDescent="0.25">
      <c r="E76">
        <v>49</v>
      </c>
      <c r="F76">
        <v>662</v>
      </c>
      <c r="G76">
        <v>349</v>
      </c>
      <c r="H76">
        <v>313</v>
      </c>
      <c r="M76" t="s">
        <v>577</v>
      </c>
      <c r="N76" t="s">
        <v>584</v>
      </c>
    </row>
    <row r="77" spans="5:17" x14ac:dyDescent="0.25">
      <c r="E77">
        <v>50</v>
      </c>
      <c r="F77">
        <v>2462</v>
      </c>
      <c r="G77">
        <v>1148</v>
      </c>
      <c r="H77">
        <v>1314</v>
      </c>
      <c r="M77" t="s">
        <v>577</v>
      </c>
      <c r="N77" t="s">
        <v>585</v>
      </c>
    </row>
    <row r="78" spans="5:17" x14ac:dyDescent="0.25">
      <c r="E78">
        <v>51</v>
      </c>
      <c r="F78">
        <v>448</v>
      </c>
      <c r="G78">
        <v>266</v>
      </c>
      <c r="H78">
        <v>182</v>
      </c>
      <c r="M78" t="s">
        <v>577</v>
      </c>
      <c r="N78" t="s">
        <v>586</v>
      </c>
    </row>
    <row r="79" spans="5:17" x14ac:dyDescent="0.25">
      <c r="E79">
        <v>52</v>
      </c>
      <c r="F79">
        <v>851</v>
      </c>
      <c r="G79">
        <v>460</v>
      </c>
      <c r="H79">
        <v>391</v>
      </c>
      <c r="M79" t="s">
        <v>577</v>
      </c>
      <c r="N79" t="s">
        <v>587</v>
      </c>
    </row>
    <row r="80" spans="5:17" x14ac:dyDescent="0.25">
      <c r="E80">
        <v>53</v>
      </c>
      <c r="F80">
        <v>630</v>
      </c>
      <c r="G80">
        <v>319</v>
      </c>
      <c r="H80">
        <v>311</v>
      </c>
      <c r="M80" t="s">
        <v>577</v>
      </c>
      <c r="N80" t="s">
        <v>588</v>
      </c>
      <c r="O80">
        <v>123</v>
      </c>
      <c r="P80">
        <v>115</v>
      </c>
      <c r="Q80">
        <v>238</v>
      </c>
    </row>
    <row r="81" spans="5:17" x14ac:dyDescent="0.25">
      <c r="E81">
        <v>54</v>
      </c>
      <c r="F81">
        <v>525</v>
      </c>
      <c r="G81">
        <v>282</v>
      </c>
      <c r="H81">
        <v>243</v>
      </c>
      <c r="M81" t="s">
        <v>577</v>
      </c>
      <c r="N81" t="s">
        <v>589</v>
      </c>
      <c r="O81">
        <v>193</v>
      </c>
      <c r="P81">
        <v>46</v>
      </c>
      <c r="Q81">
        <v>239</v>
      </c>
    </row>
    <row r="82" spans="5:17" x14ac:dyDescent="0.25">
      <c r="E82">
        <v>55</v>
      </c>
      <c r="F82">
        <v>1338</v>
      </c>
      <c r="G82">
        <v>651</v>
      </c>
      <c r="H82">
        <v>687</v>
      </c>
      <c r="M82" t="s">
        <v>577</v>
      </c>
      <c r="N82" t="s">
        <v>590</v>
      </c>
    </row>
    <row r="83" spans="5:17" x14ac:dyDescent="0.25">
      <c r="E83">
        <v>56</v>
      </c>
      <c r="F83">
        <v>674</v>
      </c>
      <c r="G83">
        <v>340</v>
      </c>
      <c r="H83">
        <v>334</v>
      </c>
      <c r="M83" t="s">
        <v>577</v>
      </c>
      <c r="N83" t="s">
        <v>591</v>
      </c>
    </row>
    <row r="84" spans="5:17" x14ac:dyDescent="0.25">
      <c r="E84">
        <v>57</v>
      </c>
      <c r="F84">
        <v>576</v>
      </c>
      <c r="G84">
        <v>308</v>
      </c>
      <c r="H84">
        <v>268</v>
      </c>
      <c r="M84" t="s">
        <v>577</v>
      </c>
      <c r="N84" t="s">
        <v>592</v>
      </c>
    </row>
    <row r="85" spans="5:17" x14ac:dyDescent="0.25">
      <c r="E85">
        <v>58</v>
      </c>
      <c r="F85">
        <v>611</v>
      </c>
      <c r="G85">
        <v>285</v>
      </c>
      <c r="H85">
        <v>326</v>
      </c>
      <c r="M85" t="s">
        <v>577</v>
      </c>
      <c r="N85" t="s">
        <v>593</v>
      </c>
    </row>
    <row r="86" spans="5:17" x14ac:dyDescent="0.25">
      <c r="E86">
        <v>59</v>
      </c>
      <c r="F86">
        <v>316</v>
      </c>
      <c r="G86">
        <v>167</v>
      </c>
      <c r="H86">
        <v>149</v>
      </c>
      <c r="M86" t="s">
        <v>577</v>
      </c>
      <c r="N86" t="s">
        <v>594</v>
      </c>
    </row>
    <row r="87" spans="5:17" x14ac:dyDescent="0.25">
      <c r="E87">
        <v>60</v>
      </c>
      <c r="F87">
        <v>1732</v>
      </c>
      <c r="G87">
        <v>723</v>
      </c>
      <c r="H87">
        <v>1009</v>
      </c>
      <c r="M87" t="s">
        <v>577</v>
      </c>
      <c r="N87" t="s">
        <v>595</v>
      </c>
    </row>
    <row r="88" spans="5:17" x14ac:dyDescent="0.25">
      <c r="E88">
        <v>61</v>
      </c>
      <c r="F88">
        <v>210</v>
      </c>
      <c r="G88">
        <v>115</v>
      </c>
      <c r="H88">
        <v>95</v>
      </c>
      <c r="M88" t="s">
        <v>577</v>
      </c>
      <c r="N88" t="s">
        <v>596</v>
      </c>
    </row>
    <row r="89" spans="5:17" x14ac:dyDescent="0.25">
      <c r="E89">
        <v>62</v>
      </c>
      <c r="F89">
        <v>445</v>
      </c>
      <c r="G89">
        <v>236</v>
      </c>
      <c r="H89">
        <v>209</v>
      </c>
      <c r="M89" t="s">
        <v>577</v>
      </c>
      <c r="N89" t="s">
        <v>597</v>
      </c>
    </row>
    <row r="90" spans="5:17" x14ac:dyDescent="0.25">
      <c r="E90">
        <v>63</v>
      </c>
      <c r="F90">
        <v>397</v>
      </c>
      <c r="G90">
        <v>194</v>
      </c>
      <c r="H90">
        <v>203</v>
      </c>
      <c r="M90" t="s">
        <v>577</v>
      </c>
      <c r="N90" t="s">
        <v>598</v>
      </c>
    </row>
    <row r="91" spans="5:17" ht="25.5" customHeight="1" x14ac:dyDescent="0.25">
      <c r="E91">
        <v>64</v>
      </c>
      <c r="F91">
        <v>285</v>
      </c>
      <c r="G91">
        <v>123</v>
      </c>
      <c r="H91">
        <v>162</v>
      </c>
      <c r="M91" t="s">
        <v>599</v>
      </c>
      <c r="N91" t="s">
        <v>600</v>
      </c>
      <c r="O91">
        <v>179</v>
      </c>
      <c r="P91">
        <v>12</v>
      </c>
      <c r="Q91">
        <v>191</v>
      </c>
    </row>
    <row r="92" spans="5:17" x14ac:dyDescent="0.25">
      <c r="E92">
        <v>65</v>
      </c>
      <c r="F92">
        <v>823</v>
      </c>
      <c r="G92">
        <v>390</v>
      </c>
      <c r="H92">
        <v>433</v>
      </c>
      <c r="M92" t="s">
        <v>599</v>
      </c>
      <c r="N92" t="s">
        <v>601</v>
      </c>
    </row>
    <row r="93" spans="5:17" x14ac:dyDescent="0.25">
      <c r="E93">
        <v>66</v>
      </c>
      <c r="F93">
        <v>330</v>
      </c>
      <c r="G93">
        <v>168</v>
      </c>
      <c r="H93">
        <v>162</v>
      </c>
      <c r="M93" t="s">
        <v>599</v>
      </c>
      <c r="N93" t="s">
        <v>602</v>
      </c>
    </row>
    <row r="94" spans="5:17" ht="25.5" customHeight="1" x14ac:dyDescent="0.25">
      <c r="E94">
        <v>67</v>
      </c>
      <c r="F94">
        <v>406</v>
      </c>
      <c r="G94">
        <v>182</v>
      </c>
      <c r="H94">
        <v>224</v>
      </c>
      <c r="M94" t="s">
        <v>603</v>
      </c>
      <c r="N94" t="s">
        <v>604</v>
      </c>
    </row>
    <row r="95" spans="5:17" x14ac:dyDescent="0.25">
      <c r="E95">
        <v>68</v>
      </c>
      <c r="F95">
        <v>272</v>
      </c>
      <c r="G95">
        <v>115</v>
      </c>
      <c r="H95">
        <v>157</v>
      </c>
      <c r="M95" t="s">
        <v>603</v>
      </c>
      <c r="N95" t="s">
        <v>605</v>
      </c>
    </row>
    <row r="96" spans="5:17" x14ac:dyDescent="0.25">
      <c r="E96">
        <v>69</v>
      </c>
      <c r="F96">
        <v>122</v>
      </c>
      <c r="G96">
        <v>66</v>
      </c>
      <c r="H96">
        <v>56</v>
      </c>
      <c r="M96" t="s">
        <v>603</v>
      </c>
      <c r="N96" t="s">
        <v>606</v>
      </c>
    </row>
    <row r="97" spans="5:14" x14ac:dyDescent="0.25">
      <c r="E97">
        <v>70</v>
      </c>
      <c r="F97">
        <v>836</v>
      </c>
      <c r="G97">
        <v>310</v>
      </c>
      <c r="H97">
        <v>526</v>
      </c>
      <c r="M97" t="s">
        <v>603</v>
      </c>
      <c r="N97" t="s">
        <v>607</v>
      </c>
    </row>
    <row r="98" spans="5:14" x14ac:dyDescent="0.25">
      <c r="E98">
        <v>71</v>
      </c>
      <c r="F98">
        <v>87</v>
      </c>
      <c r="G98">
        <v>46</v>
      </c>
      <c r="H98">
        <v>41</v>
      </c>
      <c r="M98" t="s">
        <v>603</v>
      </c>
      <c r="N98" t="s">
        <v>608</v>
      </c>
    </row>
    <row r="99" spans="5:14" x14ac:dyDescent="0.25">
      <c r="E99">
        <v>72</v>
      </c>
      <c r="F99">
        <v>151</v>
      </c>
      <c r="G99">
        <v>83</v>
      </c>
      <c r="H99">
        <v>68</v>
      </c>
      <c r="M99" t="s">
        <v>603</v>
      </c>
      <c r="N99" t="s">
        <v>609</v>
      </c>
    </row>
    <row r="100" spans="5:14" x14ac:dyDescent="0.25">
      <c r="E100">
        <v>73</v>
      </c>
      <c r="F100">
        <v>144</v>
      </c>
      <c r="G100">
        <v>63</v>
      </c>
      <c r="H100">
        <v>81</v>
      </c>
      <c r="M100" t="s">
        <v>603</v>
      </c>
      <c r="N100" t="s">
        <v>610</v>
      </c>
    </row>
    <row r="101" spans="5:14" x14ac:dyDescent="0.25">
      <c r="E101">
        <v>74</v>
      </c>
      <c r="F101">
        <v>89</v>
      </c>
      <c r="G101">
        <v>38</v>
      </c>
      <c r="H101">
        <v>51</v>
      </c>
      <c r="M101" t="s">
        <v>603</v>
      </c>
      <c r="N101" t="s">
        <v>611</v>
      </c>
    </row>
    <row r="102" spans="5:14" x14ac:dyDescent="0.25">
      <c r="E102">
        <v>75</v>
      </c>
      <c r="F102">
        <v>307</v>
      </c>
      <c r="G102">
        <v>136</v>
      </c>
      <c r="H102">
        <v>171</v>
      </c>
      <c r="M102" t="s">
        <v>603</v>
      </c>
      <c r="N102" t="s">
        <v>612</v>
      </c>
    </row>
    <row r="103" spans="5:14" x14ac:dyDescent="0.25">
      <c r="E103">
        <v>76</v>
      </c>
      <c r="F103">
        <v>108</v>
      </c>
      <c r="G103">
        <v>61</v>
      </c>
      <c r="H103">
        <v>47</v>
      </c>
      <c r="M103" t="s">
        <v>603</v>
      </c>
      <c r="N103" t="s">
        <v>613</v>
      </c>
    </row>
    <row r="104" spans="5:14" x14ac:dyDescent="0.25">
      <c r="E104">
        <v>77</v>
      </c>
      <c r="F104">
        <v>98</v>
      </c>
      <c r="G104">
        <v>43</v>
      </c>
      <c r="H104">
        <v>55</v>
      </c>
      <c r="M104" t="s">
        <v>603</v>
      </c>
      <c r="N104" t="s">
        <v>614</v>
      </c>
    </row>
    <row r="105" spans="5:14" x14ac:dyDescent="0.25">
      <c r="E105">
        <v>78</v>
      </c>
      <c r="F105">
        <v>98</v>
      </c>
      <c r="G105">
        <v>43</v>
      </c>
      <c r="H105">
        <v>55</v>
      </c>
      <c r="M105" t="s">
        <v>603</v>
      </c>
      <c r="N105" t="s">
        <v>615</v>
      </c>
    </row>
    <row r="106" spans="5:14" x14ac:dyDescent="0.25">
      <c r="E106">
        <v>79</v>
      </c>
      <c r="F106">
        <v>42</v>
      </c>
      <c r="G106">
        <v>22</v>
      </c>
      <c r="H106">
        <v>20</v>
      </c>
      <c r="M106" t="s">
        <v>603</v>
      </c>
      <c r="N106" t="s">
        <v>616</v>
      </c>
    </row>
    <row r="107" spans="5:14" ht="25.5" customHeight="1" x14ac:dyDescent="0.25">
      <c r="E107">
        <v>80</v>
      </c>
      <c r="F107">
        <v>222</v>
      </c>
      <c r="G107">
        <v>78</v>
      </c>
      <c r="H107">
        <v>144</v>
      </c>
      <c r="M107" t="s">
        <v>617</v>
      </c>
      <c r="N107" t="s">
        <v>618</v>
      </c>
    </row>
    <row r="108" spans="5:14" x14ac:dyDescent="0.25">
      <c r="E108">
        <v>81</v>
      </c>
      <c r="F108">
        <v>15</v>
      </c>
      <c r="G108">
        <v>4</v>
      </c>
      <c r="H108">
        <v>11</v>
      </c>
      <c r="M108" t="s">
        <v>617</v>
      </c>
      <c r="N108" t="s">
        <v>619</v>
      </c>
    </row>
    <row r="109" spans="5:14" x14ac:dyDescent="0.25">
      <c r="E109">
        <v>82</v>
      </c>
      <c r="F109">
        <v>22</v>
      </c>
      <c r="G109">
        <v>9</v>
      </c>
      <c r="H109">
        <v>13</v>
      </c>
      <c r="M109" t="s">
        <v>617</v>
      </c>
      <c r="N109" t="s">
        <v>620</v>
      </c>
    </row>
    <row r="110" spans="5:14" ht="25.5" customHeight="1" x14ac:dyDescent="0.25">
      <c r="E110">
        <v>83</v>
      </c>
      <c r="F110">
        <v>27</v>
      </c>
      <c r="G110">
        <v>13</v>
      </c>
      <c r="H110">
        <v>14</v>
      </c>
      <c r="M110" t="s">
        <v>621</v>
      </c>
      <c r="N110" t="s">
        <v>622</v>
      </c>
    </row>
    <row r="111" spans="5:14" x14ac:dyDescent="0.25">
      <c r="E111">
        <v>84</v>
      </c>
      <c r="F111">
        <v>11</v>
      </c>
      <c r="G111">
        <v>5</v>
      </c>
      <c r="H111">
        <v>6</v>
      </c>
      <c r="M111" t="s">
        <v>621</v>
      </c>
      <c r="N111" t="s">
        <v>623</v>
      </c>
    </row>
    <row r="112" spans="5:14" x14ac:dyDescent="0.25">
      <c r="E112">
        <v>85</v>
      </c>
      <c r="F112">
        <v>63</v>
      </c>
      <c r="G112">
        <v>24</v>
      </c>
      <c r="H112">
        <v>39</v>
      </c>
      <c r="M112" t="s">
        <v>621</v>
      </c>
      <c r="N112" t="s">
        <v>624</v>
      </c>
    </row>
    <row r="113" spans="5:17" x14ac:dyDescent="0.25">
      <c r="E113">
        <v>86</v>
      </c>
      <c r="F113">
        <v>20</v>
      </c>
      <c r="G113">
        <v>8</v>
      </c>
      <c r="H113">
        <v>12</v>
      </c>
      <c r="M113" t="s">
        <v>625</v>
      </c>
    </row>
    <row r="114" spans="5:17" x14ac:dyDescent="0.25">
      <c r="E114">
        <v>87</v>
      </c>
      <c r="F114">
        <v>12</v>
      </c>
      <c r="G114">
        <v>5</v>
      </c>
      <c r="H114">
        <v>7</v>
      </c>
      <c r="M114" t="s">
        <v>626</v>
      </c>
      <c r="O114">
        <v>284</v>
      </c>
      <c r="P114">
        <v>94</v>
      </c>
      <c r="Q114">
        <v>378</v>
      </c>
    </row>
    <row r="115" spans="5:17" x14ac:dyDescent="0.25">
      <c r="E115">
        <v>88</v>
      </c>
      <c r="F115">
        <v>13</v>
      </c>
      <c r="G115">
        <v>7</v>
      </c>
      <c r="H115">
        <v>6</v>
      </c>
    </row>
    <row r="116" spans="5:17" x14ac:dyDescent="0.25">
      <c r="E116">
        <v>89</v>
      </c>
      <c r="F116">
        <v>4</v>
      </c>
      <c r="G116">
        <v>2</v>
      </c>
      <c r="H116">
        <v>2</v>
      </c>
    </row>
    <row r="117" spans="5:17" x14ac:dyDescent="0.25">
      <c r="E117">
        <v>90</v>
      </c>
      <c r="F117">
        <v>44</v>
      </c>
      <c r="G117">
        <v>15</v>
      </c>
      <c r="H117">
        <v>29</v>
      </c>
    </row>
    <row r="118" spans="5:17" x14ac:dyDescent="0.25">
      <c r="E118">
        <v>91</v>
      </c>
      <c r="F118">
        <v>1</v>
      </c>
      <c r="G118">
        <v>0</v>
      </c>
      <c r="H118">
        <v>1</v>
      </c>
    </row>
    <row r="119" spans="5:17" x14ac:dyDescent="0.25">
      <c r="E119">
        <v>92</v>
      </c>
      <c r="F119">
        <v>8</v>
      </c>
      <c r="G119">
        <v>3</v>
      </c>
      <c r="H119">
        <v>5</v>
      </c>
    </row>
    <row r="120" spans="5:17" x14ac:dyDescent="0.25">
      <c r="E120">
        <v>93</v>
      </c>
      <c r="F120">
        <v>4</v>
      </c>
      <c r="G120">
        <v>2</v>
      </c>
      <c r="H120">
        <v>2</v>
      </c>
    </row>
    <row r="121" spans="5:17" x14ac:dyDescent="0.25">
      <c r="E121">
        <v>94</v>
      </c>
      <c r="F121">
        <v>2</v>
      </c>
      <c r="G121">
        <v>1</v>
      </c>
      <c r="H121">
        <v>1</v>
      </c>
    </row>
    <row r="122" spans="5:17" x14ac:dyDescent="0.25">
      <c r="E122">
        <v>95</v>
      </c>
      <c r="F122">
        <v>15</v>
      </c>
      <c r="G122">
        <v>2</v>
      </c>
      <c r="H122">
        <v>13</v>
      </c>
    </row>
    <row r="123" spans="5:17" x14ac:dyDescent="0.25">
      <c r="E123">
        <v>96</v>
      </c>
      <c r="F123">
        <v>7</v>
      </c>
      <c r="G123">
        <v>5</v>
      </c>
      <c r="H123">
        <v>2</v>
      </c>
    </row>
    <row r="124" spans="5:17" x14ac:dyDescent="0.25">
      <c r="E124">
        <v>97</v>
      </c>
      <c r="F124">
        <v>3</v>
      </c>
      <c r="G124">
        <v>3</v>
      </c>
      <c r="H124">
        <v>0</v>
      </c>
    </row>
    <row r="125" spans="5:17" x14ac:dyDescent="0.25">
      <c r="E125">
        <v>98</v>
      </c>
      <c r="F125">
        <v>4</v>
      </c>
      <c r="G125">
        <v>3</v>
      </c>
      <c r="H125">
        <v>1</v>
      </c>
    </row>
    <row r="126" spans="5:17" x14ac:dyDescent="0.25">
      <c r="E126">
        <v>99</v>
      </c>
      <c r="F126">
        <v>3</v>
      </c>
      <c r="G126">
        <v>1</v>
      </c>
      <c r="H126">
        <v>2</v>
      </c>
    </row>
    <row r="127" spans="5:17" x14ac:dyDescent="0.25">
      <c r="E127">
        <v>100</v>
      </c>
      <c r="F127">
        <v>4</v>
      </c>
      <c r="G127">
        <v>1</v>
      </c>
      <c r="H127">
        <v>3</v>
      </c>
    </row>
    <row r="128" spans="5:17" x14ac:dyDescent="0.25">
      <c r="E128">
        <v>101</v>
      </c>
      <c r="F128">
        <v>1</v>
      </c>
      <c r="G128">
        <v>1</v>
      </c>
      <c r="H128">
        <v>0</v>
      </c>
    </row>
    <row r="129" spans="5:8" x14ac:dyDescent="0.25">
      <c r="E129">
        <v>102</v>
      </c>
      <c r="F129">
        <v>1</v>
      </c>
      <c r="G129">
        <v>0</v>
      </c>
      <c r="H129">
        <v>1</v>
      </c>
    </row>
    <row r="130" spans="5:8" x14ac:dyDescent="0.25">
      <c r="E130">
        <v>103</v>
      </c>
      <c r="F130">
        <v>0</v>
      </c>
      <c r="G130">
        <v>0</v>
      </c>
      <c r="H130">
        <v>0</v>
      </c>
    </row>
    <row r="131" spans="5:8" x14ac:dyDescent="0.25">
      <c r="E131">
        <v>104</v>
      </c>
      <c r="F131">
        <v>0</v>
      </c>
      <c r="G131">
        <v>0</v>
      </c>
      <c r="H131">
        <v>0</v>
      </c>
    </row>
    <row r="132" spans="5:8" x14ac:dyDescent="0.25">
      <c r="E132">
        <v>105</v>
      </c>
      <c r="F132">
        <v>2</v>
      </c>
      <c r="G132">
        <v>0</v>
      </c>
      <c r="H132">
        <v>2</v>
      </c>
    </row>
    <row r="133" spans="5:8" x14ac:dyDescent="0.25">
      <c r="E133">
        <v>106</v>
      </c>
      <c r="F133">
        <v>0</v>
      </c>
      <c r="G133">
        <v>0</v>
      </c>
      <c r="H133">
        <v>0</v>
      </c>
    </row>
    <row r="134" spans="5:8" x14ac:dyDescent="0.25">
      <c r="E134">
        <v>107</v>
      </c>
      <c r="F134">
        <v>2</v>
      </c>
      <c r="G134">
        <v>0</v>
      </c>
      <c r="H134">
        <v>2</v>
      </c>
    </row>
    <row r="135" spans="5:8" x14ac:dyDescent="0.25">
      <c r="E135">
        <v>108</v>
      </c>
      <c r="F135">
        <v>0</v>
      </c>
      <c r="G135">
        <v>0</v>
      </c>
      <c r="H135">
        <v>0</v>
      </c>
    </row>
    <row r="136" spans="5:8" x14ac:dyDescent="0.25">
      <c r="E136">
        <v>109</v>
      </c>
      <c r="F136">
        <v>0</v>
      </c>
      <c r="G136">
        <v>0</v>
      </c>
      <c r="H136">
        <v>0</v>
      </c>
    </row>
    <row r="137" spans="5:8" x14ac:dyDescent="0.25">
      <c r="E137" t="s">
        <v>494</v>
      </c>
      <c r="F137">
        <v>1</v>
      </c>
      <c r="G137">
        <v>0</v>
      </c>
      <c r="H137">
        <v>1</v>
      </c>
    </row>
    <row r="138" spans="5:8" x14ac:dyDescent="0.25">
      <c r="E138" t="s">
        <v>495</v>
      </c>
      <c r="F138">
        <v>65</v>
      </c>
      <c r="G138">
        <v>27</v>
      </c>
      <c r="H138">
        <v>38</v>
      </c>
    </row>
    <row r="139" spans="5:8" x14ac:dyDescent="0.25">
      <c r="E139" t="s">
        <v>496</v>
      </c>
      <c r="F139">
        <v>112880</v>
      </c>
      <c r="G139">
        <v>58433</v>
      </c>
      <c r="H139">
        <v>54447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84"/>
  <sheetViews>
    <sheetView workbookViewId="0">
      <selection activeCell="D11" sqref="D11"/>
    </sheetView>
  </sheetViews>
  <sheetFormatPr defaultRowHeight="15" x14ac:dyDescent="0.25"/>
  <cols>
    <col min="2" max="3" width="9.28515625" bestFit="1" customWidth="1"/>
    <col min="4" max="4" width="10" bestFit="1" customWidth="1"/>
  </cols>
  <sheetData>
    <row r="2" spans="2:33" x14ac:dyDescent="0.25">
      <c r="U2" t="s">
        <v>50</v>
      </c>
      <c r="AC2" t="s">
        <v>59</v>
      </c>
    </row>
    <row r="3" spans="2:33" x14ac:dyDescent="0.25">
      <c r="B3" t="s">
        <v>0</v>
      </c>
      <c r="I3" t="s">
        <v>6</v>
      </c>
      <c r="N3" t="s">
        <v>12</v>
      </c>
      <c r="V3" t="s">
        <v>51</v>
      </c>
      <c r="Y3" t="s">
        <v>55</v>
      </c>
      <c r="AC3" t="s">
        <v>60</v>
      </c>
      <c r="AF3" t="s">
        <v>64</v>
      </c>
    </row>
    <row r="4" spans="2:33" x14ac:dyDescent="0.25">
      <c r="B4" t="s">
        <v>1</v>
      </c>
      <c r="C4" t="s">
        <v>2</v>
      </c>
      <c r="D4" t="s">
        <v>3</v>
      </c>
      <c r="G4" t="s">
        <v>4</v>
      </c>
      <c r="H4" t="s">
        <v>5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30</v>
      </c>
      <c r="V4" t="s">
        <v>52</v>
      </c>
      <c r="W4" t="s">
        <v>53</v>
      </c>
      <c r="X4" t="s">
        <v>54</v>
      </c>
      <c r="Y4" t="s">
        <v>30</v>
      </c>
      <c r="Z4" t="s">
        <v>56</v>
      </c>
      <c r="AA4" t="s">
        <v>57</v>
      </c>
      <c r="AB4" t="s">
        <v>58</v>
      </c>
      <c r="AC4" t="s">
        <v>61</v>
      </c>
      <c r="AD4" t="s">
        <v>62</v>
      </c>
      <c r="AE4" t="s">
        <v>63</v>
      </c>
      <c r="AF4" t="s">
        <v>65</v>
      </c>
      <c r="AG4" t="s">
        <v>66</v>
      </c>
    </row>
    <row r="5" spans="2:33" x14ac:dyDescent="0.25">
      <c r="B5" s="1">
        <v>74810</v>
      </c>
      <c r="C5" s="1">
        <v>72224</v>
      </c>
      <c r="D5" s="1">
        <f>C5+B5</f>
        <v>147034</v>
      </c>
      <c r="G5">
        <v>5.3</v>
      </c>
      <c r="H5">
        <v>9.1</v>
      </c>
      <c r="I5">
        <v>16257</v>
      </c>
      <c r="J5">
        <v>1211</v>
      </c>
      <c r="K5">
        <v>14599</v>
      </c>
      <c r="L5">
        <v>547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>
        <v>250</v>
      </c>
      <c r="V5">
        <v>122</v>
      </c>
      <c r="W5">
        <v>60</v>
      </c>
      <c r="X5">
        <v>244.2</v>
      </c>
      <c r="Y5">
        <v>16</v>
      </c>
      <c r="Z5">
        <v>28.3</v>
      </c>
      <c r="AA5">
        <v>33.1</v>
      </c>
      <c r="AB5">
        <v>1.6</v>
      </c>
      <c r="AC5">
        <v>49.2</v>
      </c>
      <c r="AD5">
        <v>200</v>
      </c>
      <c r="AE5">
        <v>1.3</v>
      </c>
      <c r="AF5">
        <v>2.1</v>
      </c>
      <c r="AG5">
        <v>2.5</v>
      </c>
    </row>
    <row r="8" spans="2:33" x14ac:dyDescent="0.25">
      <c r="P8" t="s">
        <v>36</v>
      </c>
      <c r="R8" t="s">
        <v>40</v>
      </c>
    </row>
    <row r="9" spans="2:33" x14ac:dyDescent="0.25">
      <c r="G9" t="s">
        <v>21</v>
      </c>
      <c r="N9" t="s">
        <v>29</v>
      </c>
      <c r="P9" t="s">
        <v>37</v>
      </c>
      <c r="R9" t="s">
        <v>41</v>
      </c>
      <c r="T9" t="s">
        <v>42</v>
      </c>
      <c r="V9" t="s">
        <v>43</v>
      </c>
      <c r="W9" t="s">
        <v>44</v>
      </c>
    </row>
    <row r="10" spans="2:33" x14ac:dyDescent="0.25">
      <c r="G10" t="s">
        <v>22</v>
      </c>
      <c r="H10" t="s">
        <v>23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  <c r="N10" t="s">
        <v>30</v>
      </c>
      <c r="O10" t="s">
        <v>31</v>
      </c>
      <c r="P10" t="s">
        <v>39</v>
      </c>
      <c r="Q10" t="s">
        <v>38</v>
      </c>
      <c r="R10" t="s">
        <v>39</v>
      </c>
      <c r="S10" t="s">
        <v>38</v>
      </c>
      <c r="T10" t="s">
        <v>39</v>
      </c>
      <c r="U10" t="s">
        <v>38</v>
      </c>
      <c r="W10" t="s">
        <v>45</v>
      </c>
      <c r="X10" t="s">
        <v>46</v>
      </c>
      <c r="Y10" t="s">
        <v>47</v>
      </c>
      <c r="Z10" t="s">
        <v>48</v>
      </c>
      <c r="AA10" s="3" t="s">
        <v>49</v>
      </c>
    </row>
    <row r="11" spans="2:33" x14ac:dyDescent="0.25">
      <c r="G11">
        <v>30</v>
      </c>
      <c r="H11" t="s">
        <v>20</v>
      </c>
      <c r="I11">
        <v>2163</v>
      </c>
      <c r="J11">
        <v>2193</v>
      </c>
      <c r="K11">
        <v>27.8</v>
      </c>
      <c r="L11" t="s">
        <v>32</v>
      </c>
      <c r="M11" t="s">
        <v>33</v>
      </c>
      <c r="N11" t="s">
        <v>35</v>
      </c>
      <c r="O11" t="s">
        <v>34</v>
      </c>
      <c r="P11">
        <v>16</v>
      </c>
      <c r="Q11">
        <v>17</v>
      </c>
      <c r="R11">
        <v>16</v>
      </c>
      <c r="S11">
        <v>17</v>
      </c>
      <c r="T11" t="s">
        <v>20</v>
      </c>
      <c r="U11" t="s">
        <v>20</v>
      </c>
      <c r="V11" t="s">
        <v>20</v>
      </c>
      <c r="W11">
        <v>2</v>
      </c>
      <c r="X11">
        <v>6</v>
      </c>
      <c r="Y11">
        <v>24</v>
      </c>
      <c r="Z11">
        <v>260</v>
      </c>
      <c r="AA11">
        <v>566</v>
      </c>
    </row>
    <row r="15" spans="2:33" x14ac:dyDescent="0.25">
      <c r="G15" t="s">
        <v>67</v>
      </c>
      <c r="N15" t="s">
        <v>75</v>
      </c>
    </row>
    <row r="16" spans="2:33" x14ac:dyDescent="0.25">
      <c r="G16" t="s">
        <v>68</v>
      </c>
      <c r="H16" t="s">
        <v>69</v>
      </c>
      <c r="I16" t="s">
        <v>70</v>
      </c>
      <c r="J16" t="s">
        <v>71</v>
      </c>
      <c r="K16" t="s">
        <v>72</v>
      </c>
      <c r="L16" t="s">
        <v>73</v>
      </c>
      <c r="M16" t="s">
        <v>74</v>
      </c>
      <c r="N16" t="s">
        <v>76</v>
      </c>
      <c r="O16" t="s">
        <v>77</v>
      </c>
      <c r="P16" t="s">
        <v>78</v>
      </c>
      <c r="Q16" t="s">
        <v>79</v>
      </c>
      <c r="R16" t="s">
        <v>80</v>
      </c>
      <c r="S16" t="s">
        <v>81</v>
      </c>
      <c r="T16" t="s">
        <v>74</v>
      </c>
    </row>
    <row r="17" spans="7:26" x14ac:dyDescent="0.25">
      <c r="G17">
        <v>80.400000000000006</v>
      </c>
      <c r="H17">
        <v>10.199999999999999</v>
      </c>
      <c r="I17">
        <v>1</v>
      </c>
      <c r="J17">
        <v>1.2</v>
      </c>
      <c r="K17">
        <v>0.7</v>
      </c>
      <c r="L17">
        <v>5.6</v>
      </c>
      <c r="M17">
        <v>0.9</v>
      </c>
      <c r="N17">
        <v>80.400000000000006</v>
      </c>
      <c r="O17">
        <v>11.1</v>
      </c>
      <c r="P17">
        <v>0.9</v>
      </c>
      <c r="Q17">
        <v>1.2</v>
      </c>
      <c r="R17">
        <v>0.7</v>
      </c>
      <c r="S17">
        <v>5.6</v>
      </c>
      <c r="T17">
        <v>0.1</v>
      </c>
    </row>
    <row r="19" spans="7:26" x14ac:dyDescent="0.25">
      <c r="G19" t="s">
        <v>82</v>
      </c>
      <c r="W19" t="s">
        <v>99</v>
      </c>
    </row>
    <row r="20" spans="7:26" x14ac:dyDescent="0.25">
      <c r="G20" t="s">
        <v>83</v>
      </c>
      <c r="I20" t="s">
        <v>85</v>
      </c>
      <c r="N20" t="s">
        <v>89</v>
      </c>
      <c r="W20" t="s">
        <v>83</v>
      </c>
      <c r="Y20" t="s">
        <v>85</v>
      </c>
    </row>
    <row r="21" spans="7:26" x14ac:dyDescent="0.25">
      <c r="G21" t="s">
        <v>30</v>
      </c>
      <c r="H21" t="s">
        <v>84</v>
      </c>
      <c r="I21" t="s">
        <v>30</v>
      </c>
      <c r="J21" t="s">
        <v>84</v>
      </c>
      <c r="K21" t="s">
        <v>86</v>
      </c>
      <c r="L21" t="s">
        <v>87</v>
      </c>
      <c r="M21" t="s">
        <v>88</v>
      </c>
      <c r="N21" t="s">
        <v>90</v>
      </c>
      <c r="O21" t="s">
        <v>91</v>
      </c>
      <c r="P21" t="s">
        <v>92</v>
      </c>
      <c r="Q21" t="s">
        <v>93</v>
      </c>
      <c r="R21" t="s">
        <v>94</v>
      </c>
      <c r="S21" t="s">
        <v>95</v>
      </c>
      <c r="T21" t="s">
        <v>96</v>
      </c>
      <c r="U21" t="s">
        <v>97</v>
      </c>
      <c r="V21" s="2" t="s">
        <v>98</v>
      </c>
      <c r="W21" t="s">
        <v>30</v>
      </c>
      <c r="X21" t="s">
        <v>84</v>
      </c>
      <c r="Y21" t="s">
        <v>30</v>
      </c>
      <c r="Z21" t="s">
        <v>84</v>
      </c>
    </row>
    <row r="22" spans="7:26" x14ac:dyDescent="0.25">
      <c r="G22">
        <v>10</v>
      </c>
      <c r="H22">
        <v>650</v>
      </c>
      <c r="I22">
        <v>2</v>
      </c>
      <c r="J22">
        <v>16</v>
      </c>
      <c r="K22">
        <v>666</v>
      </c>
      <c r="L22">
        <v>7</v>
      </c>
      <c r="M22">
        <v>21</v>
      </c>
      <c r="N22">
        <v>70</v>
      </c>
      <c r="O22">
        <v>33</v>
      </c>
      <c r="P22" s="2" t="s">
        <v>35</v>
      </c>
      <c r="Q22">
        <v>9</v>
      </c>
      <c r="R22">
        <v>7</v>
      </c>
      <c r="S22" t="s">
        <v>20</v>
      </c>
      <c r="T22">
        <v>221</v>
      </c>
      <c r="U22">
        <v>21005</v>
      </c>
      <c r="V22">
        <v>2101</v>
      </c>
      <c r="W22">
        <v>0</v>
      </c>
      <c r="X22">
        <v>0</v>
      </c>
      <c r="Y22">
        <v>0</v>
      </c>
      <c r="Z22">
        <v>0</v>
      </c>
    </row>
    <row r="24" spans="7:26" x14ac:dyDescent="0.25">
      <c r="G24" t="s">
        <v>100</v>
      </c>
    </row>
    <row r="25" spans="7:26" x14ac:dyDescent="0.25">
      <c r="H25" t="s">
        <v>102</v>
      </c>
      <c r="L25" t="s">
        <v>105</v>
      </c>
      <c r="N25" t="s">
        <v>108</v>
      </c>
    </row>
    <row r="26" spans="7:26" x14ac:dyDescent="0.25">
      <c r="G26" t="s">
        <v>101</v>
      </c>
      <c r="H26" t="s">
        <v>103</v>
      </c>
      <c r="I26" t="s">
        <v>104</v>
      </c>
      <c r="J26" t="s">
        <v>22</v>
      </c>
      <c r="K26" t="s">
        <v>52</v>
      </c>
      <c r="L26" t="s">
        <v>106</v>
      </c>
      <c r="M26" t="s">
        <v>107</v>
      </c>
      <c r="N26" t="s">
        <v>109</v>
      </c>
      <c r="O26" t="s">
        <v>110</v>
      </c>
      <c r="P26" t="s">
        <v>111</v>
      </c>
    </row>
    <row r="27" spans="7:26" x14ac:dyDescent="0.25">
      <c r="G27">
        <v>1192</v>
      </c>
      <c r="H27">
        <v>0</v>
      </c>
      <c r="I27">
        <v>0</v>
      </c>
      <c r="J27">
        <v>15.3</v>
      </c>
      <c r="K27">
        <v>15.3</v>
      </c>
      <c r="L27" t="s">
        <v>20</v>
      </c>
      <c r="M27" t="s">
        <v>20</v>
      </c>
      <c r="N27">
        <v>130.69999999999999</v>
      </c>
      <c r="O27">
        <v>706</v>
      </c>
      <c r="P27">
        <v>203</v>
      </c>
    </row>
    <row r="29" spans="7:26" x14ac:dyDescent="0.25">
      <c r="G29" t="s">
        <v>112</v>
      </c>
    </row>
    <row r="30" spans="7:26" x14ac:dyDescent="0.25">
      <c r="G30" t="s">
        <v>113</v>
      </c>
      <c r="H30" t="s">
        <v>114</v>
      </c>
      <c r="I30" t="s">
        <v>25</v>
      </c>
      <c r="J30" t="s">
        <v>115</v>
      </c>
      <c r="K30" t="s">
        <v>116</v>
      </c>
    </row>
    <row r="31" spans="7:26" x14ac:dyDescent="0.25">
      <c r="G31">
        <v>18</v>
      </c>
      <c r="H31">
        <v>10</v>
      </c>
      <c r="I31">
        <v>28</v>
      </c>
      <c r="J31">
        <v>126</v>
      </c>
      <c r="K31">
        <v>1167</v>
      </c>
    </row>
    <row r="33" spans="7:30" x14ac:dyDescent="0.25">
      <c r="G33" t="s">
        <v>117</v>
      </c>
      <c r="L33" t="s">
        <v>128</v>
      </c>
      <c r="N33" t="s">
        <v>131</v>
      </c>
    </row>
    <row r="34" spans="7:30" x14ac:dyDescent="0.25">
      <c r="G34" t="s">
        <v>118</v>
      </c>
      <c r="H34" t="s">
        <v>120</v>
      </c>
      <c r="I34" t="s">
        <v>119</v>
      </c>
      <c r="J34" t="s">
        <v>121</v>
      </c>
      <c r="K34" t="s">
        <v>122</v>
      </c>
      <c r="L34" t="s">
        <v>129</v>
      </c>
      <c r="M34" t="s">
        <v>130</v>
      </c>
      <c r="N34" t="s">
        <v>132</v>
      </c>
      <c r="O34" t="s">
        <v>133</v>
      </c>
    </row>
    <row r="35" spans="7:30" x14ac:dyDescent="0.25">
      <c r="G35" t="s">
        <v>123</v>
      </c>
      <c r="H35" t="s">
        <v>124</v>
      </c>
      <c r="I35" t="s">
        <v>125</v>
      </c>
      <c r="J35" t="s">
        <v>126</v>
      </c>
      <c r="K35" t="s">
        <v>127</v>
      </c>
      <c r="L35" s="4" t="s">
        <v>134</v>
      </c>
      <c r="M35" s="4" t="s">
        <v>135</v>
      </c>
      <c r="N35" s="4" t="s">
        <v>136</v>
      </c>
      <c r="O35" s="4" t="s">
        <v>137</v>
      </c>
    </row>
    <row r="38" spans="7:30" x14ac:dyDescent="0.25">
      <c r="G38" t="s">
        <v>138</v>
      </c>
    </row>
    <row r="39" spans="7:30" x14ac:dyDescent="0.25">
      <c r="G39" t="s">
        <v>139</v>
      </c>
      <c r="M39" t="s">
        <v>148</v>
      </c>
      <c r="S39" t="s">
        <v>149</v>
      </c>
      <c r="Y39" t="s">
        <v>150</v>
      </c>
    </row>
    <row r="40" spans="7:30" x14ac:dyDescent="0.25">
      <c r="G40" t="s">
        <v>140</v>
      </c>
      <c r="I40" t="s">
        <v>143</v>
      </c>
      <c r="M40" t="s">
        <v>140</v>
      </c>
      <c r="O40" t="s">
        <v>143</v>
      </c>
      <c r="S40" t="s">
        <v>140</v>
      </c>
      <c r="U40" t="s">
        <v>143</v>
      </c>
      <c r="Y40" t="s">
        <v>140</v>
      </c>
      <c r="AA40" t="s">
        <v>143</v>
      </c>
    </row>
    <row r="41" spans="7:30" x14ac:dyDescent="0.25">
      <c r="G41" t="s">
        <v>141</v>
      </c>
      <c r="H41" t="s">
        <v>142</v>
      </c>
      <c r="I41" t="s">
        <v>144</v>
      </c>
      <c r="J41" t="s">
        <v>145</v>
      </c>
      <c r="K41" t="s">
        <v>146</v>
      </c>
      <c r="L41" t="s">
        <v>147</v>
      </c>
      <c r="M41" t="s">
        <v>141</v>
      </c>
      <c r="N41" t="s">
        <v>142</v>
      </c>
      <c r="O41" t="s">
        <v>144</v>
      </c>
      <c r="P41" t="s">
        <v>145</v>
      </c>
      <c r="Q41" t="s">
        <v>146</v>
      </c>
      <c r="R41" t="s">
        <v>147</v>
      </c>
      <c r="S41" t="s">
        <v>141</v>
      </c>
      <c r="T41" t="s">
        <v>142</v>
      </c>
      <c r="U41" t="s">
        <v>144</v>
      </c>
      <c r="V41" t="s">
        <v>145</v>
      </c>
      <c r="W41" t="s">
        <v>146</v>
      </c>
      <c r="X41" t="s">
        <v>147</v>
      </c>
      <c r="Y41" t="s">
        <v>141</v>
      </c>
      <c r="Z41" t="s">
        <v>142</v>
      </c>
      <c r="AA41" t="s">
        <v>144</v>
      </c>
      <c r="AB41" t="s">
        <v>145</v>
      </c>
      <c r="AC41" t="s">
        <v>146</v>
      </c>
      <c r="AD41" t="s">
        <v>147</v>
      </c>
    </row>
    <row r="42" spans="7:30" x14ac:dyDescent="0.25">
      <c r="G42">
        <v>1.5</v>
      </c>
      <c r="H42" t="s">
        <v>151</v>
      </c>
      <c r="I42">
        <v>15</v>
      </c>
      <c r="J42">
        <v>9</v>
      </c>
      <c r="K42" t="s">
        <v>152</v>
      </c>
      <c r="L42" t="s">
        <v>153</v>
      </c>
      <c r="M42">
        <v>1.5</v>
      </c>
      <c r="N42" t="s">
        <v>151</v>
      </c>
      <c r="O42">
        <v>15</v>
      </c>
      <c r="P42">
        <v>9</v>
      </c>
      <c r="Q42" t="s">
        <v>152</v>
      </c>
      <c r="R42" t="s">
        <v>153</v>
      </c>
      <c r="S42">
        <v>1.5</v>
      </c>
      <c r="T42" t="s">
        <v>151</v>
      </c>
      <c r="U42">
        <v>15</v>
      </c>
      <c r="V42">
        <v>9</v>
      </c>
      <c r="W42" t="s">
        <v>152</v>
      </c>
      <c r="X42" t="s">
        <v>153</v>
      </c>
      <c r="Y42">
        <v>1.5</v>
      </c>
      <c r="Z42" t="s">
        <v>151</v>
      </c>
      <c r="AA42">
        <v>15</v>
      </c>
      <c r="AB42">
        <v>9</v>
      </c>
      <c r="AC42" t="s">
        <v>152</v>
      </c>
      <c r="AD42" t="s">
        <v>153</v>
      </c>
    </row>
    <row r="45" spans="7:30" x14ac:dyDescent="0.25">
      <c r="G45" t="s">
        <v>154</v>
      </c>
      <c r="O45" t="s">
        <v>161</v>
      </c>
    </row>
    <row r="46" spans="7:30" x14ac:dyDescent="0.25">
      <c r="G46" t="s">
        <v>155</v>
      </c>
      <c r="H46" t="s">
        <v>156</v>
      </c>
      <c r="I46" t="s">
        <v>157</v>
      </c>
      <c r="J46" t="s">
        <v>158</v>
      </c>
      <c r="K46" t="s">
        <v>159</v>
      </c>
      <c r="L46" t="s">
        <v>160</v>
      </c>
      <c r="M46" t="s">
        <v>74</v>
      </c>
      <c r="N46" t="s">
        <v>3</v>
      </c>
      <c r="O46" t="s">
        <v>162</v>
      </c>
      <c r="P46" t="s">
        <v>163</v>
      </c>
      <c r="Q46" t="s">
        <v>3</v>
      </c>
      <c r="R46" t="s">
        <v>164</v>
      </c>
    </row>
    <row r="47" spans="7:30" x14ac:dyDescent="0.25">
      <c r="G47">
        <v>25</v>
      </c>
      <c r="H47">
        <v>14</v>
      </c>
      <c r="I47">
        <v>1</v>
      </c>
      <c r="J47">
        <v>2</v>
      </c>
      <c r="K47">
        <v>1</v>
      </c>
      <c r="L47">
        <v>3</v>
      </c>
      <c r="M47" t="s">
        <v>20</v>
      </c>
      <c r="N47">
        <v>46</v>
      </c>
      <c r="O47">
        <v>1</v>
      </c>
      <c r="P47">
        <v>1</v>
      </c>
      <c r="Q47">
        <v>2</v>
      </c>
      <c r="R47">
        <v>8</v>
      </c>
    </row>
    <row r="50" spans="7:26" x14ac:dyDescent="0.25">
      <c r="G50" t="s">
        <v>168</v>
      </c>
      <c r="N50" t="s">
        <v>171</v>
      </c>
      <c r="T50" t="s">
        <v>176</v>
      </c>
    </row>
    <row r="51" spans="7:26" x14ac:dyDescent="0.25">
      <c r="G51" t="s">
        <v>165</v>
      </c>
      <c r="H51" t="s">
        <v>166</v>
      </c>
      <c r="I51" t="s">
        <v>167</v>
      </c>
      <c r="J51" t="s">
        <v>169</v>
      </c>
      <c r="K51" t="s">
        <v>170</v>
      </c>
      <c r="N51" t="s">
        <v>172</v>
      </c>
      <c r="O51" t="s">
        <v>173</v>
      </c>
      <c r="P51" t="s">
        <v>174</v>
      </c>
      <c r="Q51" t="s">
        <v>175</v>
      </c>
      <c r="T51" t="s">
        <v>177</v>
      </c>
      <c r="U51" t="s">
        <v>178</v>
      </c>
      <c r="V51" t="s">
        <v>179</v>
      </c>
      <c r="W51" t="s">
        <v>180</v>
      </c>
    </row>
    <row r="52" spans="7:26" x14ac:dyDescent="0.25">
      <c r="G52">
        <v>3</v>
      </c>
      <c r="H52">
        <v>2</v>
      </c>
      <c r="I52" t="s">
        <v>20</v>
      </c>
      <c r="J52">
        <v>5</v>
      </c>
      <c r="K52" t="s">
        <v>20</v>
      </c>
      <c r="N52">
        <v>11</v>
      </c>
      <c r="O52">
        <v>3</v>
      </c>
      <c r="P52" t="s">
        <v>20</v>
      </c>
      <c r="Q52">
        <v>5</v>
      </c>
      <c r="T52">
        <v>2</v>
      </c>
      <c r="U52" t="s">
        <v>20</v>
      </c>
      <c r="V52">
        <v>1</v>
      </c>
      <c r="W52">
        <v>2</v>
      </c>
    </row>
    <row r="55" spans="7:26" x14ac:dyDescent="0.25">
      <c r="G55" t="s">
        <v>181</v>
      </c>
    </row>
    <row r="56" spans="7:26" x14ac:dyDescent="0.25">
      <c r="G56" t="s">
        <v>182</v>
      </c>
      <c r="M56" t="s">
        <v>190</v>
      </c>
      <c r="S56" t="s">
        <v>191</v>
      </c>
      <c r="Y56" t="s">
        <v>192</v>
      </c>
    </row>
    <row r="57" spans="7:26" x14ac:dyDescent="0.25">
      <c r="G57" t="s">
        <v>185</v>
      </c>
      <c r="I57" t="s">
        <v>186</v>
      </c>
      <c r="K57" t="s">
        <v>189</v>
      </c>
      <c r="M57" t="s">
        <v>185</v>
      </c>
      <c r="O57" t="s">
        <v>186</v>
      </c>
      <c r="Q57" t="s">
        <v>189</v>
      </c>
      <c r="S57" t="s">
        <v>185</v>
      </c>
      <c r="U57" t="s">
        <v>186</v>
      </c>
      <c r="W57" t="s">
        <v>189</v>
      </c>
    </row>
    <row r="58" spans="7:26" x14ac:dyDescent="0.25">
      <c r="G58" t="s">
        <v>183</v>
      </c>
      <c r="H58" t="s">
        <v>184</v>
      </c>
      <c r="I58" t="s">
        <v>187</v>
      </c>
      <c r="J58" t="s">
        <v>188</v>
      </c>
      <c r="K58" t="s">
        <v>187</v>
      </c>
      <c r="L58" t="s">
        <v>188</v>
      </c>
      <c r="M58" t="s">
        <v>183</v>
      </c>
      <c r="N58" t="s">
        <v>184</v>
      </c>
      <c r="O58" t="s">
        <v>187</v>
      </c>
      <c r="P58" t="s">
        <v>188</v>
      </c>
      <c r="Q58" t="s">
        <v>187</v>
      </c>
      <c r="R58" t="s">
        <v>188</v>
      </c>
      <c r="S58" t="s">
        <v>183</v>
      </c>
      <c r="T58" t="s">
        <v>184</v>
      </c>
      <c r="U58" t="s">
        <v>187</v>
      </c>
      <c r="V58" t="s">
        <v>188</v>
      </c>
      <c r="W58" t="s">
        <v>187</v>
      </c>
      <c r="X58" t="s">
        <v>188</v>
      </c>
      <c r="Y58" t="s">
        <v>193</v>
      </c>
      <c r="Z58" t="s">
        <v>189</v>
      </c>
    </row>
    <row r="59" spans="7:26" x14ac:dyDescent="0.25"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>
        <v>4</v>
      </c>
      <c r="N59">
        <v>3</v>
      </c>
      <c r="O59">
        <v>7</v>
      </c>
      <c r="P59">
        <v>115</v>
      </c>
      <c r="Q59">
        <v>44</v>
      </c>
      <c r="R59">
        <v>159</v>
      </c>
      <c r="S59">
        <v>37</v>
      </c>
      <c r="T59">
        <v>18</v>
      </c>
      <c r="U59">
        <v>25</v>
      </c>
      <c r="V59">
        <v>80</v>
      </c>
      <c r="W59">
        <v>121</v>
      </c>
      <c r="X59">
        <v>117</v>
      </c>
      <c r="Y59">
        <v>4</v>
      </c>
      <c r="Z59" t="s">
        <v>35</v>
      </c>
    </row>
    <row r="62" spans="7:26" x14ac:dyDescent="0.25">
      <c r="G62" t="s">
        <v>194</v>
      </c>
      <c r="O62" t="s">
        <v>200</v>
      </c>
    </row>
    <row r="63" spans="7:26" x14ac:dyDescent="0.25">
      <c r="G63" t="s">
        <v>195</v>
      </c>
      <c r="O63" t="s">
        <v>201</v>
      </c>
    </row>
    <row r="64" spans="7:26" x14ac:dyDescent="0.25">
      <c r="G64" t="s">
        <v>30</v>
      </c>
      <c r="H64" t="s">
        <v>196</v>
      </c>
      <c r="I64" t="s">
        <v>197</v>
      </c>
      <c r="J64" t="s">
        <v>198</v>
      </c>
      <c r="K64" t="s">
        <v>199</v>
      </c>
      <c r="O64" t="s">
        <v>30</v>
      </c>
      <c r="P64" t="s">
        <v>139</v>
      </c>
      <c r="Q64" t="s">
        <v>148</v>
      </c>
      <c r="R64" t="s">
        <v>149</v>
      </c>
      <c r="S64" t="s">
        <v>150</v>
      </c>
      <c r="T64" t="s">
        <v>202</v>
      </c>
      <c r="U64" t="s">
        <v>203</v>
      </c>
      <c r="V64" t="s">
        <v>204</v>
      </c>
      <c r="W64" t="s">
        <v>205</v>
      </c>
    </row>
    <row r="65" spans="7:24" x14ac:dyDescent="0.25">
      <c r="G65">
        <v>160</v>
      </c>
      <c r="H65">
        <v>3209</v>
      </c>
      <c r="I65">
        <v>6443.3</v>
      </c>
      <c r="J65">
        <v>473</v>
      </c>
      <c r="K65">
        <v>6809</v>
      </c>
      <c r="O65" t="s">
        <v>20</v>
      </c>
      <c r="P65" t="s">
        <v>20</v>
      </c>
      <c r="Q65" t="s">
        <v>20</v>
      </c>
      <c r="R65" t="s">
        <v>20</v>
      </c>
      <c r="S65" t="s">
        <v>20</v>
      </c>
      <c r="T65" t="s">
        <v>20</v>
      </c>
      <c r="U65" t="s">
        <v>20</v>
      </c>
      <c r="V65">
        <v>7</v>
      </c>
      <c r="W65" t="s">
        <v>206</v>
      </c>
      <c r="X65">
        <v>26</v>
      </c>
    </row>
    <row r="66" spans="7:24" x14ac:dyDescent="0.25">
      <c r="W66" t="s">
        <v>207</v>
      </c>
      <c r="X66">
        <v>41</v>
      </c>
    </row>
    <row r="67" spans="7:24" x14ac:dyDescent="0.25">
      <c r="W67" t="s">
        <v>208</v>
      </c>
      <c r="X67">
        <v>2</v>
      </c>
    </row>
    <row r="68" spans="7:24" x14ac:dyDescent="0.25">
      <c r="W68" t="s">
        <v>209</v>
      </c>
      <c r="X68">
        <v>5</v>
      </c>
    </row>
    <row r="69" spans="7:24" x14ac:dyDescent="0.25">
      <c r="G69" t="s">
        <v>220</v>
      </c>
      <c r="W69" t="s">
        <v>210</v>
      </c>
      <c r="X69">
        <v>7</v>
      </c>
    </row>
    <row r="70" spans="7:24" x14ac:dyDescent="0.25">
      <c r="H70" t="s">
        <v>212</v>
      </c>
    </row>
    <row r="71" spans="7:24" x14ac:dyDescent="0.25">
      <c r="G71" t="s">
        <v>211</v>
      </c>
      <c r="H71" t="s">
        <v>30</v>
      </c>
      <c r="I71" t="s">
        <v>213</v>
      </c>
      <c r="J71" t="s">
        <v>214</v>
      </c>
      <c r="K71" t="s">
        <v>215</v>
      </c>
      <c r="L71" t="s">
        <v>216</v>
      </c>
      <c r="M71" t="s">
        <v>217</v>
      </c>
      <c r="N71" t="s">
        <v>218</v>
      </c>
      <c r="O71" t="s">
        <v>219</v>
      </c>
    </row>
    <row r="72" spans="7:24" x14ac:dyDescent="0.25">
      <c r="G72">
        <v>8</v>
      </c>
      <c r="H72">
        <v>2</v>
      </c>
      <c r="I72">
        <v>210</v>
      </c>
      <c r="J72" t="s">
        <v>20</v>
      </c>
      <c r="K72">
        <v>18</v>
      </c>
      <c r="L72">
        <v>1</v>
      </c>
      <c r="M72">
        <v>20</v>
      </c>
      <c r="N72">
        <v>6</v>
      </c>
      <c r="O72" t="s">
        <v>20</v>
      </c>
    </row>
    <row r="75" spans="7:24" x14ac:dyDescent="0.25">
      <c r="G75" t="s">
        <v>221</v>
      </c>
    </row>
    <row r="76" spans="7:24" x14ac:dyDescent="0.25">
      <c r="J76" t="s">
        <v>225</v>
      </c>
      <c r="R76" t="s">
        <v>229</v>
      </c>
    </row>
    <row r="77" spans="7:24" x14ac:dyDescent="0.25">
      <c r="G77" t="s">
        <v>222</v>
      </c>
      <c r="H77" t="s">
        <v>223</v>
      </c>
      <c r="I77" t="s">
        <v>224</v>
      </c>
      <c r="J77" t="s">
        <v>226</v>
      </c>
      <c r="K77" t="s">
        <v>227</v>
      </c>
      <c r="N77" t="s">
        <v>228</v>
      </c>
      <c r="R77" t="s">
        <v>230</v>
      </c>
      <c r="S77" t="s">
        <v>231</v>
      </c>
      <c r="T77" t="s">
        <v>232</v>
      </c>
    </row>
    <row r="78" spans="7:24" x14ac:dyDescent="0.25">
      <c r="G78">
        <v>1</v>
      </c>
      <c r="H78" t="s">
        <v>35</v>
      </c>
      <c r="I78">
        <v>4</v>
      </c>
      <c r="J78">
        <v>1</v>
      </c>
      <c r="K78" t="s">
        <v>20</v>
      </c>
      <c r="N78">
        <v>1</v>
      </c>
      <c r="R78">
        <v>1</v>
      </c>
      <c r="S78">
        <v>1</v>
      </c>
      <c r="T78" t="s">
        <v>20</v>
      </c>
    </row>
    <row r="81" spans="7:9" x14ac:dyDescent="0.25">
      <c r="G81" t="s">
        <v>233</v>
      </c>
    </row>
    <row r="82" spans="7:9" x14ac:dyDescent="0.25">
      <c r="G82" t="s">
        <v>237</v>
      </c>
    </row>
    <row r="83" spans="7:9" x14ac:dyDescent="0.25">
      <c r="G83" t="s">
        <v>234</v>
      </c>
      <c r="H83" t="s">
        <v>235</v>
      </c>
      <c r="I83" t="s">
        <v>236</v>
      </c>
    </row>
    <row r="84" spans="7:9" x14ac:dyDescent="0.25">
      <c r="G84">
        <v>1085.2</v>
      </c>
      <c r="H84">
        <v>1138.5</v>
      </c>
      <c r="I84">
        <v>519.79999999999995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DA2C-541E-421D-ADFE-76EBFC3B3B8B}">
  <dimension ref="D4:F9"/>
  <sheetViews>
    <sheetView workbookViewId="0">
      <selection activeCell="D13" sqref="D13"/>
    </sheetView>
  </sheetViews>
  <sheetFormatPr defaultRowHeight="15" x14ac:dyDescent="0.25"/>
  <sheetData>
    <row r="4" spans="4:6" x14ac:dyDescent="0.25">
      <c r="D4" t="s">
        <v>633</v>
      </c>
    </row>
    <row r="6" spans="4:6" x14ac:dyDescent="0.25">
      <c r="D6" t="s">
        <v>479</v>
      </c>
    </row>
    <row r="8" spans="4:6" x14ac:dyDescent="0.25">
      <c r="D8" t="s">
        <v>317</v>
      </c>
      <c r="E8" t="s">
        <v>318</v>
      </c>
    </row>
    <row r="9" spans="4:6" x14ac:dyDescent="0.25">
      <c r="D9">
        <v>75</v>
      </c>
      <c r="E9">
        <v>72.7</v>
      </c>
      <c r="F9">
        <v>147.69999999999999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E807-C853-4F14-8D48-E427F264FC7F}">
  <dimension ref="D2:DC43"/>
  <sheetViews>
    <sheetView zoomScale="85" zoomScaleNormal="85" workbookViewId="0">
      <selection activeCell="CF10" sqref="CF10"/>
    </sheetView>
  </sheetViews>
  <sheetFormatPr defaultRowHeight="15" x14ac:dyDescent="0.25"/>
  <cols>
    <col min="12" max="12" width="9.140625" style="11"/>
    <col min="24" max="24" width="9.140625" style="11"/>
    <col min="36" max="36" width="9.140625" style="11"/>
    <col min="48" max="48" width="9.140625" style="11"/>
    <col min="60" max="60" width="9.140625" style="11"/>
    <col min="72" max="72" width="9.140625" style="11"/>
    <col min="84" max="84" width="9.140625" style="11"/>
    <col min="97" max="97" width="9.140625" style="11"/>
  </cols>
  <sheetData>
    <row r="2" spans="4:107" x14ac:dyDescent="0.25">
      <c r="D2" s="5">
        <v>1871</v>
      </c>
      <c r="N2" s="5">
        <v>1872</v>
      </c>
      <c r="Z2" s="5">
        <v>1873</v>
      </c>
      <c r="AL2" s="5">
        <v>1874</v>
      </c>
      <c r="AX2" s="5">
        <v>1876</v>
      </c>
      <c r="BJ2" s="5">
        <v>1877</v>
      </c>
      <c r="BV2" s="5">
        <v>1878</v>
      </c>
      <c r="CH2" s="5">
        <v>1879</v>
      </c>
      <c r="CU2" s="5">
        <v>1880</v>
      </c>
    </row>
    <row r="4" spans="4:107" x14ac:dyDescent="0.25">
      <c r="D4" t="s">
        <v>0</v>
      </c>
      <c r="H4" t="s">
        <v>651</v>
      </c>
      <c r="N4" t="s">
        <v>0</v>
      </c>
      <c r="T4" t="s">
        <v>651</v>
      </c>
      <c r="Z4" t="s">
        <v>0</v>
      </c>
      <c r="AF4" t="s">
        <v>651</v>
      </c>
      <c r="AL4" t="s">
        <v>0</v>
      </c>
      <c r="AR4" t="s">
        <v>651</v>
      </c>
      <c r="AX4" t="s">
        <v>0</v>
      </c>
      <c r="BD4" t="s">
        <v>651</v>
      </c>
      <c r="BJ4" t="s">
        <v>0</v>
      </c>
      <c r="BP4" t="s">
        <v>651</v>
      </c>
      <c r="BV4" t="s">
        <v>0</v>
      </c>
      <c r="CB4" t="s">
        <v>651</v>
      </c>
      <c r="CH4" t="s">
        <v>0</v>
      </c>
      <c r="CN4" t="s">
        <v>656</v>
      </c>
      <c r="CO4" s="6"/>
      <c r="CU4" t="s">
        <v>0</v>
      </c>
      <c r="DA4" t="s">
        <v>691</v>
      </c>
      <c r="DB4" s="6"/>
    </row>
    <row r="5" spans="4:107" x14ac:dyDescent="0.25">
      <c r="D5" t="s">
        <v>317</v>
      </c>
      <c r="E5" t="s">
        <v>318</v>
      </c>
      <c r="F5" t="s">
        <v>3</v>
      </c>
      <c r="H5" t="s">
        <v>652</v>
      </c>
      <c r="I5" t="s">
        <v>653</v>
      </c>
      <c r="J5" t="s">
        <v>654</v>
      </c>
      <c r="N5" t="s">
        <v>317</v>
      </c>
      <c r="O5" t="s">
        <v>318</v>
      </c>
      <c r="P5" t="s">
        <v>3</v>
      </c>
      <c r="T5" t="s">
        <v>652</v>
      </c>
      <c r="U5" t="s">
        <v>653</v>
      </c>
      <c r="V5" t="s">
        <v>654</v>
      </c>
      <c r="Z5" t="s">
        <v>317</v>
      </c>
      <c r="AA5" t="s">
        <v>318</v>
      </c>
      <c r="AB5" t="s">
        <v>3</v>
      </c>
      <c r="AF5" t="s">
        <v>652</v>
      </c>
      <c r="AG5" t="s">
        <v>653</v>
      </c>
      <c r="AH5" t="s">
        <v>654</v>
      </c>
      <c r="AL5" t="s">
        <v>317</v>
      </c>
      <c r="AM5" t="s">
        <v>318</v>
      </c>
      <c r="AN5" t="s">
        <v>3</v>
      </c>
      <c r="AR5" t="s">
        <v>652</v>
      </c>
      <c r="AS5" t="s">
        <v>653</v>
      </c>
      <c r="AT5" t="s">
        <v>654</v>
      </c>
      <c r="AX5" t="s">
        <v>317</v>
      </c>
      <c r="AY5" t="s">
        <v>318</v>
      </c>
      <c r="AZ5" t="s">
        <v>3</v>
      </c>
      <c r="BD5" t="s">
        <v>652</v>
      </c>
      <c r="BE5" t="s">
        <v>653</v>
      </c>
      <c r="BF5" t="s">
        <v>654</v>
      </c>
      <c r="BJ5" t="s">
        <v>317</v>
      </c>
      <c r="BK5" t="s">
        <v>318</v>
      </c>
      <c r="BL5" t="s">
        <v>3</v>
      </c>
      <c r="BP5" t="s">
        <v>652</v>
      </c>
      <c r="BQ5" t="s">
        <v>653</v>
      </c>
      <c r="BR5" t="s">
        <v>654</v>
      </c>
      <c r="BV5" t="s">
        <v>317</v>
      </c>
      <c r="BW5" t="s">
        <v>318</v>
      </c>
      <c r="BX5" t="s">
        <v>3</v>
      </c>
      <c r="CB5" t="s">
        <v>652</v>
      </c>
      <c r="CC5" t="s">
        <v>653</v>
      </c>
      <c r="CD5" t="s">
        <v>654</v>
      </c>
      <c r="CH5" t="s">
        <v>317</v>
      </c>
      <c r="CI5" t="s">
        <v>318</v>
      </c>
      <c r="CJ5" t="s">
        <v>3</v>
      </c>
      <c r="CN5" t="s">
        <v>3</v>
      </c>
      <c r="CO5">
        <v>5332</v>
      </c>
      <c r="CU5" t="s">
        <v>317</v>
      </c>
      <c r="CV5" t="s">
        <v>318</v>
      </c>
      <c r="CW5" t="s">
        <v>3</v>
      </c>
      <c r="DA5" t="s">
        <v>3</v>
      </c>
      <c r="DB5">
        <v>5956</v>
      </c>
    </row>
    <row r="6" spans="4:107" x14ac:dyDescent="0.25">
      <c r="D6">
        <v>24785</v>
      </c>
      <c r="E6">
        <v>23399</v>
      </c>
      <c r="F6">
        <f>D6+E6</f>
        <v>48184</v>
      </c>
      <c r="H6">
        <v>64</v>
      </c>
      <c r="I6">
        <v>1048874</v>
      </c>
      <c r="J6">
        <v>491</v>
      </c>
      <c r="N6">
        <v>24897</v>
      </c>
      <c r="O6">
        <v>23658</v>
      </c>
      <c r="P6">
        <f>N6+O6</f>
        <v>48555</v>
      </c>
      <c r="S6" s="6" t="s">
        <v>667</v>
      </c>
      <c r="T6">
        <v>47</v>
      </c>
      <c r="U6">
        <v>1005875</v>
      </c>
      <c r="V6">
        <v>502</v>
      </c>
      <c r="Z6">
        <v>25037</v>
      </c>
      <c r="AA6">
        <v>24024</v>
      </c>
      <c r="AB6">
        <f>Z6+AA6</f>
        <v>49061</v>
      </c>
      <c r="AF6">
        <v>48</v>
      </c>
      <c r="AG6">
        <v>1058810</v>
      </c>
      <c r="AH6">
        <v>354</v>
      </c>
      <c r="AL6">
        <v>25274</v>
      </c>
      <c r="AM6">
        <v>24327</v>
      </c>
      <c r="AN6">
        <f>AL6+AM6</f>
        <v>49601</v>
      </c>
      <c r="AR6">
        <v>52</v>
      </c>
      <c r="AS6">
        <v>1373221</v>
      </c>
      <c r="AT6">
        <v>323</v>
      </c>
      <c r="AX6">
        <v>25630</v>
      </c>
      <c r="AY6">
        <v>24842</v>
      </c>
      <c r="AZ6">
        <f>AX6+AY6</f>
        <v>50472</v>
      </c>
      <c r="BD6">
        <v>48</v>
      </c>
      <c r="BE6">
        <v>1282931</v>
      </c>
      <c r="BF6">
        <v>355</v>
      </c>
      <c r="BJ6">
        <v>25959</v>
      </c>
      <c r="BK6">
        <v>25069</v>
      </c>
      <c r="BL6">
        <f>BJ6+BK6</f>
        <v>51028</v>
      </c>
      <c r="BP6">
        <v>42</v>
      </c>
      <c r="BQ6">
        <v>1348117</v>
      </c>
      <c r="BR6">
        <v>408</v>
      </c>
      <c r="BV6">
        <v>26263</v>
      </c>
      <c r="BW6">
        <v>25471</v>
      </c>
      <c r="BX6">
        <f>BV6+BW6</f>
        <v>51734</v>
      </c>
      <c r="CB6">
        <v>44</v>
      </c>
      <c r="CC6">
        <v>1250018</v>
      </c>
      <c r="CD6">
        <v>342</v>
      </c>
      <c r="CH6">
        <v>26642</v>
      </c>
      <c r="CI6">
        <v>25978</v>
      </c>
      <c r="CJ6">
        <f>CH6+CI6</f>
        <v>52620</v>
      </c>
      <c r="CU6">
        <v>26915</v>
      </c>
      <c r="CV6">
        <v>26388</v>
      </c>
      <c r="CW6">
        <f>CU6+CV6</f>
        <v>53303</v>
      </c>
    </row>
    <row r="7" spans="4:107" x14ac:dyDescent="0.25">
      <c r="CN7" t="s">
        <v>681</v>
      </c>
      <c r="DA7" t="s">
        <v>681</v>
      </c>
    </row>
    <row r="8" spans="4:107" x14ac:dyDescent="0.25">
      <c r="D8" t="s">
        <v>636</v>
      </c>
      <c r="H8" t="s">
        <v>655</v>
      </c>
      <c r="N8" t="s">
        <v>636</v>
      </c>
      <c r="T8" t="s">
        <v>655</v>
      </c>
      <c r="Z8" t="s">
        <v>636</v>
      </c>
      <c r="AF8" t="s">
        <v>655</v>
      </c>
      <c r="AL8" t="s">
        <v>636</v>
      </c>
      <c r="AR8" t="s">
        <v>655</v>
      </c>
      <c r="AX8" t="s">
        <v>636</v>
      </c>
      <c r="BD8" t="s">
        <v>655</v>
      </c>
      <c r="BJ8" t="s">
        <v>636</v>
      </c>
      <c r="BP8" t="s">
        <v>655</v>
      </c>
      <c r="BV8" t="s">
        <v>636</v>
      </c>
      <c r="CB8" t="s">
        <v>655</v>
      </c>
      <c r="CH8" t="s">
        <v>636</v>
      </c>
      <c r="CN8" s="2">
        <v>7138</v>
      </c>
      <c r="CU8" t="s">
        <v>636</v>
      </c>
      <c r="DA8" s="2">
        <v>8021</v>
      </c>
    </row>
    <row r="9" spans="4:107" x14ac:dyDescent="0.25">
      <c r="D9">
        <v>497</v>
      </c>
      <c r="H9">
        <v>4458</v>
      </c>
      <c r="N9">
        <v>536</v>
      </c>
      <c r="T9">
        <v>6736</v>
      </c>
      <c r="Z9">
        <v>488</v>
      </c>
      <c r="AF9">
        <v>8688</v>
      </c>
      <c r="AL9">
        <v>452</v>
      </c>
      <c r="AR9">
        <v>8801</v>
      </c>
      <c r="AX9">
        <v>440</v>
      </c>
      <c r="BD9">
        <v>6434</v>
      </c>
      <c r="BE9" s="6" t="s">
        <v>678</v>
      </c>
      <c r="BJ9">
        <v>442</v>
      </c>
      <c r="BP9">
        <v>6626</v>
      </c>
      <c r="BQ9" s="6"/>
      <c r="BV9">
        <v>443</v>
      </c>
      <c r="CB9">
        <v>6211</v>
      </c>
      <c r="CC9" s="6"/>
      <c r="CH9">
        <v>543</v>
      </c>
      <c r="CU9">
        <v>565</v>
      </c>
    </row>
    <row r="11" spans="4:107" x14ac:dyDescent="0.25">
      <c r="D11" t="s">
        <v>637</v>
      </c>
      <c r="H11" t="s">
        <v>656</v>
      </c>
      <c r="N11" t="s">
        <v>637</v>
      </c>
      <c r="T11" s="2" t="s">
        <v>656</v>
      </c>
      <c r="Z11" t="s">
        <v>637</v>
      </c>
      <c r="AF11" s="2" t="s">
        <v>656</v>
      </c>
      <c r="AL11" t="s">
        <v>637</v>
      </c>
      <c r="AR11" t="s">
        <v>656</v>
      </c>
      <c r="AS11" s="6" t="s">
        <v>677</v>
      </c>
      <c r="AX11" t="s">
        <v>637</v>
      </c>
      <c r="BD11" t="s">
        <v>656</v>
      </c>
      <c r="BE11" s="6" t="s">
        <v>677</v>
      </c>
      <c r="BJ11" t="s">
        <v>637</v>
      </c>
      <c r="BP11" t="s">
        <v>656</v>
      </c>
      <c r="BQ11" s="6"/>
      <c r="BV11" t="s">
        <v>637</v>
      </c>
      <c r="CB11" t="s">
        <v>656</v>
      </c>
      <c r="CC11" s="6"/>
      <c r="CH11" t="s">
        <v>637</v>
      </c>
      <c r="CN11" t="s">
        <v>664</v>
      </c>
      <c r="CU11" t="s">
        <v>637</v>
      </c>
      <c r="DA11" t="s">
        <v>664</v>
      </c>
    </row>
    <row r="12" spans="4:107" x14ac:dyDescent="0.25">
      <c r="D12" t="s">
        <v>639</v>
      </c>
      <c r="E12" t="s">
        <v>638</v>
      </c>
      <c r="F12" t="s">
        <v>3</v>
      </c>
      <c r="H12" t="s">
        <v>657</v>
      </c>
      <c r="I12">
        <v>409</v>
      </c>
      <c r="N12" t="s">
        <v>639</v>
      </c>
      <c r="P12" t="s">
        <v>638</v>
      </c>
      <c r="T12" t="s">
        <v>657</v>
      </c>
      <c r="U12">
        <v>391</v>
      </c>
      <c r="Z12" t="s">
        <v>639</v>
      </c>
      <c r="AB12" t="s">
        <v>638</v>
      </c>
      <c r="AD12" t="s">
        <v>3</v>
      </c>
      <c r="AF12" t="s">
        <v>657</v>
      </c>
      <c r="AG12">
        <v>403</v>
      </c>
      <c r="AL12" t="s">
        <v>639</v>
      </c>
      <c r="AN12" t="s">
        <v>638</v>
      </c>
      <c r="AP12" t="s">
        <v>3</v>
      </c>
      <c r="AR12" t="s">
        <v>657</v>
      </c>
      <c r="AS12">
        <v>406</v>
      </c>
      <c r="AX12" t="s">
        <v>639</v>
      </c>
      <c r="AZ12" t="s">
        <v>638</v>
      </c>
      <c r="BB12" t="s">
        <v>3</v>
      </c>
      <c r="BD12" t="s">
        <v>657</v>
      </c>
      <c r="BE12">
        <v>430</v>
      </c>
      <c r="BJ12" t="s">
        <v>639</v>
      </c>
      <c r="BL12" t="s">
        <v>638</v>
      </c>
      <c r="BN12" t="s">
        <v>3</v>
      </c>
      <c r="BP12" t="s">
        <v>657</v>
      </c>
      <c r="BQ12">
        <v>327</v>
      </c>
      <c r="BV12" t="s">
        <v>639</v>
      </c>
      <c r="BX12" t="s">
        <v>638</v>
      </c>
      <c r="BZ12" t="s">
        <v>3</v>
      </c>
      <c r="CB12" t="s">
        <v>657</v>
      </c>
      <c r="CC12">
        <v>348</v>
      </c>
      <c r="CH12" t="s">
        <v>639</v>
      </c>
      <c r="CJ12" t="s">
        <v>638</v>
      </c>
      <c r="CL12" t="s">
        <v>3</v>
      </c>
      <c r="CN12">
        <v>44</v>
      </c>
      <c r="CU12" t="s">
        <v>639</v>
      </c>
      <c r="CW12" t="s">
        <v>638</v>
      </c>
      <c r="CY12" t="s">
        <v>3</v>
      </c>
      <c r="DA12">
        <v>45</v>
      </c>
    </row>
    <row r="13" spans="4:107" x14ac:dyDescent="0.25">
      <c r="D13">
        <v>2412</v>
      </c>
      <c r="E13">
        <v>92</v>
      </c>
      <c r="F13">
        <f>D13+E13</f>
        <v>2504</v>
      </c>
      <c r="H13" t="s">
        <v>658</v>
      </c>
      <c r="I13">
        <v>943</v>
      </c>
      <c r="N13" t="s">
        <v>317</v>
      </c>
      <c r="O13" t="s">
        <v>318</v>
      </c>
      <c r="P13" t="s">
        <v>317</v>
      </c>
      <c r="Q13" t="s">
        <v>318</v>
      </c>
      <c r="R13" t="s">
        <v>3</v>
      </c>
      <c r="T13" t="s">
        <v>658</v>
      </c>
      <c r="U13">
        <v>1006</v>
      </c>
      <c r="Z13" t="s">
        <v>317</v>
      </c>
      <c r="AA13" t="s">
        <v>318</v>
      </c>
      <c r="AB13" t="s">
        <v>317</v>
      </c>
      <c r="AC13" t="s">
        <v>318</v>
      </c>
      <c r="AD13" t="s">
        <v>3</v>
      </c>
      <c r="AF13" t="s">
        <v>658</v>
      </c>
      <c r="AG13">
        <v>865</v>
      </c>
      <c r="AL13" t="s">
        <v>317</v>
      </c>
      <c r="AM13" t="s">
        <v>318</v>
      </c>
      <c r="AN13" t="s">
        <v>317</v>
      </c>
      <c r="AO13" t="s">
        <v>318</v>
      </c>
      <c r="AP13" t="s">
        <v>3</v>
      </c>
      <c r="AR13" t="s">
        <v>658</v>
      </c>
      <c r="AS13">
        <v>732</v>
      </c>
      <c r="AX13" t="s">
        <v>317</v>
      </c>
      <c r="AY13" t="s">
        <v>318</v>
      </c>
      <c r="AZ13" t="s">
        <v>317</v>
      </c>
      <c r="BA13" t="s">
        <v>318</v>
      </c>
      <c r="BB13" t="s">
        <v>3</v>
      </c>
      <c r="BD13" t="s">
        <v>658</v>
      </c>
      <c r="BE13">
        <v>764</v>
      </c>
      <c r="BJ13" t="s">
        <v>317</v>
      </c>
      <c r="BK13" t="s">
        <v>318</v>
      </c>
      <c r="BL13" t="s">
        <v>317</v>
      </c>
      <c r="BM13" t="s">
        <v>318</v>
      </c>
      <c r="BN13" t="s">
        <v>3</v>
      </c>
      <c r="BP13" t="s">
        <v>658</v>
      </c>
      <c r="BQ13">
        <v>791</v>
      </c>
      <c r="BV13" t="s">
        <v>317</v>
      </c>
      <c r="BW13" t="s">
        <v>318</v>
      </c>
      <c r="BX13" t="s">
        <v>317</v>
      </c>
      <c r="BY13" t="s">
        <v>318</v>
      </c>
      <c r="BZ13" t="s">
        <v>3</v>
      </c>
      <c r="CB13" t="s">
        <v>658</v>
      </c>
      <c r="CC13">
        <v>717</v>
      </c>
      <c r="CH13" t="s">
        <v>317</v>
      </c>
      <c r="CI13" t="s">
        <v>318</v>
      </c>
      <c r="CJ13" t="s">
        <v>317</v>
      </c>
      <c r="CK13" t="s">
        <v>318</v>
      </c>
      <c r="CL13" t="s">
        <v>3</v>
      </c>
      <c r="CU13" t="s">
        <v>317</v>
      </c>
      <c r="CV13" t="s">
        <v>318</v>
      </c>
      <c r="CW13" t="s">
        <v>317</v>
      </c>
      <c r="CX13" t="s">
        <v>318</v>
      </c>
      <c r="CY13" t="s">
        <v>3</v>
      </c>
    </row>
    <row r="14" spans="4:107" x14ac:dyDescent="0.25">
      <c r="H14" t="s">
        <v>659</v>
      </c>
      <c r="I14">
        <v>102</v>
      </c>
      <c r="N14">
        <v>1228</v>
      </c>
      <c r="O14">
        <v>1202</v>
      </c>
      <c r="P14">
        <v>74</v>
      </c>
      <c r="Q14">
        <v>87</v>
      </c>
      <c r="R14">
        <f>SUM(N14:Q14)</f>
        <v>2591</v>
      </c>
      <c r="T14" t="s">
        <v>659</v>
      </c>
      <c r="U14">
        <v>102</v>
      </c>
      <c r="Z14">
        <v>1187</v>
      </c>
      <c r="AA14">
        <v>1273</v>
      </c>
      <c r="AB14">
        <v>91</v>
      </c>
      <c r="AC14">
        <v>28</v>
      </c>
      <c r="AD14">
        <f>SUM(Z14:AC14)</f>
        <v>2579</v>
      </c>
      <c r="AF14" t="s">
        <v>673</v>
      </c>
      <c r="AG14">
        <v>48</v>
      </c>
      <c r="AL14">
        <v>1258</v>
      </c>
      <c r="AM14">
        <v>1207</v>
      </c>
      <c r="AN14">
        <v>87</v>
      </c>
      <c r="AO14">
        <v>70</v>
      </c>
      <c r="AP14">
        <f>SUM(AL14:AO14)</f>
        <v>2622</v>
      </c>
      <c r="AR14" t="s">
        <v>673</v>
      </c>
      <c r="AS14">
        <v>53</v>
      </c>
      <c r="AX14">
        <v>1249</v>
      </c>
      <c r="AY14">
        <v>1290</v>
      </c>
      <c r="AZ14">
        <v>62</v>
      </c>
      <c r="BA14">
        <v>57</v>
      </c>
      <c r="BB14">
        <f>SUM(AX14:BA14)</f>
        <v>2658</v>
      </c>
      <c r="BD14" t="s">
        <v>682</v>
      </c>
      <c r="BE14">
        <v>270</v>
      </c>
      <c r="BJ14">
        <v>1328</v>
      </c>
      <c r="BK14">
        <v>1288</v>
      </c>
      <c r="BL14">
        <v>64</v>
      </c>
      <c r="BM14">
        <v>41</v>
      </c>
      <c r="BN14">
        <f>SUM(BJ14:BM14)</f>
        <v>2721</v>
      </c>
      <c r="BP14" t="s">
        <v>682</v>
      </c>
      <c r="BQ14">
        <v>0</v>
      </c>
      <c r="BV14">
        <v>1321</v>
      </c>
      <c r="BW14">
        <v>1249</v>
      </c>
      <c r="BX14">
        <v>117</v>
      </c>
      <c r="BY14">
        <v>102</v>
      </c>
      <c r="BZ14">
        <f>SUM(BV14:BY14)</f>
        <v>2789</v>
      </c>
      <c r="CB14" t="s">
        <v>682</v>
      </c>
      <c r="CC14">
        <v>0</v>
      </c>
      <c r="CH14">
        <v>1447</v>
      </c>
      <c r="CI14">
        <v>1352</v>
      </c>
      <c r="CJ14">
        <v>114</v>
      </c>
      <c r="CK14">
        <v>111</v>
      </c>
      <c r="CL14">
        <f>SUM(CH14:CK14)</f>
        <v>3024</v>
      </c>
      <c r="CN14" t="s">
        <v>189</v>
      </c>
      <c r="CU14">
        <v>1421</v>
      </c>
      <c r="CV14">
        <v>1362</v>
      </c>
      <c r="CW14">
        <v>119</v>
      </c>
      <c r="CX14">
        <v>103</v>
      </c>
      <c r="CY14">
        <f>SUM(CU14:CX14)</f>
        <v>3005</v>
      </c>
      <c r="DA14" t="s">
        <v>189</v>
      </c>
    </row>
    <row r="15" spans="4:107" x14ac:dyDescent="0.25">
      <c r="D15" t="s">
        <v>640</v>
      </c>
      <c r="H15" t="s">
        <v>660</v>
      </c>
      <c r="I15">
        <v>217</v>
      </c>
      <c r="T15" t="s">
        <v>660</v>
      </c>
      <c r="U15">
        <v>198</v>
      </c>
      <c r="AF15" t="s">
        <v>674</v>
      </c>
      <c r="AG15">
        <v>30</v>
      </c>
      <c r="AR15" t="s">
        <v>674</v>
      </c>
      <c r="AS15">
        <v>20</v>
      </c>
      <c r="BD15" t="s">
        <v>673</v>
      </c>
      <c r="BE15">
        <v>71</v>
      </c>
      <c r="BP15" t="s">
        <v>673</v>
      </c>
      <c r="BQ15">
        <v>49</v>
      </c>
      <c r="CB15" t="s">
        <v>673</v>
      </c>
      <c r="CC15">
        <v>7</v>
      </c>
      <c r="CN15" t="s">
        <v>317</v>
      </c>
      <c r="CO15" t="s">
        <v>318</v>
      </c>
      <c r="CP15" t="s">
        <v>3</v>
      </c>
      <c r="DA15" t="s">
        <v>317</v>
      </c>
      <c r="DB15" t="s">
        <v>318</v>
      </c>
      <c r="DC15" t="s">
        <v>3</v>
      </c>
    </row>
    <row r="16" spans="4:107" x14ac:dyDescent="0.25">
      <c r="D16" t="s">
        <v>317</v>
      </c>
      <c r="E16" t="s">
        <v>318</v>
      </c>
      <c r="F16" t="s">
        <v>3</v>
      </c>
      <c r="H16" t="s">
        <v>661</v>
      </c>
      <c r="I16">
        <v>1964</v>
      </c>
      <c r="N16" t="s">
        <v>640</v>
      </c>
      <c r="T16" t="s">
        <v>668</v>
      </c>
      <c r="U16">
        <v>445</v>
      </c>
      <c r="Z16" t="s">
        <v>640</v>
      </c>
      <c r="AF16" t="s">
        <v>660</v>
      </c>
      <c r="AG16">
        <v>146</v>
      </c>
      <c r="AL16" t="s">
        <v>640</v>
      </c>
      <c r="AR16" t="s">
        <v>660</v>
      </c>
      <c r="AS16">
        <v>168</v>
      </c>
      <c r="AX16" t="s">
        <v>640</v>
      </c>
      <c r="BD16" t="s">
        <v>674</v>
      </c>
      <c r="BE16">
        <v>16</v>
      </c>
      <c r="BJ16" t="s">
        <v>640</v>
      </c>
      <c r="BP16" t="s">
        <v>674</v>
      </c>
      <c r="BQ16">
        <v>24</v>
      </c>
      <c r="BV16" t="s">
        <v>640</v>
      </c>
      <c r="CB16" t="s">
        <v>674</v>
      </c>
      <c r="CC16">
        <v>7</v>
      </c>
      <c r="CH16" t="s">
        <v>640</v>
      </c>
      <c r="CN16">
        <v>2054</v>
      </c>
      <c r="CO16">
        <v>1081</v>
      </c>
      <c r="CP16">
        <f>CN16+CO16</f>
        <v>3135</v>
      </c>
      <c r="CU16" t="s">
        <v>640</v>
      </c>
      <c r="DA16">
        <v>2191</v>
      </c>
      <c r="DB16">
        <v>1140</v>
      </c>
      <c r="DC16">
        <f>DA16+DB16</f>
        <v>3331</v>
      </c>
    </row>
    <row r="17" spans="4:101" x14ac:dyDescent="0.25">
      <c r="D17">
        <v>1404</v>
      </c>
      <c r="E17">
        <v>1136</v>
      </c>
      <c r="F17">
        <f>D17+E17</f>
        <v>2540</v>
      </c>
      <c r="H17" t="s">
        <v>662</v>
      </c>
      <c r="I17">
        <v>2971</v>
      </c>
      <c r="N17" t="s">
        <v>317</v>
      </c>
      <c r="O17" t="s">
        <v>318</v>
      </c>
      <c r="P17" t="s">
        <v>3</v>
      </c>
      <c r="T17" t="s">
        <v>669</v>
      </c>
      <c r="U17">
        <v>1347</v>
      </c>
      <c r="Z17" t="s">
        <v>317</v>
      </c>
      <c r="AA17" t="s">
        <v>318</v>
      </c>
      <c r="AB17" t="s">
        <v>3</v>
      </c>
      <c r="AF17" t="s">
        <v>668</v>
      </c>
      <c r="AG17">
        <v>418</v>
      </c>
      <c r="AL17" t="s">
        <v>317</v>
      </c>
      <c r="AM17" t="s">
        <v>318</v>
      </c>
      <c r="AN17" t="s">
        <v>3</v>
      </c>
      <c r="AR17" t="s">
        <v>668</v>
      </c>
      <c r="AS17">
        <v>450</v>
      </c>
      <c r="AX17" t="s">
        <v>317</v>
      </c>
      <c r="AY17" t="s">
        <v>318</v>
      </c>
      <c r="AZ17" t="s">
        <v>3</v>
      </c>
      <c r="BD17" t="s">
        <v>660</v>
      </c>
      <c r="BE17">
        <v>183</v>
      </c>
      <c r="BJ17" t="s">
        <v>317</v>
      </c>
      <c r="BK17" t="s">
        <v>318</v>
      </c>
      <c r="BL17" t="s">
        <v>3</v>
      </c>
      <c r="BP17" t="s">
        <v>660</v>
      </c>
      <c r="BQ17">
        <v>193</v>
      </c>
      <c r="BV17" t="s">
        <v>317</v>
      </c>
      <c r="BW17" t="s">
        <v>318</v>
      </c>
      <c r="BX17" t="s">
        <v>3</v>
      </c>
      <c r="CB17" t="s">
        <v>660</v>
      </c>
      <c r="CC17">
        <v>164</v>
      </c>
      <c r="CH17" t="s">
        <v>317</v>
      </c>
      <c r="CI17" t="s">
        <v>318</v>
      </c>
      <c r="CJ17" t="s">
        <v>3</v>
      </c>
      <c r="CU17" t="s">
        <v>317</v>
      </c>
      <c r="CV17" t="s">
        <v>318</v>
      </c>
      <c r="CW17" t="s">
        <v>3</v>
      </c>
    </row>
    <row r="18" spans="4:101" x14ac:dyDescent="0.25">
      <c r="H18" t="s">
        <v>3</v>
      </c>
      <c r="I18">
        <f>SUM(I12:I17)</f>
        <v>6606</v>
      </c>
      <c r="N18">
        <v>1600</v>
      </c>
      <c r="O18">
        <v>1403</v>
      </c>
      <c r="P18">
        <f>N18+O18</f>
        <v>3003</v>
      </c>
      <c r="Q18" s="6" t="s">
        <v>666</v>
      </c>
      <c r="T18" t="s">
        <v>3</v>
      </c>
      <c r="U18">
        <f>SUM(U12:U17)</f>
        <v>3489</v>
      </c>
      <c r="Z18">
        <v>1370</v>
      </c>
      <c r="AA18">
        <v>1214</v>
      </c>
      <c r="AB18">
        <f>Z18+AA18</f>
        <v>2584</v>
      </c>
      <c r="AC18" s="6" t="s">
        <v>689</v>
      </c>
      <c r="AF18" t="s">
        <v>669</v>
      </c>
      <c r="AG18">
        <v>1263</v>
      </c>
      <c r="AL18">
        <v>1201</v>
      </c>
      <c r="AM18">
        <v>1080</v>
      </c>
      <c r="AN18">
        <f>AL18+AM18</f>
        <v>2281</v>
      </c>
      <c r="AR18" t="s">
        <v>669</v>
      </c>
      <c r="AS18">
        <v>1210</v>
      </c>
      <c r="AX18">
        <v>1158</v>
      </c>
      <c r="AY18">
        <v>1038</v>
      </c>
      <c r="AZ18">
        <f>AX18+AY18</f>
        <v>2196</v>
      </c>
      <c r="BD18" t="s">
        <v>668</v>
      </c>
      <c r="BE18">
        <v>456</v>
      </c>
      <c r="BJ18">
        <v>1049</v>
      </c>
      <c r="BK18">
        <v>911</v>
      </c>
      <c r="BL18">
        <f>BJ18+BK18</f>
        <v>1960</v>
      </c>
      <c r="BP18" t="s">
        <v>668</v>
      </c>
      <c r="BQ18">
        <v>424</v>
      </c>
      <c r="BV18">
        <v>1187</v>
      </c>
      <c r="BW18">
        <v>1035</v>
      </c>
      <c r="BX18">
        <f>BV18+BW18</f>
        <v>2222</v>
      </c>
      <c r="CB18" t="s">
        <v>668</v>
      </c>
      <c r="CC18">
        <v>586</v>
      </c>
      <c r="CH18">
        <v>1236</v>
      </c>
      <c r="CI18">
        <v>965</v>
      </c>
      <c r="CJ18">
        <f>CH18+CI18</f>
        <v>2201</v>
      </c>
      <c r="CU18">
        <v>1267</v>
      </c>
      <c r="CV18">
        <v>1055</v>
      </c>
      <c r="CW18">
        <f>CU18+CV18</f>
        <v>2322</v>
      </c>
    </row>
    <row r="19" spans="4:101" x14ac:dyDescent="0.25">
      <c r="D19" t="s">
        <v>641</v>
      </c>
      <c r="AF19" t="s">
        <v>675</v>
      </c>
      <c r="AG19">
        <v>354</v>
      </c>
      <c r="AR19" t="s">
        <v>675</v>
      </c>
      <c r="AS19">
        <v>411</v>
      </c>
      <c r="BD19" t="s">
        <v>669</v>
      </c>
      <c r="BE19">
        <v>1322</v>
      </c>
      <c r="BP19" t="s">
        <v>669</v>
      </c>
      <c r="BQ19">
        <v>1376</v>
      </c>
      <c r="CB19" t="s">
        <v>669</v>
      </c>
      <c r="CC19">
        <v>1593</v>
      </c>
    </row>
    <row r="20" spans="4:101" x14ac:dyDescent="0.25">
      <c r="D20" t="s">
        <v>642</v>
      </c>
      <c r="E20" t="s">
        <v>643</v>
      </c>
      <c r="H20" t="s">
        <v>663</v>
      </c>
      <c r="I20">
        <v>27</v>
      </c>
      <c r="N20" t="s">
        <v>641</v>
      </c>
      <c r="T20" t="s">
        <v>679</v>
      </c>
      <c r="Z20" t="s">
        <v>641</v>
      </c>
      <c r="AF20" t="s">
        <v>3</v>
      </c>
      <c r="AG20">
        <f>SUM(AG12:AG19)</f>
        <v>3527</v>
      </c>
      <c r="AL20" t="s">
        <v>641</v>
      </c>
      <c r="AR20" t="s">
        <v>3</v>
      </c>
      <c r="AS20">
        <f>SUM(AS12:AS19)</f>
        <v>3450</v>
      </c>
      <c r="AX20" t="s">
        <v>641</v>
      </c>
      <c r="BD20" t="s">
        <v>675</v>
      </c>
      <c r="BE20">
        <v>109</v>
      </c>
      <c r="BJ20" t="s">
        <v>641</v>
      </c>
      <c r="BP20" t="s">
        <v>675</v>
      </c>
      <c r="BQ20">
        <v>327</v>
      </c>
      <c r="BV20" t="s">
        <v>641</v>
      </c>
      <c r="CB20" t="s">
        <v>675</v>
      </c>
      <c r="CC20">
        <v>260</v>
      </c>
      <c r="CH20" t="s">
        <v>641</v>
      </c>
      <c r="CU20" t="s">
        <v>641</v>
      </c>
    </row>
    <row r="21" spans="4:101" x14ac:dyDescent="0.25">
      <c r="D21">
        <v>1046</v>
      </c>
      <c r="E21">
        <v>6719</v>
      </c>
      <c r="H21" t="s">
        <v>665</v>
      </c>
      <c r="I21">
        <v>96</v>
      </c>
      <c r="N21" t="s">
        <v>642</v>
      </c>
      <c r="O21" t="s">
        <v>643</v>
      </c>
      <c r="T21" t="s">
        <v>683</v>
      </c>
      <c r="U21" t="s">
        <v>684</v>
      </c>
      <c r="Z21" t="s">
        <v>642</v>
      </c>
      <c r="AA21" t="s">
        <v>643</v>
      </c>
      <c r="AL21" t="s">
        <v>642</v>
      </c>
      <c r="AM21" t="s">
        <v>643</v>
      </c>
      <c r="AX21" t="s">
        <v>642</v>
      </c>
      <c r="AY21" t="s">
        <v>643</v>
      </c>
      <c r="BD21" t="s">
        <v>3</v>
      </c>
      <c r="BE21">
        <f>SUM(BE12:BE20)</f>
        <v>3621</v>
      </c>
      <c r="BJ21" t="s">
        <v>642</v>
      </c>
      <c r="BK21" t="s">
        <v>643</v>
      </c>
      <c r="BP21" t="s">
        <v>3</v>
      </c>
      <c r="BQ21">
        <f>SUM(BQ12:BQ20)</f>
        <v>3511</v>
      </c>
      <c r="BV21" t="s">
        <v>642</v>
      </c>
      <c r="BW21" t="s">
        <v>643</v>
      </c>
      <c r="CB21" t="s">
        <v>3</v>
      </c>
      <c r="CC21">
        <f>SUM(CC12:CC20)</f>
        <v>3682</v>
      </c>
      <c r="CH21" t="s">
        <v>642</v>
      </c>
      <c r="CI21" t="s">
        <v>643</v>
      </c>
      <c r="CU21" t="s">
        <v>642</v>
      </c>
      <c r="CV21" t="s">
        <v>643</v>
      </c>
    </row>
    <row r="22" spans="4:101" x14ac:dyDescent="0.25">
      <c r="T22">
        <v>16</v>
      </c>
      <c r="U22">
        <v>625</v>
      </c>
      <c r="Z22">
        <v>1359</v>
      </c>
      <c r="AA22">
        <v>7033</v>
      </c>
      <c r="AF22" t="s">
        <v>679</v>
      </c>
      <c r="AL22">
        <v>1756</v>
      </c>
      <c r="AM22">
        <v>6899</v>
      </c>
      <c r="AR22" t="s">
        <v>679</v>
      </c>
      <c r="AX22">
        <v>2088</v>
      </c>
      <c r="AY22">
        <v>6137</v>
      </c>
      <c r="BJ22">
        <v>1981</v>
      </c>
      <c r="BK22">
        <v>6008</v>
      </c>
      <c r="BV22">
        <v>2117</v>
      </c>
      <c r="BW22">
        <v>6832</v>
      </c>
      <c r="CH22">
        <v>2050</v>
      </c>
      <c r="CI22">
        <v>6947</v>
      </c>
      <c r="CU22">
        <v>2050</v>
      </c>
      <c r="CV22">
        <v>6947</v>
      </c>
    </row>
    <row r="23" spans="4:101" x14ac:dyDescent="0.25">
      <c r="D23" t="s">
        <v>644</v>
      </c>
      <c r="H23" t="s">
        <v>664</v>
      </c>
      <c r="AF23" t="s">
        <v>683</v>
      </c>
      <c r="AG23" t="s">
        <v>684</v>
      </c>
      <c r="AR23" t="s">
        <v>683</v>
      </c>
      <c r="AS23" t="s">
        <v>684</v>
      </c>
      <c r="BD23" t="s">
        <v>679</v>
      </c>
      <c r="BP23" t="s">
        <v>679</v>
      </c>
      <c r="CB23" t="s">
        <v>679</v>
      </c>
    </row>
    <row r="24" spans="4:101" x14ac:dyDescent="0.25">
      <c r="D24">
        <v>4998000</v>
      </c>
      <c r="H24">
        <v>35</v>
      </c>
      <c r="N24" t="s">
        <v>644</v>
      </c>
      <c r="T24" t="s">
        <v>663</v>
      </c>
      <c r="U24">
        <v>21</v>
      </c>
      <c r="Z24" t="s">
        <v>670</v>
      </c>
      <c r="AA24">
        <v>3323</v>
      </c>
      <c r="AF24">
        <v>17</v>
      </c>
      <c r="AG24">
        <v>666</v>
      </c>
      <c r="AL24" t="s">
        <v>670</v>
      </c>
      <c r="AM24">
        <v>3323</v>
      </c>
      <c r="AR24">
        <v>19</v>
      </c>
      <c r="AS24">
        <v>712</v>
      </c>
      <c r="AX24" t="s">
        <v>670</v>
      </c>
      <c r="AY24">
        <v>3523</v>
      </c>
      <c r="BD24" t="s">
        <v>104</v>
      </c>
      <c r="BE24" t="s">
        <v>680</v>
      </c>
      <c r="BJ24" t="s">
        <v>670</v>
      </c>
      <c r="BK24">
        <v>3549</v>
      </c>
      <c r="BP24" t="s">
        <v>104</v>
      </c>
      <c r="BQ24" t="s">
        <v>680</v>
      </c>
      <c r="BV24" t="s">
        <v>670</v>
      </c>
      <c r="BW24">
        <v>3908</v>
      </c>
      <c r="CB24" t="s">
        <v>104</v>
      </c>
      <c r="CC24" t="s">
        <v>680</v>
      </c>
      <c r="CH24" t="s">
        <v>234</v>
      </c>
      <c r="CI24">
        <v>436082.79499999998</v>
      </c>
      <c r="CU24" t="s">
        <v>234</v>
      </c>
      <c r="CV24">
        <v>495524.53499999997</v>
      </c>
    </row>
    <row r="25" spans="4:101" x14ac:dyDescent="0.25">
      <c r="T25" t="s">
        <v>665</v>
      </c>
      <c r="U25">
        <v>70</v>
      </c>
      <c r="Z25" t="s">
        <v>644</v>
      </c>
      <c r="AA25">
        <v>4985627</v>
      </c>
      <c r="AL25" t="s">
        <v>644</v>
      </c>
      <c r="AM25">
        <v>4985627</v>
      </c>
      <c r="AX25" t="s">
        <v>644</v>
      </c>
      <c r="AY25">
        <v>5357705</v>
      </c>
      <c r="BD25">
        <v>21</v>
      </c>
      <c r="BE25">
        <v>746</v>
      </c>
      <c r="BJ25" t="s">
        <v>644</v>
      </c>
      <c r="BK25">
        <v>5393735</v>
      </c>
      <c r="BP25">
        <v>21</v>
      </c>
      <c r="BQ25">
        <v>798</v>
      </c>
      <c r="BV25" t="s">
        <v>644</v>
      </c>
      <c r="BW25">
        <v>6259524</v>
      </c>
      <c r="CB25">
        <v>24</v>
      </c>
      <c r="CC25">
        <v>881</v>
      </c>
      <c r="CH25" t="s">
        <v>235</v>
      </c>
      <c r="CI25">
        <v>505662.82500000001</v>
      </c>
      <c r="CU25" t="s">
        <v>235</v>
      </c>
      <c r="CV25">
        <v>610984.32499999995</v>
      </c>
      <c r="CW25" s="6" t="s">
        <v>690</v>
      </c>
    </row>
    <row r="26" spans="4:101" x14ac:dyDescent="0.25">
      <c r="D26" t="s">
        <v>234</v>
      </c>
      <c r="H26" t="s">
        <v>189</v>
      </c>
      <c r="Z26" t="s">
        <v>671</v>
      </c>
      <c r="AA26">
        <v>24766.755000000001</v>
      </c>
      <c r="AF26" t="s">
        <v>681</v>
      </c>
      <c r="AR26" t="s">
        <v>681</v>
      </c>
      <c r="AX26" t="s">
        <v>685</v>
      </c>
      <c r="AY26">
        <v>42923.32</v>
      </c>
      <c r="BJ26" t="s">
        <v>671</v>
      </c>
      <c r="BK26">
        <v>24891.24</v>
      </c>
      <c r="BV26" t="s">
        <v>671</v>
      </c>
      <c r="BW26">
        <v>25232</v>
      </c>
    </row>
    <row r="27" spans="4:101" x14ac:dyDescent="0.25">
      <c r="D27" t="s">
        <v>645</v>
      </c>
      <c r="E27" t="s">
        <v>646</v>
      </c>
      <c r="F27" t="s">
        <v>3</v>
      </c>
      <c r="H27" t="s">
        <v>317</v>
      </c>
      <c r="I27" t="s">
        <v>318</v>
      </c>
      <c r="J27" t="s">
        <v>3</v>
      </c>
      <c r="N27" t="s">
        <v>234</v>
      </c>
      <c r="T27" t="s">
        <v>664</v>
      </c>
      <c r="AF27">
        <v>5038</v>
      </c>
      <c r="AL27" t="s">
        <v>234</v>
      </c>
      <c r="AR27">
        <v>4075</v>
      </c>
      <c r="BD27" t="s">
        <v>681</v>
      </c>
      <c r="BJ27" t="s">
        <v>686</v>
      </c>
      <c r="BK27" t="s">
        <v>687</v>
      </c>
      <c r="BP27" t="s">
        <v>681</v>
      </c>
      <c r="BV27" t="s">
        <v>686</v>
      </c>
      <c r="BW27">
        <v>18419.36</v>
      </c>
      <c r="CB27" t="s">
        <v>681</v>
      </c>
      <c r="CH27" t="s">
        <v>649</v>
      </c>
      <c r="CI27">
        <v>215358.2</v>
      </c>
      <c r="CU27" t="s">
        <v>649</v>
      </c>
      <c r="CV27">
        <v>107578</v>
      </c>
    </row>
    <row r="28" spans="4:101" x14ac:dyDescent="0.25">
      <c r="D28">
        <v>219180.6525</v>
      </c>
      <c r="E28">
        <v>56524.717499999999</v>
      </c>
      <c r="F28">
        <f>D28+E28</f>
        <v>275705.37</v>
      </c>
      <c r="H28">
        <v>1413</v>
      </c>
      <c r="I28">
        <v>634</v>
      </c>
      <c r="J28">
        <f>H28+I28</f>
        <v>2047</v>
      </c>
      <c r="N28" t="s">
        <v>645</v>
      </c>
      <c r="O28" t="s">
        <v>646</v>
      </c>
      <c r="P28" t="s">
        <v>3</v>
      </c>
      <c r="T28">
        <v>38</v>
      </c>
      <c r="Z28" t="s">
        <v>234</v>
      </c>
      <c r="AL28" t="s">
        <v>645</v>
      </c>
      <c r="AM28" t="s">
        <v>646</v>
      </c>
      <c r="AN28" t="s">
        <v>3</v>
      </c>
      <c r="AX28" t="s">
        <v>234</v>
      </c>
      <c r="AY28">
        <v>344158.58250000002</v>
      </c>
      <c r="BD28">
        <v>4757</v>
      </c>
      <c r="BP28">
        <v>5519</v>
      </c>
      <c r="CB28">
        <v>7261</v>
      </c>
    </row>
    <row r="29" spans="4:101" x14ac:dyDescent="0.25">
      <c r="N29">
        <v>236808.57</v>
      </c>
      <c r="O29">
        <v>26727.942500000001</v>
      </c>
      <c r="P29">
        <f>N29+O29</f>
        <v>263536.51250000001</v>
      </c>
      <c r="Z29" t="s">
        <v>645</v>
      </c>
      <c r="AA29" t="s">
        <v>646</v>
      </c>
      <c r="AB29" t="s">
        <v>3</v>
      </c>
      <c r="AF29" t="s">
        <v>663</v>
      </c>
      <c r="AG29">
        <v>28</v>
      </c>
      <c r="AL29">
        <v>293567.15749999997</v>
      </c>
      <c r="AM29">
        <v>46257.817499999997</v>
      </c>
      <c r="AN29">
        <f>AL29+AM29</f>
        <v>339824.97499999998</v>
      </c>
      <c r="AR29" t="s">
        <v>663</v>
      </c>
      <c r="AS29">
        <v>11</v>
      </c>
      <c r="AX29" t="s">
        <v>235</v>
      </c>
      <c r="AY29">
        <v>299242.89250000002</v>
      </c>
      <c r="CH29" t="s">
        <v>672</v>
      </c>
      <c r="CI29">
        <v>73752.332500000004</v>
      </c>
      <c r="CU29" t="s">
        <v>672</v>
      </c>
    </row>
    <row r="30" spans="4:101" x14ac:dyDescent="0.25">
      <c r="D30" t="s">
        <v>235</v>
      </c>
      <c r="T30" t="s">
        <v>189</v>
      </c>
      <c r="Z30">
        <v>267363.13500000001</v>
      </c>
      <c r="AA30">
        <v>107715.5825</v>
      </c>
      <c r="AB30">
        <f>Z30+AA30</f>
        <v>375078.71750000003</v>
      </c>
      <c r="AF30" t="s">
        <v>665</v>
      </c>
      <c r="AG30">
        <v>85</v>
      </c>
      <c r="AR30" t="s">
        <v>665</v>
      </c>
      <c r="AS30">
        <v>72</v>
      </c>
      <c r="BD30" t="s">
        <v>663</v>
      </c>
      <c r="BE30">
        <v>21</v>
      </c>
      <c r="BJ30" t="s">
        <v>234</v>
      </c>
      <c r="BK30">
        <v>388663.63750000001</v>
      </c>
      <c r="BP30" t="s">
        <v>663</v>
      </c>
      <c r="BQ30">
        <v>26</v>
      </c>
      <c r="BV30" t="s">
        <v>234</v>
      </c>
      <c r="BW30">
        <v>400386.63250000001</v>
      </c>
      <c r="CB30" t="s">
        <v>663</v>
      </c>
      <c r="CC30">
        <v>26</v>
      </c>
      <c r="CU30">
        <v>68584.247499999998</v>
      </c>
    </row>
    <row r="31" spans="4:101" x14ac:dyDescent="0.25">
      <c r="D31" t="s">
        <v>647</v>
      </c>
      <c r="E31" t="s">
        <v>648</v>
      </c>
      <c r="F31" t="s">
        <v>3</v>
      </c>
      <c r="N31" t="s">
        <v>235</v>
      </c>
      <c r="T31" t="s">
        <v>317</v>
      </c>
      <c r="U31" t="s">
        <v>318</v>
      </c>
      <c r="V31" t="s">
        <v>3</v>
      </c>
      <c r="AL31" t="s">
        <v>235</v>
      </c>
      <c r="AX31" t="s">
        <v>649</v>
      </c>
      <c r="AY31">
        <v>303253</v>
      </c>
      <c r="BJ31" t="s">
        <v>235</v>
      </c>
      <c r="BK31">
        <v>413974.14750000002</v>
      </c>
      <c r="BL31" s="6" t="s">
        <v>688</v>
      </c>
      <c r="BV31" t="s">
        <v>235</v>
      </c>
      <c r="BW31">
        <v>394855.45750000002</v>
      </c>
      <c r="BX31" s="6"/>
      <c r="CJ31" s="6"/>
      <c r="CW31" s="6"/>
    </row>
    <row r="32" spans="4:101" x14ac:dyDescent="0.25">
      <c r="D32">
        <v>223771.5675</v>
      </c>
      <c r="E32">
        <v>20080</v>
      </c>
      <c r="F32">
        <f>D32+E32</f>
        <v>243851.5675</v>
      </c>
      <c r="N32" t="s">
        <v>647</v>
      </c>
      <c r="O32" t="s">
        <v>648</v>
      </c>
      <c r="P32" t="s">
        <v>3</v>
      </c>
      <c r="T32">
        <v>1558</v>
      </c>
      <c r="U32">
        <v>755</v>
      </c>
      <c r="V32">
        <f>T32+U32</f>
        <v>2313</v>
      </c>
      <c r="Z32" t="s">
        <v>235</v>
      </c>
      <c r="AF32" t="s">
        <v>664</v>
      </c>
      <c r="AL32" t="s">
        <v>647</v>
      </c>
      <c r="AM32" t="s">
        <v>648</v>
      </c>
      <c r="AN32" t="s">
        <v>3</v>
      </c>
      <c r="AR32" t="s">
        <v>664</v>
      </c>
      <c r="BD32" t="s">
        <v>665</v>
      </c>
      <c r="BP32" t="s">
        <v>665</v>
      </c>
      <c r="CB32" t="s">
        <v>665</v>
      </c>
    </row>
    <row r="33" spans="4:82" x14ac:dyDescent="0.25">
      <c r="N33">
        <v>243518.88750000001</v>
      </c>
      <c r="O33">
        <v>6781.55</v>
      </c>
      <c r="P33">
        <f>N33+O33</f>
        <v>250300.4375</v>
      </c>
      <c r="Z33" t="s">
        <v>647</v>
      </c>
      <c r="AA33" t="s">
        <v>648</v>
      </c>
      <c r="AB33" t="s">
        <v>3</v>
      </c>
      <c r="AF33">
        <v>37</v>
      </c>
      <c r="AL33">
        <v>216967.255</v>
      </c>
      <c r="AM33">
        <v>42428.394999999997</v>
      </c>
      <c r="AN33">
        <f>AL33+AM33</f>
        <v>259395.65</v>
      </c>
      <c r="AR33">
        <v>29</v>
      </c>
      <c r="AX33" t="s">
        <v>672</v>
      </c>
      <c r="BD33" t="s">
        <v>317</v>
      </c>
      <c r="BE33" t="s">
        <v>318</v>
      </c>
      <c r="BJ33" t="s">
        <v>649</v>
      </c>
      <c r="BK33">
        <v>304353</v>
      </c>
      <c r="BP33" t="s">
        <v>317</v>
      </c>
      <c r="BQ33" t="s">
        <v>318</v>
      </c>
      <c r="BV33" t="s">
        <v>649</v>
      </c>
      <c r="BW33">
        <v>299297.65999999997</v>
      </c>
      <c r="CB33" t="s">
        <v>317</v>
      </c>
      <c r="CC33" t="s">
        <v>318</v>
      </c>
    </row>
    <row r="34" spans="4:82" x14ac:dyDescent="0.25">
      <c r="D34" t="s">
        <v>649</v>
      </c>
      <c r="Z34">
        <v>220603.83249999999</v>
      </c>
      <c r="AA34">
        <v>96232.865000000005</v>
      </c>
      <c r="AB34">
        <f>Z34+AA34</f>
        <v>316836.69750000001</v>
      </c>
      <c r="AX34">
        <v>73000</v>
      </c>
      <c r="BD34">
        <v>60</v>
      </c>
      <c r="BE34">
        <v>8</v>
      </c>
      <c r="BP34">
        <v>47</v>
      </c>
      <c r="BQ34">
        <v>11</v>
      </c>
      <c r="CB34">
        <v>64</v>
      </c>
      <c r="CC34">
        <v>17</v>
      </c>
    </row>
    <row r="35" spans="4:82" x14ac:dyDescent="0.25">
      <c r="D35">
        <v>25017.05</v>
      </c>
      <c r="N35" t="s">
        <v>649</v>
      </c>
      <c r="AF35" t="s">
        <v>189</v>
      </c>
      <c r="AL35" t="s">
        <v>649</v>
      </c>
      <c r="AM35">
        <v>170144</v>
      </c>
      <c r="AR35" t="s">
        <v>189</v>
      </c>
      <c r="BJ35" t="s">
        <v>672</v>
      </c>
      <c r="BV35" t="s">
        <v>672</v>
      </c>
    </row>
    <row r="36" spans="4:82" x14ac:dyDescent="0.25">
      <c r="N36" s="3">
        <v>133903</v>
      </c>
      <c r="Z36" t="s">
        <v>649</v>
      </c>
      <c r="AA36">
        <v>98093</v>
      </c>
      <c r="AF36" t="s">
        <v>317</v>
      </c>
      <c r="AG36" t="s">
        <v>318</v>
      </c>
      <c r="AH36" t="s">
        <v>3</v>
      </c>
      <c r="AL36" t="s">
        <v>676</v>
      </c>
      <c r="AM36">
        <v>100433</v>
      </c>
      <c r="AR36" t="s">
        <v>317</v>
      </c>
      <c r="AS36" t="s">
        <v>318</v>
      </c>
      <c r="AT36" t="s">
        <v>3</v>
      </c>
      <c r="AX36" t="s">
        <v>650</v>
      </c>
      <c r="BD36" t="s">
        <v>664</v>
      </c>
      <c r="BJ36">
        <v>86000</v>
      </c>
      <c r="BP36" t="s">
        <v>664</v>
      </c>
      <c r="BV36">
        <v>70000</v>
      </c>
      <c r="CB36" t="s">
        <v>664</v>
      </c>
    </row>
    <row r="37" spans="4:82" x14ac:dyDescent="0.25">
      <c r="D37" t="s">
        <v>650</v>
      </c>
      <c r="Z37" t="s">
        <v>676</v>
      </c>
      <c r="AA37">
        <v>96832</v>
      </c>
      <c r="AF37">
        <v>1702</v>
      </c>
      <c r="AG37">
        <v>693</v>
      </c>
      <c r="AH37">
        <f>AF37+AG37</f>
        <v>2395</v>
      </c>
      <c r="AR37">
        <v>1723</v>
      </c>
      <c r="AS37">
        <v>694</v>
      </c>
      <c r="AT37">
        <f>AR37+AS37</f>
        <v>2417</v>
      </c>
      <c r="AX37">
        <v>7286</v>
      </c>
      <c r="BD37">
        <v>42</v>
      </c>
      <c r="BP37">
        <v>43</v>
      </c>
      <c r="CB37">
        <v>45</v>
      </c>
    </row>
    <row r="38" spans="4:82" x14ac:dyDescent="0.25">
      <c r="D38">
        <v>7615</v>
      </c>
      <c r="N38" t="s">
        <v>650</v>
      </c>
      <c r="AL38" t="s">
        <v>672</v>
      </c>
      <c r="BJ38" t="s">
        <v>650</v>
      </c>
      <c r="BV38" t="s">
        <v>650</v>
      </c>
    </row>
    <row r="39" spans="4:82" x14ac:dyDescent="0.25">
      <c r="N39">
        <v>7553</v>
      </c>
      <c r="Z39" t="s">
        <v>672</v>
      </c>
      <c r="AL39">
        <v>40075.224999999999</v>
      </c>
      <c r="BD39" t="s">
        <v>189</v>
      </c>
      <c r="BJ39">
        <v>7247</v>
      </c>
      <c r="BP39" t="s">
        <v>189</v>
      </c>
      <c r="BV39">
        <v>7006</v>
      </c>
      <c r="CB39" t="s">
        <v>189</v>
      </c>
    </row>
    <row r="40" spans="4:82" x14ac:dyDescent="0.25">
      <c r="Z40">
        <v>47062</v>
      </c>
      <c r="BD40" t="s">
        <v>317</v>
      </c>
      <c r="BE40" t="s">
        <v>318</v>
      </c>
      <c r="BF40" t="s">
        <v>3</v>
      </c>
      <c r="BP40" t="s">
        <v>317</v>
      </c>
      <c r="BQ40" t="s">
        <v>318</v>
      </c>
      <c r="BR40" t="s">
        <v>3</v>
      </c>
      <c r="CB40" t="s">
        <v>317</v>
      </c>
      <c r="CC40" t="s">
        <v>318</v>
      </c>
      <c r="CD40" t="s">
        <v>3</v>
      </c>
    </row>
    <row r="41" spans="4:82" x14ac:dyDescent="0.25">
      <c r="AL41" t="s">
        <v>650</v>
      </c>
      <c r="BD41">
        <v>1914</v>
      </c>
      <c r="BE41">
        <v>922</v>
      </c>
      <c r="BF41">
        <f>BD41+BE41</f>
        <v>2836</v>
      </c>
      <c r="BP41">
        <v>1912</v>
      </c>
      <c r="BQ41">
        <v>1009</v>
      </c>
      <c r="BR41">
        <f>BP41+BQ41</f>
        <v>2921</v>
      </c>
      <c r="CB41">
        <v>2035</v>
      </c>
      <c r="CC41">
        <v>1096</v>
      </c>
      <c r="CD41">
        <f>CB41+CC41</f>
        <v>3131</v>
      </c>
    </row>
    <row r="42" spans="4:82" x14ac:dyDescent="0.25">
      <c r="Z42" t="s">
        <v>650</v>
      </c>
      <c r="AL42">
        <v>7548</v>
      </c>
    </row>
    <row r="43" spans="4:82" x14ac:dyDescent="0.25">
      <c r="Z43">
        <v>7499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AA6E-FD88-432C-A22C-FD4B3D921EF3}">
  <dimension ref="D7:L9"/>
  <sheetViews>
    <sheetView workbookViewId="0">
      <selection activeCell="J12" sqref="J12"/>
    </sheetView>
  </sheetViews>
  <sheetFormatPr defaultRowHeight="15" x14ac:dyDescent="0.25"/>
  <sheetData>
    <row r="7" spans="4:12" x14ac:dyDescent="0.25">
      <c r="D7" t="s">
        <v>276</v>
      </c>
      <c r="H7" t="s">
        <v>253</v>
      </c>
      <c r="I7" t="s">
        <v>322</v>
      </c>
      <c r="J7" t="s">
        <v>320</v>
      </c>
      <c r="K7" t="s">
        <v>463</v>
      </c>
      <c r="L7" t="s">
        <v>464</v>
      </c>
    </row>
    <row r="8" spans="4:12" x14ac:dyDescent="0.25">
      <c r="D8" t="s">
        <v>317</v>
      </c>
      <c r="E8" t="s">
        <v>318</v>
      </c>
      <c r="H8">
        <v>3899</v>
      </c>
      <c r="I8">
        <v>4791</v>
      </c>
      <c r="J8">
        <v>641</v>
      </c>
      <c r="K8" t="s">
        <v>466</v>
      </c>
      <c r="L8" t="s">
        <v>465</v>
      </c>
    </row>
    <row r="9" spans="4:12" x14ac:dyDescent="0.25">
      <c r="D9">
        <v>29595</v>
      </c>
      <c r="E9">
        <v>12225</v>
      </c>
      <c r="F9">
        <v>37820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1474-D2A4-4F26-9CB6-85EF8B910544}">
  <dimension ref="D5:X7"/>
  <sheetViews>
    <sheetView workbookViewId="0">
      <selection activeCell="Q17" sqref="Q17"/>
    </sheetView>
  </sheetViews>
  <sheetFormatPr defaultRowHeight="15" x14ac:dyDescent="0.25"/>
  <sheetData>
    <row r="5" spans="4:24" x14ac:dyDescent="0.25">
      <c r="D5" t="s">
        <v>276</v>
      </c>
      <c r="J5" t="s">
        <v>278</v>
      </c>
    </row>
    <row r="6" spans="4:24" x14ac:dyDescent="0.25">
      <c r="D6" t="s">
        <v>187</v>
      </c>
      <c r="E6" t="s">
        <v>188</v>
      </c>
      <c r="G6" t="s">
        <v>277</v>
      </c>
      <c r="J6" t="s">
        <v>8</v>
      </c>
      <c r="K6" t="s">
        <v>9</v>
      </c>
      <c r="M6" t="s">
        <v>258</v>
      </c>
      <c r="N6" t="s">
        <v>279</v>
      </c>
      <c r="P6" t="s">
        <v>261</v>
      </c>
      <c r="Q6" t="s">
        <v>280</v>
      </c>
      <c r="S6" t="s">
        <v>281</v>
      </c>
      <c r="T6" t="s">
        <v>268</v>
      </c>
      <c r="U6" t="s">
        <v>269</v>
      </c>
      <c r="V6" t="s">
        <v>282</v>
      </c>
      <c r="W6" t="s">
        <v>283</v>
      </c>
      <c r="X6" t="s">
        <v>66</v>
      </c>
    </row>
    <row r="7" spans="4:24" x14ac:dyDescent="0.25">
      <c r="D7">
        <v>16144</v>
      </c>
      <c r="E7">
        <v>21176</v>
      </c>
      <c r="G7">
        <v>727</v>
      </c>
      <c r="J7">
        <v>180</v>
      </c>
      <c r="K7">
        <v>3057</v>
      </c>
      <c r="M7">
        <v>26</v>
      </c>
      <c r="N7">
        <v>5</v>
      </c>
      <c r="P7">
        <v>6</v>
      </c>
      <c r="Q7">
        <v>7</v>
      </c>
      <c r="S7">
        <v>114</v>
      </c>
      <c r="T7">
        <v>294</v>
      </c>
      <c r="U7">
        <v>25</v>
      </c>
      <c r="V7">
        <v>31</v>
      </c>
      <c r="W7">
        <v>10</v>
      </c>
      <c r="X7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B015-BF21-4A24-A7B2-E654B035F279}">
  <dimension ref="D6:D7"/>
  <sheetViews>
    <sheetView workbookViewId="0">
      <selection activeCell="D7" sqref="D7"/>
    </sheetView>
  </sheetViews>
  <sheetFormatPr defaultRowHeight="15" x14ac:dyDescent="0.25"/>
  <sheetData>
    <row r="6" spans="4:4" x14ac:dyDescent="0.25">
      <c r="D6" t="s">
        <v>0</v>
      </c>
    </row>
    <row r="7" spans="4:4" x14ac:dyDescent="0.25">
      <c r="D7">
        <v>30770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1AA2-59F9-4AB0-A214-0FFABD256517}">
  <dimension ref="D4:X21"/>
  <sheetViews>
    <sheetView workbookViewId="0">
      <selection activeCell="D25" sqref="D25"/>
    </sheetView>
  </sheetViews>
  <sheetFormatPr defaultRowHeight="15" x14ac:dyDescent="0.25"/>
  <sheetData>
    <row r="4" spans="4:24" x14ac:dyDescent="0.25">
      <c r="N4" t="s">
        <v>253</v>
      </c>
    </row>
    <row r="5" spans="4:24" x14ac:dyDescent="0.25">
      <c r="D5" t="s">
        <v>310</v>
      </c>
      <c r="J5" t="s">
        <v>312</v>
      </c>
      <c r="L5" t="s">
        <v>252</v>
      </c>
      <c r="N5" t="s">
        <v>254</v>
      </c>
      <c r="P5" t="s">
        <v>255</v>
      </c>
      <c r="R5" t="s">
        <v>256</v>
      </c>
    </row>
    <row r="6" spans="4:24" x14ac:dyDescent="0.25">
      <c r="D6" t="s">
        <v>187</v>
      </c>
      <c r="E6" t="s">
        <v>188</v>
      </c>
      <c r="F6" t="s">
        <v>311</v>
      </c>
      <c r="I6" t="s">
        <v>250</v>
      </c>
      <c r="J6" t="s">
        <v>187</v>
      </c>
      <c r="K6" t="s">
        <v>188</v>
      </c>
      <c r="L6" t="s">
        <v>187</v>
      </c>
      <c r="M6" t="s">
        <v>188</v>
      </c>
      <c r="N6" t="s">
        <v>187</v>
      </c>
      <c r="O6" t="s">
        <v>188</v>
      </c>
      <c r="P6" t="s">
        <v>187</v>
      </c>
      <c r="Q6" t="s">
        <v>188</v>
      </c>
      <c r="R6" t="s">
        <v>187</v>
      </c>
      <c r="S6" t="s">
        <v>188</v>
      </c>
      <c r="T6" t="s">
        <v>257</v>
      </c>
    </row>
    <row r="7" spans="4:24" x14ac:dyDescent="0.25">
      <c r="D7">
        <v>27143</v>
      </c>
      <c r="E7">
        <v>18560</v>
      </c>
      <c r="F7">
        <v>45703</v>
      </c>
      <c r="I7">
        <v>398</v>
      </c>
      <c r="J7">
        <v>643</v>
      </c>
      <c r="K7">
        <v>491</v>
      </c>
      <c r="L7">
        <v>1</v>
      </c>
      <c r="M7">
        <v>1</v>
      </c>
      <c r="N7">
        <v>25</v>
      </c>
      <c r="O7">
        <v>22</v>
      </c>
      <c r="P7">
        <v>54</v>
      </c>
      <c r="Q7">
        <v>44</v>
      </c>
      <c r="R7">
        <v>856</v>
      </c>
      <c r="S7">
        <v>757</v>
      </c>
      <c r="T7">
        <v>13539</v>
      </c>
    </row>
    <row r="11" spans="4:24" x14ac:dyDescent="0.25">
      <c r="O11" t="s">
        <v>189</v>
      </c>
    </row>
    <row r="12" spans="4:24" x14ac:dyDescent="0.25">
      <c r="D12" t="s">
        <v>258</v>
      </c>
      <c r="I12" t="s">
        <v>260</v>
      </c>
      <c r="L12" t="s">
        <v>261</v>
      </c>
      <c r="O12" t="s">
        <v>264</v>
      </c>
      <c r="P12" t="s">
        <v>265</v>
      </c>
    </row>
    <row r="13" spans="4:24" x14ac:dyDescent="0.25">
      <c r="D13" t="s">
        <v>8</v>
      </c>
      <c r="E13" t="s">
        <v>9</v>
      </c>
      <c r="G13" t="s">
        <v>259</v>
      </c>
      <c r="I13" t="s">
        <v>8</v>
      </c>
      <c r="J13" t="s">
        <v>9</v>
      </c>
      <c r="L13" t="s">
        <v>262</v>
      </c>
      <c r="M13" t="s">
        <v>263</v>
      </c>
      <c r="O13" t="s">
        <v>187</v>
      </c>
      <c r="P13" t="s">
        <v>187</v>
      </c>
      <c r="Q13" t="s">
        <v>188</v>
      </c>
      <c r="S13" t="s">
        <v>266</v>
      </c>
      <c r="T13" t="s">
        <v>313</v>
      </c>
      <c r="V13" t="s">
        <v>268</v>
      </c>
      <c r="W13" t="s">
        <v>314</v>
      </c>
      <c r="X13" t="s">
        <v>282</v>
      </c>
    </row>
    <row r="14" spans="4:24" x14ac:dyDescent="0.25">
      <c r="D14">
        <v>34</v>
      </c>
      <c r="E14">
        <v>3</v>
      </c>
      <c r="G14">
        <v>6</v>
      </c>
      <c r="I14">
        <v>288</v>
      </c>
      <c r="J14">
        <v>3595</v>
      </c>
      <c r="L14">
        <v>3</v>
      </c>
      <c r="M14">
        <v>4</v>
      </c>
      <c r="O14">
        <v>266</v>
      </c>
      <c r="P14">
        <v>346</v>
      </c>
      <c r="Q14">
        <v>0</v>
      </c>
      <c r="S14">
        <v>56</v>
      </c>
      <c r="T14">
        <v>550</v>
      </c>
      <c r="V14">
        <v>1125</v>
      </c>
      <c r="W14">
        <v>47</v>
      </c>
      <c r="X14">
        <v>30</v>
      </c>
    </row>
    <row r="19" spans="4:10" x14ac:dyDescent="0.25">
      <c r="I19" t="s">
        <v>272</v>
      </c>
    </row>
    <row r="20" spans="4:10" x14ac:dyDescent="0.25">
      <c r="D20" t="s">
        <v>271</v>
      </c>
      <c r="I20" t="s">
        <v>315</v>
      </c>
      <c r="J20" t="s">
        <v>275</v>
      </c>
    </row>
    <row r="21" spans="4:10" x14ac:dyDescent="0.25">
      <c r="D21">
        <v>2</v>
      </c>
      <c r="I21">
        <v>375696</v>
      </c>
      <c r="J21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D0C7-0FAA-40C9-A6CD-809888FD92FC}">
  <dimension ref="D5:U24"/>
  <sheetViews>
    <sheetView workbookViewId="0">
      <selection activeCell="N27" sqref="N27"/>
    </sheetView>
  </sheetViews>
  <sheetFormatPr defaultRowHeight="15" x14ac:dyDescent="0.25"/>
  <sheetData>
    <row r="5" spans="4:21" x14ac:dyDescent="0.25">
      <c r="L5" t="s">
        <v>253</v>
      </c>
    </row>
    <row r="6" spans="4:21" x14ac:dyDescent="0.25">
      <c r="D6" t="s">
        <v>0</v>
      </c>
      <c r="I6" t="s">
        <v>251</v>
      </c>
      <c r="K6" t="s">
        <v>252</v>
      </c>
      <c r="M6" t="s">
        <v>254</v>
      </c>
      <c r="O6" t="s">
        <v>255</v>
      </c>
      <c r="Q6" t="s">
        <v>256</v>
      </c>
    </row>
    <row r="7" spans="4:21" x14ac:dyDescent="0.25">
      <c r="D7" t="s">
        <v>187</v>
      </c>
      <c r="E7" t="s">
        <v>188</v>
      </c>
      <c r="F7" t="s">
        <v>3</v>
      </c>
      <c r="H7" t="s">
        <v>250</v>
      </c>
      <c r="I7" t="s">
        <v>187</v>
      </c>
      <c r="J7" t="s">
        <v>188</v>
      </c>
      <c r="K7" t="s">
        <v>187</v>
      </c>
      <c r="L7" t="s">
        <v>188</v>
      </c>
      <c r="M7" t="s">
        <v>187</v>
      </c>
      <c r="N7" t="s">
        <v>188</v>
      </c>
      <c r="O7" t="s">
        <v>187</v>
      </c>
      <c r="P7" t="s">
        <v>188</v>
      </c>
      <c r="Q7" t="s">
        <v>187</v>
      </c>
      <c r="R7" t="s">
        <v>188</v>
      </c>
      <c r="S7" t="s">
        <v>257</v>
      </c>
    </row>
    <row r="8" spans="4:21" x14ac:dyDescent="0.25">
      <c r="D8">
        <v>27372</v>
      </c>
      <c r="E8">
        <v>18566</v>
      </c>
      <c r="F8">
        <v>45938</v>
      </c>
      <c r="H8">
        <v>474</v>
      </c>
      <c r="I8">
        <v>774</v>
      </c>
      <c r="J8">
        <v>757</v>
      </c>
      <c r="K8">
        <v>1</v>
      </c>
      <c r="L8">
        <v>1</v>
      </c>
      <c r="M8">
        <v>97</v>
      </c>
      <c r="N8">
        <v>20</v>
      </c>
      <c r="O8">
        <v>68</v>
      </c>
      <c r="P8">
        <v>53</v>
      </c>
      <c r="Q8">
        <v>1094</v>
      </c>
      <c r="R8">
        <v>889</v>
      </c>
      <c r="S8">
        <v>13857</v>
      </c>
    </row>
    <row r="12" spans="4:21" x14ac:dyDescent="0.25">
      <c r="O12" t="s">
        <v>189</v>
      </c>
    </row>
    <row r="13" spans="4:21" x14ac:dyDescent="0.25">
      <c r="D13" t="s">
        <v>258</v>
      </c>
      <c r="I13" t="s">
        <v>260</v>
      </c>
      <c r="L13" t="s">
        <v>261</v>
      </c>
      <c r="O13" t="s">
        <v>264</v>
      </c>
      <c r="P13" t="s">
        <v>265</v>
      </c>
    </row>
    <row r="14" spans="4:21" x14ac:dyDescent="0.25">
      <c r="D14" t="s">
        <v>8</v>
      </c>
      <c r="E14" t="s">
        <v>9</v>
      </c>
      <c r="G14" t="s">
        <v>259</v>
      </c>
      <c r="I14" t="s">
        <v>8</v>
      </c>
      <c r="J14" t="s">
        <v>9</v>
      </c>
      <c r="L14" t="s">
        <v>262</v>
      </c>
      <c r="M14" t="s">
        <v>263</v>
      </c>
      <c r="O14" t="s">
        <v>187</v>
      </c>
      <c r="P14" t="s">
        <v>187</v>
      </c>
      <c r="Q14" t="s">
        <v>188</v>
      </c>
      <c r="S14" t="s">
        <v>266</v>
      </c>
      <c r="U14" t="s">
        <v>267</v>
      </c>
    </row>
    <row r="15" spans="4:21" x14ac:dyDescent="0.25">
      <c r="D15">
        <v>34</v>
      </c>
      <c r="E15">
        <v>3</v>
      </c>
      <c r="G15">
        <v>7</v>
      </c>
      <c r="I15">
        <v>294</v>
      </c>
      <c r="J15">
        <v>3614</v>
      </c>
      <c r="L15">
        <v>3</v>
      </c>
      <c r="M15">
        <v>15</v>
      </c>
      <c r="O15">
        <v>263</v>
      </c>
      <c r="P15">
        <v>621</v>
      </c>
      <c r="Q15">
        <v>62</v>
      </c>
      <c r="S15">
        <v>55</v>
      </c>
      <c r="U15">
        <v>585</v>
      </c>
    </row>
    <row r="21" spans="4:13" x14ac:dyDescent="0.25">
      <c r="L21" t="s">
        <v>272</v>
      </c>
    </row>
    <row r="22" spans="4:13" x14ac:dyDescent="0.25">
      <c r="L22" t="s">
        <v>273</v>
      </c>
    </row>
    <row r="23" spans="4:13" x14ac:dyDescent="0.25">
      <c r="D23" t="s">
        <v>268</v>
      </c>
      <c r="E23" t="s">
        <v>269</v>
      </c>
      <c r="F23" t="s">
        <v>270</v>
      </c>
      <c r="G23" t="s">
        <v>271</v>
      </c>
      <c r="L23" t="s">
        <v>274</v>
      </c>
      <c r="M23" t="s">
        <v>275</v>
      </c>
    </row>
    <row r="24" spans="4:13" x14ac:dyDescent="0.25">
      <c r="D24">
        <v>1225</v>
      </c>
      <c r="E24">
        <v>17</v>
      </c>
      <c r="F24">
        <v>30</v>
      </c>
      <c r="G24">
        <v>3</v>
      </c>
      <c r="L24">
        <v>94546</v>
      </c>
      <c r="M24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3B2D-1C08-47AD-84BF-147DEF568C94}">
  <dimension ref="D6:N14"/>
  <sheetViews>
    <sheetView workbookViewId="0">
      <selection activeCell="D18" sqref="D18"/>
    </sheetView>
  </sheetViews>
  <sheetFormatPr defaultRowHeight="15" x14ac:dyDescent="0.25"/>
  <sheetData>
    <row r="6" spans="4:14" x14ac:dyDescent="0.25">
      <c r="D6" t="s">
        <v>701</v>
      </c>
    </row>
    <row r="8" spans="4:14" x14ac:dyDescent="0.25">
      <c r="D8" t="s">
        <v>702</v>
      </c>
      <c r="H8" t="s">
        <v>703</v>
      </c>
      <c r="K8" t="s">
        <v>640</v>
      </c>
      <c r="N8" t="s">
        <v>704</v>
      </c>
    </row>
    <row r="9" spans="4:14" x14ac:dyDescent="0.25">
      <c r="D9" t="s">
        <v>317</v>
      </c>
      <c r="E9" t="s">
        <v>318</v>
      </c>
      <c r="H9" t="s">
        <v>317</v>
      </c>
      <c r="I9" t="s">
        <v>318</v>
      </c>
      <c r="K9" t="s">
        <v>317</v>
      </c>
      <c r="L9" t="s">
        <v>318</v>
      </c>
      <c r="N9">
        <v>223</v>
      </c>
    </row>
    <row r="10" spans="4:14" x14ac:dyDescent="0.25">
      <c r="D10">
        <v>19414</v>
      </c>
      <c r="E10">
        <v>15168</v>
      </c>
      <c r="F10">
        <f>E10+D10</f>
        <v>34582</v>
      </c>
      <c r="H10">
        <v>764</v>
      </c>
      <c r="I10">
        <v>743</v>
      </c>
      <c r="K10">
        <v>722</v>
      </c>
      <c r="L10">
        <v>650</v>
      </c>
    </row>
    <row r="13" spans="4:14" x14ac:dyDescent="0.25">
      <c r="D13" t="s">
        <v>258</v>
      </c>
      <c r="E13" t="s">
        <v>260</v>
      </c>
      <c r="F13" t="s">
        <v>268</v>
      </c>
      <c r="H13" t="s">
        <v>272</v>
      </c>
    </row>
    <row r="14" spans="4:14" x14ac:dyDescent="0.25">
      <c r="D14">
        <v>35</v>
      </c>
      <c r="E14">
        <v>4810</v>
      </c>
      <c r="F14">
        <v>1187</v>
      </c>
      <c r="H14">
        <v>132733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A98A-7BFD-4069-8DB5-9AB5741371E7}">
  <dimension ref="D7:W25"/>
  <sheetViews>
    <sheetView topLeftCell="A4" workbookViewId="0">
      <selection activeCell="Q19" sqref="Q19"/>
    </sheetView>
  </sheetViews>
  <sheetFormatPr defaultRowHeight="15" x14ac:dyDescent="0.25"/>
  <sheetData>
    <row r="7" spans="4:23" x14ac:dyDescent="0.25">
      <c r="D7" t="s">
        <v>276</v>
      </c>
      <c r="I7" t="s">
        <v>258</v>
      </c>
      <c r="M7" t="s">
        <v>288</v>
      </c>
      <c r="P7" t="s">
        <v>279</v>
      </c>
      <c r="S7" t="s">
        <v>181</v>
      </c>
    </row>
    <row r="8" spans="4:23" x14ac:dyDescent="0.25">
      <c r="D8" t="s">
        <v>187</v>
      </c>
      <c r="E8" t="s">
        <v>188</v>
      </c>
      <c r="G8" t="s">
        <v>284</v>
      </c>
      <c r="I8" t="s">
        <v>285</v>
      </c>
      <c r="J8" t="s">
        <v>286</v>
      </c>
      <c r="K8" t="s">
        <v>287</v>
      </c>
      <c r="L8" t="s">
        <v>160</v>
      </c>
      <c r="M8" t="s">
        <v>289</v>
      </c>
      <c r="N8" t="s">
        <v>290</v>
      </c>
      <c r="P8" t="s">
        <v>285</v>
      </c>
      <c r="S8" t="s">
        <v>262</v>
      </c>
      <c r="T8" t="s">
        <v>263</v>
      </c>
      <c r="U8" t="s">
        <v>292</v>
      </c>
      <c r="V8" t="s">
        <v>156</v>
      </c>
      <c r="W8" t="s">
        <v>293</v>
      </c>
    </row>
    <row r="9" spans="4:23" x14ac:dyDescent="0.25">
      <c r="D9">
        <v>25034</v>
      </c>
      <c r="E9">
        <v>19756</v>
      </c>
      <c r="G9">
        <v>4136</v>
      </c>
      <c r="I9">
        <v>34</v>
      </c>
      <c r="J9">
        <v>3</v>
      </c>
      <c r="K9">
        <v>1</v>
      </c>
      <c r="L9">
        <v>5</v>
      </c>
      <c r="M9">
        <v>4</v>
      </c>
      <c r="N9">
        <v>1</v>
      </c>
      <c r="O9" t="s">
        <v>291</v>
      </c>
      <c r="P9">
        <v>5</v>
      </c>
      <c r="S9">
        <v>2</v>
      </c>
      <c r="T9">
        <v>11</v>
      </c>
      <c r="U9">
        <v>2</v>
      </c>
      <c r="V9">
        <v>2</v>
      </c>
      <c r="W9">
        <v>1</v>
      </c>
    </row>
    <row r="12" spans="4:23" x14ac:dyDescent="0.25">
      <c r="D12" t="s">
        <v>294</v>
      </c>
      <c r="E12" t="s">
        <v>295</v>
      </c>
      <c r="F12" t="s">
        <v>296</v>
      </c>
      <c r="G12" t="s">
        <v>297</v>
      </c>
      <c r="J12" t="s">
        <v>306</v>
      </c>
      <c r="L12" t="s">
        <v>307</v>
      </c>
      <c r="N12" t="s">
        <v>308</v>
      </c>
      <c r="O12" t="s">
        <v>309</v>
      </c>
    </row>
    <row r="13" spans="4:23" x14ac:dyDescent="0.25">
      <c r="D13">
        <v>2</v>
      </c>
      <c r="E13">
        <v>1</v>
      </c>
      <c r="F13">
        <v>1</v>
      </c>
      <c r="G13">
        <v>1</v>
      </c>
      <c r="J13">
        <v>2</v>
      </c>
      <c r="L13">
        <v>3</v>
      </c>
      <c r="N13">
        <v>5</v>
      </c>
      <c r="O13">
        <v>36</v>
      </c>
    </row>
    <row r="16" spans="4:23" x14ac:dyDescent="0.25">
      <c r="D16" s="5" t="s">
        <v>298</v>
      </c>
    </row>
    <row r="17" spans="4:4" x14ac:dyDescent="0.25">
      <c r="D17" t="s">
        <v>299</v>
      </c>
    </row>
    <row r="18" spans="4:4" x14ac:dyDescent="0.25">
      <c r="D18" t="s">
        <v>300</v>
      </c>
    </row>
    <row r="19" spans="4:4" x14ac:dyDescent="0.25">
      <c r="D19" t="s">
        <v>301</v>
      </c>
    </row>
    <row r="22" spans="4:4" x14ac:dyDescent="0.25">
      <c r="D22" s="5" t="s">
        <v>302</v>
      </c>
    </row>
    <row r="23" spans="4:4" x14ac:dyDescent="0.25">
      <c r="D23" t="s">
        <v>303</v>
      </c>
    </row>
    <row r="24" spans="4:4" x14ac:dyDescent="0.25">
      <c r="D24" t="s">
        <v>304</v>
      </c>
    </row>
    <row r="25" spans="4:4" x14ac:dyDescent="0.25">
      <c r="D25" t="s">
        <v>305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Лист1</vt:lpstr>
      <vt:lpstr>Отчеты АГСК</vt:lpstr>
      <vt:lpstr>1819</vt:lpstr>
      <vt:lpstr>1825</vt:lpstr>
      <vt:lpstr>1830</vt:lpstr>
      <vt:lpstr>1840</vt:lpstr>
      <vt:lpstr>1842</vt:lpstr>
      <vt:lpstr>1858</vt:lpstr>
      <vt:lpstr>1859</vt:lpstr>
      <vt:lpstr>1861</vt:lpstr>
      <vt:lpstr>1866</vt:lpstr>
      <vt:lpstr>1871</vt:lpstr>
      <vt:lpstr>1875</vt:lpstr>
      <vt:lpstr>1886</vt:lpstr>
      <vt:lpstr>1891</vt:lpstr>
      <vt:lpstr>1897</vt:lpstr>
      <vt:lpstr>1904</vt:lpstr>
      <vt:lpstr>1906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kiegreat</dc:creator>
  <cp:lastModifiedBy>kiegreat</cp:lastModifiedBy>
  <dcterms:created xsi:type="dcterms:W3CDTF">2015-06-05T18:19:34Z</dcterms:created>
  <dcterms:modified xsi:type="dcterms:W3CDTF">2020-11-25T18:30:40Z</dcterms:modified>
</cp:coreProperties>
</file>