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kiegreat\Desktop\1891\"/>
    </mc:Choice>
  </mc:AlternateContent>
  <xr:revisionPtr revIDLastSave="0" documentId="13_ncr:1_{B52EC3FC-569A-492E-9F68-B6161D6E4E5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. Возраст" sheetId="6" r:id="rId1"/>
    <sheet name="2. Семейное положение" sheetId="3" r:id="rId2"/>
    <sheet name="3. Грамотность" sheetId="9" r:id="rId3"/>
    <sheet name="4. Физические недостатки" sheetId="10" r:id="rId4"/>
    <sheet name="5. Занятость" sheetId="13" r:id="rId5"/>
    <sheet name="6. Дворовые участки и строения" sheetId="16" r:id="rId6"/>
    <sheet name="7. Сословия" sheetId="19" r:id="rId7"/>
    <sheet name="8. Квартиры" sheetId="20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20" l="1"/>
  <c r="E10" i="20"/>
  <c r="F10" i="20"/>
  <c r="G10" i="20"/>
  <c r="H10" i="20"/>
  <c r="I10" i="20"/>
  <c r="C10" i="20"/>
  <c r="D22" i="20"/>
  <c r="E22" i="20"/>
  <c r="F22" i="20"/>
  <c r="G22" i="20"/>
  <c r="H22" i="20"/>
  <c r="I22" i="20"/>
  <c r="C22" i="20"/>
  <c r="D15" i="20"/>
  <c r="E15" i="20"/>
  <c r="F15" i="20"/>
  <c r="G15" i="20"/>
  <c r="H15" i="20"/>
  <c r="I15" i="20"/>
  <c r="C15" i="20"/>
  <c r="I6" i="20"/>
  <c r="I7" i="20"/>
  <c r="I8" i="20"/>
  <c r="I9" i="20"/>
  <c r="I13" i="20"/>
  <c r="I14" i="20"/>
  <c r="I18" i="20"/>
  <c r="I19" i="20"/>
  <c r="I20" i="20"/>
  <c r="I21" i="20"/>
  <c r="I5" i="20"/>
  <c r="I6" i="19"/>
  <c r="I7" i="19"/>
  <c r="I8" i="19"/>
  <c r="I9" i="19"/>
  <c r="I10" i="19"/>
  <c r="I11" i="19"/>
  <c r="I12" i="19"/>
  <c r="I5" i="19"/>
  <c r="I13" i="19" s="1"/>
  <c r="D13" i="19"/>
  <c r="E13" i="19"/>
  <c r="F13" i="19"/>
  <c r="G13" i="19"/>
  <c r="H13" i="19"/>
  <c r="C13" i="19"/>
  <c r="I6" i="16"/>
  <c r="I8" i="16"/>
  <c r="I9" i="16"/>
  <c r="I10" i="16"/>
  <c r="I12" i="16"/>
  <c r="I14" i="16"/>
  <c r="I15" i="16"/>
  <c r="I17" i="16"/>
  <c r="I18" i="16"/>
  <c r="I19" i="16"/>
  <c r="I20" i="16"/>
  <c r="I22" i="16"/>
  <c r="I24" i="16"/>
  <c r="I25" i="16"/>
  <c r="I26" i="16"/>
  <c r="I28" i="16"/>
  <c r="I29" i="16"/>
  <c r="I30" i="16"/>
  <c r="I32" i="16"/>
  <c r="I33" i="16"/>
  <c r="I34" i="16"/>
  <c r="I36" i="16"/>
  <c r="I38" i="16"/>
  <c r="I39" i="16"/>
  <c r="I40" i="16"/>
  <c r="I5" i="16"/>
  <c r="K20" i="13"/>
  <c r="K14" i="13"/>
  <c r="K12" i="13"/>
  <c r="K9" i="13"/>
  <c r="K5" i="13"/>
  <c r="E20" i="13"/>
  <c r="F20" i="13"/>
  <c r="G20" i="13"/>
  <c r="H20" i="13"/>
  <c r="I20" i="13"/>
  <c r="D20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5" i="13"/>
  <c r="J20" i="13" l="1"/>
  <c r="E85" i="10"/>
  <c r="E86" i="10"/>
  <c r="E87" i="10"/>
  <c r="E88" i="10"/>
  <c r="E89" i="10"/>
  <c r="E84" i="10"/>
  <c r="P79" i="10"/>
  <c r="O79" i="10"/>
  <c r="P78" i="10"/>
  <c r="O78" i="10"/>
  <c r="Q78" i="10" s="1"/>
  <c r="P77" i="10"/>
  <c r="O77" i="10"/>
  <c r="P76" i="10"/>
  <c r="O76" i="10"/>
  <c r="P75" i="10"/>
  <c r="O75" i="10"/>
  <c r="P74" i="10"/>
  <c r="O74" i="10"/>
  <c r="Q74" i="10" s="1"/>
  <c r="P68" i="10"/>
  <c r="O68" i="10"/>
  <c r="P67" i="10"/>
  <c r="O67" i="10"/>
  <c r="Q67" i="10" s="1"/>
  <c r="P66" i="10"/>
  <c r="O66" i="10"/>
  <c r="P65" i="10"/>
  <c r="O65" i="10"/>
  <c r="Q65" i="10" s="1"/>
  <c r="P64" i="10"/>
  <c r="O64" i="10"/>
  <c r="P63" i="10"/>
  <c r="O63" i="10"/>
  <c r="Q63" i="10" s="1"/>
  <c r="P57" i="10"/>
  <c r="O57" i="10"/>
  <c r="P56" i="10"/>
  <c r="O56" i="10"/>
  <c r="Q56" i="10" s="1"/>
  <c r="P55" i="10"/>
  <c r="O55" i="10"/>
  <c r="P54" i="10"/>
  <c r="O54" i="10"/>
  <c r="P53" i="10"/>
  <c r="O53" i="10"/>
  <c r="P52" i="10"/>
  <c r="O52" i="10"/>
  <c r="Q52" i="10" s="1"/>
  <c r="P46" i="10"/>
  <c r="O46" i="10"/>
  <c r="P45" i="10"/>
  <c r="O45" i="10"/>
  <c r="Q45" i="10" s="1"/>
  <c r="P44" i="10"/>
  <c r="O44" i="10"/>
  <c r="Q44" i="10" s="1"/>
  <c r="P43" i="10"/>
  <c r="O43" i="10"/>
  <c r="Q43" i="10" s="1"/>
  <c r="P42" i="10"/>
  <c r="O42" i="10"/>
  <c r="P41" i="10"/>
  <c r="O41" i="10"/>
  <c r="Q41" i="10" s="1"/>
  <c r="P13" i="10"/>
  <c r="O13" i="10"/>
  <c r="Q13" i="10" s="1"/>
  <c r="P12" i="10"/>
  <c r="O12" i="10"/>
  <c r="Q12" i="10" s="1"/>
  <c r="P11" i="10"/>
  <c r="O11" i="10"/>
  <c r="Q11" i="10" s="1"/>
  <c r="P10" i="10"/>
  <c r="O10" i="10"/>
  <c r="Q10" i="10" s="1"/>
  <c r="P9" i="10"/>
  <c r="O9" i="10"/>
  <c r="Q9" i="10" s="1"/>
  <c r="P8" i="10"/>
  <c r="Q8" i="10" s="1"/>
  <c r="O8" i="10"/>
  <c r="P24" i="10"/>
  <c r="O24" i="10"/>
  <c r="Q24" i="10" s="1"/>
  <c r="Q23" i="10"/>
  <c r="P23" i="10"/>
  <c r="O23" i="10"/>
  <c r="P22" i="10"/>
  <c r="O22" i="10"/>
  <c r="P21" i="10"/>
  <c r="O21" i="10"/>
  <c r="Q21" i="10" s="1"/>
  <c r="P20" i="10"/>
  <c r="O20" i="10"/>
  <c r="Q20" i="10" s="1"/>
  <c r="P19" i="10"/>
  <c r="O19" i="10"/>
  <c r="Q19" i="10" s="1"/>
  <c r="O31" i="10"/>
  <c r="P31" i="10"/>
  <c r="O32" i="10"/>
  <c r="P32" i="10"/>
  <c r="Q32" i="10" s="1"/>
  <c r="O33" i="10"/>
  <c r="P33" i="10"/>
  <c r="O34" i="10"/>
  <c r="P34" i="10"/>
  <c r="O35" i="10"/>
  <c r="P35" i="10"/>
  <c r="P30" i="10"/>
  <c r="O30" i="10"/>
  <c r="T32" i="9"/>
  <c r="AE32" i="9"/>
  <c r="AD32" i="9"/>
  <c r="AC32" i="9"/>
  <c r="AB32" i="9"/>
  <c r="AA32" i="9"/>
  <c r="Z32" i="9"/>
  <c r="Y32" i="9"/>
  <c r="X32" i="9"/>
  <c r="W32" i="9"/>
  <c r="V32" i="9"/>
  <c r="U32" i="9"/>
  <c r="AG32" i="9" s="1"/>
  <c r="AF32" i="9"/>
  <c r="AH32" i="9" s="1"/>
  <c r="AG31" i="9"/>
  <c r="AF31" i="9"/>
  <c r="AH31" i="9" s="1"/>
  <c r="AG30" i="9"/>
  <c r="AF30" i="9"/>
  <c r="AG29" i="9"/>
  <c r="AF29" i="9"/>
  <c r="AH29" i="9" s="1"/>
  <c r="AG28" i="9"/>
  <c r="AF28" i="9"/>
  <c r="AH28" i="9" s="1"/>
  <c r="AG27" i="9"/>
  <c r="AF27" i="9"/>
  <c r="AH27" i="9" s="1"/>
  <c r="AG26" i="9"/>
  <c r="AF26" i="9"/>
  <c r="AG25" i="9"/>
  <c r="AF25" i="9"/>
  <c r="AH25" i="9" s="1"/>
  <c r="AG24" i="9"/>
  <c r="AF24" i="9"/>
  <c r="AG23" i="9"/>
  <c r="AF23" i="9"/>
  <c r="AH23" i="9" s="1"/>
  <c r="AG22" i="9"/>
  <c r="AF22" i="9"/>
  <c r="AG21" i="9"/>
  <c r="AF21" i="9"/>
  <c r="AH21" i="9" s="1"/>
  <c r="AG20" i="9"/>
  <c r="AF20" i="9"/>
  <c r="AH20" i="9" s="1"/>
  <c r="AG19" i="9"/>
  <c r="AF19" i="9"/>
  <c r="AH19" i="9" s="1"/>
  <c r="AG18" i="9"/>
  <c r="AF18" i="9"/>
  <c r="AG17" i="9"/>
  <c r="AF17" i="9"/>
  <c r="AG16" i="9"/>
  <c r="AF16" i="9"/>
  <c r="AH16" i="9" s="1"/>
  <c r="AG15" i="9"/>
  <c r="AF15" i="9"/>
  <c r="AH15" i="9" s="1"/>
  <c r="AG14" i="9"/>
  <c r="AF14" i="9"/>
  <c r="AG13" i="9"/>
  <c r="AF13" i="9"/>
  <c r="AH13" i="9" s="1"/>
  <c r="AG12" i="9"/>
  <c r="AF12" i="9"/>
  <c r="AH12" i="9" s="1"/>
  <c r="AG11" i="9"/>
  <c r="AF11" i="9"/>
  <c r="AH11" i="9" s="1"/>
  <c r="AG10" i="9"/>
  <c r="AF10" i="9"/>
  <c r="AG9" i="9"/>
  <c r="AF9" i="9"/>
  <c r="AH9" i="9" s="1"/>
  <c r="AG8" i="9"/>
  <c r="AF8" i="9"/>
  <c r="P44" i="9"/>
  <c r="D44" i="9"/>
  <c r="E44" i="9"/>
  <c r="F44" i="9"/>
  <c r="G44" i="9"/>
  <c r="H44" i="9"/>
  <c r="I44" i="9"/>
  <c r="J44" i="9"/>
  <c r="K44" i="9"/>
  <c r="L44" i="9"/>
  <c r="M44" i="9"/>
  <c r="N44" i="9"/>
  <c r="C44" i="9"/>
  <c r="O9" i="9"/>
  <c r="Q9" i="9" s="1"/>
  <c r="P9" i="9"/>
  <c r="O10" i="9"/>
  <c r="Q10" i="9" s="1"/>
  <c r="P10" i="9"/>
  <c r="O11" i="9"/>
  <c r="P11" i="9"/>
  <c r="Q11" i="9" s="1"/>
  <c r="O12" i="9"/>
  <c r="Q12" i="9" s="1"/>
  <c r="P12" i="9"/>
  <c r="O13" i="9"/>
  <c r="Q13" i="9" s="1"/>
  <c r="P13" i="9"/>
  <c r="O14" i="9"/>
  <c r="Q14" i="9" s="1"/>
  <c r="P14" i="9"/>
  <c r="O15" i="9"/>
  <c r="P15" i="9"/>
  <c r="Q15" i="9" s="1"/>
  <c r="O16" i="9"/>
  <c r="Q16" i="9" s="1"/>
  <c r="P16" i="9"/>
  <c r="O17" i="9"/>
  <c r="Q17" i="9" s="1"/>
  <c r="P17" i="9"/>
  <c r="O18" i="9"/>
  <c r="Q18" i="9" s="1"/>
  <c r="P18" i="9"/>
  <c r="O19" i="9"/>
  <c r="P19" i="9"/>
  <c r="Q19" i="9" s="1"/>
  <c r="O20" i="9"/>
  <c r="Q20" i="9" s="1"/>
  <c r="P20" i="9"/>
  <c r="O21" i="9"/>
  <c r="Q21" i="9" s="1"/>
  <c r="P21" i="9"/>
  <c r="O22" i="9"/>
  <c r="Q22" i="9" s="1"/>
  <c r="P22" i="9"/>
  <c r="O23" i="9"/>
  <c r="P23" i="9"/>
  <c r="Q23" i="9" s="1"/>
  <c r="O24" i="9"/>
  <c r="Q24" i="9" s="1"/>
  <c r="P24" i="9"/>
  <c r="O25" i="9"/>
  <c r="Q25" i="9" s="1"/>
  <c r="P25" i="9"/>
  <c r="O26" i="9"/>
  <c r="Q26" i="9" s="1"/>
  <c r="P26" i="9"/>
  <c r="O27" i="9"/>
  <c r="P27" i="9"/>
  <c r="Q27" i="9" s="1"/>
  <c r="O28" i="9"/>
  <c r="Q28" i="9" s="1"/>
  <c r="P28" i="9"/>
  <c r="O29" i="9"/>
  <c r="Q29" i="9" s="1"/>
  <c r="P29" i="9"/>
  <c r="O30" i="9"/>
  <c r="Q30" i="9" s="1"/>
  <c r="P30" i="9"/>
  <c r="O31" i="9"/>
  <c r="P31" i="9"/>
  <c r="Q31" i="9" s="1"/>
  <c r="O32" i="9"/>
  <c r="Q32" i="9" s="1"/>
  <c r="P32" i="9"/>
  <c r="O33" i="9"/>
  <c r="Q33" i="9" s="1"/>
  <c r="P33" i="9"/>
  <c r="O34" i="9"/>
  <c r="Q34" i="9" s="1"/>
  <c r="P34" i="9"/>
  <c r="O35" i="9"/>
  <c r="P35" i="9"/>
  <c r="Q35" i="9" s="1"/>
  <c r="O36" i="9"/>
  <c r="Q36" i="9" s="1"/>
  <c r="P36" i="9"/>
  <c r="O37" i="9"/>
  <c r="Q37" i="9" s="1"/>
  <c r="P37" i="9"/>
  <c r="O38" i="9"/>
  <c r="Q38" i="9" s="1"/>
  <c r="P38" i="9"/>
  <c r="O39" i="9"/>
  <c r="P39" i="9"/>
  <c r="Q39" i="9" s="1"/>
  <c r="O40" i="9"/>
  <c r="Q40" i="9" s="1"/>
  <c r="P40" i="9"/>
  <c r="O41" i="9"/>
  <c r="Q41" i="9" s="1"/>
  <c r="P41" i="9"/>
  <c r="O42" i="9"/>
  <c r="Q42" i="9" s="1"/>
  <c r="P42" i="9"/>
  <c r="O43" i="9"/>
  <c r="P43" i="9"/>
  <c r="Q43" i="9" s="1"/>
  <c r="P8" i="9"/>
  <c r="O8" i="9"/>
  <c r="Q8" i="9" s="1"/>
  <c r="Q10" i="6"/>
  <c r="Q14" i="6"/>
  <c r="Q18" i="6"/>
  <c r="Q22" i="6"/>
  <c r="Q26" i="6"/>
  <c r="D28" i="6"/>
  <c r="P28" i="6" s="1"/>
  <c r="E28" i="6"/>
  <c r="F28" i="6"/>
  <c r="G28" i="6"/>
  <c r="H28" i="6"/>
  <c r="I28" i="6"/>
  <c r="J28" i="6"/>
  <c r="K28" i="6"/>
  <c r="L28" i="6"/>
  <c r="M28" i="6"/>
  <c r="N28" i="6"/>
  <c r="C28" i="6"/>
  <c r="O7" i="6"/>
  <c r="Q7" i="6" s="1"/>
  <c r="P7" i="6"/>
  <c r="O8" i="6"/>
  <c r="Q8" i="6" s="1"/>
  <c r="P8" i="6"/>
  <c r="O9" i="6"/>
  <c r="Q9" i="6" s="1"/>
  <c r="P9" i="6"/>
  <c r="O10" i="6"/>
  <c r="P10" i="6"/>
  <c r="O11" i="6"/>
  <c r="Q11" i="6" s="1"/>
  <c r="P11" i="6"/>
  <c r="O12" i="6"/>
  <c r="Q12" i="6" s="1"/>
  <c r="P12" i="6"/>
  <c r="O13" i="6"/>
  <c r="Q13" i="6" s="1"/>
  <c r="P13" i="6"/>
  <c r="O14" i="6"/>
  <c r="P14" i="6"/>
  <c r="O15" i="6"/>
  <c r="Q15" i="6" s="1"/>
  <c r="P15" i="6"/>
  <c r="O16" i="6"/>
  <c r="Q16" i="6" s="1"/>
  <c r="P16" i="6"/>
  <c r="O17" i="6"/>
  <c r="Q17" i="6" s="1"/>
  <c r="P17" i="6"/>
  <c r="O18" i="6"/>
  <c r="P18" i="6"/>
  <c r="O19" i="6"/>
  <c r="Q19" i="6" s="1"/>
  <c r="P19" i="6"/>
  <c r="O20" i="6"/>
  <c r="Q20" i="6" s="1"/>
  <c r="P20" i="6"/>
  <c r="O21" i="6"/>
  <c r="Q21" i="6" s="1"/>
  <c r="P21" i="6"/>
  <c r="O22" i="6"/>
  <c r="P22" i="6"/>
  <c r="O23" i="6"/>
  <c r="Q23" i="6" s="1"/>
  <c r="P23" i="6"/>
  <c r="O24" i="6"/>
  <c r="Q24" i="6" s="1"/>
  <c r="P24" i="6"/>
  <c r="O25" i="6"/>
  <c r="Q25" i="6" s="1"/>
  <c r="P25" i="6"/>
  <c r="O26" i="6"/>
  <c r="P26" i="6"/>
  <c r="O27" i="6"/>
  <c r="Q27" i="6" s="1"/>
  <c r="P27" i="6"/>
  <c r="P6" i="6"/>
  <c r="O6" i="6"/>
  <c r="Q6" i="6" s="1"/>
  <c r="J259" i="3"/>
  <c r="I259" i="3"/>
  <c r="H259" i="3"/>
  <c r="G259" i="3"/>
  <c r="F259" i="3"/>
  <c r="E259" i="3"/>
  <c r="D259" i="3"/>
  <c r="C259" i="3"/>
  <c r="J216" i="3"/>
  <c r="I216" i="3"/>
  <c r="H216" i="3"/>
  <c r="G216" i="3"/>
  <c r="F216" i="3"/>
  <c r="E216" i="3"/>
  <c r="D216" i="3"/>
  <c r="C216" i="3"/>
  <c r="J173" i="3"/>
  <c r="I173" i="3"/>
  <c r="H173" i="3"/>
  <c r="G173" i="3"/>
  <c r="F173" i="3"/>
  <c r="E173" i="3"/>
  <c r="D173" i="3"/>
  <c r="C173" i="3"/>
  <c r="J130" i="3"/>
  <c r="I130" i="3"/>
  <c r="H130" i="3"/>
  <c r="G130" i="3"/>
  <c r="F130" i="3"/>
  <c r="E130" i="3"/>
  <c r="D130" i="3"/>
  <c r="C130" i="3"/>
  <c r="J87" i="3"/>
  <c r="I87" i="3"/>
  <c r="H87" i="3"/>
  <c r="G87" i="3"/>
  <c r="F87" i="3"/>
  <c r="E87" i="3"/>
  <c r="D87" i="3"/>
  <c r="C87" i="3"/>
  <c r="D44" i="3"/>
  <c r="E44" i="3"/>
  <c r="F44" i="3"/>
  <c r="G44" i="3"/>
  <c r="H44" i="3"/>
  <c r="I44" i="3"/>
  <c r="J44" i="3"/>
  <c r="C44" i="3"/>
  <c r="K9" i="3"/>
  <c r="M9" i="3" s="1"/>
  <c r="L9" i="3"/>
  <c r="K10" i="3"/>
  <c r="L10" i="3"/>
  <c r="K11" i="3"/>
  <c r="L11" i="3"/>
  <c r="K12" i="3"/>
  <c r="L12" i="3"/>
  <c r="M12" i="3" s="1"/>
  <c r="K13" i="3"/>
  <c r="M13" i="3" s="1"/>
  <c r="L13" i="3"/>
  <c r="K14" i="3"/>
  <c r="L14" i="3"/>
  <c r="K15" i="3"/>
  <c r="L15" i="3"/>
  <c r="K16" i="3"/>
  <c r="L16" i="3"/>
  <c r="K17" i="3"/>
  <c r="L17" i="3"/>
  <c r="M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M24" i="3" s="1"/>
  <c r="L24" i="3"/>
  <c r="K25" i="3"/>
  <c r="L25" i="3"/>
  <c r="M25" i="3"/>
  <c r="K26" i="3"/>
  <c r="L26" i="3"/>
  <c r="K27" i="3"/>
  <c r="L27" i="3"/>
  <c r="K28" i="3"/>
  <c r="L28" i="3"/>
  <c r="M28" i="3"/>
  <c r="K29" i="3"/>
  <c r="M29" i="3" s="1"/>
  <c r="L29" i="3"/>
  <c r="K30" i="3"/>
  <c r="L30" i="3"/>
  <c r="K31" i="3"/>
  <c r="L31" i="3"/>
  <c r="K32" i="3"/>
  <c r="L32" i="3"/>
  <c r="K33" i="3"/>
  <c r="M33" i="3" s="1"/>
  <c r="L33" i="3"/>
  <c r="K34" i="3"/>
  <c r="L34" i="3"/>
  <c r="K35" i="3"/>
  <c r="L35" i="3"/>
  <c r="K36" i="3"/>
  <c r="M36" i="3" s="1"/>
  <c r="L36" i="3"/>
  <c r="K37" i="3"/>
  <c r="L37" i="3"/>
  <c r="K38" i="3"/>
  <c r="L38" i="3"/>
  <c r="K39" i="3"/>
  <c r="L39" i="3"/>
  <c r="K40" i="3"/>
  <c r="M40" i="3" s="1"/>
  <c r="L40" i="3"/>
  <c r="K41" i="3"/>
  <c r="L41" i="3"/>
  <c r="M41" i="3"/>
  <c r="K42" i="3"/>
  <c r="L42" i="3"/>
  <c r="K43" i="3"/>
  <c r="L43" i="3"/>
  <c r="K51" i="3"/>
  <c r="L51" i="3"/>
  <c r="K52" i="3"/>
  <c r="L52" i="3"/>
  <c r="K53" i="3"/>
  <c r="L53" i="3"/>
  <c r="M53" i="3"/>
  <c r="K54" i="3"/>
  <c r="M54" i="3" s="1"/>
  <c r="L54" i="3"/>
  <c r="K55" i="3"/>
  <c r="L55" i="3"/>
  <c r="K56" i="3"/>
  <c r="L56" i="3"/>
  <c r="K57" i="3"/>
  <c r="L57" i="3"/>
  <c r="K58" i="3"/>
  <c r="M58" i="3" s="1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M69" i="3"/>
  <c r="K70" i="3"/>
  <c r="M70" i="3" s="1"/>
  <c r="L70" i="3"/>
  <c r="K71" i="3"/>
  <c r="L71" i="3"/>
  <c r="K72" i="3"/>
  <c r="L72" i="3"/>
  <c r="K73" i="3"/>
  <c r="L73" i="3"/>
  <c r="K74" i="3"/>
  <c r="M74" i="3" s="1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M85" i="3" s="1"/>
  <c r="L85" i="3"/>
  <c r="K86" i="3"/>
  <c r="L86" i="3"/>
  <c r="K94" i="3"/>
  <c r="M94" i="3" s="1"/>
  <c r="L94" i="3"/>
  <c r="K95" i="3"/>
  <c r="L95" i="3"/>
  <c r="M95" i="3"/>
  <c r="K96" i="3"/>
  <c r="L96" i="3"/>
  <c r="K97" i="3"/>
  <c r="L97" i="3"/>
  <c r="K98" i="3"/>
  <c r="L98" i="3"/>
  <c r="M98" i="3"/>
  <c r="K99" i="3"/>
  <c r="M99" i="3" s="1"/>
  <c r="L99" i="3"/>
  <c r="K100" i="3"/>
  <c r="L100" i="3"/>
  <c r="K101" i="3"/>
  <c r="L101" i="3"/>
  <c r="K102" i="3"/>
  <c r="L102" i="3"/>
  <c r="K103" i="3"/>
  <c r="M103" i="3" s="1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M111" i="3" s="1"/>
  <c r="L111" i="3"/>
  <c r="K112" i="3"/>
  <c r="L112" i="3"/>
  <c r="K113" i="3"/>
  <c r="L113" i="3"/>
  <c r="K114" i="3"/>
  <c r="M114" i="3" s="1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M122" i="3" s="1"/>
  <c r="L122" i="3"/>
  <c r="K123" i="3"/>
  <c r="L123" i="3"/>
  <c r="K124" i="3"/>
  <c r="L124" i="3"/>
  <c r="K125" i="3"/>
  <c r="L125" i="3"/>
  <c r="K126" i="3"/>
  <c r="M126" i="3" s="1"/>
  <c r="L126" i="3"/>
  <c r="K127" i="3"/>
  <c r="L127" i="3"/>
  <c r="M127" i="3"/>
  <c r="K128" i="3"/>
  <c r="L128" i="3"/>
  <c r="K129" i="3"/>
  <c r="L129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M144" i="3" s="1"/>
  <c r="L144" i="3"/>
  <c r="K145" i="3"/>
  <c r="L145" i="3"/>
  <c r="K146" i="3"/>
  <c r="L146" i="3"/>
  <c r="K147" i="3"/>
  <c r="L147" i="3"/>
  <c r="M147" i="3"/>
  <c r="K148" i="3"/>
  <c r="M148" i="3" s="1"/>
  <c r="L148" i="3"/>
  <c r="K149" i="3"/>
  <c r="L149" i="3"/>
  <c r="K150" i="3"/>
  <c r="L150" i="3"/>
  <c r="K151" i="3"/>
  <c r="L151" i="3"/>
  <c r="K152" i="3"/>
  <c r="M152" i="3" s="1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M160" i="3"/>
  <c r="K161" i="3"/>
  <c r="L161" i="3"/>
  <c r="K162" i="3"/>
  <c r="L162" i="3"/>
  <c r="K163" i="3"/>
  <c r="M163" i="3" s="1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M171" i="3" s="1"/>
  <c r="L171" i="3"/>
  <c r="K172" i="3"/>
  <c r="L172" i="3"/>
  <c r="K180" i="3"/>
  <c r="M180" i="3" s="1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M188" i="3" s="1"/>
  <c r="L188" i="3"/>
  <c r="K189" i="3"/>
  <c r="M189" i="3" s="1"/>
  <c r="L189" i="3"/>
  <c r="K190" i="3"/>
  <c r="L190" i="3"/>
  <c r="K191" i="3"/>
  <c r="L191" i="3"/>
  <c r="K192" i="3"/>
  <c r="L192" i="3"/>
  <c r="K193" i="3"/>
  <c r="M193" i="3" s="1"/>
  <c r="L193" i="3"/>
  <c r="K194" i="3"/>
  <c r="L194" i="3"/>
  <c r="K195" i="3"/>
  <c r="L195" i="3"/>
  <c r="K196" i="3"/>
  <c r="L196" i="3"/>
  <c r="K197" i="3"/>
  <c r="M197" i="3" s="1"/>
  <c r="L197" i="3"/>
  <c r="K198" i="3"/>
  <c r="L198" i="3"/>
  <c r="K199" i="3"/>
  <c r="L199" i="3"/>
  <c r="K200" i="3"/>
  <c r="L200" i="3"/>
  <c r="M200" i="3" s="1"/>
  <c r="K201" i="3"/>
  <c r="M201" i="3" s="1"/>
  <c r="L201" i="3"/>
  <c r="K202" i="3"/>
  <c r="L202" i="3"/>
  <c r="K203" i="3"/>
  <c r="L203" i="3"/>
  <c r="K204" i="3"/>
  <c r="L204" i="3"/>
  <c r="K205" i="3"/>
  <c r="M205" i="3" s="1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M213" i="3" s="1"/>
  <c r="L213" i="3"/>
  <c r="K214" i="3"/>
  <c r="L214" i="3"/>
  <c r="K215" i="3"/>
  <c r="L215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229" i="3"/>
  <c r="L229" i="3"/>
  <c r="K230" i="3"/>
  <c r="M230" i="3" s="1"/>
  <c r="L230" i="3"/>
  <c r="K231" i="3"/>
  <c r="L231" i="3"/>
  <c r="K232" i="3"/>
  <c r="L232" i="3"/>
  <c r="K233" i="3"/>
  <c r="M233" i="3" s="1"/>
  <c r="L233" i="3"/>
  <c r="K234" i="3"/>
  <c r="L234" i="3"/>
  <c r="K235" i="3"/>
  <c r="L235" i="3"/>
  <c r="K236" i="3"/>
  <c r="L236" i="3"/>
  <c r="K237" i="3"/>
  <c r="L237" i="3"/>
  <c r="K238" i="3"/>
  <c r="L238" i="3"/>
  <c r="M238" i="3"/>
  <c r="K239" i="3"/>
  <c r="M239" i="3" s="1"/>
  <c r="L239" i="3"/>
  <c r="K240" i="3"/>
  <c r="L240" i="3"/>
  <c r="K241" i="3"/>
  <c r="M241" i="3" s="1"/>
  <c r="L241" i="3"/>
  <c r="K242" i="3"/>
  <c r="L242" i="3"/>
  <c r="K243" i="3"/>
  <c r="L243" i="3"/>
  <c r="K244" i="3"/>
  <c r="L244" i="3"/>
  <c r="K245" i="3"/>
  <c r="L245" i="3"/>
  <c r="K246" i="3"/>
  <c r="L246" i="3"/>
  <c r="K247" i="3"/>
  <c r="L247" i="3"/>
  <c r="K248" i="3"/>
  <c r="L248" i="3"/>
  <c r="K249" i="3"/>
  <c r="L249" i="3"/>
  <c r="M249" i="3"/>
  <c r="K250" i="3"/>
  <c r="L250" i="3"/>
  <c r="K251" i="3"/>
  <c r="L251" i="3"/>
  <c r="K252" i="3"/>
  <c r="L252" i="3"/>
  <c r="K253" i="3"/>
  <c r="L253" i="3"/>
  <c r="K254" i="3"/>
  <c r="M254" i="3" s="1"/>
  <c r="L254" i="3"/>
  <c r="K255" i="3"/>
  <c r="L255" i="3"/>
  <c r="K256" i="3"/>
  <c r="L256" i="3"/>
  <c r="K257" i="3"/>
  <c r="L257" i="3"/>
  <c r="K258" i="3"/>
  <c r="L258" i="3"/>
  <c r="L8" i="3"/>
  <c r="L44" i="3" s="1"/>
  <c r="K8" i="3"/>
  <c r="Q35" i="10" l="1"/>
  <c r="Q31" i="10"/>
  <c r="Q30" i="10"/>
  <c r="Q75" i="10"/>
  <c r="Q79" i="10"/>
  <c r="Q33" i="10"/>
  <c r="Q34" i="10"/>
  <c r="Q42" i="10"/>
  <c r="Q53" i="10"/>
  <c r="Q57" i="10"/>
  <c r="Q68" i="10"/>
  <c r="Q77" i="10"/>
  <c r="Q76" i="10"/>
  <c r="Q64" i="10"/>
  <c r="Q66" i="10"/>
  <c r="Q55" i="10"/>
  <c r="Q54" i="10"/>
  <c r="Q46" i="10"/>
  <c r="Q22" i="10"/>
  <c r="O44" i="9"/>
  <c r="Q44" i="9" s="1"/>
  <c r="AH10" i="9"/>
  <c r="AH26" i="9"/>
  <c r="AH14" i="9"/>
  <c r="AH30" i="9"/>
  <c r="AH18" i="9"/>
  <c r="AH8" i="9"/>
  <c r="AH17" i="9"/>
  <c r="AH22" i="9"/>
  <c r="AH24" i="9"/>
  <c r="K44" i="3"/>
  <c r="M255" i="3"/>
  <c r="M212" i="3"/>
  <c r="M208" i="3"/>
  <c r="M185" i="3"/>
  <c r="M181" i="3"/>
  <c r="M168" i="3"/>
  <c r="M164" i="3"/>
  <c r="M159" i="3"/>
  <c r="M155" i="3"/>
  <c r="L130" i="3"/>
  <c r="M81" i="3"/>
  <c r="M77" i="3"/>
  <c r="L87" i="3"/>
  <c r="M16" i="3"/>
  <c r="L259" i="3"/>
  <c r="M257" i="3"/>
  <c r="M246" i="3"/>
  <c r="M225" i="3"/>
  <c r="M204" i="3"/>
  <c r="M196" i="3"/>
  <c r="M192" i="3"/>
  <c r="M184" i="3"/>
  <c r="L216" i="3"/>
  <c r="L173" i="3"/>
  <c r="M119" i="3"/>
  <c r="M115" i="3"/>
  <c r="M110" i="3"/>
  <c r="M106" i="3"/>
  <c r="M86" i="3"/>
  <c r="M82" i="3"/>
  <c r="M65" i="3"/>
  <c r="M61" i="3"/>
  <c r="M37" i="3"/>
  <c r="M32" i="3"/>
  <c r="M21" i="3"/>
  <c r="M8" i="3"/>
  <c r="M223" i="3"/>
  <c r="M211" i="3"/>
  <c r="M209" i="3"/>
  <c r="M143" i="3"/>
  <c r="M139" i="3"/>
  <c r="K173" i="3"/>
  <c r="M66" i="3"/>
  <c r="K87" i="3"/>
  <c r="M20" i="3"/>
  <c r="O28" i="6"/>
  <c r="Q28" i="6" s="1"/>
  <c r="M253" i="3"/>
  <c r="M244" i="3"/>
  <c r="M228" i="3"/>
  <c r="M247" i="3"/>
  <c r="M231" i="3"/>
  <c r="M242" i="3"/>
  <c r="M252" i="3"/>
  <c r="M250" i="3"/>
  <c r="M245" i="3"/>
  <c r="M236" i="3"/>
  <c r="M234" i="3"/>
  <c r="M229" i="3"/>
  <c r="M258" i="3"/>
  <c r="M237" i="3"/>
  <c r="M226" i="3"/>
  <c r="K259" i="3"/>
  <c r="M214" i="3"/>
  <c r="K216" i="3"/>
  <c r="M172" i="3"/>
  <c r="M167" i="3"/>
  <c r="M156" i="3"/>
  <c r="M151" i="3"/>
  <c r="M140" i="3"/>
  <c r="K130" i="3"/>
  <c r="M123" i="3"/>
  <c r="M118" i="3"/>
  <c r="M107" i="3"/>
  <c r="M102" i="3"/>
  <c r="M78" i="3"/>
  <c r="M73" i="3"/>
  <c r="M62" i="3"/>
  <c r="M57" i="3"/>
  <c r="M251" i="3"/>
  <c r="M206" i="3"/>
  <c r="M203" i="3"/>
  <c r="M198" i="3"/>
  <c r="M195" i="3"/>
  <c r="M190" i="3"/>
  <c r="M187" i="3"/>
  <c r="M182" i="3"/>
  <c r="M169" i="3"/>
  <c r="M166" i="3"/>
  <c r="M161" i="3"/>
  <c r="M158" i="3"/>
  <c r="M153" i="3"/>
  <c r="M150" i="3"/>
  <c r="M145" i="3"/>
  <c r="M142" i="3"/>
  <c r="M137" i="3"/>
  <c r="M128" i="3"/>
  <c r="M125" i="3"/>
  <c r="M120" i="3"/>
  <c r="M117" i="3"/>
  <c r="M112" i="3"/>
  <c r="M109" i="3"/>
  <c r="M104" i="3"/>
  <c r="M101" i="3"/>
  <c r="M96" i="3"/>
  <c r="M83" i="3"/>
  <c r="M80" i="3"/>
  <c r="M75" i="3"/>
  <c r="M72" i="3"/>
  <c r="M67" i="3"/>
  <c r="M64" i="3"/>
  <c r="M59" i="3"/>
  <c r="M56" i="3"/>
  <c r="M51" i="3"/>
  <c r="M42" i="3"/>
  <c r="M39" i="3"/>
  <c r="M34" i="3"/>
  <c r="M31" i="3"/>
  <c r="M26" i="3"/>
  <c r="M23" i="3"/>
  <c r="M18" i="3"/>
  <c r="M15" i="3"/>
  <c r="M10" i="3"/>
  <c r="M256" i="3"/>
  <c r="M243" i="3"/>
  <c r="M240" i="3"/>
  <c r="M235" i="3"/>
  <c r="M232" i="3"/>
  <c r="M227" i="3"/>
  <c r="M224" i="3"/>
  <c r="M215" i="3"/>
  <c r="M210" i="3"/>
  <c r="M207" i="3"/>
  <c r="M202" i="3"/>
  <c r="M199" i="3"/>
  <c r="M194" i="3"/>
  <c r="M191" i="3"/>
  <c r="M186" i="3"/>
  <c r="M183" i="3"/>
  <c r="M170" i="3"/>
  <c r="M165" i="3"/>
  <c r="M162" i="3"/>
  <c r="M157" i="3"/>
  <c r="M154" i="3"/>
  <c r="M149" i="3"/>
  <c r="M146" i="3"/>
  <c r="M141" i="3"/>
  <c r="M138" i="3"/>
  <c r="M129" i="3"/>
  <c r="M124" i="3"/>
  <c r="M121" i="3"/>
  <c r="M116" i="3"/>
  <c r="M113" i="3"/>
  <c r="M108" i="3"/>
  <c r="M105" i="3"/>
  <c r="M100" i="3"/>
  <c r="M97" i="3"/>
  <c r="M84" i="3"/>
  <c r="M79" i="3"/>
  <c r="M76" i="3"/>
  <c r="M71" i="3"/>
  <c r="M68" i="3"/>
  <c r="M63" i="3"/>
  <c r="M60" i="3"/>
  <c r="M55" i="3"/>
  <c r="M52" i="3"/>
  <c r="M43" i="3"/>
  <c r="M38" i="3"/>
  <c r="M35" i="3"/>
  <c r="M30" i="3"/>
  <c r="M27" i="3"/>
  <c r="M22" i="3"/>
  <c r="M19" i="3"/>
  <c r="M14" i="3"/>
  <c r="M11" i="3"/>
  <c r="M248" i="3"/>
  <c r="M130" i="3" l="1"/>
  <c r="M259" i="3"/>
  <c r="M44" i="3"/>
  <c r="M216" i="3"/>
  <c r="M173" i="3"/>
  <c r="M87" i="3"/>
</calcChain>
</file>

<file path=xl/sharedStrings.xml><?xml version="1.0" encoding="utf-8"?>
<sst xmlns="http://schemas.openxmlformats.org/spreadsheetml/2006/main" count="821" uniqueCount="179">
  <si>
    <t>Национальность</t>
  </si>
  <si>
    <t>Русские</t>
  </si>
  <si>
    <t>Татары</t>
  </si>
  <si>
    <t>Армяне</t>
  </si>
  <si>
    <t>Евреи</t>
  </si>
  <si>
    <t>Немцы</t>
  </si>
  <si>
    <t>Персы</t>
  </si>
  <si>
    <t>Поляки</t>
  </si>
  <si>
    <t>Туркмены</t>
  </si>
  <si>
    <t>Киргизы</t>
  </si>
  <si>
    <t>Калмыки</t>
  </si>
  <si>
    <t>Мордвины</t>
  </si>
  <si>
    <t>Финны</t>
  </si>
  <si>
    <t>Греки</t>
  </si>
  <si>
    <t>Шведы</t>
  </si>
  <si>
    <t>Грузины</t>
  </si>
  <si>
    <t>Белоруссы</t>
  </si>
  <si>
    <t>Черкесы</t>
  </si>
  <si>
    <t>Французы</t>
  </si>
  <si>
    <t>Словаки</t>
  </si>
  <si>
    <t>Латыши</t>
  </si>
  <si>
    <t>Чехи</t>
  </si>
  <si>
    <t>Англичане</t>
  </si>
  <si>
    <t>Лезгины</t>
  </si>
  <si>
    <t>Чуваши</t>
  </si>
  <si>
    <t>Хивинцы</t>
  </si>
  <si>
    <t>Кроаты</t>
  </si>
  <si>
    <t>Осетины</t>
  </si>
  <si>
    <t>Сербы</t>
  </si>
  <si>
    <t>Норвежцы</t>
  </si>
  <si>
    <t>Датчане</t>
  </si>
  <si>
    <t>Румыны</t>
  </si>
  <si>
    <t>Черногорцы</t>
  </si>
  <si>
    <t>Зыряне</t>
  </si>
  <si>
    <t>Эстонцы</t>
  </si>
  <si>
    <t>Черемисы</t>
  </si>
  <si>
    <t>Литвины</t>
  </si>
  <si>
    <t>Разведенные</t>
  </si>
  <si>
    <t>Участок 1</t>
  </si>
  <si>
    <t>Участок 2</t>
  </si>
  <si>
    <t>Вдовцы</t>
  </si>
  <si>
    <t>Женатые</t>
  </si>
  <si>
    <t>Холостые</t>
  </si>
  <si>
    <t>Участок 3</t>
  </si>
  <si>
    <t>Участок 4</t>
  </si>
  <si>
    <t>Участок 5</t>
  </si>
  <si>
    <t>Участок 6</t>
  </si>
  <si>
    <t>Вдовы</t>
  </si>
  <si>
    <t>Замужние</t>
  </si>
  <si>
    <t>Девицы</t>
  </si>
  <si>
    <t>Мужчины</t>
  </si>
  <si>
    <t>Женщины</t>
  </si>
  <si>
    <t>Всего</t>
  </si>
  <si>
    <t>Муж.</t>
  </si>
  <si>
    <t>Жен.</t>
  </si>
  <si>
    <t>Итого</t>
  </si>
  <si>
    <t>до 1 года</t>
  </si>
  <si>
    <t>5 лет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</si>
  <si>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</si>
  <si>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</si>
  <si>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</si>
  <si>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</si>
  <si>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</si>
  <si>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</si>
  <si>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</si>
  <si>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</si>
  <si>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</si>
  <si>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</si>
  <si>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</si>
  <si>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</si>
  <si>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</si>
  <si>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</si>
  <si>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</si>
  <si>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</si>
  <si>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</si>
  <si>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</si>
  <si>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</si>
  <si>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От 100</t>
  </si>
  <si>
    <t>I уч.</t>
  </si>
  <si>
    <t>II уч.</t>
  </si>
  <si>
    <t>III уч.</t>
  </si>
  <si>
    <t>IV уч.</t>
  </si>
  <si>
    <t>V уч.</t>
  </si>
  <si>
    <t>VI уч.</t>
  </si>
  <si>
    <t>Население по возрасту</t>
  </si>
  <si>
    <t>Возрастная категория</t>
  </si>
  <si>
    <t>Всего мужчин и женщин</t>
  </si>
  <si>
    <t>Категория</t>
  </si>
  <si>
    <t>Население по грамотности с указанием национальностей и участков</t>
  </si>
  <si>
    <t>Гр.</t>
  </si>
  <si>
    <t>Негр.</t>
  </si>
  <si>
    <t>Население по семейному положению с указанием национальностей и участков</t>
  </si>
  <si>
    <t>Таблица физических недостатков</t>
  </si>
  <si>
    <t>Слепые</t>
  </si>
  <si>
    <t>Глухие</t>
  </si>
  <si>
    <t>Немые</t>
  </si>
  <si>
    <t>Глухо-немые</t>
  </si>
  <si>
    <t>Идиоты</t>
  </si>
  <si>
    <t>Сумасшедшие</t>
  </si>
  <si>
    <t>Персияне</t>
  </si>
  <si>
    <t>М.</t>
  </si>
  <si>
    <t>Ж.</t>
  </si>
  <si>
    <t>Всего муж. и жен.</t>
  </si>
  <si>
    <t>Всех</t>
  </si>
  <si>
    <t>Население по занятиям</t>
  </si>
  <si>
    <t>Промысловые занятия</t>
  </si>
  <si>
    <t>Торговля</t>
  </si>
  <si>
    <t>Ремесло</t>
  </si>
  <si>
    <t>Извоз</t>
  </si>
  <si>
    <t>Судовая служба</t>
  </si>
  <si>
    <t>Смешанные занятия</t>
  </si>
  <si>
    <t>Прислуга</t>
  </si>
  <si>
    <t>Чернорабочие</t>
  </si>
  <si>
    <t>Частная служба</t>
  </si>
  <si>
    <t>Непромысловые занятия</t>
  </si>
  <si>
    <t>Государственная служба</t>
  </si>
  <si>
    <t>Богослужение</t>
  </si>
  <si>
    <t>Без личного заработка</t>
  </si>
  <si>
    <t>Пенсия</t>
  </si>
  <si>
    <t>Доход с денежного капитала</t>
  </si>
  <si>
    <t>Доход с недвижимости</t>
  </si>
  <si>
    <t>На средства родителей и родственников</t>
  </si>
  <si>
    <t>На счет благотворительности</t>
  </si>
  <si>
    <t>Без определенного занятия</t>
  </si>
  <si>
    <t>Категория занятости</t>
  </si>
  <si>
    <t>Источник дохода</t>
  </si>
  <si>
    <t>Итого по категории</t>
  </si>
  <si>
    <t>Таблица дворовых участков и расположенных на них строений</t>
  </si>
  <si>
    <t>Дворовых участков</t>
  </si>
  <si>
    <t>Отдельных строений</t>
  </si>
  <si>
    <t>Каменных строений</t>
  </si>
  <si>
    <t>Деревянных строений</t>
  </si>
  <si>
    <t>Смешанных строений</t>
  </si>
  <si>
    <t>Число строений на чужой земле</t>
  </si>
  <si>
    <t>Жилых строений</t>
  </si>
  <si>
    <t>Нежилых строений</t>
  </si>
  <si>
    <t>Одноэтажных строений</t>
  </si>
  <si>
    <t>Двухэтажных строений</t>
  </si>
  <si>
    <t>Трехэтажных строений</t>
  </si>
  <si>
    <t>Четырехэтажных строений</t>
  </si>
  <si>
    <t>Число каменных строений крытых железом</t>
  </si>
  <si>
    <t>Число каменных строений крытых черепицей</t>
  </si>
  <si>
    <t>Число каменных строений крытых тесом</t>
  </si>
  <si>
    <t>Число деревянных строений крытых железом</t>
  </si>
  <si>
    <t>Число деревянных строений крытых черепицей</t>
  </si>
  <si>
    <t>Число деревянных строений крытых тесом</t>
  </si>
  <si>
    <t>Число смешанных строений крытых железом</t>
  </si>
  <si>
    <t>Число смешанных строений крытых черепицей</t>
  </si>
  <si>
    <t>Число смешанных строений крытых тесом</t>
  </si>
  <si>
    <t>Число строений без крыш</t>
  </si>
  <si>
    <t>Число застрахованных имений</t>
  </si>
  <si>
    <t>Число незастрахованных дворовых участков</t>
  </si>
  <si>
    <t>Всего застразованных недвижимых имуществ на сумму</t>
  </si>
  <si>
    <t>Число строений с мезонином</t>
  </si>
  <si>
    <t>Сословие</t>
  </si>
  <si>
    <t>Дворянское</t>
  </si>
  <si>
    <t>Духовное</t>
  </si>
  <si>
    <t>Военное</t>
  </si>
  <si>
    <t>Городское</t>
  </si>
  <si>
    <t>Сельское</t>
  </si>
  <si>
    <t>Иностранные подданные</t>
  </si>
  <si>
    <t>Иногородцы</t>
  </si>
  <si>
    <t>Юридические лица</t>
  </si>
  <si>
    <t>Таблица распределения дворохозяйств по сословиям</t>
  </si>
  <si>
    <t>Таблица квартир</t>
  </si>
  <si>
    <t>Тип квартир</t>
  </si>
  <si>
    <t>Подвальные</t>
  </si>
  <si>
    <t>1 этаж</t>
  </si>
  <si>
    <t>2 этаж</t>
  </si>
  <si>
    <t>3 этаж</t>
  </si>
  <si>
    <t>В мезонине</t>
  </si>
  <si>
    <t>Параметры квартир</t>
  </si>
  <si>
    <t>Кол-во комнат</t>
  </si>
  <si>
    <t>Кол-во входов</t>
  </si>
  <si>
    <t>Кол-во окон</t>
  </si>
  <si>
    <t>Кол-во печей</t>
  </si>
  <si>
    <t>Вакантность квартир</t>
  </si>
  <si>
    <t>Занятые</t>
  </si>
  <si>
    <t>Незанятые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</si>
</sst>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/>
    </xf>
    <xf numFmtId="3" fontId="0" fillId="3" borderId="7" xfId="0" applyNumberFormat="1" applyFill="1" applyBorder="1" applyAlignment="1">
      <alignment horizontal="center" vertical="center"/>
    </xf>
    <xf numFmtId="3" fontId="0" fillId="3" borderId="8" xfId="0" applyNumberFormat="1" applyFill="1" applyBorder="1" applyAlignment="1">
      <alignment horizontal="center" vertical="center"/>
    </xf>
    <xf numFmtId="3" fontId="2" fillId="4" borderId="9" xfId="0" applyNumberFormat="1" applyFont="1" applyFill="1" applyBorder="1" applyAlignment="1">
      <alignment horizontal="center" vertical="center"/>
    </xf>
    <xf numFmtId="3" fontId="2" fillId="4" borderId="10" xfId="0" applyNumberFormat="1" applyFont="1" applyFill="1" applyBorder="1" applyAlignment="1">
      <alignment horizontal="center" vertical="center"/>
    </xf>
    <xf numFmtId="3" fontId="2" fillId="4" borderId="1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2" fillId="4" borderId="2" xfId="0" applyFont="1" applyFill="1" applyBorder="1" applyAlignment="1">
      <alignment vertical="center"/>
    </xf>
    <xf numFmtId="3" fontId="2" fillId="2" borderId="3" xfId="0" applyNumberFormat="1" applyFont="1" applyFill="1" applyBorder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left"/>
    </xf>
    <xf numFmtId="3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5" borderId="2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3" fontId="2" fillId="5" borderId="3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3" fontId="2" fillId="5" borderId="9" xfId="0" applyNumberFormat="1" applyFont="1" applyFill="1" applyBorder="1" applyAlignment="1">
      <alignment horizontal="center" vertical="center"/>
    </xf>
    <xf numFmtId="3" fontId="2" fillId="5" borderId="11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3" fontId="2" fillId="2" borderId="4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3" fontId="2" fillId="2" borderId="4" xfId="0" applyNumberFormat="1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2" fillId="2" borderId="13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3" fontId="2" fillId="2" borderId="16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3" fontId="2" fillId="4" borderId="17" xfId="0" applyNumberFormat="1" applyFont="1" applyFill="1" applyBorder="1" applyAlignment="1">
      <alignment horizontal="center" vertical="center"/>
    </xf>
    <xf numFmtId="3" fontId="2" fillId="4" borderId="15" xfId="0" applyNumberFormat="1" applyFont="1" applyFill="1" applyBorder="1" applyAlignment="1">
      <alignment horizontal="center" vertical="center"/>
    </xf>
    <xf numFmtId="0" fontId="2" fillId="0" borderId="0" xfId="0" applyFont="1"/>
    <xf numFmtId="3" fontId="0" fillId="0" borderId="0" xfId="0" applyNumberFormat="1" applyAlignment="1">
      <alignment horizontal="center"/>
    </xf>
    <xf numFmtId="3" fontId="1" fillId="3" borderId="3" xfId="0" applyNumberFormat="1" applyFont="1" applyFill="1" applyBorder="1" applyAlignment="1">
      <alignment horizontal="center" vertical="center"/>
    </xf>
    <xf numFmtId="3" fontId="1" fillId="3" borderId="18" xfId="0" applyNumberFormat="1" applyFont="1" applyFill="1" applyBorder="1" applyAlignment="1">
      <alignment horizontal="center" vertical="center"/>
    </xf>
    <xf numFmtId="3" fontId="1" fillId="3" borderId="19" xfId="0" applyNumberFormat="1" applyFont="1" applyFill="1" applyBorder="1" applyAlignment="1">
      <alignment horizontal="center" vertical="center"/>
    </xf>
    <xf numFmtId="3" fontId="1" fillId="3" borderId="2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3" fontId="2" fillId="2" borderId="17" xfId="0" applyNumberFormat="1" applyFon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/>
    </xf>
    <xf numFmtId="3" fontId="0" fillId="4" borderId="17" xfId="0" applyNumberFormat="1" applyFill="1" applyBorder="1" applyAlignment="1">
      <alignment horizontal="center"/>
    </xf>
    <xf numFmtId="3" fontId="0" fillId="3" borderId="14" xfId="0" applyNumberFormat="1" applyFill="1" applyBorder="1" applyAlignment="1">
      <alignment horizontal="center"/>
    </xf>
    <xf numFmtId="3" fontId="0" fillId="4" borderId="14" xfId="0" applyNumberFormat="1" applyFill="1" applyBorder="1" applyAlignment="1">
      <alignment horizontal="center"/>
    </xf>
    <xf numFmtId="3" fontId="0" fillId="3" borderId="15" xfId="0" applyNumberFormat="1" applyFill="1" applyBorder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3" fontId="1" fillId="4" borderId="14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left" vertical="center"/>
    </xf>
    <xf numFmtId="3" fontId="2" fillId="5" borderId="15" xfId="0" applyNumberFormat="1" applyFont="1" applyFill="1" applyBorder="1" applyAlignment="1">
      <alignment horizontal="center" vertical="center"/>
    </xf>
    <xf numFmtId="3" fontId="2" fillId="5" borderId="17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3" fontId="0" fillId="3" borderId="15" xfId="0" applyNumberForma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3" fontId="2" fillId="4" borderId="14" xfId="0" applyNumberFormat="1" applyFont="1" applyFill="1" applyBorder="1" applyAlignment="1">
      <alignment horizontal="center" vertical="center"/>
    </xf>
    <xf numFmtId="3" fontId="3" fillId="4" borderId="14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211667</xdr:colOff>
      <xdr:row>3</xdr:row>
      <xdr:rowOff>25400</xdr:rowOff>
    </xdr:from>
    <xdr:to>
      <xdr:col>15</xdr:col>
      <xdr:colOff>575734</xdr:colOff>
      <xdr:row>5</xdr:row>
      <xdr:rowOff>127001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FBCC90D0-AC30-482F-978D-862CD6A0C452}"/>
            </a:ext>
          </a:extLst>
        </xdr:cNvPr>
        <xdr:cNvSpPr/>
      </xdr:nvSpPr>
      <xdr:spPr>
        <a:xfrm>
          <a:off x="6587067" y="592667"/>
          <a:ext cx="4021667" cy="474134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Данные</a:t>
          </a:r>
          <a:r>
            <a:rPr lang="ru-RU" sz="1100" baseline="0">
              <a:solidFill>
                <a:sysClr val="windowText" lastClr="000000"/>
              </a:solidFill>
            </a:rPr>
            <a:t> по кол-ву квартир не сходятся, о чем было отмечено в примечании Комиссии в первоначальном источнике данных (!)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9E50-B7F3-4C80-8A4D-BBEFAC5FC688}">
  <dimension ref="B2:Q28"/>
  <sheetViews>
    <sheetView showGridLines="0" tabSelected="1" zoomScale="90" zoomScaleNormal="90" workbookViewId="0">
      <selection activeCell="D2" sqref="D2"/>
    </sheetView>
  </sheetViews>
  <sheetFormatPr defaultRowHeight="14.4" x14ac:dyDescent="0.3"/>
  <cols>
    <col min="1" max="1" width="8.88671875" style="1"/>
    <col min="2" max="2" width="21.5546875" style="1" bestFit="1" customWidth="1"/>
    <col min="3" max="14" width="9.109375" style="3" customWidth="1"/>
    <col min="15" max="16" width="8.88671875" style="4"/>
    <col min="17" max="17" width="16.33203125" style="4" customWidth="1"/>
    <col min="18" max="16384" width="8.88671875" style="1"/>
  </cols>
  <sheetData>
    <row r="2" spans="2:17" x14ac:dyDescent="0.3">
      <c r="B2" s="31" t="s">
        <v>84</v>
      </c>
    </row>
    <row r="3" spans="2:17" ht="15" thickBot="1" x14ac:dyDescent="0.35"/>
    <row r="4" spans="2:17" s="30" customFormat="1" ht="14.4" customHeight="1" x14ac:dyDescent="0.3">
      <c r="B4" s="56" t="s">
        <v>85</v>
      </c>
      <c r="C4" s="54" t="s">
        <v>78</v>
      </c>
      <c r="D4" s="55"/>
      <c r="E4" s="60" t="s">
        <v>79</v>
      </c>
      <c r="F4" s="61"/>
      <c r="G4" s="54" t="s">
        <v>80</v>
      </c>
      <c r="H4" s="55"/>
      <c r="I4" s="60" t="s">
        <v>81</v>
      </c>
      <c r="J4" s="61"/>
      <c r="K4" s="54" t="s">
        <v>82</v>
      </c>
      <c r="L4" s="55"/>
      <c r="M4" s="60" t="s">
        <v>83</v>
      </c>
      <c r="N4" s="61"/>
      <c r="O4" s="58" t="s">
        <v>52</v>
      </c>
      <c r="P4" s="59"/>
      <c r="Q4" s="57" t="s">
        <v>86</v>
      </c>
    </row>
    <row r="5" spans="2:17" s="30" customFormat="1" x14ac:dyDescent="0.3">
      <c r="B5" s="56"/>
      <c r="C5" s="34" t="s">
        <v>53</v>
      </c>
      <c r="D5" s="35" t="s">
        <v>54</v>
      </c>
      <c r="E5" s="33" t="s">
        <v>53</v>
      </c>
      <c r="F5" s="36" t="s">
        <v>54</v>
      </c>
      <c r="G5" s="34" t="s">
        <v>53</v>
      </c>
      <c r="H5" s="35" t="s">
        <v>54</v>
      </c>
      <c r="I5" s="33" t="s">
        <v>53</v>
      </c>
      <c r="J5" s="36" t="s">
        <v>54</v>
      </c>
      <c r="K5" s="34" t="s">
        <v>53</v>
      </c>
      <c r="L5" s="35" t="s">
        <v>54</v>
      </c>
      <c r="M5" s="33" t="s">
        <v>53</v>
      </c>
      <c r="N5" s="36" t="s">
        <v>54</v>
      </c>
      <c r="O5" s="37" t="s">
        <v>53</v>
      </c>
      <c r="P5" s="38" t="s">
        <v>54</v>
      </c>
      <c r="Q5" s="57"/>
    </row>
    <row r="6" spans="2:17" x14ac:dyDescent="0.3">
      <c r="B6" s="39" t="s">
        <v>56</v>
      </c>
      <c r="C6" s="17">
        <v>65</v>
      </c>
      <c r="D6" s="18">
        <v>79</v>
      </c>
      <c r="E6" s="25">
        <v>96</v>
      </c>
      <c r="F6" s="40">
        <v>96</v>
      </c>
      <c r="G6" s="17">
        <v>308</v>
      </c>
      <c r="H6" s="18">
        <v>249</v>
      </c>
      <c r="I6" s="25">
        <v>176</v>
      </c>
      <c r="J6" s="40">
        <v>182</v>
      </c>
      <c r="K6" s="17">
        <v>237</v>
      </c>
      <c r="L6" s="18">
        <v>272</v>
      </c>
      <c r="M6" s="25">
        <v>304</v>
      </c>
      <c r="N6" s="40">
        <v>329</v>
      </c>
      <c r="O6" s="17">
        <f>SUM(C6,E6,G6,I6,K6,M6)</f>
        <v>1186</v>
      </c>
      <c r="P6" s="18">
        <f>SUM(D6,F6,H6,J6,L6,N6)</f>
        <v>1207</v>
      </c>
      <c r="Q6" s="25">
        <f>SUM(O6:P6)</f>
        <v>2393</v>
      </c>
    </row>
    <row r="7" spans="2:17" x14ac:dyDescent="0.3">
      <c r="B7" s="39" t="s">
        <v>57</v>
      </c>
      <c r="C7" s="17">
        <v>260</v>
      </c>
      <c r="D7" s="18">
        <v>270</v>
      </c>
      <c r="E7" s="25">
        <v>335</v>
      </c>
      <c r="F7" s="40">
        <v>312</v>
      </c>
      <c r="G7" s="17">
        <v>781</v>
      </c>
      <c r="H7" s="18">
        <v>733</v>
      </c>
      <c r="I7" s="25">
        <v>527</v>
      </c>
      <c r="J7" s="40">
        <v>544</v>
      </c>
      <c r="K7" s="17">
        <v>776</v>
      </c>
      <c r="L7" s="18">
        <v>738</v>
      </c>
      <c r="M7" s="25">
        <v>943</v>
      </c>
      <c r="N7" s="40">
        <v>968</v>
      </c>
      <c r="O7" s="17">
        <f t="shared" ref="O7:O28" si="0">SUM(C7,E7,G7,I7,K7,M7)</f>
        <v>3622</v>
      </c>
      <c r="P7" s="18">
        <f t="shared" ref="P7:P28" si="1">SUM(D7,F7,H7,J7,L7,N7)</f>
        <v>3565</v>
      </c>
      <c r="Q7" s="25">
        <f t="shared" ref="Q7:Q28" si="2">SUM(O7:P7)</f>
        <v>7187</v>
      </c>
    </row>
    <row r="8" spans="2:17" x14ac:dyDescent="0.3">
      <c r="B8" s="41" t="s">
        <v>58</v>
      </c>
      <c r="C8" s="17">
        <v>298</v>
      </c>
      <c r="D8" s="18">
        <v>318</v>
      </c>
      <c r="E8" s="25">
        <v>361</v>
      </c>
      <c r="F8" s="40">
        <v>439</v>
      </c>
      <c r="G8" s="17">
        <v>898</v>
      </c>
      <c r="H8" s="18">
        <v>852</v>
      </c>
      <c r="I8" s="25">
        <v>654</v>
      </c>
      <c r="J8" s="40">
        <v>630</v>
      </c>
      <c r="K8" s="17">
        <v>825</v>
      </c>
      <c r="L8" s="18">
        <v>922</v>
      </c>
      <c r="M8" s="25">
        <v>1100</v>
      </c>
      <c r="N8" s="40">
        <v>1090</v>
      </c>
      <c r="O8" s="17">
        <f t="shared" si="0"/>
        <v>4136</v>
      </c>
      <c r="P8" s="18">
        <f t="shared" si="1"/>
        <v>4251</v>
      </c>
      <c r="Q8" s="25">
        <f t="shared" si="2"/>
        <v>8387</v>
      </c>
    </row>
    <row r="9" spans="2:17" x14ac:dyDescent="0.3">
      <c r="B9" s="41" t="s">
        <v>59</v>
      </c>
      <c r="C9" s="17">
        <v>371</v>
      </c>
      <c r="D9" s="18">
        <v>281</v>
      </c>
      <c r="E9" s="25">
        <v>611</v>
      </c>
      <c r="F9" s="40">
        <v>437</v>
      </c>
      <c r="G9" s="17">
        <v>773</v>
      </c>
      <c r="H9" s="18">
        <v>667</v>
      </c>
      <c r="I9" s="25">
        <v>587</v>
      </c>
      <c r="J9" s="40">
        <v>760</v>
      </c>
      <c r="K9" s="17">
        <v>893</v>
      </c>
      <c r="L9" s="18">
        <v>845</v>
      </c>
      <c r="M9" s="25">
        <v>925</v>
      </c>
      <c r="N9" s="40">
        <v>912</v>
      </c>
      <c r="O9" s="17">
        <f t="shared" si="0"/>
        <v>4160</v>
      </c>
      <c r="P9" s="18">
        <f t="shared" si="1"/>
        <v>3902</v>
      </c>
      <c r="Q9" s="25">
        <f t="shared" si="2"/>
        <v>8062</v>
      </c>
    </row>
    <row r="10" spans="2:17" x14ac:dyDescent="0.3">
      <c r="B10" s="41" t="s">
        <v>60</v>
      </c>
      <c r="C10" s="17">
        <v>583</v>
      </c>
      <c r="D10" s="18">
        <v>334</v>
      </c>
      <c r="E10" s="25">
        <v>666</v>
      </c>
      <c r="F10" s="40">
        <v>604</v>
      </c>
      <c r="G10" s="17">
        <v>924</v>
      </c>
      <c r="H10" s="18">
        <v>864</v>
      </c>
      <c r="I10" s="25">
        <v>617</v>
      </c>
      <c r="J10" s="40">
        <v>717</v>
      </c>
      <c r="K10" s="17">
        <v>826</v>
      </c>
      <c r="L10" s="18">
        <v>882</v>
      </c>
      <c r="M10" s="25">
        <v>864</v>
      </c>
      <c r="N10" s="40">
        <v>956</v>
      </c>
      <c r="O10" s="17">
        <f t="shared" si="0"/>
        <v>4480</v>
      </c>
      <c r="P10" s="18">
        <f t="shared" si="1"/>
        <v>4357</v>
      </c>
      <c r="Q10" s="25">
        <f t="shared" si="2"/>
        <v>8837</v>
      </c>
    </row>
    <row r="11" spans="2:17" x14ac:dyDescent="0.3">
      <c r="B11" s="41" t="s">
        <v>61</v>
      </c>
      <c r="C11" s="17">
        <v>552</v>
      </c>
      <c r="D11" s="18">
        <v>358</v>
      </c>
      <c r="E11" s="25">
        <v>924</v>
      </c>
      <c r="F11" s="40">
        <v>555</v>
      </c>
      <c r="G11" s="17">
        <v>796</v>
      </c>
      <c r="H11" s="18">
        <v>691</v>
      </c>
      <c r="I11" s="25">
        <v>471</v>
      </c>
      <c r="J11" s="40">
        <v>574</v>
      </c>
      <c r="K11" s="17">
        <v>673</v>
      </c>
      <c r="L11" s="18">
        <v>773</v>
      </c>
      <c r="M11" s="25">
        <v>753</v>
      </c>
      <c r="N11" s="40">
        <v>834</v>
      </c>
      <c r="O11" s="17">
        <f t="shared" si="0"/>
        <v>4169</v>
      </c>
      <c r="P11" s="18">
        <f t="shared" si="1"/>
        <v>3785</v>
      </c>
      <c r="Q11" s="25">
        <f t="shared" si="2"/>
        <v>7954</v>
      </c>
    </row>
    <row r="12" spans="2:17" x14ac:dyDescent="0.3">
      <c r="B12" s="41" t="s">
        <v>62</v>
      </c>
      <c r="C12" s="17">
        <v>807</v>
      </c>
      <c r="D12" s="18">
        <v>478</v>
      </c>
      <c r="E12" s="25">
        <v>595</v>
      </c>
      <c r="F12" s="40">
        <v>496</v>
      </c>
      <c r="G12" s="17">
        <v>1150</v>
      </c>
      <c r="H12" s="18">
        <v>967</v>
      </c>
      <c r="I12" s="25">
        <v>636</v>
      </c>
      <c r="J12" s="40">
        <v>658</v>
      </c>
      <c r="K12" s="17">
        <v>905</v>
      </c>
      <c r="L12" s="18">
        <v>884</v>
      </c>
      <c r="M12" s="25">
        <v>1015</v>
      </c>
      <c r="N12" s="40">
        <v>946</v>
      </c>
      <c r="O12" s="17">
        <f t="shared" si="0"/>
        <v>5108</v>
      </c>
      <c r="P12" s="18">
        <f t="shared" si="1"/>
        <v>4429</v>
      </c>
      <c r="Q12" s="25">
        <f t="shared" si="2"/>
        <v>9537</v>
      </c>
    </row>
    <row r="13" spans="2:17" x14ac:dyDescent="0.3">
      <c r="B13" s="41" t="s">
        <v>63</v>
      </c>
      <c r="C13" s="17">
        <v>711</v>
      </c>
      <c r="D13" s="18">
        <v>373</v>
      </c>
      <c r="E13" s="25">
        <v>496</v>
      </c>
      <c r="F13" s="40">
        <v>414</v>
      </c>
      <c r="G13" s="17">
        <v>1230</v>
      </c>
      <c r="H13" s="18">
        <v>866</v>
      </c>
      <c r="I13" s="25">
        <v>643</v>
      </c>
      <c r="J13" s="40">
        <v>612</v>
      </c>
      <c r="K13" s="17">
        <v>791</v>
      </c>
      <c r="L13" s="18">
        <v>708</v>
      </c>
      <c r="M13" s="25">
        <v>984</v>
      </c>
      <c r="N13" s="40">
        <v>841</v>
      </c>
      <c r="O13" s="17">
        <f t="shared" si="0"/>
        <v>4855</v>
      </c>
      <c r="P13" s="18">
        <f t="shared" si="1"/>
        <v>3814</v>
      </c>
      <c r="Q13" s="25">
        <f t="shared" si="2"/>
        <v>8669</v>
      </c>
    </row>
    <row r="14" spans="2:17" x14ac:dyDescent="0.3">
      <c r="B14" s="41" t="s">
        <v>64</v>
      </c>
      <c r="C14" s="17">
        <v>691</v>
      </c>
      <c r="D14" s="18">
        <v>381</v>
      </c>
      <c r="E14" s="25">
        <v>416</v>
      </c>
      <c r="F14" s="40">
        <v>380</v>
      </c>
      <c r="G14" s="17">
        <v>1167</v>
      </c>
      <c r="H14" s="18">
        <v>797</v>
      </c>
      <c r="I14" s="25">
        <v>618</v>
      </c>
      <c r="J14" s="40">
        <v>614</v>
      </c>
      <c r="K14" s="17">
        <v>783</v>
      </c>
      <c r="L14" s="18">
        <v>685</v>
      </c>
      <c r="M14" s="25">
        <v>879</v>
      </c>
      <c r="N14" s="40">
        <v>754</v>
      </c>
      <c r="O14" s="17">
        <f t="shared" si="0"/>
        <v>4554</v>
      </c>
      <c r="P14" s="18">
        <f t="shared" si="1"/>
        <v>3611</v>
      </c>
      <c r="Q14" s="25">
        <f t="shared" si="2"/>
        <v>8165</v>
      </c>
    </row>
    <row r="15" spans="2:17" x14ac:dyDescent="0.3">
      <c r="B15" s="41" t="s">
        <v>65</v>
      </c>
      <c r="C15" s="17">
        <v>480</v>
      </c>
      <c r="D15" s="18">
        <v>275</v>
      </c>
      <c r="E15" s="25">
        <v>305</v>
      </c>
      <c r="F15" s="40">
        <v>310</v>
      </c>
      <c r="G15" s="17">
        <v>786</v>
      </c>
      <c r="H15" s="18">
        <v>587</v>
      </c>
      <c r="I15" s="25">
        <v>498</v>
      </c>
      <c r="J15" s="40">
        <v>467</v>
      </c>
      <c r="K15" s="17">
        <v>679</v>
      </c>
      <c r="L15" s="18">
        <v>559</v>
      </c>
      <c r="M15" s="25">
        <v>742</v>
      </c>
      <c r="N15" s="40">
        <v>669</v>
      </c>
      <c r="O15" s="17">
        <f t="shared" si="0"/>
        <v>3490</v>
      </c>
      <c r="P15" s="18">
        <f t="shared" si="1"/>
        <v>2867</v>
      </c>
      <c r="Q15" s="25">
        <f t="shared" si="2"/>
        <v>6357</v>
      </c>
    </row>
    <row r="16" spans="2:17" x14ac:dyDescent="0.3">
      <c r="B16" s="41" t="s">
        <v>66</v>
      </c>
      <c r="C16" s="17">
        <v>409</v>
      </c>
      <c r="D16" s="18">
        <v>228</v>
      </c>
      <c r="E16" s="25">
        <v>276</v>
      </c>
      <c r="F16" s="40">
        <v>267</v>
      </c>
      <c r="G16" s="17">
        <v>676</v>
      </c>
      <c r="H16" s="18">
        <v>526</v>
      </c>
      <c r="I16" s="25">
        <v>411</v>
      </c>
      <c r="J16" s="40">
        <v>436</v>
      </c>
      <c r="K16" s="17">
        <v>537</v>
      </c>
      <c r="L16" s="18">
        <v>483</v>
      </c>
      <c r="M16" s="25">
        <v>575</v>
      </c>
      <c r="N16" s="40">
        <v>510</v>
      </c>
      <c r="O16" s="17">
        <f t="shared" si="0"/>
        <v>2884</v>
      </c>
      <c r="P16" s="18">
        <f t="shared" si="1"/>
        <v>2450</v>
      </c>
      <c r="Q16" s="25">
        <f t="shared" si="2"/>
        <v>5334</v>
      </c>
    </row>
    <row r="17" spans="2:17" x14ac:dyDescent="0.3">
      <c r="B17" s="41" t="s">
        <v>67</v>
      </c>
      <c r="C17" s="17">
        <v>311</v>
      </c>
      <c r="D17" s="18">
        <v>211</v>
      </c>
      <c r="E17" s="25">
        <v>213</v>
      </c>
      <c r="F17" s="40">
        <v>249</v>
      </c>
      <c r="G17" s="17">
        <v>526</v>
      </c>
      <c r="H17" s="18">
        <v>413</v>
      </c>
      <c r="I17" s="25">
        <v>316</v>
      </c>
      <c r="J17" s="40">
        <v>411</v>
      </c>
      <c r="K17" s="17">
        <v>409</v>
      </c>
      <c r="L17" s="18">
        <v>445</v>
      </c>
      <c r="M17" s="25">
        <v>483</v>
      </c>
      <c r="N17" s="40">
        <v>504</v>
      </c>
      <c r="O17" s="17">
        <f t="shared" si="0"/>
        <v>2258</v>
      </c>
      <c r="P17" s="18">
        <f t="shared" si="1"/>
        <v>2233</v>
      </c>
      <c r="Q17" s="25">
        <f t="shared" si="2"/>
        <v>4491</v>
      </c>
    </row>
    <row r="18" spans="2:17" x14ac:dyDescent="0.3">
      <c r="B18" s="41" t="s">
        <v>68</v>
      </c>
      <c r="C18" s="17">
        <v>204</v>
      </c>
      <c r="D18" s="18">
        <v>106</v>
      </c>
      <c r="E18" s="25">
        <v>157</v>
      </c>
      <c r="F18" s="40">
        <v>181</v>
      </c>
      <c r="G18" s="17">
        <v>295</v>
      </c>
      <c r="H18" s="18">
        <v>270</v>
      </c>
      <c r="I18" s="25">
        <v>207</v>
      </c>
      <c r="J18" s="40">
        <v>267</v>
      </c>
      <c r="K18" s="17">
        <v>298</v>
      </c>
      <c r="L18" s="18">
        <v>298</v>
      </c>
      <c r="M18" s="25">
        <v>356</v>
      </c>
      <c r="N18" s="40">
        <v>339</v>
      </c>
      <c r="O18" s="17">
        <f t="shared" si="0"/>
        <v>1517</v>
      </c>
      <c r="P18" s="18">
        <f t="shared" si="1"/>
        <v>1461</v>
      </c>
      <c r="Q18" s="25">
        <f t="shared" si="2"/>
        <v>2978</v>
      </c>
    </row>
    <row r="19" spans="2:17" x14ac:dyDescent="0.3">
      <c r="B19" s="41" t="s">
        <v>69</v>
      </c>
      <c r="C19" s="17">
        <v>154</v>
      </c>
      <c r="D19" s="18">
        <v>128</v>
      </c>
      <c r="E19" s="25">
        <v>123</v>
      </c>
      <c r="F19" s="40">
        <v>144</v>
      </c>
      <c r="G19" s="17">
        <v>279</v>
      </c>
      <c r="H19" s="18">
        <v>269</v>
      </c>
      <c r="I19" s="25">
        <v>215</v>
      </c>
      <c r="J19" s="40">
        <v>280</v>
      </c>
      <c r="K19" s="17">
        <v>295</v>
      </c>
      <c r="L19" s="18">
        <v>322</v>
      </c>
      <c r="M19" s="25">
        <v>344</v>
      </c>
      <c r="N19" s="40">
        <v>348</v>
      </c>
      <c r="O19" s="17">
        <f t="shared" si="0"/>
        <v>1410</v>
      </c>
      <c r="P19" s="18">
        <f t="shared" si="1"/>
        <v>1491</v>
      </c>
      <c r="Q19" s="25">
        <f t="shared" si="2"/>
        <v>2901</v>
      </c>
    </row>
    <row r="20" spans="2:17" x14ac:dyDescent="0.3">
      <c r="B20" s="41" t="s">
        <v>70</v>
      </c>
      <c r="C20" s="17">
        <v>83</v>
      </c>
      <c r="D20" s="18">
        <v>60</v>
      </c>
      <c r="E20" s="25">
        <v>76</v>
      </c>
      <c r="F20" s="40">
        <v>92</v>
      </c>
      <c r="G20" s="17">
        <v>125</v>
      </c>
      <c r="H20" s="18">
        <v>115</v>
      </c>
      <c r="I20" s="25">
        <v>109</v>
      </c>
      <c r="J20" s="40">
        <v>170</v>
      </c>
      <c r="K20" s="17">
        <v>187</v>
      </c>
      <c r="L20" s="18">
        <v>155</v>
      </c>
      <c r="M20" s="25">
        <v>172</v>
      </c>
      <c r="N20" s="40">
        <v>199</v>
      </c>
      <c r="O20" s="17">
        <f t="shared" si="0"/>
        <v>752</v>
      </c>
      <c r="P20" s="18">
        <f t="shared" si="1"/>
        <v>791</v>
      </c>
      <c r="Q20" s="25">
        <f t="shared" si="2"/>
        <v>1543</v>
      </c>
    </row>
    <row r="21" spans="2:17" x14ac:dyDescent="0.3">
      <c r="B21" s="41" t="s">
        <v>71</v>
      </c>
      <c r="C21" s="17">
        <v>41</v>
      </c>
      <c r="D21" s="18">
        <v>54</v>
      </c>
      <c r="E21" s="25">
        <v>36</v>
      </c>
      <c r="F21" s="40">
        <v>61</v>
      </c>
      <c r="G21" s="17">
        <v>106</v>
      </c>
      <c r="H21" s="18">
        <v>119</v>
      </c>
      <c r="I21" s="25">
        <v>86</v>
      </c>
      <c r="J21" s="40">
        <v>136</v>
      </c>
      <c r="K21" s="17">
        <v>121</v>
      </c>
      <c r="L21" s="18">
        <v>101</v>
      </c>
      <c r="M21" s="25">
        <v>129</v>
      </c>
      <c r="N21" s="40">
        <v>141</v>
      </c>
      <c r="O21" s="17">
        <f t="shared" si="0"/>
        <v>519</v>
      </c>
      <c r="P21" s="18">
        <f t="shared" si="1"/>
        <v>612</v>
      </c>
      <c r="Q21" s="25">
        <f t="shared" si="2"/>
        <v>1131</v>
      </c>
    </row>
    <row r="22" spans="2:17" x14ac:dyDescent="0.3">
      <c r="B22" s="41" t="s">
        <v>72</v>
      </c>
      <c r="C22" s="17">
        <v>17</v>
      </c>
      <c r="D22" s="18">
        <v>12</v>
      </c>
      <c r="E22" s="25">
        <v>17</v>
      </c>
      <c r="F22" s="40">
        <v>17</v>
      </c>
      <c r="G22" s="17">
        <v>22</v>
      </c>
      <c r="H22" s="18">
        <v>25</v>
      </c>
      <c r="I22" s="25">
        <v>30</v>
      </c>
      <c r="J22" s="40">
        <v>57</v>
      </c>
      <c r="K22" s="17">
        <v>42</v>
      </c>
      <c r="L22" s="18">
        <v>42</v>
      </c>
      <c r="M22" s="25">
        <v>64</v>
      </c>
      <c r="N22" s="40">
        <v>55</v>
      </c>
      <c r="O22" s="17">
        <f t="shared" si="0"/>
        <v>192</v>
      </c>
      <c r="P22" s="18">
        <f t="shared" si="1"/>
        <v>208</v>
      </c>
      <c r="Q22" s="25">
        <f t="shared" si="2"/>
        <v>400</v>
      </c>
    </row>
    <row r="23" spans="2:17" x14ac:dyDescent="0.3">
      <c r="B23" s="41" t="s">
        <v>73</v>
      </c>
      <c r="C23" s="17">
        <v>11</v>
      </c>
      <c r="D23" s="18">
        <v>7</v>
      </c>
      <c r="E23" s="25">
        <v>8</v>
      </c>
      <c r="F23" s="40">
        <v>18</v>
      </c>
      <c r="G23" s="17">
        <v>17</v>
      </c>
      <c r="H23" s="18">
        <v>38</v>
      </c>
      <c r="I23" s="25">
        <v>27</v>
      </c>
      <c r="J23" s="40">
        <v>29</v>
      </c>
      <c r="K23" s="17">
        <v>21</v>
      </c>
      <c r="L23" s="18">
        <v>38</v>
      </c>
      <c r="M23" s="25">
        <v>26</v>
      </c>
      <c r="N23" s="40">
        <v>36</v>
      </c>
      <c r="O23" s="17">
        <f t="shared" si="0"/>
        <v>110</v>
      </c>
      <c r="P23" s="18">
        <f t="shared" si="1"/>
        <v>166</v>
      </c>
      <c r="Q23" s="25">
        <f t="shared" si="2"/>
        <v>276</v>
      </c>
    </row>
    <row r="24" spans="2:17" x14ac:dyDescent="0.3">
      <c r="B24" s="41" t="s">
        <v>74</v>
      </c>
      <c r="C24" s="17">
        <v>4</v>
      </c>
      <c r="D24" s="18">
        <v>4</v>
      </c>
      <c r="E24" s="25">
        <v>4</v>
      </c>
      <c r="F24" s="40">
        <v>6</v>
      </c>
      <c r="G24" s="17">
        <v>9</v>
      </c>
      <c r="H24" s="18">
        <v>6</v>
      </c>
      <c r="I24" s="25">
        <v>12</v>
      </c>
      <c r="J24" s="40">
        <v>14</v>
      </c>
      <c r="K24" s="17">
        <v>13</v>
      </c>
      <c r="L24" s="18">
        <v>12</v>
      </c>
      <c r="M24" s="25">
        <v>5</v>
      </c>
      <c r="N24" s="40">
        <v>21</v>
      </c>
      <c r="O24" s="17">
        <f t="shared" si="0"/>
        <v>47</v>
      </c>
      <c r="P24" s="18">
        <f t="shared" si="1"/>
        <v>63</v>
      </c>
      <c r="Q24" s="25">
        <f t="shared" si="2"/>
        <v>110</v>
      </c>
    </row>
    <row r="25" spans="2:17" x14ac:dyDescent="0.3">
      <c r="B25" s="41" t="s">
        <v>75</v>
      </c>
      <c r="C25" s="17">
        <v>2</v>
      </c>
      <c r="D25" s="18">
        <v>2</v>
      </c>
      <c r="E25" s="25">
        <v>0</v>
      </c>
      <c r="F25" s="40">
        <v>3</v>
      </c>
      <c r="G25" s="17">
        <v>0</v>
      </c>
      <c r="H25" s="18">
        <v>4</v>
      </c>
      <c r="I25" s="25">
        <v>8</v>
      </c>
      <c r="J25" s="40">
        <v>8</v>
      </c>
      <c r="K25" s="17">
        <v>4</v>
      </c>
      <c r="L25" s="18">
        <v>7</v>
      </c>
      <c r="M25" s="25">
        <v>5</v>
      </c>
      <c r="N25" s="40">
        <v>9</v>
      </c>
      <c r="O25" s="17">
        <f t="shared" si="0"/>
        <v>19</v>
      </c>
      <c r="P25" s="18">
        <f t="shared" si="1"/>
        <v>33</v>
      </c>
      <c r="Q25" s="25">
        <f t="shared" si="2"/>
        <v>52</v>
      </c>
    </row>
    <row r="26" spans="2:17" x14ac:dyDescent="0.3">
      <c r="B26" s="39" t="s">
        <v>76</v>
      </c>
      <c r="C26" s="17">
        <v>0</v>
      </c>
      <c r="D26" s="18">
        <v>0</v>
      </c>
      <c r="E26" s="25">
        <v>0</v>
      </c>
      <c r="F26" s="40">
        <v>1</v>
      </c>
      <c r="G26" s="17">
        <v>0</v>
      </c>
      <c r="H26" s="18">
        <v>2</v>
      </c>
      <c r="I26" s="25">
        <v>0</v>
      </c>
      <c r="J26" s="40">
        <v>2</v>
      </c>
      <c r="K26" s="17">
        <v>2</v>
      </c>
      <c r="L26" s="18">
        <v>5</v>
      </c>
      <c r="M26" s="25">
        <v>1</v>
      </c>
      <c r="N26" s="40">
        <v>5</v>
      </c>
      <c r="O26" s="17">
        <f t="shared" si="0"/>
        <v>3</v>
      </c>
      <c r="P26" s="18">
        <f t="shared" si="1"/>
        <v>15</v>
      </c>
      <c r="Q26" s="25">
        <f t="shared" si="2"/>
        <v>18</v>
      </c>
    </row>
    <row r="27" spans="2:17" x14ac:dyDescent="0.3">
      <c r="B27" s="39" t="s">
        <v>77</v>
      </c>
      <c r="C27" s="17">
        <v>0</v>
      </c>
      <c r="D27" s="18">
        <v>1</v>
      </c>
      <c r="E27" s="25">
        <v>0</v>
      </c>
      <c r="F27" s="40">
        <v>1</v>
      </c>
      <c r="G27" s="17">
        <v>1</v>
      </c>
      <c r="H27" s="18">
        <v>0</v>
      </c>
      <c r="I27" s="25">
        <v>0</v>
      </c>
      <c r="J27" s="40">
        <v>1</v>
      </c>
      <c r="K27" s="17">
        <v>2</v>
      </c>
      <c r="L27" s="18">
        <v>2</v>
      </c>
      <c r="M27" s="25">
        <v>0</v>
      </c>
      <c r="N27" s="40">
        <v>0</v>
      </c>
      <c r="O27" s="17">
        <f t="shared" si="0"/>
        <v>3</v>
      </c>
      <c r="P27" s="18">
        <f t="shared" si="1"/>
        <v>5</v>
      </c>
      <c r="Q27" s="25">
        <f t="shared" si="2"/>
        <v>8</v>
      </c>
    </row>
    <row r="28" spans="2:17" ht="15" thickBot="1" x14ac:dyDescent="0.35">
      <c r="B28" s="32" t="s">
        <v>55</v>
      </c>
      <c r="C28" s="19">
        <f>SUM(C6:C27)</f>
        <v>6054</v>
      </c>
      <c r="D28" s="21">
        <f t="shared" ref="D28:N28" si="3">SUM(D6:D27)</f>
        <v>3960</v>
      </c>
      <c r="E28" s="14">
        <f t="shared" si="3"/>
        <v>5715</v>
      </c>
      <c r="F28" s="24">
        <f t="shared" si="3"/>
        <v>5083</v>
      </c>
      <c r="G28" s="19">
        <f t="shared" si="3"/>
        <v>10869</v>
      </c>
      <c r="H28" s="21">
        <f t="shared" si="3"/>
        <v>9060</v>
      </c>
      <c r="I28" s="14">
        <f t="shared" si="3"/>
        <v>6848</v>
      </c>
      <c r="J28" s="24">
        <f t="shared" si="3"/>
        <v>7569</v>
      </c>
      <c r="K28" s="19">
        <f t="shared" si="3"/>
        <v>9319</v>
      </c>
      <c r="L28" s="21">
        <f t="shared" si="3"/>
        <v>9178</v>
      </c>
      <c r="M28" s="14">
        <f t="shared" si="3"/>
        <v>10669</v>
      </c>
      <c r="N28" s="24">
        <f t="shared" si="3"/>
        <v>10466</v>
      </c>
      <c r="O28" s="19">
        <f t="shared" si="0"/>
        <v>49474</v>
      </c>
      <c r="P28" s="21">
        <f t="shared" si="1"/>
        <v>45316</v>
      </c>
      <c r="Q28" s="14">
        <f t="shared" si="2"/>
        <v>94790</v>
      </c>
    </row>
  </sheetData>
  <mergeCells count="9">
    <mergeCell ref="C4:D4"/>
    <mergeCell ref="B4:B5"/>
    <mergeCell ref="Q4:Q5"/>
    <mergeCell ref="O4:P4"/>
    <mergeCell ref="E4:F4"/>
    <mergeCell ref="G4:H4"/>
    <mergeCell ref="I4:J4"/>
    <mergeCell ref="M4:N4"/>
    <mergeCell ref="K4:L4"/>
  </mergeCells>
  <pageMargins left="0.7" right="0.7" top="0.75" bottom="0.75" header="0.3" footer="0.3"/>
  <ignoredErrors>
    <ignoredError sqref="B8:B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529A0-DFA3-4345-9789-5F9E9C367243}">
  <dimension ref="B2:M259"/>
  <sheetViews>
    <sheetView showGridLines="0" zoomScale="90" zoomScaleNormal="90" workbookViewId="0">
      <selection activeCell="G2" sqref="G2"/>
    </sheetView>
  </sheetViews>
  <sheetFormatPr defaultRowHeight="14.4" x14ac:dyDescent="0.3"/>
  <cols>
    <col min="1" max="1" width="8.88671875" style="1"/>
    <col min="2" max="2" width="17" style="2" customWidth="1"/>
    <col min="3" max="6" width="14.77734375" style="3" customWidth="1"/>
    <col min="7" max="10" width="14.77734375" style="4" customWidth="1"/>
    <col min="11" max="13" width="8.88671875" style="4"/>
    <col min="14" max="16384" width="8.88671875" style="1"/>
  </cols>
  <sheetData>
    <row r="2" spans="2:13" x14ac:dyDescent="0.3">
      <c r="B2" s="29" t="s">
        <v>91</v>
      </c>
    </row>
    <row r="4" spans="2:13" x14ac:dyDescent="0.3">
      <c r="B4" s="29" t="s">
        <v>38</v>
      </c>
    </row>
    <row r="5" spans="2:13" ht="15" thickBot="1" x14ac:dyDescent="0.35"/>
    <row r="6" spans="2:13" x14ac:dyDescent="0.3">
      <c r="B6" s="65" t="s">
        <v>0</v>
      </c>
      <c r="C6" s="66" t="s">
        <v>50</v>
      </c>
      <c r="D6" s="67"/>
      <c r="E6" s="67"/>
      <c r="F6" s="68"/>
      <c r="G6" s="64" t="s">
        <v>51</v>
      </c>
      <c r="H6" s="69"/>
      <c r="I6" s="69"/>
      <c r="J6" s="70"/>
      <c r="K6" s="62" t="s">
        <v>52</v>
      </c>
      <c r="L6" s="63"/>
      <c r="M6" s="64" t="s">
        <v>52</v>
      </c>
    </row>
    <row r="7" spans="2:13" x14ac:dyDescent="0.3">
      <c r="B7" s="65"/>
      <c r="C7" s="15" t="s">
        <v>42</v>
      </c>
      <c r="D7" s="5" t="s">
        <v>41</v>
      </c>
      <c r="E7" s="5" t="s">
        <v>40</v>
      </c>
      <c r="F7" s="16" t="s">
        <v>37</v>
      </c>
      <c r="G7" s="12" t="s">
        <v>49</v>
      </c>
      <c r="H7" s="6" t="s">
        <v>48</v>
      </c>
      <c r="I7" s="6" t="s">
        <v>47</v>
      </c>
      <c r="J7" s="22" t="s">
        <v>37</v>
      </c>
      <c r="K7" s="26" t="s">
        <v>53</v>
      </c>
      <c r="L7" s="27" t="s">
        <v>54</v>
      </c>
      <c r="M7" s="64"/>
    </row>
    <row r="8" spans="2:13" x14ac:dyDescent="0.3">
      <c r="B8" s="10" t="s">
        <v>22</v>
      </c>
      <c r="C8" s="17">
        <v>1</v>
      </c>
      <c r="D8" s="7">
        <v>0</v>
      </c>
      <c r="E8" s="7">
        <v>0</v>
      </c>
      <c r="F8" s="18">
        <v>0</v>
      </c>
      <c r="G8" s="13">
        <v>1</v>
      </c>
      <c r="H8" s="8">
        <v>0</v>
      </c>
      <c r="I8" s="8">
        <v>0</v>
      </c>
      <c r="J8" s="23">
        <v>0</v>
      </c>
      <c r="K8" s="17">
        <f>SUM(C8:F8)</f>
        <v>1</v>
      </c>
      <c r="L8" s="28">
        <f>SUM(G8:J8)</f>
        <v>1</v>
      </c>
      <c r="M8" s="25">
        <f>K8+L8</f>
        <v>2</v>
      </c>
    </row>
    <row r="9" spans="2:13" x14ac:dyDescent="0.3">
      <c r="B9" s="10" t="s">
        <v>3</v>
      </c>
      <c r="C9" s="17">
        <v>60</v>
      </c>
      <c r="D9" s="7">
        <v>36</v>
      </c>
      <c r="E9" s="7">
        <v>3</v>
      </c>
      <c r="F9" s="18">
        <v>0</v>
      </c>
      <c r="G9" s="13">
        <v>20</v>
      </c>
      <c r="H9" s="8">
        <v>29</v>
      </c>
      <c r="I9" s="8">
        <v>6</v>
      </c>
      <c r="J9" s="23">
        <v>0</v>
      </c>
      <c r="K9" s="17">
        <f t="shared" ref="K9:K73" si="0">SUM(C9:F9)</f>
        <v>99</v>
      </c>
      <c r="L9" s="28">
        <f t="shared" ref="L9:L73" si="1">SUM(G9:J9)</f>
        <v>55</v>
      </c>
      <c r="M9" s="25">
        <f t="shared" ref="M9:M73" si="2">K9+L9</f>
        <v>154</v>
      </c>
    </row>
    <row r="10" spans="2:13" x14ac:dyDescent="0.3">
      <c r="B10" s="10" t="s">
        <v>16</v>
      </c>
      <c r="C10" s="17">
        <v>0</v>
      </c>
      <c r="D10" s="7">
        <v>0</v>
      </c>
      <c r="E10" s="7">
        <v>0</v>
      </c>
      <c r="F10" s="18">
        <v>0</v>
      </c>
      <c r="G10" s="13">
        <v>0</v>
      </c>
      <c r="H10" s="8">
        <v>0</v>
      </c>
      <c r="I10" s="8">
        <v>0</v>
      </c>
      <c r="J10" s="23">
        <v>0</v>
      </c>
      <c r="K10" s="17">
        <f t="shared" si="0"/>
        <v>0</v>
      </c>
      <c r="L10" s="28">
        <f t="shared" si="1"/>
        <v>0</v>
      </c>
      <c r="M10" s="25">
        <f t="shared" si="2"/>
        <v>0</v>
      </c>
    </row>
    <row r="11" spans="2:13" x14ac:dyDescent="0.3">
      <c r="B11" s="10" t="s">
        <v>13</v>
      </c>
      <c r="C11" s="17">
        <v>2</v>
      </c>
      <c r="D11" s="7">
        <v>4</v>
      </c>
      <c r="E11" s="7">
        <v>0</v>
      </c>
      <c r="F11" s="18">
        <v>1</v>
      </c>
      <c r="G11" s="13">
        <v>1</v>
      </c>
      <c r="H11" s="8">
        <v>1</v>
      </c>
      <c r="I11" s="8">
        <v>0</v>
      </c>
      <c r="J11" s="23">
        <v>0</v>
      </c>
      <c r="K11" s="17">
        <f t="shared" si="0"/>
        <v>7</v>
      </c>
      <c r="L11" s="28">
        <f t="shared" si="1"/>
        <v>2</v>
      </c>
      <c r="M11" s="25">
        <f t="shared" si="2"/>
        <v>9</v>
      </c>
    </row>
    <row r="12" spans="2:13" x14ac:dyDescent="0.3">
      <c r="B12" s="10" t="s">
        <v>15</v>
      </c>
      <c r="C12" s="17">
        <v>0</v>
      </c>
      <c r="D12" s="7">
        <v>1</v>
      </c>
      <c r="E12" s="7">
        <v>0</v>
      </c>
      <c r="F12" s="18">
        <v>0</v>
      </c>
      <c r="G12" s="13">
        <v>0</v>
      </c>
      <c r="H12" s="8">
        <v>0</v>
      </c>
      <c r="I12" s="8">
        <v>0</v>
      </c>
      <c r="J12" s="23">
        <v>0</v>
      </c>
      <c r="K12" s="17">
        <f t="shared" si="0"/>
        <v>1</v>
      </c>
      <c r="L12" s="28">
        <f t="shared" si="1"/>
        <v>0</v>
      </c>
      <c r="M12" s="25">
        <f t="shared" si="2"/>
        <v>1</v>
      </c>
    </row>
    <row r="13" spans="2:13" x14ac:dyDescent="0.3">
      <c r="B13" s="10" t="s">
        <v>30</v>
      </c>
      <c r="C13" s="17">
        <v>0</v>
      </c>
      <c r="D13" s="7">
        <v>0</v>
      </c>
      <c r="E13" s="7">
        <v>0</v>
      </c>
      <c r="F13" s="18">
        <v>0</v>
      </c>
      <c r="G13" s="13">
        <v>0</v>
      </c>
      <c r="H13" s="8">
        <v>0</v>
      </c>
      <c r="I13" s="8">
        <v>0</v>
      </c>
      <c r="J13" s="23">
        <v>0</v>
      </c>
      <c r="K13" s="17">
        <f t="shared" si="0"/>
        <v>0</v>
      </c>
      <c r="L13" s="28">
        <f t="shared" si="1"/>
        <v>0</v>
      </c>
      <c r="M13" s="25">
        <f t="shared" si="2"/>
        <v>0</v>
      </c>
    </row>
    <row r="14" spans="2:13" x14ac:dyDescent="0.3">
      <c r="B14" s="10" t="s">
        <v>4</v>
      </c>
      <c r="C14" s="17">
        <v>50</v>
      </c>
      <c r="D14" s="7">
        <v>38</v>
      </c>
      <c r="E14" s="7">
        <v>2</v>
      </c>
      <c r="F14" s="18">
        <v>0</v>
      </c>
      <c r="G14" s="13">
        <v>22</v>
      </c>
      <c r="H14" s="8">
        <v>29</v>
      </c>
      <c r="I14" s="8">
        <v>2</v>
      </c>
      <c r="J14" s="23">
        <v>1</v>
      </c>
      <c r="K14" s="17">
        <f t="shared" si="0"/>
        <v>90</v>
      </c>
      <c r="L14" s="28">
        <f t="shared" si="1"/>
        <v>54</v>
      </c>
      <c r="M14" s="25">
        <f t="shared" si="2"/>
        <v>144</v>
      </c>
    </row>
    <row r="15" spans="2:13" x14ac:dyDescent="0.3">
      <c r="B15" s="10" t="s">
        <v>33</v>
      </c>
      <c r="C15" s="17">
        <v>0</v>
      </c>
      <c r="D15" s="7">
        <v>0</v>
      </c>
      <c r="E15" s="7">
        <v>0</v>
      </c>
      <c r="F15" s="18">
        <v>0</v>
      </c>
      <c r="G15" s="13">
        <v>0</v>
      </c>
      <c r="H15" s="8">
        <v>0</v>
      </c>
      <c r="I15" s="8">
        <v>0</v>
      </c>
      <c r="J15" s="23">
        <v>0</v>
      </c>
      <c r="K15" s="17">
        <f t="shared" si="0"/>
        <v>0</v>
      </c>
      <c r="L15" s="28">
        <f t="shared" si="1"/>
        <v>0</v>
      </c>
      <c r="M15" s="25">
        <f t="shared" si="2"/>
        <v>0</v>
      </c>
    </row>
    <row r="16" spans="2:13" x14ac:dyDescent="0.3">
      <c r="B16" s="10" t="s">
        <v>10</v>
      </c>
      <c r="C16" s="17">
        <v>7</v>
      </c>
      <c r="D16" s="7">
        <v>7</v>
      </c>
      <c r="E16" s="7">
        <v>1</v>
      </c>
      <c r="F16" s="18">
        <v>0</v>
      </c>
      <c r="G16" s="13">
        <v>0</v>
      </c>
      <c r="H16" s="8">
        <v>0</v>
      </c>
      <c r="I16" s="8">
        <v>0</v>
      </c>
      <c r="J16" s="23">
        <v>0</v>
      </c>
      <c r="K16" s="17">
        <f t="shared" si="0"/>
        <v>15</v>
      </c>
      <c r="L16" s="28">
        <f t="shared" si="1"/>
        <v>0</v>
      </c>
      <c r="M16" s="25">
        <f t="shared" si="2"/>
        <v>15</v>
      </c>
    </row>
    <row r="17" spans="2:13" x14ac:dyDescent="0.3">
      <c r="B17" s="10" t="s">
        <v>9</v>
      </c>
      <c r="C17" s="17">
        <v>0</v>
      </c>
      <c r="D17" s="7">
        <v>0</v>
      </c>
      <c r="E17" s="7">
        <v>0</v>
      </c>
      <c r="F17" s="18">
        <v>0</v>
      </c>
      <c r="G17" s="13">
        <v>1</v>
      </c>
      <c r="H17" s="8">
        <v>0</v>
      </c>
      <c r="I17" s="8">
        <v>0</v>
      </c>
      <c r="J17" s="23">
        <v>0</v>
      </c>
      <c r="K17" s="17">
        <f t="shared" si="0"/>
        <v>0</v>
      </c>
      <c r="L17" s="28">
        <f t="shared" si="1"/>
        <v>1</v>
      </c>
      <c r="M17" s="25">
        <f t="shared" si="2"/>
        <v>1</v>
      </c>
    </row>
    <row r="18" spans="2:13" x14ac:dyDescent="0.3">
      <c r="B18" s="10" t="s">
        <v>26</v>
      </c>
      <c r="C18" s="17">
        <v>0</v>
      </c>
      <c r="D18" s="7">
        <v>1</v>
      </c>
      <c r="E18" s="7">
        <v>0</v>
      </c>
      <c r="F18" s="18">
        <v>0</v>
      </c>
      <c r="G18" s="13">
        <v>0</v>
      </c>
      <c r="H18" s="8">
        <v>0</v>
      </c>
      <c r="I18" s="8">
        <v>0</v>
      </c>
      <c r="J18" s="23">
        <v>0</v>
      </c>
      <c r="K18" s="17">
        <f t="shared" si="0"/>
        <v>1</v>
      </c>
      <c r="L18" s="28">
        <f t="shared" si="1"/>
        <v>0</v>
      </c>
      <c r="M18" s="25">
        <f t="shared" si="2"/>
        <v>1</v>
      </c>
    </row>
    <row r="19" spans="2:13" x14ac:dyDescent="0.3">
      <c r="B19" s="10" t="s">
        <v>20</v>
      </c>
      <c r="C19" s="17">
        <v>2</v>
      </c>
      <c r="D19" s="7">
        <v>0</v>
      </c>
      <c r="E19" s="7">
        <v>0</v>
      </c>
      <c r="F19" s="18">
        <v>0</v>
      </c>
      <c r="G19" s="13">
        <v>0</v>
      </c>
      <c r="H19" s="8">
        <v>0</v>
      </c>
      <c r="I19" s="8">
        <v>0</v>
      </c>
      <c r="J19" s="23">
        <v>0</v>
      </c>
      <c r="K19" s="17">
        <f t="shared" si="0"/>
        <v>2</v>
      </c>
      <c r="L19" s="28">
        <f t="shared" si="1"/>
        <v>0</v>
      </c>
      <c r="M19" s="25">
        <f t="shared" si="2"/>
        <v>2</v>
      </c>
    </row>
    <row r="20" spans="2:13" x14ac:dyDescent="0.3">
      <c r="B20" s="10" t="s">
        <v>23</v>
      </c>
      <c r="C20" s="17">
        <v>0</v>
      </c>
      <c r="D20" s="7">
        <v>0</v>
      </c>
      <c r="E20" s="7">
        <v>0</v>
      </c>
      <c r="F20" s="18">
        <v>0</v>
      </c>
      <c r="G20" s="13">
        <v>0</v>
      </c>
      <c r="H20" s="8">
        <v>0</v>
      </c>
      <c r="I20" s="8">
        <v>0</v>
      </c>
      <c r="J20" s="23">
        <v>0</v>
      </c>
      <c r="K20" s="17">
        <f t="shared" si="0"/>
        <v>0</v>
      </c>
      <c r="L20" s="28">
        <f t="shared" si="1"/>
        <v>0</v>
      </c>
      <c r="M20" s="25">
        <f t="shared" si="2"/>
        <v>0</v>
      </c>
    </row>
    <row r="21" spans="2:13" x14ac:dyDescent="0.3">
      <c r="B21" s="10" t="s">
        <v>36</v>
      </c>
      <c r="C21" s="17">
        <v>0</v>
      </c>
      <c r="D21" s="7">
        <v>0</v>
      </c>
      <c r="E21" s="7">
        <v>0</v>
      </c>
      <c r="F21" s="18">
        <v>0</v>
      </c>
      <c r="G21" s="13">
        <v>0</v>
      </c>
      <c r="H21" s="8">
        <v>0</v>
      </c>
      <c r="I21" s="8">
        <v>0</v>
      </c>
      <c r="J21" s="23">
        <v>0</v>
      </c>
      <c r="K21" s="17">
        <f t="shared" si="0"/>
        <v>0</v>
      </c>
      <c r="L21" s="28">
        <f t="shared" si="1"/>
        <v>0</v>
      </c>
      <c r="M21" s="25">
        <f t="shared" si="2"/>
        <v>0</v>
      </c>
    </row>
    <row r="22" spans="2:13" x14ac:dyDescent="0.3">
      <c r="B22" s="10" t="s">
        <v>11</v>
      </c>
      <c r="C22" s="17">
        <v>2</v>
      </c>
      <c r="D22" s="7">
        <v>8</v>
      </c>
      <c r="E22" s="7">
        <v>0</v>
      </c>
      <c r="F22" s="18">
        <v>0</v>
      </c>
      <c r="G22" s="13">
        <v>2</v>
      </c>
      <c r="H22" s="8">
        <v>3</v>
      </c>
      <c r="I22" s="8">
        <v>0</v>
      </c>
      <c r="J22" s="23">
        <v>0</v>
      </c>
      <c r="K22" s="17">
        <f t="shared" si="0"/>
        <v>10</v>
      </c>
      <c r="L22" s="28">
        <f t="shared" si="1"/>
        <v>5</v>
      </c>
      <c r="M22" s="25">
        <f t="shared" si="2"/>
        <v>15</v>
      </c>
    </row>
    <row r="23" spans="2:13" x14ac:dyDescent="0.3">
      <c r="B23" s="10" t="s">
        <v>5</v>
      </c>
      <c r="C23" s="17">
        <v>44</v>
      </c>
      <c r="D23" s="7">
        <v>27</v>
      </c>
      <c r="E23" s="7">
        <v>2</v>
      </c>
      <c r="F23" s="18">
        <v>0</v>
      </c>
      <c r="G23" s="13">
        <v>43</v>
      </c>
      <c r="H23" s="8">
        <v>21</v>
      </c>
      <c r="I23" s="8">
        <v>7</v>
      </c>
      <c r="J23" s="23">
        <v>0</v>
      </c>
      <c r="K23" s="17">
        <f t="shared" si="0"/>
        <v>73</v>
      </c>
      <c r="L23" s="28">
        <f t="shared" si="1"/>
        <v>71</v>
      </c>
      <c r="M23" s="25">
        <f t="shared" si="2"/>
        <v>144</v>
      </c>
    </row>
    <row r="24" spans="2:13" x14ac:dyDescent="0.3">
      <c r="B24" s="10" t="s">
        <v>29</v>
      </c>
      <c r="C24" s="17">
        <v>0</v>
      </c>
      <c r="D24" s="7">
        <v>0</v>
      </c>
      <c r="E24" s="7">
        <v>0</v>
      </c>
      <c r="F24" s="18">
        <v>0</v>
      </c>
      <c r="G24" s="13">
        <v>0</v>
      </c>
      <c r="H24" s="8">
        <v>0</v>
      </c>
      <c r="I24" s="8">
        <v>0</v>
      </c>
      <c r="J24" s="23">
        <v>0</v>
      </c>
      <c r="K24" s="17">
        <f t="shared" si="0"/>
        <v>0</v>
      </c>
      <c r="L24" s="28">
        <f t="shared" si="1"/>
        <v>0</v>
      </c>
      <c r="M24" s="25">
        <f t="shared" si="2"/>
        <v>0</v>
      </c>
    </row>
    <row r="25" spans="2:13" x14ac:dyDescent="0.3">
      <c r="B25" s="10" t="s">
        <v>27</v>
      </c>
      <c r="C25" s="17">
        <v>0</v>
      </c>
      <c r="D25" s="7">
        <v>0</v>
      </c>
      <c r="E25" s="7">
        <v>0</v>
      </c>
      <c r="F25" s="18">
        <v>0</v>
      </c>
      <c r="G25" s="13">
        <v>0</v>
      </c>
      <c r="H25" s="8">
        <v>0</v>
      </c>
      <c r="I25" s="8">
        <v>0</v>
      </c>
      <c r="J25" s="23">
        <v>0</v>
      </c>
      <c r="K25" s="17">
        <f t="shared" si="0"/>
        <v>0</v>
      </c>
      <c r="L25" s="28">
        <f t="shared" si="1"/>
        <v>0</v>
      </c>
      <c r="M25" s="25">
        <f t="shared" si="2"/>
        <v>0</v>
      </c>
    </row>
    <row r="26" spans="2:13" x14ac:dyDescent="0.3">
      <c r="B26" s="10" t="s">
        <v>6</v>
      </c>
      <c r="C26" s="17">
        <v>28</v>
      </c>
      <c r="D26" s="7">
        <v>11</v>
      </c>
      <c r="E26" s="7">
        <v>0</v>
      </c>
      <c r="F26" s="18">
        <v>0</v>
      </c>
      <c r="G26" s="13">
        <v>0</v>
      </c>
      <c r="H26" s="8">
        <v>0</v>
      </c>
      <c r="I26" s="8">
        <v>0</v>
      </c>
      <c r="J26" s="23">
        <v>0</v>
      </c>
      <c r="K26" s="17">
        <f t="shared" si="0"/>
        <v>39</v>
      </c>
      <c r="L26" s="28">
        <f t="shared" si="1"/>
        <v>0</v>
      </c>
      <c r="M26" s="25">
        <f t="shared" si="2"/>
        <v>39</v>
      </c>
    </row>
    <row r="27" spans="2:13" x14ac:dyDescent="0.3">
      <c r="B27" s="10" t="s">
        <v>7</v>
      </c>
      <c r="C27" s="17">
        <v>21</v>
      </c>
      <c r="D27" s="7">
        <v>10</v>
      </c>
      <c r="E27" s="7">
        <v>2</v>
      </c>
      <c r="F27" s="18">
        <v>0</v>
      </c>
      <c r="G27" s="13">
        <v>7</v>
      </c>
      <c r="H27" s="8">
        <v>9</v>
      </c>
      <c r="I27" s="8">
        <v>0</v>
      </c>
      <c r="J27" s="23">
        <v>0</v>
      </c>
      <c r="K27" s="17">
        <f t="shared" si="0"/>
        <v>33</v>
      </c>
      <c r="L27" s="28">
        <f t="shared" si="1"/>
        <v>16</v>
      </c>
      <c r="M27" s="25">
        <f t="shared" si="2"/>
        <v>49</v>
      </c>
    </row>
    <row r="28" spans="2:13" x14ac:dyDescent="0.3">
      <c r="B28" s="10" t="s">
        <v>31</v>
      </c>
      <c r="C28" s="17">
        <v>0</v>
      </c>
      <c r="D28" s="7">
        <v>0</v>
      </c>
      <c r="E28" s="7">
        <v>0</v>
      </c>
      <c r="F28" s="18">
        <v>0</v>
      </c>
      <c r="G28" s="13">
        <v>0</v>
      </c>
      <c r="H28" s="8">
        <v>0</v>
      </c>
      <c r="I28" s="8">
        <v>0</v>
      </c>
      <c r="J28" s="23">
        <v>0</v>
      </c>
      <c r="K28" s="17">
        <f t="shared" si="0"/>
        <v>0</v>
      </c>
      <c r="L28" s="28">
        <f t="shared" si="1"/>
        <v>0</v>
      </c>
      <c r="M28" s="25">
        <f t="shared" si="2"/>
        <v>0</v>
      </c>
    </row>
    <row r="29" spans="2:13" x14ac:dyDescent="0.3">
      <c r="B29" s="10" t="s">
        <v>1</v>
      </c>
      <c r="C29" s="17">
        <v>2844</v>
      </c>
      <c r="D29" s="7">
        <v>2250</v>
      </c>
      <c r="E29" s="7">
        <v>306</v>
      </c>
      <c r="F29" s="18">
        <v>10</v>
      </c>
      <c r="G29" s="13">
        <v>1443</v>
      </c>
      <c r="H29" s="8">
        <v>1633</v>
      </c>
      <c r="I29" s="8">
        <v>614</v>
      </c>
      <c r="J29" s="23">
        <v>12</v>
      </c>
      <c r="K29" s="17">
        <f t="shared" si="0"/>
        <v>5410</v>
      </c>
      <c r="L29" s="28">
        <f t="shared" si="1"/>
        <v>3702</v>
      </c>
      <c r="M29" s="25">
        <f t="shared" si="2"/>
        <v>9112</v>
      </c>
    </row>
    <row r="30" spans="2:13" x14ac:dyDescent="0.3">
      <c r="B30" s="10" t="s">
        <v>28</v>
      </c>
      <c r="C30" s="17">
        <v>0</v>
      </c>
      <c r="D30" s="7">
        <v>0</v>
      </c>
      <c r="E30" s="7">
        <v>0</v>
      </c>
      <c r="F30" s="18">
        <v>0</v>
      </c>
      <c r="G30" s="13">
        <v>0</v>
      </c>
      <c r="H30" s="8">
        <v>0</v>
      </c>
      <c r="I30" s="8">
        <v>0</v>
      </c>
      <c r="J30" s="23">
        <v>0</v>
      </c>
      <c r="K30" s="17">
        <f t="shared" si="0"/>
        <v>0</v>
      </c>
      <c r="L30" s="28">
        <f t="shared" si="1"/>
        <v>0</v>
      </c>
      <c r="M30" s="25">
        <f t="shared" si="2"/>
        <v>0</v>
      </c>
    </row>
    <row r="31" spans="2:13" x14ac:dyDescent="0.3">
      <c r="B31" s="10" t="s">
        <v>19</v>
      </c>
      <c r="C31" s="17">
        <v>0</v>
      </c>
      <c r="D31" s="7">
        <v>0</v>
      </c>
      <c r="E31" s="7">
        <v>0</v>
      </c>
      <c r="F31" s="18">
        <v>0</v>
      </c>
      <c r="G31" s="13">
        <v>0</v>
      </c>
      <c r="H31" s="8">
        <v>0</v>
      </c>
      <c r="I31" s="8">
        <v>0</v>
      </c>
      <c r="J31" s="23">
        <v>0</v>
      </c>
      <c r="K31" s="17">
        <f t="shared" si="0"/>
        <v>0</v>
      </c>
      <c r="L31" s="28">
        <f t="shared" si="1"/>
        <v>0</v>
      </c>
      <c r="M31" s="25">
        <f t="shared" si="2"/>
        <v>0</v>
      </c>
    </row>
    <row r="32" spans="2:13" x14ac:dyDescent="0.3">
      <c r="B32" s="10" t="s">
        <v>2</v>
      </c>
      <c r="C32" s="17">
        <v>130</v>
      </c>
      <c r="D32" s="7">
        <v>114</v>
      </c>
      <c r="E32" s="7">
        <v>5</v>
      </c>
      <c r="F32" s="18">
        <v>0</v>
      </c>
      <c r="G32" s="13">
        <v>15</v>
      </c>
      <c r="H32" s="8">
        <v>29</v>
      </c>
      <c r="I32" s="8">
        <v>4</v>
      </c>
      <c r="J32" s="23">
        <v>0</v>
      </c>
      <c r="K32" s="17">
        <f t="shared" si="0"/>
        <v>249</v>
      </c>
      <c r="L32" s="28">
        <f t="shared" si="1"/>
        <v>48</v>
      </c>
      <c r="M32" s="25">
        <f t="shared" si="2"/>
        <v>297</v>
      </c>
    </row>
    <row r="33" spans="2:13" x14ac:dyDescent="0.3">
      <c r="B33" s="10" t="s">
        <v>8</v>
      </c>
      <c r="C33" s="17">
        <v>0</v>
      </c>
      <c r="D33" s="7">
        <v>0</v>
      </c>
      <c r="E33" s="7">
        <v>0</v>
      </c>
      <c r="F33" s="18">
        <v>0</v>
      </c>
      <c r="G33" s="13">
        <v>0</v>
      </c>
      <c r="H33" s="8">
        <v>0</v>
      </c>
      <c r="I33" s="8">
        <v>0</v>
      </c>
      <c r="J33" s="23">
        <v>0</v>
      </c>
      <c r="K33" s="17">
        <f t="shared" si="0"/>
        <v>0</v>
      </c>
      <c r="L33" s="28">
        <f t="shared" si="1"/>
        <v>0</v>
      </c>
      <c r="M33" s="25">
        <f t="shared" si="2"/>
        <v>0</v>
      </c>
    </row>
    <row r="34" spans="2:13" x14ac:dyDescent="0.3">
      <c r="B34" s="10" t="s">
        <v>12</v>
      </c>
      <c r="C34" s="17">
        <v>2</v>
      </c>
      <c r="D34" s="7">
        <v>1</v>
      </c>
      <c r="E34" s="7">
        <v>0</v>
      </c>
      <c r="F34" s="18">
        <v>0</v>
      </c>
      <c r="G34" s="13">
        <v>1</v>
      </c>
      <c r="H34" s="8">
        <v>0</v>
      </c>
      <c r="I34" s="8">
        <v>0</v>
      </c>
      <c r="J34" s="23">
        <v>0</v>
      </c>
      <c r="K34" s="17">
        <f t="shared" si="0"/>
        <v>3</v>
      </c>
      <c r="L34" s="28">
        <f t="shared" si="1"/>
        <v>1</v>
      </c>
      <c r="M34" s="25">
        <f t="shared" si="2"/>
        <v>4</v>
      </c>
    </row>
    <row r="35" spans="2:13" x14ac:dyDescent="0.3">
      <c r="B35" s="10" t="s">
        <v>18</v>
      </c>
      <c r="C35" s="17">
        <v>0</v>
      </c>
      <c r="D35" s="7">
        <v>0</v>
      </c>
      <c r="E35" s="7">
        <v>0</v>
      </c>
      <c r="F35" s="18">
        <v>0</v>
      </c>
      <c r="G35" s="13">
        <v>0</v>
      </c>
      <c r="H35" s="8">
        <v>0</v>
      </c>
      <c r="I35" s="8">
        <v>0</v>
      </c>
      <c r="J35" s="23">
        <v>0</v>
      </c>
      <c r="K35" s="17">
        <f t="shared" si="0"/>
        <v>0</v>
      </c>
      <c r="L35" s="28">
        <f t="shared" si="1"/>
        <v>0</v>
      </c>
      <c r="M35" s="25">
        <f t="shared" si="2"/>
        <v>0</v>
      </c>
    </row>
    <row r="36" spans="2:13" x14ac:dyDescent="0.3">
      <c r="B36" s="10" t="s">
        <v>25</v>
      </c>
      <c r="C36" s="17">
        <v>0</v>
      </c>
      <c r="D36" s="7">
        <v>0</v>
      </c>
      <c r="E36" s="7">
        <v>0</v>
      </c>
      <c r="F36" s="18">
        <v>0</v>
      </c>
      <c r="G36" s="13">
        <v>0</v>
      </c>
      <c r="H36" s="8">
        <v>0</v>
      </c>
      <c r="I36" s="8">
        <v>0</v>
      </c>
      <c r="J36" s="23">
        <v>0</v>
      </c>
      <c r="K36" s="17">
        <f t="shared" si="0"/>
        <v>0</v>
      </c>
      <c r="L36" s="28">
        <f t="shared" si="1"/>
        <v>0</v>
      </c>
      <c r="M36" s="25">
        <f t="shared" si="2"/>
        <v>0</v>
      </c>
    </row>
    <row r="37" spans="2:13" x14ac:dyDescent="0.3">
      <c r="B37" s="10" t="s">
        <v>35</v>
      </c>
      <c r="C37" s="17">
        <v>1</v>
      </c>
      <c r="D37" s="7">
        <v>0</v>
      </c>
      <c r="E37" s="7">
        <v>0</v>
      </c>
      <c r="F37" s="18">
        <v>0</v>
      </c>
      <c r="G37" s="13">
        <v>0</v>
      </c>
      <c r="H37" s="8">
        <v>0</v>
      </c>
      <c r="I37" s="8">
        <v>0</v>
      </c>
      <c r="J37" s="23">
        <v>0</v>
      </c>
      <c r="K37" s="17">
        <f t="shared" si="0"/>
        <v>1</v>
      </c>
      <c r="L37" s="28">
        <f t="shared" si="1"/>
        <v>0</v>
      </c>
      <c r="M37" s="25">
        <f t="shared" si="2"/>
        <v>1</v>
      </c>
    </row>
    <row r="38" spans="2:13" x14ac:dyDescent="0.3">
      <c r="B38" s="10" t="s">
        <v>17</v>
      </c>
      <c r="C38" s="17">
        <v>4</v>
      </c>
      <c r="D38" s="7">
        <v>5</v>
      </c>
      <c r="E38" s="7">
        <v>0</v>
      </c>
      <c r="F38" s="18">
        <v>0</v>
      </c>
      <c r="G38" s="13">
        <v>0</v>
      </c>
      <c r="H38" s="8">
        <v>0</v>
      </c>
      <c r="I38" s="8">
        <v>0</v>
      </c>
      <c r="J38" s="23">
        <v>0</v>
      </c>
      <c r="K38" s="17">
        <f t="shared" si="0"/>
        <v>9</v>
      </c>
      <c r="L38" s="28">
        <f t="shared" si="1"/>
        <v>0</v>
      </c>
      <c r="M38" s="25">
        <f t="shared" si="2"/>
        <v>9</v>
      </c>
    </row>
    <row r="39" spans="2:13" x14ac:dyDescent="0.3">
      <c r="B39" s="10" t="s">
        <v>32</v>
      </c>
      <c r="C39" s="17">
        <v>0</v>
      </c>
      <c r="D39" s="7">
        <v>1</v>
      </c>
      <c r="E39" s="7">
        <v>0</v>
      </c>
      <c r="F39" s="18">
        <v>0</v>
      </c>
      <c r="G39" s="13">
        <v>0</v>
      </c>
      <c r="H39" s="8">
        <v>0</v>
      </c>
      <c r="I39" s="8">
        <v>0</v>
      </c>
      <c r="J39" s="23">
        <v>0</v>
      </c>
      <c r="K39" s="17">
        <f t="shared" si="0"/>
        <v>1</v>
      </c>
      <c r="L39" s="28">
        <f t="shared" si="1"/>
        <v>0</v>
      </c>
      <c r="M39" s="25">
        <f t="shared" si="2"/>
        <v>1</v>
      </c>
    </row>
    <row r="40" spans="2:13" x14ac:dyDescent="0.3">
      <c r="B40" s="10" t="s">
        <v>21</v>
      </c>
      <c r="C40" s="17">
        <v>0</v>
      </c>
      <c r="D40" s="7">
        <v>0</v>
      </c>
      <c r="E40" s="7">
        <v>1</v>
      </c>
      <c r="F40" s="18">
        <v>0</v>
      </c>
      <c r="G40" s="13">
        <v>0</v>
      </c>
      <c r="H40" s="8">
        <v>0</v>
      </c>
      <c r="I40" s="8">
        <v>0</v>
      </c>
      <c r="J40" s="23">
        <v>0</v>
      </c>
      <c r="K40" s="17">
        <f t="shared" si="0"/>
        <v>1</v>
      </c>
      <c r="L40" s="28">
        <f t="shared" si="1"/>
        <v>0</v>
      </c>
      <c r="M40" s="25">
        <f t="shared" si="2"/>
        <v>1</v>
      </c>
    </row>
    <row r="41" spans="2:13" x14ac:dyDescent="0.3">
      <c r="B41" s="10" t="s">
        <v>24</v>
      </c>
      <c r="C41" s="17">
        <v>1</v>
      </c>
      <c r="D41" s="7">
        <v>0</v>
      </c>
      <c r="E41" s="7">
        <v>0</v>
      </c>
      <c r="F41" s="18">
        <v>0</v>
      </c>
      <c r="G41" s="13">
        <v>0</v>
      </c>
      <c r="H41" s="8">
        <v>1</v>
      </c>
      <c r="I41" s="8">
        <v>0</v>
      </c>
      <c r="J41" s="23">
        <v>0</v>
      </c>
      <c r="K41" s="17">
        <f t="shared" si="0"/>
        <v>1</v>
      </c>
      <c r="L41" s="28">
        <f t="shared" si="1"/>
        <v>1</v>
      </c>
      <c r="M41" s="25">
        <f t="shared" si="2"/>
        <v>2</v>
      </c>
    </row>
    <row r="42" spans="2:13" x14ac:dyDescent="0.3">
      <c r="B42" s="10" t="s">
        <v>14</v>
      </c>
      <c r="C42" s="17">
        <v>1</v>
      </c>
      <c r="D42" s="7">
        <v>4</v>
      </c>
      <c r="E42" s="7">
        <v>1</v>
      </c>
      <c r="F42" s="18">
        <v>0</v>
      </c>
      <c r="G42" s="13">
        <v>1</v>
      </c>
      <c r="H42" s="8">
        <v>2</v>
      </c>
      <c r="I42" s="8">
        <v>0</v>
      </c>
      <c r="J42" s="23">
        <v>0</v>
      </c>
      <c r="K42" s="17">
        <f t="shared" si="0"/>
        <v>6</v>
      </c>
      <c r="L42" s="28">
        <f t="shared" si="1"/>
        <v>3</v>
      </c>
      <c r="M42" s="25">
        <f t="shared" si="2"/>
        <v>9</v>
      </c>
    </row>
    <row r="43" spans="2:13" x14ac:dyDescent="0.3">
      <c r="B43" s="10" t="s">
        <v>34</v>
      </c>
      <c r="C43" s="17">
        <v>2</v>
      </c>
      <c r="D43" s="7">
        <v>0</v>
      </c>
      <c r="E43" s="7">
        <v>0</v>
      </c>
      <c r="F43" s="18">
        <v>0</v>
      </c>
      <c r="G43" s="13">
        <v>0</v>
      </c>
      <c r="H43" s="8">
        <v>0</v>
      </c>
      <c r="I43" s="8">
        <v>0</v>
      </c>
      <c r="J43" s="23">
        <v>0</v>
      </c>
      <c r="K43" s="17">
        <f t="shared" si="0"/>
        <v>2</v>
      </c>
      <c r="L43" s="28">
        <f t="shared" si="1"/>
        <v>0</v>
      </c>
      <c r="M43" s="25">
        <f t="shared" si="2"/>
        <v>2</v>
      </c>
    </row>
    <row r="44" spans="2:13" ht="15" thickBot="1" x14ac:dyDescent="0.35">
      <c r="B44" s="11" t="s">
        <v>55</v>
      </c>
      <c r="C44" s="19">
        <f>SUM(C8:C43)</f>
        <v>3202</v>
      </c>
      <c r="D44" s="20">
        <f t="shared" ref="D44:M44" si="3">SUM(D8:D43)</f>
        <v>2518</v>
      </c>
      <c r="E44" s="20">
        <f t="shared" si="3"/>
        <v>323</v>
      </c>
      <c r="F44" s="21">
        <f t="shared" si="3"/>
        <v>11</v>
      </c>
      <c r="G44" s="14">
        <f t="shared" si="3"/>
        <v>1557</v>
      </c>
      <c r="H44" s="9">
        <f t="shared" si="3"/>
        <v>1757</v>
      </c>
      <c r="I44" s="9">
        <f t="shared" si="3"/>
        <v>633</v>
      </c>
      <c r="J44" s="24">
        <f t="shared" si="3"/>
        <v>13</v>
      </c>
      <c r="K44" s="19">
        <f t="shared" si="3"/>
        <v>6054</v>
      </c>
      <c r="L44" s="21">
        <f t="shared" si="3"/>
        <v>3960</v>
      </c>
      <c r="M44" s="14">
        <f t="shared" si="3"/>
        <v>10014</v>
      </c>
    </row>
    <row r="45" spans="2:13" x14ac:dyDescent="0.3">
      <c r="K45" s="3"/>
      <c r="M45" s="3"/>
    </row>
    <row r="46" spans="2:13" x14ac:dyDescent="0.3">
      <c r="K46" s="3"/>
      <c r="M46" s="3"/>
    </row>
    <row r="47" spans="2:13" x14ac:dyDescent="0.3">
      <c r="B47" s="29" t="s">
        <v>39</v>
      </c>
      <c r="K47" s="3"/>
      <c r="M47" s="3"/>
    </row>
    <row r="48" spans="2:13" ht="15" thickBot="1" x14ac:dyDescent="0.35">
      <c r="K48" s="3"/>
      <c r="M48" s="3"/>
    </row>
    <row r="49" spans="2:13" x14ac:dyDescent="0.3">
      <c r="B49" s="65" t="s">
        <v>0</v>
      </c>
      <c r="C49" s="66" t="s">
        <v>50</v>
      </c>
      <c r="D49" s="67"/>
      <c r="E49" s="67"/>
      <c r="F49" s="68"/>
      <c r="G49" s="64" t="s">
        <v>51</v>
      </c>
      <c r="H49" s="69"/>
      <c r="I49" s="69"/>
      <c r="J49" s="70"/>
      <c r="K49" s="62" t="s">
        <v>52</v>
      </c>
      <c r="L49" s="63"/>
      <c r="M49" s="64" t="s">
        <v>52</v>
      </c>
    </row>
    <row r="50" spans="2:13" x14ac:dyDescent="0.3">
      <c r="B50" s="65"/>
      <c r="C50" s="15" t="s">
        <v>42</v>
      </c>
      <c r="D50" s="5" t="s">
        <v>41</v>
      </c>
      <c r="E50" s="5" t="s">
        <v>40</v>
      </c>
      <c r="F50" s="16" t="s">
        <v>37</v>
      </c>
      <c r="G50" s="12" t="s">
        <v>49</v>
      </c>
      <c r="H50" s="6" t="s">
        <v>48</v>
      </c>
      <c r="I50" s="6" t="s">
        <v>47</v>
      </c>
      <c r="J50" s="22" t="s">
        <v>37</v>
      </c>
      <c r="K50" s="26" t="s">
        <v>53</v>
      </c>
      <c r="L50" s="27" t="s">
        <v>54</v>
      </c>
      <c r="M50" s="64"/>
    </row>
    <row r="51" spans="2:13" x14ac:dyDescent="0.3">
      <c r="B51" s="10" t="s">
        <v>22</v>
      </c>
      <c r="C51" s="17">
        <v>0</v>
      </c>
      <c r="D51" s="7">
        <v>0</v>
      </c>
      <c r="E51" s="7">
        <v>0</v>
      </c>
      <c r="F51" s="18">
        <v>0</v>
      </c>
      <c r="G51" s="13">
        <v>0</v>
      </c>
      <c r="H51" s="8">
        <v>0</v>
      </c>
      <c r="I51" s="8">
        <v>0</v>
      </c>
      <c r="J51" s="23">
        <v>0</v>
      </c>
      <c r="K51" s="17">
        <f t="shared" si="0"/>
        <v>0</v>
      </c>
      <c r="L51" s="28">
        <f t="shared" si="1"/>
        <v>0</v>
      </c>
      <c r="M51" s="25">
        <f t="shared" si="2"/>
        <v>0</v>
      </c>
    </row>
    <row r="52" spans="2:13" x14ac:dyDescent="0.3">
      <c r="B52" s="10" t="s">
        <v>3</v>
      </c>
      <c r="C52" s="17">
        <v>292</v>
      </c>
      <c r="D52" s="7">
        <v>139</v>
      </c>
      <c r="E52" s="7">
        <v>9</v>
      </c>
      <c r="F52" s="18">
        <v>3</v>
      </c>
      <c r="G52" s="13">
        <v>211</v>
      </c>
      <c r="H52" s="8">
        <v>141</v>
      </c>
      <c r="I52" s="8">
        <v>95</v>
      </c>
      <c r="J52" s="23">
        <v>3</v>
      </c>
      <c r="K52" s="17">
        <f t="shared" si="0"/>
        <v>443</v>
      </c>
      <c r="L52" s="28">
        <f t="shared" si="1"/>
        <v>450</v>
      </c>
      <c r="M52" s="25">
        <f t="shared" si="2"/>
        <v>893</v>
      </c>
    </row>
    <row r="53" spans="2:13" x14ac:dyDescent="0.3">
      <c r="B53" s="10" t="s">
        <v>16</v>
      </c>
      <c r="C53" s="17">
        <v>0</v>
      </c>
      <c r="D53" s="7">
        <v>2</v>
      </c>
      <c r="E53" s="7">
        <v>0</v>
      </c>
      <c r="F53" s="18">
        <v>0</v>
      </c>
      <c r="G53" s="13">
        <v>0</v>
      </c>
      <c r="H53" s="8">
        <v>1</v>
      </c>
      <c r="I53" s="8">
        <v>0</v>
      </c>
      <c r="J53" s="23">
        <v>0</v>
      </c>
      <c r="K53" s="17">
        <f t="shared" si="0"/>
        <v>2</v>
      </c>
      <c r="L53" s="28">
        <f t="shared" si="1"/>
        <v>1</v>
      </c>
      <c r="M53" s="25">
        <f t="shared" si="2"/>
        <v>3</v>
      </c>
    </row>
    <row r="54" spans="2:13" x14ac:dyDescent="0.3">
      <c r="B54" s="10" t="s">
        <v>13</v>
      </c>
      <c r="C54" s="17">
        <v>1</v>
      </c>
      <c r="D54" s="7">
        <v>1</v>
      </c>
      <c r="E54" s="7">
        <v>0</v>
      </c>
      <c r="F54" s="18">
        <v>0</v>
      </c>
      <c r="G54" s="13">
        <v>0</v>
      </c>
      <c r="H54" s="8">
        <v>1</v>
      </c>
      <c r="I54" s="8">
        <v>0</v>
      </c>
      <c r="J54" s="23">
        <v>0</v>
      </c>
      <c r="K54" s="17">
        <f t="shared" si="0"/>
        <v>2</v>
      </c>
      <c r="L54" s="28">
        <f t="shared" si="1"/>
        <v>1</v>
      </c>
      <c r="M54" s="25">
        <f t="shared" si="2"/>
        <v>3</v>
      </c>
    </row>
    <row r="55" spans="2:13" x14ac:dyDescent="0.3">
      <c r="B55" s="10" t="s">
        <v>15</v>
      </c>
      <c r="C55" s="17">
        <v>0</v>
      </c>
      <c r="D55" s="7">
        <v>2</v>
      </c>
      <c r="E55" s="7">
        <v>0</v>
      </c>
      <c r="F55" s="18">
        <v>0</v>
      </c>
      <c r="G55" s="13">
        <v>0</v>
      </c>
      <c r="H55" s="8">
        <v>1</v>
      </c>
      <c r="I55" s="8">
        <v>1</v>
      </c>
      <c r="J55" s="23">
        <v>0</v>
      </c>
      <c r="K55" s="17">
        <f t="shared" si="0"/>
        <v>2</v>
      </c>
      <c r="L55" s="28">
        <f t="shared" si="1"/>
        <v>2</v>
      </c>
      <c r="M55" s="25">
        <f t="shared" si="2"/>
        <v>4</v>
      </c>
    </row>
    <row r="56" spans="2:13" x14ac:dyDescent="0.3">
      <c r="B56" s="10" t="s">
        <v>30</v>
      </c>
      <c r="C56" s="17">
        <v>0</v>
      </c>
      <c r="D56" s="7">
        <v>1</v>
      </c>
      <c r="E56" s="7">
        <v>0</v>
      </c>
      <c r="F56" s="18">
        <v>0</v>
      </c>
      <c r="G56" s="13">
        <v>0</v>
      </c>
      <c r="H56" s="8">
        <v>0</v>
      </c>
      <c r="I56" s="8">
        <v>0</v>
      </c>
      <c r="J56" s="23">
        <v>0</v>
      </c>
      <c r="K56" s="17">
        <f t="shared" si="0"/>
        <v>1</v>
      </c>
      <c r="L56" s="28">
        <f t="shared" si="1"/>
        <v>0</v>
      </c>
      <c r="M56" s="25">
        <f t="shared" si="2"/>
        <v>1</v>
      </c>
    </row>
    <row r="57" spans="2:13" x14ac:dyDescent="0.3">
      <c r="B57" s="10" t="s">
        <v>4</v>
      </c>
      <c r="C57" s="17">
        <v>452</v>
      </c>
      <c r="D57" s="7">
        <v>251</v>
      </c>
      <c r="E57" s="7">
        <v>18</v>
      </c>
      <c r="F57" s="18">
        <v>3</v>
      </c>
      <c r="G57" s="13">
        <v>401</v>
      </c>
      <c r="H57" s="8">
        <v>252</v>
      </c>
      <c r="I57" s="8">
        <v>38</v>
      </c>
      <c r="J57" s="23">
        <v>7</v>
      </c>
      <c r="K57" s="17">
        <f t="shared" si="0"/>
        <v>724</v>
      </c>
      <c r="L57" s="28">
        <f t="shared" si="1"/>
        <v>698</v>
      </c>
      <c r="M57" s="25">
        <f t="shared" si="2"/>
        <v>1422</v>
      </c>
    </row>
    <row r="58" spans="2:13" x14ac:dyDescent="0.3">
      <c r="B58" s="10" t="s">
        <v>33</v>
      </c>
      <c r="C58" s="17">
        <v>0</v>
      </c>
      <c r="D58" s="7">
        <v>0</v>
      </c>
      <c r="E58" s="7">
        <v>0</v>
      </c>
      <c r="F58" s="18">
        <v>0</v>
      </c>
      <c r="G58" s="13">
        <v>0</v>
      </c>
      <c r="H58" s="8">
        <v>0</v>
      </c>
      <c r="I58" s="8">
        <v>0</v>
      </c>
      <c r="J58" s="23">
        <v>0</v>
      </c>
      <c r="K58" s="17">
        <f t="shared" si="0"/>
        <v>0</v>
      </c>
      <c r="L58" s="28">
        <f t="shared" si="1"/>
        <v>0</v>
      </c>
      <c r="M58" s="25">
        <f t="shared" si="2"/>
        <v>0</v>
      </c>
    </row>
    <row r="59" spans="2:13" x14ac:dyDescent="0.3">
      <c r="B59" s="10" t="s">
        <v>10</v>
      </c>
      <c r="C59" s="17">
        <v>56</v>
      </c>
      <c r="D59" s="7">
        <v>0</v>
      </c>
      <c r="E59" s="7">
        <v>0</v>
      </c>
      <c r="F59" s="18">
        <v>0</v>
      </c>
      <c r="G59" s="13">
        <v>0</v>
      </c>
      <c r="H59" s="8">
        <v>0</v>
      </c>
      <c r="I59" s="8">
        <v>0</v>
      </c>
      <c r="J59" s="23">
        <v>0</v>
      </c>
      <c r="K59" s="17">
        <f t="shared" si="0"/>
        <v>56</v>
      </c>
      <c r="L59" s="28">
        <f t="shared" si="1"/>
        <v>0</v>
      </c>
      <c r="M59" s="25">
        <f t="shared" si="2"/>
        <v>56</v>
      </c>
    </row>
    <row r="60" spans="2:13" x14ac:dyDescent="0.3">
      <c r="B60" s="10" t="s">
        <v>9</v>
      </c>
      <c r="C60" s="17">
        <v>0</v>
      </c>
      <c r="D60" s="7">
        <v>0</v>
      </c>
      <c r="E60" s="7">
        <v>0</v>
      </c>
      <c r="F60" s="18">
        <v>0</v>
      </c>
      <c r="G60" s="13">
        <v>0</v>
      </c>
      <c r="H60" s="8">
        <v>0</v>
      </c>
      <c r="I60" s="8">
        <v>0</v>
      </c>
      <c r="J60" s="23">
        <v>0</v>
      </c>
      <c r="K60" s="17">
        <f t="shared" si="0"/>
        <v>0</v>
      </c>
      <c r="L60" s="28">
        <f t="shared" si="1"/>
        <v>0</v>
      </c>
      <c r="M60" s="25">
        <f t="shared" si="2"/>
        <v>0</v>
      </c>
    </row>
    <row r="61" spans="2:13" x14ac:dyDescent="0.3">
      <c r="B61" s="10" t="s">
        <v>26</v>
      </c>
      <c r="C61" s="17">
        <v>0</v>
      </c>
      <c r="D61" s="7">
        <v>2</v>
      </c>
      <c r="E61" s="7">
        <v>0</v>
      </c>
      <c r="F61" s="18">
        <v>0</v>
      </c>
      <c r="G61" s="13">
        <v>0</v>
      </c>
      <c r="H61" s="8">
        <v>0</v>
      </c>
      <c r="I61" s="8">
        <v>0</v>
      </c>
      <c r="J61" s="23">
        <v>0</v>
      </c>
      <c r="K61" s="17">
        <f t="shared" si="0"/>
        <v>2</v>
      </c>
      <c r="L61" s="28">
        <f t="shared" si="1"/>
        <v>0</v>
      </c>
      <c r="M61" s="25">
        <f t="shared" si="2"/>
        <v>2</v>
      </c>
    </row>
    <row r="62" spans="2:13" x14ac:dyDescent="0.3">
      <c r="B62" s="10" t="s">
        <v>20</v>
      </c>
      <c r="C62" s="17">
        <v>4</v>
      </c>
      <c r="D62" s="7">
        <v>2</v>
      </c>
      <c r="E62" s="7">
        <v>0</v>
      </c>
      <c r="F62" s="18">
        <v>0</v>
      </c>
      <c r="G62" s="13">
        <v>1</v>
      </c>
      <c r="H62" s="8">
        <v>0</v>
      </c>
      <c r="I62" s="8">
        <v>0</v>
      </c>
      <c r="J62" s="23">
        <v>0</v>
      </c>
      <c r="K62" s="17">
        <f t="shared" si="0"/>
        <v>6</v>
      </c>
      <c r="L62" s="28">
        <f t="shared" si="1"/>
        <v>1</v>
      </c>
      <c r="M62" s="25">
        <f t="shared" si="2"/>
        <v>7</v>
      </c>
    </row>
    <row r="63" spans="2:13" x14ac:dyDescent="0.3">
      <c r="B63" s="10" t="s">
        <v>23</v>
      </c>
      <c r="C63" s="17">
        <v>0</v>
      </c>
      <c r="D63" s="7">
        <v>0</v>
      </c>
      <c r="E63" s="7">
        <v>0</v>
      </c>
      <c r="F63" s="18">
        <v>0</v>
      </c>
      <c r="G63" s="13">
        <v>0</v>
      </c>
      <c r="H63" s="8">
        <v>0</v>
      </c>
      <c r="I63" s="8">
        <v>0</v>
      </c>
      <c r="J63" s="23">
        <v>0</v>
      </c>
      <c r="K63" s="17">
        <f t="shared" si="0"/>
        <v>0</v>
      </c>
      <c r="L63" s="28">
        <f t="shared" si="1"/>
        <v>0</v>
      </c>
      <c r="M63" s="25">
        <f t="shared" si="2"/>
        <v>0</v>
      </c>
    </row>
    <row r="64" spans="2:13" x14ac:dyDescent="0.3">
      <c r="B64" s="10" t="s">
        <v>36</v>
      </c>
      <c r="C64" s="17">
        <v>1</v>
      </c>
      <c r="D64" s="7">
        <v>1</v>
      </c>
      <c r="E64" s="7">
        <v>0</v>
      </c>
      <c r="F64" s="18">
        <v>0</v>
      </c>
      <c r="G64" s="13">
        <v>0</v>
      </c>
      <c r="H64" s="8">
        <v>0</v>
      </c>
      <c r="I64" s="8">
        <v>0</v>
      </c>
      <c r="J64" s="23">
        <v>0</v>
      </c>
      <c r="K64" s="17">
        <f t="shared" si="0"/>
        <v>2</v>
      </c>
      <c r="L64" s="28">
        <f t="shared" si="1"/>
        <v>0</v>
      </c>
      <c r="M64" s="25">
        <f t="shared" si="2"/>
        <v>2</v>
      </c>
    </row>
    <row r="65" spans="2:13" x14ac:dyDescent="0.3">
      <c r="B65" s="10" t="s">
        <v>11</v>
      </c>
      <c r="C65" s="17">
        <v>0</v>
      </c>
      <c r="D65" s="7">
        <v>0</v>
      </c>
      <c r="E65" s="7">
        <v>0</v>
      </c>
      <c r="F65" s="18">
        <v>0</v>
      </c>
      <c r="G65" s="13">
        <v>0</v>
      </c>
      <c r="H65" s="8">
        <v>0</v>
      </c>
      <c r="I65" s="8">
        <v>0</v>
      </c>
      <c r="J65" s="23">
        <v>0</v>
      </c>
      <c r="K65" s="17">
        <f t="shared" si="0"/>
        <v>0</v>
      </c>
      <c r="L65" s="28">
        <f t="shared" si="1"/>
        <v>0</v>
      </c>
      <c r="M65" s="25">
        <f t="shared" si="2"/>
        <v>0</v>
      </c>
    </row>
    <row r="66" spans="2:13" x14ac:dyDescent="0.3">
      <c r="B66" s="10" t="s">
        <v>5</v>
      </c>
      <c r="C66" s="17">
        <v>90</v>
      </c>
      <c r="D66" s="7">
        <v>48</v>
      </c>
      <c r="E66" s="7">
        <v>2</v>
      </c>
      <c r="F66" s="18">
        <v>0</v>
      </c>
      <c r="G66" s="13">
        <v>118</v>
      </c>
      <c r="H66" s="8">
        <v>52</v>
      </c>
      <c r="I66" s="8">
        <v>13</v>
      </c>
      <c r="J66" s="23">
        <v>0</v>
      </c>
      <c r="K66" s="17">
        <f t="shared" si="0"/>
        <v>140</v>
      </c>
      <c r="L66" s="28">
        <f t="shared" si="1"/>
        <v>183</v>
      </c>
      <c r="M66" s="25">
        <f t="shared" si="2"/>
        <v>323</v>
      </c>
    </row>
    <row r="67" spans="2:13" x14ac:dyDescent="0.3">
      <c r="B67" s="10" t="s">
        <v>29</v>
      </c>
      <c r="C67" s="17">
        <v>0</v>
      </c>
      <c r="D67" s="7">
        <v>0</v>
      </c>
      <c r="E67" s="7">
        <v>0</v>
      </c>
      <c r="F67" s="18">
        <v>0</v>
      </c>
      <c r="G67" s="13">
        <v>0</v>
      </c>
      <c r="H67" s="8">
        <v>0</v>
      </c>
      <c r="I67" s="8">
        <v>0</v>
      </c>
      <c r="J67" s="23">
        <v>0</v>
      </c>
      <c r="K67" s="17">
        <f t="shared" si="0"/>
        <v>0</v>
      </c>
      <c r="L67" s="28">
        <f t="shared" si="1"/>
        <v>0</v>
      </c>
      <c r="M67" s="25">
        <f t="shared" si="2"/>
        <v>0</v>
      </c>
    </row>
    <row r="68" spans="2:13" x14ac:dyDescent="0.3">
      <c r="B68" s="10" t="s">
        <v>27</v>
      </c>
      <c r="C68" s="17">
        <v>0</v>
      </c>
      <c r="D68" s="7">
        <v>0</v>
      </c>
      <c r="E68" s="7">
        <v>0</v>
      </c>
      <c r="F68" s="18">
        <v>0</v>
      </c>
      <c r="G68" s="13">
        <v>0</v>
      </c>
      <c r="H68" s="8">
        <v>0</v>
      </c>
      <c r="I68" s="8">
        <v>0</v>
      </c>
      <c r="J68" s="23">
        <v>0</v>
      </c>
      <c r="K68" s="17">
        <f t="shared" si="0"/>
        <v>0</v>
      </c>
      <c r="L68" s="28">
        <f t="shared" si="1"/>
        <v>0</v>
      </c>
      <c r="M68" s="25">
        <f t="shared" si="2"/>
        <v>0</v>
      </c>
    </row>
    <row r="69" spans="2:13" x14ac:dyDescent="0.3">
      <c r="B69" s="10" t="s">
        <v>6</v>
      </c>
      <c r="C69" s="17">
        <v>125</v>
      </c>
      <c r="D69" s="7">
        <v>81</v>
      </c>
      <c r="E69" s="7">
        <v>3</v>
      </c>
      <c r="F69" s="18">
        <v>0</v>
      </c>
      <c r="G69" s="13">
        <v>2</v>
      </c>
      <c r="H69" s="8">
        <v>3</v>
      </c>
      <c r="I69" s="8">
        <v>1</v>
      </c>
      <c r="J69" s="23">
        <v>0</v>
      </c>
      <c r="K69" s="17">
        <f t="shared" si="0"/>
        <v>209</v>
      </c>
      <c r="L69" s="28">
        <f t="shared" si="1"/>
        <v>6</v>
      </c>
      <c r="M69" s="25">
        <f t="shared" si="2"/>
        <v>215</v>
      </c>
    </row>
    <row r="70" spans="2:13" x14ac:dyDescent="0.3">
      <c r="B70" s="10" t="s">
        <v>7</v>
      </c>
      <c r="C70" s="17">
        <v>109</v>
      </c>
      <c r="D70" s="7">
        <v>38</v>
      </c>
      <c r="E70" s="7">
        <v>3</v>
      </c>
      <c r="F70" s="18">
        <v>0</v>
      </c>
      <c r="G70" s="13">
        <v>29</v>
      </c>
      <c r="H70" s="8">
        <v>28</v>
      </c>
      <c r="I70" s="8">
        <v>9</v>
      </c>
      <c r="J70" s="23">
        <v>1</v>
      </c>
      <c r="K70" s="17">
        <f t="shared" si="0"/>
        <v>150</v>
      </c>
      <c r="L70" s="28">
        <f t="shared" si="1"/>
        <v>67</v>
      </c>
      <c r="M70" s="25">
        <f t="shared" si="2"/>
        <v>217</v>
      </c>
    </row>
    <row r="71" spans="2:13" x14ac:dyDescent="0.3">
      <c r="B71" s="10" t="s">
        <v>31</v>
      </c>
      <c r="C71" s="17">
        <v>0</v>
      </c>
      <c r="D71" s="7">
        <v>1</v>
      </c>
      <c r="E71" s="7">
        <v>0</v>
      </c>
      <c r="F71" s="18">
        <v>0</v>
      </c>
      <c r="G71" s="13">
        <v>0</v>
      </c>
      <c r="H71" s="8">
        <v>0</v>
      </c>
      <c r="I71" s="8">
        <v>0</v>
      </c>
      <c r="J71" s="23">
        <v>0</v>
      </c>
      <c r="K71" s="17">
        <f t="shared" si="0"/>
        <v>1</v>
      </c>
      <c r="L71" s="28">
        <f t="shared" si="1"/>
        <v>0</v>
      </c>
      <c r="M71" s="25">
        <f t="shared" si="2"/>
        <v>1</v>
      </c>
    </row>
    <row r="72" spans="2:13" x14ac:dyDescent="0.3">
      <c r="B72" s="10" t="s">
        <v>1</v>
      </c>
      <c r="C72" s="17">
        <v>2040</v>
      </c>
      <c r="D72" s="7">
        <v>1406</v>
      </c>
      <c r="E72" s="7">
        <v>107</v>
      </c>
      <c r="F72" s="18">
        <v>2</v>
      </c>
      <c r="G72" s="13">
        <v>1714</v>
      </c>
      <c r="H72" s="8">
        <v>1202</v>
      </c>
      <c r="I72" s="8">
        <v>626</v>
      </c>
      <c r="J72" s="23">
        <v>7</v>
      </c>
      <c r="K72" s="17">
        <f t="shared" si="0"/>
        <v>3555</v>
      </c>
      <c r="L72" s="28">
        <f t="shared" si="1"/>
        <v>3549</v>
      </c>
      <c r="M72" s="25">
        <f t="shared" si="2"/>
        <v>7104</v>
      </c>
    </row>
    <row r="73" spans="2:13" x14ac:dyDescent="0.3">
      <c r="B73" s="10" t="s">
        <v>28</v>
      </c>
      <c r="C73" s="17">
        <v>0</v>
      </c>
      <c r="D73" s="7">
        <v>0</v>
      </c>
      <c r="E73" s="7">
        <v>0</v>
      </c>
      <c r="F73" s="18">
        <v>0</v>
      </c>
      <c r="G73" s="13">
        <v>0</v>
      </c>
      <c r="H73" s="8">
        <v>0</v>
      </c>
      <c r="I73" s="8">
        <v>0</v>
      </c>
      <c r="J73" s="23">
        <v>0</v>
      </c>
      <c r="K73" s="17">
        <f t="shared" si="0"/>
        <v>0</v>
      </c>
      <c r="L73" s="28">
        <f t="shared" si="1"/>
        <v>0</v>
      </c>
      <c r="M73" s="25">
        <f t="shared" si="2"/>
        <v>0</v>
      </c>
    </row>
    <row r="74" spans="2:13" x14ac:dyDescent="0.3">
      <c r="B74" s="10" t="s">
        <v>19</v>
      </c>
      <c r="C74" s="17">
        <v>3</v>
      </c>
      <c r="D74" s="7">
        <v>1</v>
      </c>
      <c r="E74" s="7">
        <v>0</v>
      </c>
      <c r="F74" s="18">
        <v>0</v>
      </c>
      <c r="G74" s="13">
        <v>3</v>
      </c>
      <c r="H74" s="8">
        <v>1</v>
      </c>
      <c r="I74" s="8">
        <v>0</v>
      </c>
      <c r="J74" s="23">
        <v>0</v>
      </c>
      <c r="K74" s="17">
        <f t="shared" ref="K74:K139" si="4">SUM(C74:F74)</f>
        <v>4</v>
      </c>
      <c r="L74" s="28">
        <f t="shared" ref="L74:L139" si="5">SUM(G74:J74)</f>
        <v>4</v>
      </c>
      <c r="M74" s="25">
        <f t="shared" ref="M74:M139" si="6">K74+L74</f>
        <v>8</v>
      </c>
    </row>
    <row r="75" spans="2:13" x14ac:dyDescent="0.3">
      <c r="B75" s="10" t="s">
        <v>2</v>
      </c>
      <c r="C75" s="17">
        <v>234</v>
      </c>
      <c r="D75" s="7">
        <v>171</v>
      </c>
      <c r="E75" s="7">
        <v>6</v>
      </c>
      <c r="F75" s="18">
        <v>0</v>
      </c>
      <c r="G75" s="13">
        <v>42</v>
      </c>
      <c r="H75" s="8">
        <v>63</v>
      </c>
      <c r="I75" s="8">
        <v>6</v>
      </c>
      <c r="J75" s="23">
        <v>0</v>
      </c>
      <c r="K75" s="17">
        <f t="shared" si="4"/>
        <v>411</v>
      </c>
      <c r="L75" s="28">
        <f t="shared" si="5"/>
        <v>111</v>
      </c>
      <c r="M75" s="25">
        <f t="shared" si="6"/>
        <v>522</v>
      </c>
    </row>
    <row r="76" spans="2:13" x14ac:dyDescent="0.3">
      <c r="B76" s="10" t="s">
        <v>8</v>
      </c>
      <c r="C76" s="17">
        <v>0</v>
      </c>
      <c r="D76" s="7">
        <v>0</v>
      </c>
      <c r="E76" s="7">
        <v>0</v>
      </c>
      <c r="F76" s="18">
        <v>0</v>
      </c>
      <c r="G76" s="13">
        <v>0</v>
      </c>
      <c r="H76" s="8">
        <v>0</v>
      </c>
      <c r="I76" s="8">
        <v>0</v>
      </c>
      <c r="J76" s="23">
        <v>0</v>
      </c>
      <c r="K76" s="17">
        <f t="shared" si="4"/>
        <v>0</v>
      </c>
      <c r="L76" s="28">
        <f t="shared" si="5"/>
        <v>0</v>
      </c>
      <c r="M76" s="25">
        <f t="shared" si="6"/>
        <v>0</v>
      </c>
    </row>
    <row r="77" spans="2:13" x14ac:dyDescent="0.3">
      <c r="B77" s="10" t="s">
        <v>12</v>
      </c>
      <c r="C77" s="17">
        <v>0</v>
      </c>
      <c r="D77" s="7">
        <v>2</v>
      </c>
      <c r="E77" s="7">
        <v>0</v>
      </c>
      <c r="F77" s="18">
        <v>0</v>
      </c>
      <c r="G77" s="13">
        <v>1</v>
      </c>
      <c r="H77" s="8">
        <v>2</v>
      </c>
      <c r="I77" s="8">
        <v>1</v>
      </c>
      <c r="J77" s="23">
        <v>0</v>
      </c>
      <c r="K77" s="17">
        <f t="shared" si="4"/>
        <v>2</v>
      </c>
      <c r="L77" s="28">
        <f t="shared" si="5"/>
        <v>4</v>
      </c>
      <c r="M77" s="25">
        <f t="shared" si="6"/>
        <v>6</v>
      </c>
    </row>
    <row r="78" spans="2:13" x14ac:dyDescent="0.3">
      <c r="B78" s="10" t="s">
        <v>18</v>
      </c>
      <c r="C78" s="17">
        <v>1</v>
      </c>
      <c r="D78" s="7">
        <v>0</v>
      </c>
      <c r="E78" s="7">
        <v>0</v>
      </c>
      <c r="F78" s="18">
        <v>0</v>
      </c>
      <c r="G78" s="13">
        <v>3</v>
      </c>
      <c r="H78" s="8">
        <v>0</v>
      </c>
      <c r="I78" s="8">
        <v>1</v>
      </c>
      <c r="J78" s="23">
        <v>0</v>
      </c>
      <c r="K78" s="17">
        <f t="shared" si="4"/>
        <v>1</v>
      </c>
      <c r="L78" s="28">
        <f t="shared" si="5"/>
        <v>4</v>
      </c>
      <c r="M78" s="25">
        <f t="shared" si="6"/>
        <v>5</v>
      </c>
    </row>
    <row r="79" spans="2:13" x14ac:dyDescent="0.3">
      <c r="B79" s="10" t="s">
        <v>25</v>
      </c>
      <c r="C79" s="17">
        <v>0</v>
      </c>
      <c r="D79" s="7">
        <v>0</v>
      </c>
      <c r="E79" s="7">
        <v>0</v>
      </c>
      <c r="F79" s="18">
        <v>0</v>
      </c>
      <c r="G79" s="13">
        <v>0</v>
      </c>
      <c r="H79" s="8">
        <v>0</v>
      </c>
      <c r="I79" s="8">
        <v>0</v>
      </c>
      <c r="J79" s="23">
        <v>0</v>
      </c>
      <c r="K79" s="17">
        <f t="shared" si="4"/>
        <v>0</v>
      </c>
      <c r="L79" s="28">
        <f t="shared" si="5"/>
        <v>0</v>
      </c>
      <c r="M79" s="25">
        <f t="shared" si="6"/>
        <v>0</v>
      </c>
    </row>
    <row r="80" spans="2:13" x14ac:dyDescent="0.3">
      <c r="B80" s="10" t="s">
        <v>35</v>
      </c>
      <c r="C80" s="17">
        <v>0</v>
      </c>
      <c r="D80" s="7">
        <v>0</v>
      </c>
      <c r="E80" s="7">
        <v>0</v>
      </c>
      <c r="F80" s="18">
        <v>0</v>
      </c>
      <c r="G80" s="13">
        <v>0</v>
      </c>
      <c r="H80" s="8">
        <v>0</v>
      </c>
      <c r="I80" s="8">
        <v>0</v>
      </c>
      <c r="J80" s="23">
        <v>0</v>
      </c>
      <c r="K80" s="17">
        <f t="shared" si="4"/>
        <v>0</v>
      </c>
      <c r="L80" s="28">
        <f t="shared" si="5"/>
        <v>0</v>
      </c>
      <c r="M80" s="25">
        <f t="shared" si="6"/>
        <v>0</v>
      </c>
    </row>
    <row r="81" spans="2:13" x14ac:dyDescent="0.3">
      <c r="B81" s="10" t="s">
        <v>17</v>
      </c>
      <c r="C81" s="17">
        <v>0</v>
      </c>
      <c r="D81" s="7">
        <v>0</v>
      </c>
      <c r="E81" s="7">
        <v>0</v>
      </c>
      <c r="F81" s="18">
        <v>0</v>
      </c>
      <c r="G81" s="13">
        <v>0</v>
      </c>
      <c r="H81" s="8">
        <v>0</v>
      </c>
      <c r="I81" s="8">
        <v>0</v>
      </c>
      <c r="J81" s="23">
        <v>0</v>
      </c>
      <c r="K81" s="17">
        <f t="shared" si="4"/>
        <v>0</v>
      </c>
      <c r="L81" s="28">
        <f t="shared" si="5"/>
        <v>0</v>
      </c>
      <c r="M81" s="25">
        <f t="shared" si="6"/>
        <v>0</v>
      </c>
    </row>
    <row r="82" spans="2:13" x14ac:dyDescent="0.3">
      <c r="B82" s="10" t="s">
        <v>32</v>
      </c>
      <c r="C82" s="17">
        <v>0</v>
      </c>
      <c r="D82" s="7">
        <v>0</v>
      </c>
      <c r="E82" s="7">
        <v>0</v>
      </c>
      <c r="F82" s="18">
        <v>0</v>
      </c>
      <c r="G82" s="13">
        <v>0</v>
      </c>
      <c r="H82" s="8">
        <v>0</v>
      </c>
      <c r="I82" s="8">
        <v>0</v>
      </c>
      <c r="J82" s="23">
        <v>0</v>
      </c>
      <c r="K82" s="17">
        <f t="shared" si="4"/>
        <v>0</v>
      </c>
      <c r="L82" s="28">
        <f t="shared" si="5"/>
        <v>0</v>
      </c>
      <c r="M82" s="25">
        <f t="shared" si="6"/>
        <v>0</v>
      </c>
    </row>
    <row r="83" spans="2:13" x14ac:dyDescent="0.3">
      <c r="B83" s="10" t="s">
        <v>21</v>
      </c>
      <c r="C83" s="17">
        <v>1</v>
      </c>
      <c r="D83" s="7">
        <v>0</v>
      </c>
      <c r="E83" s="7">
        <v>0</v>
      </c>
      <c r="F83" s="18">
        <v>0</v>
      </c>
      <c r="G83" s="13">
        <v>0</v>
      </c>
      <c r="H83" s="8">
        <v>0</v>
      </c>
      <c r="I83" s="8">
        <v>0</v>
      </c>
      <c r="J83" s="23">
        <v>0</v>
      </c>
      <c r="K83" s="17">
        <f t="shared" si="4"/>
        <v>1</v>
      </c>
      <c r="L83" s="28">
        <f t="shared" si="5"/>
        <v>0</v>
      </c>
      <c r="M83" s="25">
        <f t="shared" si="6"/>
        <v>1</v>
      </c>
    </row>
    <row r="84" spans="2:13" x14ac:dyDescent="0.3">
      <c r="B84" s="10" t="s">
        <v>24</v>
      </c>
      <c r="C84" s="17">
        <v>0</v>
      </c>
      <c r="D84" s="7">
        <v>0</v>
      </c>
      <c r="E84" s="7">
        <v>0</v>
      </c>
      <c r="F84" s="18">
        <v>0</v>
      </c>
      <c r="G84" s="13">
        <v>0</v>
      </c>
      <c r="H84" s="8">
        <v>0</v>
      </c>
      <c r="I84" s="8">
        <v>0</v>
      </c>
      <c r="J84" s="23">
        <v>0</v>
      </c>
      <c r="K84" s="17">
        <f t="shared" si="4"/>
        <v>0</v>
      </c>
      <c r="L84" s="28">
        <f t="shared" si="5"/>
        <v>0</v>
      </c>
      <c r="M84" s="25">
        <f t="shared" si="6"/>
        <v>0</v>
      </c>
    </row>
    <row r="85" spans="2:13" x14ac:dyDescent="0.3">
      <c r="B85" s="10" t="s">
        <v>14</v>
      </c>
      <c r="C85" s="17">
        <v>0</v>
      </c>
      <c r="D85" s="7">
        <v>1</v>
      </c>
      <c r="E85" s="7">
        <v>0</v>
      </c>
      <c r="F85" s="18">
        <v>0</v>
      </c>
      <c r="G85" s="13">
        <v>1</v>
      </c>
      <c r="H85" s="8">
        <v>1</v>
      </c>
      <c r="I85" s="8">
        <v>0</v>
      </c>
      <c r="J85" s="23">
        <v>0</v>
      </c>
      <c r="K85" s="17">
        <f t="shared" si="4"/>
        <v>1</v>
      </c>
      <c r="L85" s="28">
        <f t="shared" si="5"/>
        <v>2</v>
      </c>
      <c r="M85" s="25">
        <f t="shared" si="6"/>
        <v>3</v>
      </c>
    </row>
    <row r="86" spans="2:13" x14ac:dyDescent="0.3">
      <c r="B86" s="10" t="s">
        <v>34</v>
      </c>
      <c r="C86" s="17">
        <v>0</v>
      </c>
      <c r="D86" s="7">
        <v>0</v>
      </c>
      <c r="E86" s="7">
        <v>0</v>
      </c>
      <c r="F86" s="18">
        <v>0</v>
      </c>
      <c r="G86" s="13">
        <v>0</v>
      </c>
      <c r="H86" s="8">
        <v>0</v>
      </c>
      <c r="I86" s="8">
        <v>0</v>
      </c>
      <c r="J86" s="23">
        <v>0</v>
      </c>
      <c r="K86" s="17">
        <f t="shared" si="4"/>
        <v>0</v>
      </c>
      <c r="L86" s="28">
        <f t="shared" si="5"/>
        <v>0</v>
      </c>
      <c r="M86" s="25">
        <f t="shared" si="6"/>
        <v>0</v>
      </c>
    </row>
    <row r="87" spans="2:13" ht="15" thickBot="1" x14ac:dyDescent="0.35">
      <c r="B87" s="11" t="s">
        <v>55</v>
      </c>
      <c r="C87" s="19">
        <f>SUM(C51:C86)</f>
        <v>3409</v>
      </c>
      <c r="D87" s="20">
        <f t="shared" ref="D87" si="7">SUM(D51:D86)</f>
        <v>2150</v>
      </c>
      <c r="E87" s="20">
        <f t="shared" ref="E87" si="8">SUM(E51:E86)</f>
        <v>148</v>
      </c>
      <c r="F87" s="21">
        <f t="shared" ref="F87" si="9">SUM(F51:F86)</f>
        <v>8</v>
      </c>
      <c r="G87" s="14">
        <f t="shared" ref="G87" si="10">SUM(G51:G86)</f>
        <v>2526</v>
      </c>
      <c r="H87" s="9">
        <f t="shared" ref="H87" si="11">SUM(H51:H86)</f>
        <v>1748</v>
      </c>
      <c r="I87" s="9">
        <f t="shared" ref="I87" si="12">SUM(I51:I86)</f>
        <v>791</v>
      </c>
      <c r="J87" s="24">
        <f t="shared" ref="J87" si="13">SUM(J51:J86)</f>
        <v>18</v>
      </c>
      <c r="K87" s="19">
        <f t="shared" ref="K87" si="14">SUM(K51:K86)</f>
        <v>5715</v>
      </c>
      <c r="L87" s="21">
        <f t="shared" ref="L87" si="15">SUM(L51:L86)</f>
        <v>5083</v>
      </c>
      <c r="M87" s="14">
        <f t="shared" ref="M87" si="16">SUM(M51:M86)</f>
        <v>10798</v>
      </c>
    </row>
    <row r="88" spans="2:13" x14ac:dyDescent="0.3">
      <c r="K88" s="3"/>
      <c r="M88" s="3"/>
    </row>
    <row r="89" spans="2:13" x14ac:dyDescent="0.3">
      <c r="K89" s="3"/>
      <c r="M89" s="3"/>
    </row>
    <row r="90" spans="2:13" x14ac:dyDescent="0.3">
      <c r="B90" s="29" t="s">
        <v>43</v>
      </c>
      <c r="K90" s="3"/>
      <c r="M90" s="3"/>
    </row>
    <row r="91" spans="2:13" ht="15" thickBot="1" x14ac:dyDescent="0.35">
      <c r="K91" s="3"/>
      <c r="M91" s="3"/>
    </row>
    <row r="92" spans="2:13" x14ac:dyDescent="0.3">
      <c r="B92" s="65" t="s">
        <v>0</v>
      </c>
      <c r="C92" s="66" t="s">
        <v>50</v>
      </c>
      <c r="D92" s="67"/>
      <c r="E92" s="67"/>
      <c r="F92" s="68"/>
      <c r="G92" s="64" t="s">
        <v>51</v>
      </c>
      <c r="H92" s="69"/>
      <c r="I92" s="69"/>
      <c r="J92" s="70"/>
      <c r="K92" s="62" t="s">
        <v>52</v>
      </c>
      <c r="L92" s="63"/>
      <c r="M92" s="64" t="s">
        <v>52</v>
      </c>
    </row>
    <row r="93" spans="2:13" x14ac:dyDescent="0.3">
      <c r="B93" s="65"/>
      <c r="C93" s="15" t="s">
        <v>42</v>
      </c>
      <c r="D93" s="5" t="s">
        <v>41</v>
      </c>
      <c r="E93" s="5" t="s">
        <v>40</v>
      </c>
      <c r="F93" s="16" t="s">
        <v>37</v>
      </c>
      <c r="G93" s="12" t="s">
        <v>49</v>
      </c>
      <c r="H93" s="6" t="s">
        <v>48</v>
      </c>
      <c r="I93" s="6" t="s">
        <v>47</v>
      </c>
      <c r="J93" s="22" t="s">
        <v>37</v>
      </c>
      <c r="K93" s="26" t="s">
        <v>53</v>
      </c>
      <c r="L93" s="27" t="s">
        <v>54</v>
      </c>
      <c r="M93" s="64"/>
    </row>
    <row r="94" spans="2:13" x14ac:dyDescent="0.3">
      <c r="B94" s="10" t="s">
        <v>22</v>
      </c>
      <c r="C94" s="17">
        <v>0</v>
      </c>
      <c r="D94" s="7">
        <v>1</v>
      </c>
      <c r="E94" s="7">
        <v>0</v>
      </c>
      <c r="F94" s="18">
        <v>0</v>
      </c>
      <c r="G94" s="13">
        <v>0</v>
      </c>
      <c r="H94" s="8">
        <v>0</v>
      </c>
      <c r="I94" s="8">
        <v>0</v>
      </c>
      <c r="J94" s="23">
        <v>0</v>
      </c>
      <c r="K94" s="17">
        <f t="shared" si="4"/>
        <v>1</v>
      </c>
      <c r="L94" s="28">
        <f t="shared" si="5"/>
        <v>0</v>
      </c>
      <c r="M94" s="25">
        <f t="shared" si="6"/>
        <v>1</v>
      </c>
    </row>
    <row r="95" spans="2:13" x14ac:dyDescent="0.3">
      <c r="B95" s="10" t="s">
        <v>3</v>
      </c>
      <c r="C95" s="17">
        <v>21</v>
      </c>
      <c r="D95" s="7">
        <v>11</v>
      </c>
      <c r="E95" s="7">
        <v>0</v>
      </c>
      <c r="F95" s="18">
        <v>0</v>
      </c>
      <c r="G95" s="13">
        <v>15</v>
      </c>
      <c r="H95" s="8">
        <v>9</v>
      </c>
      <c r="I95" s="8">
        <v>6</v>
      </c>
      <c r="J95" s="23">
        <v>0</v>
      </c>
      <c r="K95" s="17">
        <f t="shared" si="4"/>
        <v>32</v>
      </c>
      <c r="L95" s="28">
        <f t="shared" si="5"/>
        <v>30</v>
      </c>
      <c r="M95" s="25">
        <f t="shared" si="6"/>
        <v>62</v>
      </c>
    </row>
    <row r="96" spans="2:13" x14ac:dyDescent="0.3">
      <c r="B96" s="10" t="s">
        <v>16</v>
      </c>
      <c r="C96" s="17">
        <v>0</v>
      </c>
      <c r="D96" s="7">
        <v>0</v>
      </c>
      <c r="E96" s="7">
        <v>0</v>
      </c>
      <c r="F96" s="18">
        <v>0</v>
      </c>
      <c r="G96" s="13">
        <v>0</v>
      </c>
      <c r="H96" s="8">
        <v>0</v>
      </c>
      <c r="I96" s="8">
        <v>0</v>
      </c>
      <c r="J96" s="23">
        <v>0</v>
      </c>
      <c r="K96" s="17">
        <f t="shared" si="4"/>
        <v>0</v>
      </c>
      <c r="L96" s="28">
        <f t="shared" si="5"/>
        <v>0</v>
      </c>
      <c r="M96" s="25">
        <f t="shared" si="6"/>
        <v>0</v>
      </c>
    </row>
    <row r="97" spans="2:13" x14ac:dyDescent="0.3">
      <c r="B97" s="10" t="s">
        <v>13</v>
      </c>
      <c r="C97" s="17">
        <v>5</v>
      </c>
      <c r="D97" s="7">
        <v>3</v>
      </c>
      <c r="E97" s="7">
        <v>1</v>
      </c>
      <c r="F97" s="18">
        <v>0</v>
      </c>
      <c r="G97" s="13">
        <v>0</v>
      </c>
      <c r="H97" s="8">
        <v>1</v>
      </c>
      <c r="I97" s="8">
        <v>1</v>
      </c>
      <c r="J97" s="23">
        <v>0</v>
      </c>
      <c r="K97" s="17">
        <f t="shared" si="4"/>
        <v>9</v>
      </c>
      <c r="L97" s="28">
        <f t="shared" si="5"/>
        <v>2</v>
      </c>
      <c r="M97" s="25">
        <f t="shared" si="6"/>
        <v>11</v>
      </c>
    </row>
    <row r="98" spans="2:13" x14ac:dyDescent="0.3">
      <c r="B98" s="10" t="s">
        <v>15</v>
      </c>
      <c r="C98" s="17">
        <v>0</v>
      </c>
      <c r="D98" s="7">
        <v>0</v>
      </c>
      <c r="E98" s="7">
        <v>0</v>
      </c>
      <c r="F98" s="18">
        <v>0</v>
      </c>
      <c r="G98" s="13">
        <v>0</v>
      </c>
      <c r="H98" s="8">
        <v>2</v>
      </c>
      <c r="I98" s="8">
        <v>0</v>
      </c>
      <c r="J98" s="23">
        <v>0</v>
      </c>
      <c r="K98" s="17">
        <f t="shared" si="4"/>
        <v>0</v>
      </c>
      <c r="L98" s="28">
        <f t="shared" si="5"/>
        <v>2</v>
      </c>
      <c r="M98" s="25">
        <f t="shared" si="6"/>
        <v>2</v>
      </c>
    </row>
    <row r="99" spans="2:13" x14ac:dyDescent="0.3">
      <c r="B99" s="10" t="s">
        <v>30</v>
      </c>
      <c r="C99" s="17">
        <v>1</v>
      </c>
      <c r="D99" s="7">
        <v>0</v>
      </c>
      <c r="E99" s="7">
        <v>0</v>
      </c>
      <c r="F99" s="18">
        <v>0</v>
      </c>
      <c r="G99" s="13">
        <v>0</v>
      </c>
      <c r="H99" s="8">
        <v>0</v>
      </c>
      <c r="I99" s="8">
        <v>0</v>
      </c>
      <c r="J99" s="23">
        <v>0</v>
      </c>
      <c r="K99" s="17">
        <f t="shared" si="4"/>
        <v>1</v>
      </c>
      <c r="L99" s="28">
        <f t="shared" si="5"/>
        <v>0</v>
      </c>
      <c r="M99" s="25">
        <f t="shared" si="6"/>
        <v>1</v>
      </c>
    </row>
    <row r="100" spans="2:13" x14ac:dyDescent="0.3">
      <c r="B100" s="10" t="s">
        <v>4</v>
      </c>
      <c r="C100" s="17">
        <v>18</v>
      </c>
      <c r="D100" s="7">
        <v>13</v>
      </c>
      <c r="E100" s="7">
        <v>0</v>
      </c>
      <c r="F100" s="18">
        <v>0</v>
      </c>
      <c r="G100" s="13">
        <v>12</v>
      </c>
      <c r="H100" s="8">
        <v>11</v>
      </c>
      <c r="I100" s="8">
        <v>2</v>
      </c>
      <c r="J100" s="23">
        <v>0</v>
      </c>
      <c r="K100" s="17">
        <f t="shared" si="4"/>
        <v>31</v>
      </c>
      <c r="L100" s="28">
        <f t="shared" si="5"/>
        <v>25</v>
      </c>
      <c r="M100" s="25">
        <f t="shared" si="6"/>
        <v>56</v>
      </c>
    </row>
    <row r="101" spans="2:13" x14ac:dyDescent="0.3">
      <c r="B101" s="10" t="s">
        <v>33</v>
      </c>
      <c r="C101" s="17">
        <v>0</v>
      </c>
      <c r="D101" s="7">
        <v>0</v>
      </c>
      <c r="E101" s="7">
        <v>1</v>
      </c>
      <c r="F101" s="18">
        <v>0</v>
      </c>
      <c r="G101" s="13">
        <v>1</v>
      </c>
      <c r="H101" s="8">
        <v>0</v>
      </c>
      <c r="I101" s="8">
        <v>0</v>
      </c>
      <c r="J101" s="23">
        <v>0</v>
      </c>
      <c r="K101" s="17">
        <f t="shared" si="4"/>
        <v>1</v>
      </c>
      <c r="L101" s="28">
        <f t="shared" si="5"/>
        <v>1</v>
      </c>
      <c r="M101" s="25">
        <f t="shared" si="6"/>
        <v>2</v>
      </c>
    </row>
    <row r="102" spans="2:13" x14ac:dyDescent="0.3">
      <c r="B102" s="10" t="s">
        <v>10</v>
      </c>
      <c r="C102" s="17">
        <v>10</v>
      </c>
      <c r="D102" s="7">
        <v>40</v>
      </c>
      <c r="E102" s="7">
        <v>0</v>
      </c>
      <c r="F102" s="18">
        <v>0</v>
      </c>
      <c r="G102" s="13">
        <v>0</v>
      </c>
      <c r="H102" s="8">
        <v>0</v>
      </c>
      <c r="I102" s="8">
        <v>1</v>
      </c>
      <c r="J102" s="23">
        <v>0</v>
      </c>
      <c r="K102" s="17">
        <f t="shared" si="4"/>
        <v>50</v>
      </c>
      <c r="L102" s="28">
        <f t="shared" si="5"/>
        <v>1</v>
      </c>
      <c r="M102" s="25">
        <f t="shared" si="6"/>
        <v>51</v>
      </c>
    </row>
    <row r="103" spans="2:13" x14ac:dyDescent="0.3">
      <c r="B103" s="10" t="s">
        <v>9</v>
      </c>
      <c r="C103" s="17">
        <v>18</v>
      </c>
      <c r="D103" s="7">
        <v>64</v>
      </c>
      <c r="E103" s="7">
        <v>0</v>
      </c>
      <c r="F103" s="18">
        <v>0</v>
      </c>
      <c r="G103" s="13">
        <v>0</v>
      </c>
      <c r="H103" s="8">
        <v>0</v>
      </c>
      <c r="I103" s="8">
        <v>0</v>
      </c>
      <c r="J103" s="23">
        <v>0</v>
      </c>
      <c r="K103" s="17">
        <f t="shared" si="4"/>
        <v>82</v>
      </c>
      <c r="L103" s="28">
        <f t="shared" si="5"/>
        <v>0</v>
      </c>
      <c r="M103" s="25">
        <f t="shared" si="6"/>
        <v>82</v>
      </c>
    </row>
    <row r="104" spans="2:13" x14ac:dyDescent="0.3">
      <c r="B104" s="10" t="s">
        <v>26</v>
      </c>
      <c r="C104" s="17">
        <v>0</v>
      </c>
      <c r="D104" s="7">
        <v>0</v>
      </c>
      <c r="E104" s="7">
        <v>0</v>
      </c>
      <c r="F104" s="18">
        <v>0</v>
      </c>
      <c r="G104" s="13">
        <v>0</v>
      </c>
      <c r="H104" s="8">
        <v>0</v>
      </c>
      <c r="I104" s="8">
        <v>0</v>
      </c>
      <c r="J104" s="23">
        <v>0</v>
      </c>
      <c r="K104" s="17">
        <f t="shared" si="4"/>
        <v>0</v>
      </c>
      <c r="L104" s="28">
        <f t="shared" si="5"/>
        <v>0</v>
      </c>
      <c r="M104" s="25">
        <f t="shared" si="6"/>
        <v>0</v>
      </c>
    </row>
    <row r="105" spans="2:13" x14ac:dyDescent="0.3">
      <c r="B105" s="10" t="s">
        <v>20</v>
      </c>
      <c r="C105" s="17">
        <v>1</v>
      </c>
      <c r="D105" s="7">
        <v>1</v>
      </c>
      <c r="E105" s="7">
        <v>0</v>
      </c>
      <c r="F105" s="18">
        <v>0</v>
      </c>
      <c r="G105" s="13">
        <v>0</v>
      </c>
      <c r="H105" s="8">
        <v>0</v>
      </c>
      <c r="I105" s="8">
        <v>0</v>
      </c>
      <c r="J105" s="23">
        <v>0</v>
      </c>
      <c r="K105" s="17">
        <f t="shared" si="4"/>
        <v>2</v>
      </c>
      <c r="L105" s="28">
        <f t="shared" si="5"/>
        <v>0</v>
      </c>
      <c r="M105" s="25">
        <f t="shared" si="6"/>
        <v>2</v>
      </c>
    </row>
    <row r="106" spans="2:13" x14ac:dyDescent="0.3">
      <c r="B106" s="10" t="s">
        <v>23</v>
      </c>
      <c r="C106" s="17">
        <v>0</v>
      </c>
      <c r="D106" s="7">
        <v>0</v>
      </c>
      <c r="E106" s="7">
        <v>0</v>
      </c>
      <c r="F106" s="18">
        <v>0</v>
      </c>
      <c r="G106" s="13">
        <v>0</v>
      </c>
      <c r="H106" s="8">
        <v>0</v>
      </c>
      <c r="I106" s="8">
        <v>0</v>
      </c>
      <c r="J106" s="23">
        <v>0</v>
      </c>
      <c r="K106" s="17">
        <f t="shared" si="4"/>
        <v>0</v>
      </c>
      <c r="L106" s="28">
        <f t="shared" si="5"/>
        <v>0</v>
      </c>
      <c r="M106" s="25">
        <f t="shared" si="6"/>
        <v>0</v>
      </c>
    </row>
    <row r="107" spans="2:13" x14ac:dyDescent="0.3">
      <c r="B107" s="10" t="s">
        <v>36</v>
      </c>
      <c r="C107" s="17">
        <v>0</v>
      </c>
      <c r="D107" s="7">
        <v>0</v>
      </c>
      <c r="E107" s="7">
        <v>0</v>
      </c>
      <c r="F107" s="18">
        <v>0</v>
      </c>
      <c r="G107" s="13">
        <v>0</v>
      </c>
      <c r="H107" s="8">
        <v>0</v>
      </c>
      <c r="I107" s="8">
        <v>0</v>
      </c>
      <c r="J107" s="23">
        <v>0</v>
      </c>
      <c r="K107" s="17">
        <f t="shared" si="4"/>
        <v>0</v>
      </c>
      <c r="L107" s="28">
        <f t="shared" si="5"/>
        <v>0</v>
      </c>
      <c r="M107" s="25">
        <f t="shared" si="6"/>
        <v>0</v>
      </c>
    </row>
    <row r="108" spans="2:13" x14ac:dyDescent="0.3">
      <c r="B108" s="10" t="s">
        <v>11</v>
      </c>
      <c r="C108" s="17">
        <v>1</v>
      </c>
      <c r="D108" s="7">
        <v>3</v>
      </c>
      <c r="E108" s="7">
        <v>0</v>
      </c>
      <c r="F108" s="18">
        <v>0</v>
      </c>
      <c r="G108" s="13">
        <v>2</v>
      </c>
      <c r="H108" s="8">
        <v>5</v>
      </c>
      <c r="I108" s="8">
        <v>0</v>
      </c>
      <c r="J108" s="23">
        <v>0</v>
      </c>
      <c r="K108" s="17">
        <f t="shared" si="4"/>
        <v>4</v>
      </c>
      <c r="L108" s="28">
        <f t="shared" si="5"/>
        <v>7</v>
      </c>
      <c r="M108" s="25">
        <f t="shared" si="6"/>
        <v>11</v>
      </c>
    </row>
    <row r="109" spans="2:13" x14ac:dyDescent="0.3">
      <c r="B109" s="10" t="s">
        <v>5</v>
      </c>
      <c r="C109" s="17">
        <v>73</v>
      </c>
      <c r="D109" s="7">
        <v>47</v>
      </c>
      <c r="E109" s="7">
        <v>9</v>
      </c>
      <c r="F109" s="18">
        <v>0</v>
      </c>
      <c r="G109" s="13">
        <v>90</v>
      </c>
      <c r="H109" s="8">
        <v>47</v>
      </c>
      <c r="I109" s="8">
        <v>7</v>
      </c>
      <c r="J109" s="23">
        <v>1</v>
      </c>
      <c r="K109" s="17">
        <f t="shared" si="4"/>
        <v>129</v>
      </c>
      <c r="L109" s="28">
        <f t="shared" si="5"/>
        <v>145</v>
      </c>
      <c r="M109" s="25">
        <f t="shared" si="6"/>
        <v>274</v>
      </c>
    </row>
    <row r="110" spans="2:13" x14ac:dyDescent="0.3">
      <c r="B110" s="10" t="s">
        <v>29</v>
      </c>
      <c r="C110" s="17">
        <v>0</v>
      </c>
      <c r="D110" s="7">
        <v>1</v>
      </c>
      <c r="E110" s="7">
        <v>0</v>
      </c>
      <c r="F110" s="18">
        <v>0</v>
      </c>
      <c r="G110" s="13">
        <v>0</v>
      </c>
      <c r="H110" s="8">
        <v>0</v>
      </c>
      <c r="I110" s="8">
        <v>0</v>
      </c>
      <c r="J110" s="23">
        <v>0</v>
      </c>
      <c r="K110" s="17">
        <f t="shared" si="4"/>
        <v>1</v>
      </c>
      <c r="L110" s="28">
        <f t="shared" si="5"/>
        <v>0</v>
      </c>
      <c r="M110" s="25">
        <f t="shared" si="6"/>
        <v>1</v>
      </c>
    </row>
    <row r="111" spans="2:13" x14ac:dyDescent="0.3">
      <c r="B111" s="10" t="s">
        <v>27</v>
      </c>
      <c r="C111" s="17">
        <v>0</v>
      </c>
      <c r="D111" s="7">
        <v>1</v>
      </c>
      <c r="E111" s="7">
        <v>0</v>
      </c>
      <c r="F111" s="18">
        <v>0</v>
      </c>
      <c r="G111" s="13">
        <v>0</v>
      </c>
      <c r="H111" s="8">
        <v>0</v>
      </c>
      <c r="I111" s="8">
        <v>0</v>
      </c>
      <c r="J111" s="23">
        <v>0</v>
      </c>
      <c r="K111" s="17">
        <f t="shared" si="4"/>
        <v>1</v>
      </c>
      <c r="L111" s="28">
        <f t="shared" si="5"/>
        <v>0</v>
      </c>
      <c r="M111" s="25">
        <f t="shared" si="6"/>
        <v>1</v>
      </c>
    </row>
    <row r="112" spans="2:13" x14ac:dyDescent="0.3">
      <c r="B112" s="10" t="s">
        <v>6</v>
      </c>
      <c r="C112" s="17">
        <v>8</v>
      </c>
      <c r="D112" s="7">
        <v>1</v>
      </c>
      <c r="E112" s="7">
        <v>0</v>
      </c>
      <c r="F112" s="18">
        <v>0</v>
      </c>
      <c r="G112" s="13">
        <v>0</v>
      </c>
      <c r="H112" s="8">
        <v>1</v>
      </c>
      <c r="I112" s="8">
        <v>0</v>
      </c>
      <c r="J112" s="23">
        <v>0</v>
      </c>
      <c r="K112" s="17">
        <f t="shared" si="4"/>
        <v>9</v>
      </c>
      <c r="L112" s="28">
        <f t="shared" si="5"/>
        <v>1</v>
      </c>
      <c r="M112" s="25">
        <f t="shared" si="6"/>
        <v>10</v>
      </c>
    </row>
    <row r="113" spans="2:13" x14ac:dyDescent="0.3">
      <c r="B113" s="10" t="s">
        <v>7</v>
      </c>
      <c r="C113" s="17">
        <v>12</v>
      </c>
      <c r="D113" s="7">
        <v>14</v>
      </c>
      <c r="E113" s="7">
        <v>2</v>
      </c>
      <c r="F113" s="18">
        <v>0</v>
      </c>
      <c r="G113" s="13">
        <v>14</v>
      </c>
      <c r="H113" s="8">
        <v>12</v>
      </c>
      <c r="I113" s="8">
        <v>1</v>
      </c>
      <c r="J113" s="23">
        <v>0</v>
      </c>
      <c r="K113" s="17">
        <f t="shared" si="4"/>
        <v>28</v>
      </c>
      <c r="L113" s="28">
        <f t="shared" si="5"/>
        <v>27</v>
      </c>
      <c r="M113" s="25">
        <f t="shared" si="6"/>
        <v>55</v>
      </c>
    </row>
    <row r="114" spans="2:13" x14ac:dyDescent="0.3">
      <c r="B114" s="10" t="s">
        <v>31</v>
      </c>
      <c r="C114" s="17">
        <v>0</v>
      </c>
      <c r="D114" s="7">
        <v>0</v>
      </c>
      <c r="E114" s="7">
        <v>0</v>
      </c>
      <c r="F114" s="18">
        <v>0</v>
      </c>
      <c r="G114" s="13">
        <v>0</v>
      </c>
      <c r="H114" s="8">
        <v>0</v>
      </c>
      <c r="I114" s="8">
        <v>0</v>
      </c>
      <c r="J114" s="23">
        <v>0</v>
      </c>
      <c r="K114" s="17">
        <f t="shared" si="4"/>
        <v>0</v>
      </c>
      <c r="L114" s="28">
        <f t="shared" si="5"/>
        <v>0</v>
      </c>
      <c r="M114" s="25">
        <f t="shared" si="6"/>
        <v>0</v>
      </c>
    </row>
    <row r="115" spans="2:13" x14ac:dyDescent="0.3">
      <c r="B115" s="10" t="s">
        <v>1</v>
      </c>
      <c r="C115" s="17">
        <v>4626</v>
      </c>
      <c r="D115" s="7">
        <v>5099</v>
      </c>
      <c r="E115" s="7">
        <v>365</v>
      </c>
      <c r="F115" s="18">
        <v>11</v>
      </c>
      <c r="G115" s="13">
        <v>3401</v>
      </c>
      <c r="H115" s="8">
        <v>4165</v>
      </c>
      <c r="I115" s="8">
        <v>1080</v>
      </c>
      <c r="J115" s="23">
        <v>16</v>
      </c>
      <c r="K115" s="17">
        <f t="shared" si="4"/>
        <v>10101</v>
      </c>
      <c r="L115" s="28">
        <f t="shared" si="5"/>
        <v>8662</v>
      </c>
      <c r="M115" s="25">
        <f t="shared" si="6"/>
        <v>18763</v>
      </c>
    </row>
    <row r="116" spans="2:13" x14ac:dyDescent="0.3">
      <c r="B116" s="10" t="s">
        <v>28</v>
      </c>
      <c r="C116" s="17">
        <v>0</v>
      </c>
      <c r="D116" s="7">
        <v>0</v>
      </c>
      <c r="E116" s="7">
        <v>0</v>
      </c>
      <c r="F116" s="18">
        <v>0</v>
      </c>
      <c r="G116" s="13">
        <v>0</v>
      </c>
      <c r="H116" s="8">
        <v>0</v>
      </c>
      <c r="I116" s="8">
        <v>0</v>
      </c>
      <c r="J116" s="23">
        <v>0</v>
      </c>
      <c r="K116" s="17">
        <f t="shared" si="4"/>
        <v>0</v>
      </c>
      <c r="L116" s="28">
        <f t="shared" si="5"/>
        <v>0</v>
      </c>
      <c r="M116" s="25">
        <f t="shared" si="6"/>
        <v>0</v>
      </c>
    </row>
    <row r="117" spans="2:13" x14ac:dyDescent="0.3">
      <c r="B117" s="10" t="s">
        <v>19</v>
      </c>
      <c r="C117" s="17">
        <v>0</v>
      </c>
      <c r="D117" s="7">
        <v>0</v>
      </c>
      <c r="E117" s="7">
        <v>0</v>
      </c>
      <c r="F117" s="18">
        <v>0</v>
      </c>
      <c r="G117" s="13">
        <v>0</v>
      </c>
      <c r="H117" s="8">
        <v>0</v>
      </c>
      <c r="I117" s="8">
        <v>0</v>
      </c>
      <c r="J117" s="23">
        <v>0</v>
      </c>
      <c r="K117" s="17">
        <f t="shared" si="4"/>
        <v>0</v>
      </c>
      <c r="L117" s="28">
        <f t="shared" si="5"/>
        <v>0</v>
      </c>
      <c r="M117" s="25">
        <f t="shared" si="6"/>
        <v>0</v>
      </c>
    </row>
    <row r="118" spans="2:13" x14ac:dyDescent="0.3">
      <c r="B118" s="10" t="s">
        <v>2</v>
      </c>
      <c r="C118" s="17">
        <v>152</v>
      </c>
      <c r="D118" s="7">
        <v>207</v>
      </c>
      <c r="E118" s="7">
        <v>11</v>
      </c>
      <c r="F118" s="18">
        <v>0</v>
      </c>
      <c r="G118" s="13">
        <v>60</v>
      </c>
      <c r="H118" s="8">
        <v>80</v>
      </c>
      <c r="I118" s="8">
        <v>10</v>
      </c>
      <c r="J118" s="23">
        <v>0</v>
      </c>
      <c r="K118" s="17">
        <f t="shared" si="4"/>
        <v>370</v>
      </c>
      <c r="L118" s="28">
        <f t="shared" si="5"/>
        <v>150</v>
      </c>
      <c r="M118" s="25">
        <f t="shared" si="6"/>
        <v>520</v>
      </c>
    </row>
    <row r="119" spans="2:13" x14ac:dyDescent="0.3">
      <c r="B119" s="10" t="s">
        <v>8</v>
      </c>
      <c r="C119" s="17">
        <v>0</v>
      </c>
      <c r="D119" s="7">
        <v>0</v>
      </c>
      <c r="E119" s="7">
        <v>0</v>
      </c>
      <c r="F119" s="18">
        <v>0</v>
      </c>
      <c r="G119" s="13">
        <v>0</v>
      </c>
      <c r="H119" s="8">
        <v>0</v>
      </c>
      <c r="I119" s="8">
        <v>0</v>
      </c>
      <c r="J119" s="23">
        <v>0</v>
      </c>
      <c r="K119" s="17">
        <f t="shared" si="4"/>
        <v>0</v>
      </c>
      <c r="L119" s="28">
        <f t="shared" si="5"/>
        <v>0</v>
      </c>
      <c r="M119" s="25">
        <f t="shared" si="6"/>
        <v>0</v>
      </c>
    </row>
    <row r="120" spans="2:13" x14ac:dyDescent="0.3">
      <c r="B120" s="10" t="s">
        <v>12</v>
      </c>
      <c r="C120" s="17">
        <v>3</v>
      </c>
      <c r="D120" s="7">
        <v>4</v>
      </c>
      <c r="E120" s="7">
        <v>0</v>
      </c>
      <c r="F120" s="18">
        <v>0</v>
      </c>
      <c r="G120" s="13">
        <v>1</v>
      </c>
      <c r="H120" s="8">
        <v>3</v>
      </c>
      <c r="I120" s="8">
        <v>0</v>
      </c>
      <c r="J120" s="23">
        <v>0</v>
      </c>
      <c r="K120" s="17">
        <f t="shared" si="4"/>
        <v>7</v>
      </c>
      <c r="L120" s="28">
        <f t="shared" si="5"/>
        <v>4</v>
      </c>
      <c r="M120" s="25">
        <f t="shared" si="6"/>
        <v>11</v>
      </c>
    </row>
    <row r="121" spans="2:13" x14ac:dyDescent="0.3">
      <c r="B121" s="10" t="s">
        <v>18</v>
      </c>
      <c r="C121" s="17">
        <v>1</v>
      </c>
      <c r="D121" s="7">
        <v>0</v>
      </c>
      <c r="E121" s="7">
        <v>0</v>
      </c>
      <c r="F121" s="18">
        <v>0</v>
      </c>
      <c r="G121" s="13">
        <v>1</v>
      </c>
      <c r="H121" s="8">
        <v>0</v>
      </c>
      <c r="I121" s="8">
        <v>0</v>
      </c>
      <c r="J121" s="23">
        <v>0</v>
      </c>
      <c r="K121" s="17">
        <f t="shared" si="4"/>
        <v>1</v>
      </c>
      <c r="L121" s="28">
        <f t="shared" si="5"/>
        <v>1</v>
      </c>
      <c r="M121" s="25">
        <f t="shared" si="6"/>
        <v>2</v>
      </c>
    </row>
    <row r="122" spans="2:13" x14ac:dyDescent="0.3">
      <c r="B122" s="10" t="s">
        <v>25</v>
      </c>
      <c r="C122" s="17">
        <v>0</v>
      </c>
      <c r="D122" s="7">
        <v>0</v>
      </c>
      <c r="E122" s="7">
        <v>0</v>
      </c>
      <c r="F122" s="18">
        <v>0</v>
      </c>
      <c r="G122" s="13">
        <v>0</v>
      </c>
      <c r="H122" s="8">
        <v>0</v>
      </c>
      <c r="I122" s="8">
        <v>0</v>
      </c>
      <c r="J122" s="23">
        <v>0</v>
      </c>
      <c r="K122" s="17">
        <f t="shared" si="4"/>
        <v>0</v>
      </c>
      <c r="L122" s="28">
        <f t="shared" si="5"/>
        <v>0</v>
      </c>
      <c r="M122" s="25">
        <f t="shared" si="6"/>
        <v>0</v>
      </c>
    </row>
    <row r="123" spans="2:13" x14ac:dyDescent="0.3">
      <c r="B123" s="10" t="s">
        <v>35</v>
      </c>
      <c r="C123" s="17">
        <v>0</v>
      </c>
      <c r="D123" s="7">
        <v>0</v>
      </c>
      <c r="E123" s="7">
        <v>0</v>
      </c>
      <c r="F123" s="18">
        <v>0</v>
      </c>
      <c r="G123" s="13">
        <v>0</v>
      </c>
      <c r="H123" s="8">
        <v>0</v>
      </c>
      <c r="I123" s="8">
        <v>0</v>
      </c>
      <c r="J123" s="23">
        <v>0</v>
      </c>
      <c r="K123" s="17">
        <f t="shared" si="4"/>
        <v>0</v>
      </c>
      <c r="L123" s="28">
        <f t="shared" si="5"/>
        <v>0</v>
      </c>
      <c r="M123" s="25">
        <f t="shared" si="6"/>
        <v>0</v>
      </c>
    </row>
    <row r="124" spans="2:13" x14ac:dyDescent="0.3">
      <c r="B124" s="10" t="s">
        <v>17</v>
      </c>
      <c r="C124" s="17">
        <v>0</v>
      </c>
      <c r="D124" s="7">
        <v>0</v>
      </c>
      <c r="E124" s="7">
        <v>0</v>
      </c>
      <c r="F124" s="18">
        <v>0</v>
      </c>
      <c r="G124" s="13">
        <v>0</v>
      </c>
      <c r="H124" s="8">
        <v>0</v>
      </c>
      <c r="I124" s="8">
        <v>0</v>
      </c>
      <c r="J124" s="23">
        <v>0</v>
      </c>
      <c r="K124" s="17">
        <f t="shared" si="4"/>
        <v>0</v>
      </c>
      <c r="L124" s="28">
        <f t="shared" si="5"/>
        <v>0</v>
      </c>
      <c r="M124" s="25">
        <f t="shared" si="6"/>
        <v>0</v>
      </c>
    </row>
    <row r="125" spans="2:13" x14ac:dyDescent="0.3">
      <c r="B125" s="10" t="s">
        <v>32</v>
      </c>
      <c r="C125" s="17">
        <v>0</v>
      </c>
      <c r="D125" s="7">
        <v>0</v>
      </c>
      <c r="E125" s="7">
        <v>0</v>
      </c>
      <c r="F125" s="18">
        <v>0</v>
      </c>
      <c r="G125" s="13">
        <v>0</v>
      </c>
      <c r="H125" s="8">
        <v>0</v>
      </c>
      <c r="I125" s="8">
        <v>0</v>
      </c>
      <c r="J125" s="23">
        <v>0</v>
      </c>
      <c r="K125" s="17">
        <f t="shared" si="4"/>
        <v>0</v>
      </c>
      <c r="L125" s="28">
        <f t="shared" si="5"/>
        <v>0</v>
      </c>
      <c r="M125" s="25">
        <f t="shared" si="6"/>
        <v>0</v>
      </c>
    </row>
    <row r="126" spans="2:13" x14ac:dyDescent="0.3">
      <c r="B126" s="10" t="s">
        <v>21</v>
      </c>
      <c r="C126" s="17">
        <v>1</v>
      </c>
      <c r="D126" s="7">
        <v>1</v>
      </c>
      <c r="E126" s="7">
        <v>1</v>
      </c>
      <c r="F126" s="18">
        <v>0</v>
      </c>
      <c r="G126" s="13">
        <v>0</v>
      </c>
      <c r="H126" s="8">
        <v>0</v>
      </c>
      <c r="I126" s="8">
        <v>0</v>
      </c>
      <c r="J126" s="23">
        <v>0</v>
      </c>
      <c r="K126" s="17">
        <f t="shared" si="4"/>
        <v>3</v>
      </c>
      <c r="L126" s="28">
        <f t="shared" si="5"/>
        <v>0</v>
      </c>
      <c r="M126" s="25">
        <f t="shared" si="6"/>
        <v>3</v>
      </c>
    </row>
    <row r="127" spans="2:13" x14ac:dyDescent="0.3">
      <c r="B127" s="10" t="s">
        <v>24</v>
      </c>
      <c r="C127" s="17">
        <v>0</v>
      </c>
      <c r="D127" s="7">
        <v>2</v>
      </c>
      <c r="E127" s="7">
        <v>1</v>
      </c>
      <c r="F127" s="18">
        <v>0</v>
      </c>
      <c r="G127" s="13">
        <v>0</v>
      </c>
      <c r="H127" s="8">
        <v>0</v>
      </c>
      <c r="I127" s="8">
        <v>0</v>
      </c>
      <c r="J127" s="23">
        <v>0</v>
      </c>
      <c r="K127" s="17">
        <f t="shared" si="4"/>
        <v>3</v>
      </c>
      <c r="L127" s="28">
        <f t="shared" si="5"/>
        <v>0</v>
      </c>
      <c r="M127" s="25">
        <f t="shared" si="6"/>
        <v>3</v>
      </c>
    </row>
    <row r="128" spans="2:13" x14ac:dyDescent="0.3">
      <c r="B128" s="10" t="s">
        <v>14</v>
      </c>
      <c r="C128" s="17">
        <v>2</v>
      </c>
      <c r="D128" s="7">
        <v>0</v>
      </c>
      <c r="E128" s="7">
        <v>0</v>
      </c>
      <c r="F128" s="18">
        <v>0</v>
      </c>
      <c r="G128" s="13">
        <v>2</v>
      </c>
      <c r="H128" s="8">
        <v>0</v>
      </c>
      <c r="I128" s="8">
        <v>0</v>
      </c>
      <c r="J128" s="23">
        <v>0</v>
      </c>
      <c r="K128" s="17">
        <f t="shared" si="4"/>
        <v>2</v>
      </c>
      <c r="L128" s="28">
        <f t="shared" si="5"/>
        <v>2</v>
      </c>
      <c r="M128" s="25">
        <f t="shared" si="6"/>
        <v>4</v>
      </c>
    </row>
    <row r="129" spans="2:13" x14ac:dyDescent="0.3">
      <c r="B129" s="10" t="s">
        <v>34</v>
      </c>
      <c r="C129" s="17">
        <v>1</v>
      </c>
      <c r="D129" s="7">
        <v>0</v>
      </c>
      <c r="E129" s="7">
        <v>0</v>
      </c>
      <c r="F129" s="18">
        <v>0</v>
      </c>
      <c r="G129" s="13">
        <v>0</v>
      </c>
      <c r="H129" s="8">
        <v>0</v>
      </c>
      <c r="I129" s="8">
        <v>0</v>
      </c>
      <c r="J129" s="23">
        <v>0</v>
      </c>
      <c r="K129" s="17">
        <f t="shared" si="4"/>
        <v>1</v>
      </c>
      <c r="L129" s="28">
        <f t="shared" si="5"/>
        <v>0</v>
      </c>
      <c r="M129" s="25">
        <f t="shared" si="6"/>
        <v>1</v>
      </c>
    </row>
    <row r="130" spans="2:13" ht="15" thickBot="1" x14ac:dyDescent="0.35">
      <c r="B130" s="11" t="s">
        <v>55</v>
      </c>
      <c r="C130" s="19">
        <f>SUM(C94:C129)</f>
        <v>4954</v>
      </c>
      <c r="D130" s="20">
        <f t="shared" ref="D130" si="17">SUM(D94:D129)</f>
        <v>5513</v>
      </c>
      <c r="E130" s="20">
        <f t="shared" ref="E130" si="18">SUM(E94:E129)</f>
        <v>391</v>
      </c>
      <c r="F130" s="21">
        <f t="shared" ref="F130" si="19">SUM(F94:F129)</f>
        <v>11</v>
      </c>
      <c r="G130" s="14">
        <f t="shared" ref="G130" si="20">SUM(G94:G129)</f>
        <v>3599</v>
      </c>
      <c r="H130" s="9">
        <f t="shared" ref="H130" si="21">SUM(H94:H129)</f>
        <v>4336</v>
      </c>
      <c r="I130" s="9">
        <f t="shared" ref="I130" si="22">SUM(I94:I129)</f>
        <v>1108</v>
      </c>
      <c r="J130" s="24">
        <f t="shared" ref="J130" si="23">SUM(J94:J129)</f>
        <v>17</v>
      </c>
      <c r="K130" s="19">
        <f t="shared" ref="K130" si="24">SUM(K94:K129)</f>
        <v>10869</v>
      </c>
      <c r="L130" s="21">
        <f t="shared" ref="L130" si="25">SUM(L94:L129)</f>
        <v>9060</v>
      </c>
      <c r="M130" s="14">
        <f t="shared" ref="M130" si="26">SUM(M94:M129)</f>
        <v>19929</v>
      </c>
    </row>
    <row r="131" spans="2:13" x14ac:dyDescent="0.3">
      <c r="K131" s="3"/>
      <c r="M131" s="3"/>
    </row>
    <row r="132" spans="2:13" x14ac:dyDescent="0.3">
      <c r="K132" s="3"/>
      <c r="M132" s="3"/>
    </row>
    <row r="133" spans="2:13" x14ac:dyDescent="0.3">
      <c r="B133" s="29" t="s">
        <v>44</v>
      </c>
      <c r="K133" s="3"/>
      <c r="M133" s="3"/>
    </row>
    <row r="134" spans="2:13" ht="15" thickBot="1" x14ac:dyDescent="0.35">
      <c r="K134" s="3"/>
      <c r="M134" s="3"/>
    </row>
    <row r="135" spans="2:13" x14ac:dyDescent="0.3">
      <c r="B135" s="65" t="s">
        <v>0</v>
      </c>
      <c r="C135" s="66" t="s">
        <v>50</v>
      </c>
      <c r="D135" s="67"/>
      <c r="E135" s="67"/>
      <c r="F135" s="68"/>
      <c r="G135" s="64" t="s">
        <v>51</v>
      </c>
      <c r="H135" s="69"/>
      <c r="I135" s="69"/>
      <c r="J135" s="70"/>
      <c r="K135" s="62" t="s">
        <v>52</v>
      </c>
      <c r="L135" s="63"/>
      <c r="M135" s="64" t="s">
        <v>52</v>
      </c>
    </row>
    <row r="136" spans="2:13" x14ac:dyDescent="0.3">
      <c r="B136" s="65"/>
      <c r="C136" s="15" t="s">
        <v>42</v>
      </c>
      <c r="D136" s="5" t="s">
        <v>41</v>
      </c>
      <c r="E136" s="5" t="s">
        <v>40</v>
      </c>
      <c r="F136" s="16" t="s">
        <v>37</v>
      </c>
      <c r="G136" s="12" t="s">
        <v>49</v>
      </c>
      <c r="H136" s="6" t="s">
        <v>48</v>
      </c>
      <c r="I136" s="6" t="s">
        <v>47</v>
      </c>
      <c r="J136" s="22" t="s">
        <v>37</v>
      </c>
      <c r="K136" s="26" t="s">
        <v>53</v>
      </c>
      <c r="L136" s="27" t="s">
        <v>54</v>
      </c>
      <c r="M136" s="64"/>
    </row>
    <row r="137" spans="2:13" x14ac:dyDescent="0.3">
      <c r="B137" s="10" t="s">
        <v>22</v>
      </c>
      <c r="C137" s="17">
        <v>0</v>
      </c>
      <c r="D137" s="7">
        <v>0</v>
      </c>
      <c r="E137" s="7">
        <v>0</v>
      </c>
      <c r="F137" s="18">
        <v>0</v>
      </c>
      <c r="G137" s="13">
        <v>0</v>
      </c>
      <c r="H137" s="8">
        <v>0</v>
      </c>
      <c r="I137" s="8">
        <v>0</v>
      </c>
      <c r="J137" s="23">
        <v>0</v>
      </c>
      <c r="K137" s="17">
        <f t="shared" si="4"/>
        <v>0</v>
      </c>
      <c r="L137" s="28">
        <f t="shared" si="5"/>
        <v>0</v>
      </c>
      <c r="M137" s="25">
        <f t="shared" si="6"/>
        <v>0</v>
      </c>
    </row>
    <row r="138" spans="2:13" x14ac:dyDescent="0.3">
      <c r="B138" s="10" t="s">
        <v>3</v>
      </c>
      <c r="C138" s="17">
        <v>188</v>
      </c>
      <c r="D138" s="7">
        <v>96</v>
      </c>
      <c r="E138" s="7">
        <v>16</v>
      </c>
      <c r="F138" s="18">
        <v>1</v>
      </c>
      <c r="G138" s="13">
        <v>144</v>
      </c>
      <c r="H138" s="8">
        <v>97</v>
      </c>
      <c r="I138" s="8">
        <v>81</v>
      </c>
      <c r="J138" s="23">
        <v>1</v>
      </c>
      <c r="K138" s="17">
        <f t="shared" si="4"/>
        <v>301</v>
      </c>
      <c r="L138" s="28">
        <f t="shared" si="5"/>
        <v>323</v>
      </c>
      <c r="M138" s="25">
        <f t="shared" si="6"/>
        <v>624</v>
      </c>
    </row>
    <row r="139" spans="2:13" x14ac:dyDescent="0.3">
      <c r="B139" s="10" t="s">
        <v>16</v>
      </c>
      <c r="C139" s="17">
        <v>1</v>
      </c>
      <c r="D139" s="7">
        <v>0</v>
      </c>
      <c r="E139" s="7">
        <v>0</v>
      </c>
      <c r="F139" s="18">
        <v>0</v>
      </c>
      <c r="G139" s="13">
        <v>0</v>
      </c>
      <c r="H139" s="8">
        <v>0</v>
      </c>
      <c r="I139" s="8">
        <v>1</v>
      </c>
      <c r="J139" s="23">
        <v>0</v>
      </c>
      <c r="K139" s="17">
        <f t="shared" si="4"/>
        <v>1</v>
      </c>
      <c r="L139" s="28">
        <f t="shared" si="5"/>
        <v>1</v>
      </c>
      <c r="M139" s="25">
        <f t="shared" si="6"/>
        <v>2</v>
      </c>
    </row>
    <row r="140" spans="2:13" x14ac:dyDescent="0.3">
      <c r="B140" s="10" t="s">
        <v>13</v>
      </c>
      <c r="C140" s="17">
        <v>3</v>
      </c>
      <c r="D140" s="7">
        <v>1</v>
      </c>
      <c r="E140" s="7">
        <v>1</v>
      </c>
      <c r="F140" s="18">
        <v>0</v>
      </c>
      <c r="G140" s="13">
        <v>1</v>
      </c>
      <c r="H140" s="8">
        <v>1</v>
      </c>
      <c r="I140" s="8">
        <v>0</v>
      </c>
      <c r="J140" s="23">
        <v>0</v>
      </c>
      <c r="K140" s="17">
        <f t="shared" ref="K140:K204" si="27">SUM(C140:F140)</f>
        <v>5</v>
      </c>
      <c r="L140" s="28">
        <f t="shared" ref="L140:L204" si="28">SUM(G140:J140)</f>
        <v>2</v>
      </c>
      <c r="M140" s="25">
        <f t="shared" ref="M140:M204" si="29">K140+L140</f>
        <v>7</v>
      </c>
    </row>
    <row r="141" spans="2:13" x14ac:dyDescent="0.3">
      <c r="B141" s="10" t="s">
        <v>15</v>
      </c>
      <c r="C141" s="17">
        <v>4</v>
      </c>
      <c r="D141" s="7">
        <v>1</v>
      </c>
      <c r="E141" s="7">
        <v>0</v>
      </c>
      <c r="F141" s="18">
        <v>0</v>
      </c>
      <c r="G141" s="13">
        <v>1</v>
      </c>
      <c r="H141" s="8">
        <v>0</v>
      </c>
      <c r="I141" s="8">
        <v>0</v>
      </c>
      <c r="J141" s="23">
        <v>0</v>
      </c>
      <c r="K141" s="17">
        <f t="shared" si="27"/>
        <v>5</v>
      </c>
      <c r="L141" s="28">
        <f t="shared" si="28"/>
        <v>1</v>
      </c>
      <c r="M141" s="25">
        <f t="shared" si="29"/>
        <v>6</v>
      </c>
    </row>
    <row r="142" spans="2:13" x14ac:dyDescent="0.3">
      <c r="B142" s="10" t="s">
        <v>30</v>
      </c>
      <c r="C142" s="17">
        <v>0</v>
      </c>
      <c r="D142" s="7">
        <v>0</v>
      </c>
      <c r="E142" s="7">
        <v>0</v>
      </c>
      <c r="F142" s="18">
        <v>0</v>
      </c>
      <c r="G142" s="13">
        <v>0</v>
      </c>
      <c r="H142" s="8">
        <v>0</v>
      </c>
      <c r="I142" s="8">
        <v>0</v>
      </c>
      <c r="J142" s="23">
        <v>0</v>
      </c>
      <c r="K142" s="17">
        <f t="shared" si="27"/>
        <v>0</v>
      </c>
      <c r="L142" s="28">
        <f t="shared" si="28"/>
        <v>0</v>
      </c>
      <c r="M142" s="25">
        <f t="shared" si="29"/>
        <v>0</v>
      </c>
    </row>
    <row r="143" spans="2:13" x14ac:dyDescent="0.3">
      <c r="B143" s="10" t="s">
        <v>4</v>
      </c>
      <c r="C143" s="17">
        <v>38</v>
      </c>
      <c r="D143" s="7">
        <v>14</v>
      </c>
      <c r="E143" s="7">
        <v>1</v>
      </c>
      <c r="F143" s="18">
        <v>0</v>
      </c>
      <c r="G143" s="13">
        <v>19</v>
      </c>
      <c r="H143" s="8">
        <v>15</v>
      </c>
      <c r="I143" s="8">
        <v>2</v>
      </c>
      <c r="J143" s="23">
        <v>0</v>
      </c>
      <c r="K143" s="17">
        <f t="shared" si="27"/>
        <v>53</v>
      </c>
      <c r="L143" s="28">
        <f t="shared" si="28"/>
        <v>36</v>
      </c>
      <c r="M143" s="25">
        <f t="shared" si="29"/>
        <v>89</v>
      </c>
    </row>
    <row r="144" spans="2:13" x14ac:dyDescent="0.3">
      <c r="B144" s="10" t="s">
        <v>33</v>
      </c>
      <c r="C144" s="17">
        <v>0</v>
      </c>
      <c r="D144" s="7">
        <v>0</v>
      </c>
      <c r="E144" s="7">
        <v>0</v>
      </c>
      <c r="F144" s="18">
        <v>0</v>
      </c>
      <c r="G144" s="13">
        <v>0</v>
      </c>
      <c r="H144" s="8">
        <v>0</v>
      </c>
      <c r="I144" s="8">
        <v>0</v>
      </c>
      <c r="J144" s="23">
        <v>0</v>
      </c>
      <c r="K144" s="17">
        <f t="shared" si="27"/>
        <v>0</v>
      </c>
      <c r="L144" s="28">
        <f t="shared" si="28"/>
        <v>0</v>
      </c>
      <c r="M144" s="25">
        <f t="shared" si="29"/>
        <v>0</v>
      </c>
    </row>
    <row r="145" spans="2:13" x14ac:dyDescent="0.3">
      <c r="B145" s="10" t="s">
        <v>10</v>
      </c>
      <c r="C145" s="17">
        <v>0</v>
      </c>
      <c r="D145" s="7">
        <v>1</v>
      </c>
      <c r="E145" s="7">
        <v>0</v>
      </c>
      <c r="F145" s="18">
        <v>0</v>
      </c>
      <c r="G145" s="13">
        <v>0</v>
      </c>
      <c r="H145" s="8">
        <v>0</v>
      </c>
      <c r="I145" s="8">
        <v>0</v>
      </c>
      <c r="J145" s="23">
        <v>0</v>
      </c>
      <c r="K145" s="17">
        <f t="shared" si="27"/>
        <v>1</v>
      </c>
      <c r="L145" s="28">
        <f t="shared" si="28"/>
        <v>0</v>
      </c>
      <c r="M145" s="25">
        <f t="shared" si="29"/>
        <v>1</v>
      </c>
    </row>
    <row r="146" spans="2:13" x14ac:dyDescent="0.3">
      <c r="B146" s="10" t="s">
        <v>9</v>
      </c>
      <c r="C146" s="17">
        <v>0</v>
      </c>
      <c r="D146" s="7">
        <v>0</v>
      </c>
      <c r="E146" s="7">
        <v>0</v>
      </c>
      <c r="F146" s="18">
        <v>0</v>
      </c>
      <c r="G146" s="13">
        <v>0</v>
      </c>
      <c r="H146" s="8">
        <v>0</v>
      </c>
      <c r="I146" s="8">
        <v>0</v>
      </c>
      <c r="J146" s="23">
        <v>0</v>
      </c>
      <c r="K146" s="17">
        <f t="shared" si="27"/>
        <v>0</v>
      </c>
      <c r="L146" s="28">
        <f t="shared" si="28"/>
        <v>0</v>
      </c>
      <c r="M146" s="25">
        <f t="shared" si="29"/>
        <v>0</v>
      </c>
    </row>
    <row r="147" spans="2:13" x14ac:dyDescent="0.3">
      <c r="B147" s="10" t="s">
        <v>26</v>
      </c>
      <c r="C147" s="17">
        <v>0</v>
      </c>
      <c r="D147" s="7">
        <v>0</v>
      </c>
      <c r="E147" s="7">
        <v>0</v>
      </c>
      <c r="F147" s="18">
        <v>0</v>
      </c>
      <c r="G147" s="13">
        <v>0</v>
      </c>
      <c r="H147" s="8">
        <v>0</v>
      </c>
      <c r="I147" s="8">
        <v>0</v>
      </c>
      <c r="J147" s="23">
        <v>0</v>
      </c>
      <c r="K147" s="17">
        <f t="shared" si="27"/>
        <v>0</v>
      </c>
      <c r="L147" s="28">
        <f t="shared" si="28"/>
        <v>0</v>
      </c>
      <c r="M147" s="25">
        <f t="shared" si="29"/>
        <v>0</v>
      </c>
    </row>
    <row r="148" spans="2:13" x14ac:dyDescent="0.3">
      <c r="B148" s="10" t="s">
        <v>20</v>
      </c>
      <c r="C148" s="17">
        <v>0</v>
      </c>
      <c r="D148" s="7">
        <v>0</v>
      </c>
      <c r="E148" s="7">
        <v>0</v>
      </c>
      <c r="F148" s="18">
        <v>0</v>
      </c>
      <c r="G148" s="13">
        <v>0</v>
      </c>
      <c r="H148" s="8">
        <v>0</v>
      </c>
      <c r="I148" s="8">
        <v>0</v>
      </c>
      <c r="J148" s="23">
        <v>0</v>
      </c>
      <c r="K148" s="17">
        <f t="shared" si="27"/>
        <v>0</v>
      </c>
      <c r="L148" s="28">
        <f t="shared" si="28"/>
        <v>0</v>
      </c>
      <c r="M148" s="25">
        <f t="shared" si="29"/>
        <v>0</v>
      </c>
    </row>
    <row r="149" spans="2:13" x14ac:dyDescent="0.3">
      <c r="B149" s="10" t="s">
        <v>23</v>
      </c>
      <c r="C149" s="17">
        <v>0</v>
      </c>
      <c r="D149" s="7">
        <v>3</v>
      </c>
      <c r="E149" s="7">
        <v>0</v>
      </c>
      <c r="F149" s="18">
        <v>0</v>
      </c>
      <c r="G149" s="13">
        <v>0</v>
      </c>
      <c r="H149" s="8">
        <v>0</v>
      </c>
      <c r="I149" s="8">
        <v>0</v>
      </c>
      <c r="J149" s="23">
        <v>0</v>
      </c>
      <c r="K149" s="17">
        <f t="shared" si="27"/>
        <v>3</v>
      </c>
      <c r="L149" s="28">
        <f t="shared" si="28"/>
        <v>0</v>
      </c>
      <c r="M149" s="25">
        <f t="shared" si="29"/>
        <v>3</v>
      </c>
    </row>
    <row r="150" spans="2:13" x14ac:dyDescent="0.3">
      <c r="B150" s="10" t="s">
        <v>36</v>
      </c>
      <c r="C150" s="17">
        <v>0</v>
      </c>
      <c r="D150" s="7">
        <v>1</v>
      </c>
      <c r="E150" s="7">
        <v>0</v>
      </c>
      <c r="F150" s="18">
        <v>0</v>
      </c>
      <c r="G150" s="13">
        <v>0</v>
      </c>
      <c r="H150" s="8">
        <v>0</v>
      </c>
      <c r="I150" s="8">
        <v>0</v>
      </c>
      <c r="J150" s="23">
        <v>0</v>
      </c>
      <c r="K150" s="17">
        <f t="shared" si="27"/>
        <v>1</v>
      </c>
      <c r="L150" s="28">
        <f t="shared" si="28"/>
        <v>0</v>
      </c>
      <c r="M150" s="25">
        <f t="shared" si="29"/>
        <v>1</v>
      </c>
    </row>
    <row r="151" spans="2:13" x14ac:dyDescent="0.3">
      <c r="B151" s="10" t="s">
        <v>11</v>
      </c>
      <c r="C151" s="17">
        <v>2</v>
      </c>
      <c r="D151" s="7">
        <v>2</v>
      </c>
      <c r="E151" s="7">
        <v>0</v>
      </c>
      <c r="F151" s="18">
        <v>0</v>
      </c>
      <c r="G151" s="13">
        <v>3</v>
      </c>
      <c r="H151" s="8">
        <v>0</v>
      </c>
      <c r="I151" s="8">
        <v>0</v>
      </c>
      <c r="J151" s="23">
        <v>0</v>
      </c>
      <c r="K151" s="17">
        <f t="shared" si="27"/>
        <v>4</v>
      </c>
      <c r="L151" s="28">
        <f t="shared" si="28"/>
        <v>3</v>
      </c>
      <c r="M151" s="25">
        <f t="shared" si="29"/>
        <v>7</v>
      </c>
    </row>
    <row r="152" spans="2:13" x14ac:dyDescent="0.3">
      <c r="B152" s="10" t="s">
        <v>5</v>
      </c>
      <c r="C152" s="17">
        <v>52</v>
      </c>
      <c r="D152" s="7">
        <v>38</v>
      </c>
      <c r="E152" s="7">
        <v>2</v>
      </c>
      <c r="F152" s="18">
        <v>0</v>
      </c>
      <c r="G152" s="13">
        <v>73</v>
      </c>
      <c r="H152" s="8">
        <v>46</v>
      </c>
      <c r="I152" s="8">
        <v>2</v>
      </c>
      <c r="J152" s="23">
        <v>1</v>
      </c>
      <c r="K152" s="17">
        <f t="shared" si="27"/>
        <v>92</v>
      </c>
      <c r="L152" s="28">
        <f t="shared" si="28"/>
        <v>122</v>
      </c>
      <c r="M152" s="25">
        <f t="shared" si="29"/>
        <v>214</v>
      </c>
    </row>
    <row r="153" spans="2:13" x14ac:dyDescent="0.3">
      <c r="B153" s="10" t="s">
        <v>29</v>
      </c>
      <c r="C153" s="17">
        <v>0</v>
      </c>
      <c r="D153" s="7">
        <v>0</v>
      </c>
      <c r="E153" s="7">
        <v>0</v>
      </c>
      <c r="F153" s="18">
        <v>0</v>
      </c>
      <c r="G153" s="13">
        <v>0</v>
      </c>
      <c r="H153" s="8">
        <v>0</v>
      </c>
      <c r="I153" s="8">
        <v>0</v>
      </c>
      <c r="J153" s="23">
        <v>0</v>
      </c>
      <c r="K153" s="17">
        <f t="shared" si="27"/>
        <v>0</v>
      </c>
      <c r="L153" s="28">
        <f t="shared" si="28"/>
        <v>0</v>
      </c>
      <c r="M153" s="25">
        <f t="shared" si="29"/>
        <v>0</v>
      </c>
    </row>
    <row r="154" spans="2:13" x14ac:dyDescent="0.3">
      <c r="B154" s="10" t="s">
        <v>27</v>
      </c>
      <c r="C154" s="17">
        <v>0</v>
      </c>
      <c r="D154" s="7">
        <v>1</v>
      </c>
      <c r="E154" s="7">
        <v>0</v>
      </c>
      <c r="F154" s="18">
        <v>0</v>
      </c>
      <c r="G154" s="13">
        <v>0</v>
      </c>
      <c r="H154" s="8">
        <v>0</v>
      </c>
      <c r="I154" s="8">
        <v>0</v>
      </c>
      <c r="J154" s="23">
        <v>0</v>
      </c>
      <c r="K154" s="17">
        <f t="shared" si="27"/>
        <v>1</v>
      </c>
      <c r="L154" s="28">
        <f t="shared" si="28"/>
        <v>0</v>
      </c>
      <c r="M154" s="25">
        <f t="shared" si="29"/>
        <v>1</v>
      </c>
    </row>
    <row r="155" spans="2:13" x14ac:dyDescent="0.3">
      <c r="B155" s="10" t="s">
        <v>6</v>
      </c>
      <c r="C155" s="17">
        <v>14</v>
      </c>
      <c r="D155" s="7">
        <v>1</v>
      </c>
      <c r="E155" s="7">
        <v>1</v>
      </c>
      <c r="F155" s="18">
        <v>0</v>
      </c>
      <c r="G155" s="13">
        <v>2</v>
      </c>
      <c r="H155" s="8">
        <v>1</v>
      </c>
      <c r="I155" s="8">
        <v>1</v>
      </c>
      <c r="J155" s="23">
        <v>0</v>
      </c>
      <c r="K155" s="17">
        <f t="shared" si="27"/>
        <v>16</v>
      </c>
      <c r="L155" s="28">
        <f t="shared" si="28"/>
        <v>4</v>
      </c>
      <c r="M155" s="25">
        <f t="shared" si="29"/>
        <v>20</v>
      </c>
    </row>
    <row r="156" spans="2:13" x14ac:dyDescent="0.3">
      <c r="B156" s="10" t="s">
        <v>7</v>
      </c>
      <c r="C156" s="17">
        <v>46</v>
      </c>
      <c r="D156" s="7">
        <v>29</v>
      </c>
      <c r="E156" s="7">
        <v>0</v>
      </c>
      <c r="F156" s="18">
        <v>1</v>
      </c>
      <c r="G156" s="13">
        <v>17</v>
      </c>
      <c r="H156" s="8">
        <v>27</v>
      </c>
      <c r="I156" s="8">
        <v>9</v>
      </c>
      <c r="J156" s="23">
        <v>0</v>
      </c>
      <c r="K156" s="17">
        <f t="shared" si="27"/>
        <v>76</v>
      </c>
      <c r="L156" s="28">
        <f t="shared" si="28"/>
        <v>53</v>
      </c>
      <c r="M156" s="25">
        <f t="shared" si="29"/>
        <v>129</v>
      </c>
    </row>
    <row r="157" spans="2:13" x14ac:dyDescent="0.3">
      <c r="B157" s="10" t="s">
        <v>31</v>
      </c>
      <c r="C157" s="17">
        <v>0</v>
      </c>
      <c r="D157" s="7">
        <v>0</v>
      </c>
      <c r="E157" s="7">
        <v>0</v>
      </c>
      <c r="F157" s="18">
        <v>0</v>
      </c>
      <c r="G157" s="13">
        <v>0</v>
      </c>
      <c r="H157" s="8">
        <v>0</v>
      </c>
      <c r="I157" s="8">
        <v>0</v>
      </c>
      <c r="J157" s="23">
        <v>0</v>
      </c>
      <c r="K157" s="17">
        <f t="shared" si="27"/>
        <v>0</v>
      </c>
      <c r="L157" s="28">
        <f t="shared" si="28"/>
        <v>0</v>
      </c>
      <c r="M157" s="25">
        <f t="shared" si="29"/>
        <v>0</v>
      </c>
    </row>
    <row r="158" spans="2:13" x14ac:dyDescent="0.3">
      <c r="B158" s="10" t="s">
        <v>1</v>
      </c>
      <c r="C158" s="17">
        <v>3115</v>
      </c>
      <c r="D158" s="7">
        <v>2570</v>
      </c>
      <c r="E158" s="7">
        <v>200</v>
      </c>
      <c r="F158" s="18">
        <v>9</v>
      </c>
      <c r="G158" s="13">
        <v>2993</v>
      </c>
      <c r="H158" s="8">
        <v>2608</v>
      </c>
      <c r="I158" s="8">
        <v>1167</v>
      </c>
      <c r="J158" s="23">
        <v>21</v>
      </c>
      <c r="K158" s="17">
        <f t="shared" si="27"/>
        <v>5894</v>
      </c>
      <c r="L158" s="28">
        <f t="shared" si="28"/>
        <v>6789</v>
      </c>
      <c r="M158" s="25">
        <f t="shared" si="29"/>
        <v>12683</v>
      </c>
    </row>
    <row r="159" spans="2:13" x14ac:dyDescent="0.3">
      <c r="B159" s="10" t="s">
        <v>28</v>
      </c>
      <c r="C159" s="17">
        <v>1</v>
      </c>
      <c r="D159" s="7">
        <v>0</v>
      </c>
      <c r="E159" s="7">
        <v>0</v>
      </c>
      <c r="F159" s="18">
        <v>0</v>
      </c>
      <c r="G159" s="13">
        <v>0</v>
      </c>
      <c r="H159" s="8">
        <v>0</v>
      </c>
      <c r="I159" s="8">
        <v>0</v>
      </c>
      <c r="J159" s="23">
        <v>0</v>
      </c>
      <c r="K159" s="17">
        <f t="shared" si="27"/>
        <v>1</v>
      </c>
      <c r="L159" s="28">
        <f t="shared" si="28"/>
        <v>0</v>
      </c>
      <c r="M159" s="25">
        <f t="shared" si="29"/>
        <v>1</v>
      </c>
    </row>
    <row r="160" spans="2:13" x14ac:dyDescent="0.3">
      <c r="B160" s="10" t="s">
        <v>19</v>
      </c>
      <c r="C160" s="17">
        <v>4</v>
      </c>
      <c r="D160" s="7">
        <v>1</v>
      </c>
      <c r="E160" s="7">
        <v>0</v>
      </c>
      <c r="F160" s="18">
        <v>0</v>
      </c>
      <c r="G160" s="13">
        <v>2</v>
      </c>
      <c r="H160" s="8">
        <v>0</v>
      </c>
      <c r="I160" s="8">
        <v>0</v>
      </c>
      <c r="J160" s="23">
        <v>0</v>
      </c>
      <c r="K160" s="17">
        <f t="shared" si="27"/>
        <v>5</v>
      </c>
      <c r="L160" s="28">
        <f t="shared" si="28"/>
        <v>2</v>
      </c>
      <c r="M160" s="25">
        <f t="shared" si="29"/>
        <v>7</v>
      </c>
    </row>
    <row r="161" spans="2:13" x14ac:dyDescent="0.3">
      <c r="B161" s="10" t="s">
        <v>2</v>
      </c>
      <c r="C161" s="17">
        <v>170</v>
      </c>
      <c r="D161" s="7">
        <v>201</v>
      </c>
      <c r="E161" s="7">
        <v>7</v>
      </c>
      <c r="F161" s="18">
        <v>0</v>
      </c>
      <c r="G161" s="13">
        <v>96</v>
      </c>
      <c r="H161" s="8">
        <v>124</v>
      </c>
      <c r="I161" s="8">
        <v>8</v>
      </c>
      <c r="J161" s="23">
        <v>0</v>
      </c>
      <c r="K161" s="17">
        <f t="shared" si="27"/>
        <v>378</v>
      </c>
      <c r="L161" s="28">
        <f t="shared" si="28"/>
        <v>228</v>
      </c>
      <c r="M161" s="25">
        <f t="shared" si="29"/>
        <v>606</v>
      </c>
    </row>
    <row r="162" spans="2:13" x14ac:dyDescent="0.3">
      <c r="B162" s="10" t="s">
        <v>8</v>
      </c>
      <c r="C162" s="17">
        <v>0</v>
      </c>
      <c r="D162" s="7">
        <v>0</v>
      </c>
      <c r="E162" s="7">
        <v>0</v>
      </c>
      <c r="F162" s="18">
        <v>0</v>
      </c>
      <c r="G162" s="13">
        <v>0</v>
      </c>
      <c r="H162" s="8">
        <v>0</v>
      </c>
      <c r="I162" s="8">
        <v>0</v>
      </c>
      <c r="J162" s="23">
        <v>0</v>
      </c>
      <c r="K162" s="17">
        <f t="shared" si="27"/>
        <v>0</v>
      </c>
      <c r="L162" s="28">
        <f t="shared" si="28"/>
        <v>0</v>
      </c>
      <c r="M162" s="25">
        <f t="shared" si="29"/>
        <v>0</v>
      </c>
    </row>
    <row r="163" spans="2:13" x14ac:dyDescent="0.3">
      <c r="B163" s="10" t="s">
        <v>12</v>
      </c>
      <c r="C163" s="17">
        <v>0</v>
      </c>
      <c r="D163" s="7">
        <v>1</v>
      </c>
      <c r="E163" s="7">
        <v>0</v>
      </c>
      <c r="F163" s="18">
        <v>0</v>
      </c>
      <c r="G163" s="13">
        <v>0</v>
      </c>
      <c r="H163" s="8">
        <v>0</v>
      </c>
      <c r="I163" s="8">
        <v>0</v>
      </c>
      <c r="J163" s="23">
        <v>0</v>
      </c>
      <c r="K163" s="17">
        <f t="shared" si="27"/>
        <v>1</v>
      </c>
      <c r="L163" s="28">
        <f t="shared" si="28"/>
        <v>0</v>
      </c>
      <c r="M163" s="25">
        <f t="shared" si="29"/>
        <v>1</v>
      </c>
    </row>
    <row r="164" spans="2:13" x14ac:dyDescent="0.3">
      <c r="B164" s="10" t="s">
        <v>18</v>
      </c>
      <c r="C164" s="17">
        <v>4</v>
      </c>
      <c r="D164" s="7">
        <v>1</v>
      </c>
      <c r="E164" s="7">
        <v>0</v>
      </c>
      <c r="F164" s="18">
        <v>0</v>
      </c>
      <c r="G164" s="13">
        <v>3</v>
      </c>
      <c r="H164" s="8">
        <v>1</v>
      </c>
      <c r="I164" s="8">
        <v>1</v>
      </c>
      <c r="J164" s="23">
        <v>0</v>
      </c>
      <c r="K164" s="17">
        <f t="shared" si="27"/>
        <v>5</v>
      </c>
      <c r="L164" s="28">
        <f t="shared" si="28"/>
        <v>5</v>
      </c>
      <c r="M164" s="25">
        <f t="shared" si="29"/>
        <v>10</v>
      </c>
    </row>
    <row r="165" spans="2:13" x14ac:dyDescent="0.3">
      <c r="B165" s="10" t="s">
        <v>25</v>
      </c>
      <c r="C165" s="17">
        <v>0</v>
      </c>
      <c r="D165" s="7">
        <v>0</v>
      </c>
      <c r="E165" s="7">
        <v>0</v>
      </c>
      <c r="F165" s="18">
        <v>0</v>
      </c>
      <c r="G165" s="13">
        <v>0</v>
      </c>
      <c r="H165" s="8">
        <v>0</v>
      </c>
      <c r="I165" s="8">
        <v>0</v>
      </c>
      <c r="J165" s="23">
        <v>0</v>
      </c>
      <c r="K165" s="17">
        <f t="shared" si="27"/>
        <v>0</v>
      </c>
      <c r="L165" s="28">
        <f t="shared" si="28"/>
        <v>0</v>
      </c>
      <c r="M165" s="25">
        <f t="shared" si="29"/>
        <v>0</v>
      </c>
    </row>
    <row r="166" spans="2:13" x14ac:dyDescent="0.3">
      <c r="B166" s="10" t="s">
        <v>35</v>
      </c>
      <c r="C166" s="17">
        <v>0</v>
      </c>
      <c r="D166" s="7">
        <v>0</v>
      </c>
      <c r="E166" s="7">
        <v>0</v>
      </c>
      <c r="F166" s="18">
        <v>0</v>
      </c>
      <c r="G166" s="13">
        <v>0</v>
      </c>
      <c r="H166" s="8">
        <v>0</v>
      </c>
      <c r="I166" s="8">
        <v>0</v>
      </c>
      <c r="J166" s="23">
        <v>0</v>
      </c>
      <c r="K166" s="17">
        <f t="shared" si="27"/>
        <v>0</v>
      </c>
      <c r="L166" s="28">
        <f t="shared" si="28"/>
        <v>0</v>
      </c>
      <c r="M166" s="25">
        <f t="shared" si="29"/>
        <v>0</v>
      </c>
    </row>
    <row r="167" spans="2:13" x14ac:dyDescent="0.3">
      <c r="B167" s="10" t="s">
        <v>17</v>
      </c>
      <c r="C167" s="17">
        <v>1</v>
      </c>
      <c r="D167" s="7">
        <v>2</v>
      </c>
      <c r="E167" s="7">
        <v>0</v>
      </c>
      <c r="F167" s="18">
        <v>0</v>
      </c>
      <c r="G167" s="13">
        <v>0</v>
      </c>
      <c r="H167" s="8">
        <v>0</v>
      </c>
      <c r="I167" s="8">
        <v>0</v>
      </c>
      <c r="J167" s="23">
        <v>0</v>
      </c>
      <c r="K167" s="17">
        <f t="shared" si="27"/>
        <v>3</v>
      </c>
      <c r="L167" s="28">
        <f t="shared" si="28"/>
        <v>0</v>
      </c>
      <c r="M167" s="25">
        <f t="shared" si="29"/>
        <v>3</v>
      </c>
    </row>
    <row r="168" spans="2:13" x14ac:dyDescent="0.3">
      <c r="B168" s="10" t="s">
        <v>32</v>
      </c>
      <c r="C168" s="17">
        <v>0</v>
      </c>
      <c r="D168" s="7">
        <v>0</v>
      </c>
      <c r="E168" s="7">
        <v>0</v>
      </c>
      <c r="F168" s="18">
        <v>0</v>
      </c>
      <c r="G168" s="13">
        <v>0</v>
      </c>
      <c r="H168" s="8">
        <v>0</v>
      </c>
      <c r="I168" s="8">
        <v>0</v>
      </c>
      <c r="J168" s="23">
        <v>0</v>
      </c>
      <c r="K168" s="17">
        <f t="shared" si="27"/>
        <v>0</v>
      </c>
      <c r="L168" s="28">
        <f t="shared" si="28"/>
        <v>0</v>
      </c>
      <c r="M168" s="25">
        <f t="shared" si="29"/>
        <v>0</v>
      </c>
    </row>
    <row r="169" spans="2:13" x14ac:dyDescent="0.3">
      <c r="B169" s="10" t="s">
        <v>21</v>
      </c>
      <c r="C169" s="17">
        <v>1</v>
      </c>
      <c r="D169" s="7">
        <v>1</v>
      </c>
      <c r="E169" s="7">
        <v>0</v>
      </c>
      <c r="F169" s="18">
        <v>0</v>
      </c>
      <c r="G169" s="13">
        <v>0</v>
      </c>
      <c r="H169" s="8">
        <v>0</v>
      </c>
      <c r="I169" s="8">
        <v>0</v>
      </c>
      <c r="J169" s="23">
        <v>0</v>
      </c>
      <c r="K169" s="17">
        <f t="shared" si="27"/>
        <v>2</v>
      </c>
      <c r="L169" s="28">
        <f t="shared" si="28"/>
        <v>0</v>
      </c>
      <c r="M169" s="25">
        <f t="shared" si="29"/>
        <v>2</v>
      </c>
    </row>
    <row r="170" spans="2:13" x14ac:dyDescent="0.3">
      <c r="B170" s="10" t="s">
        <v>24</v>
      </c>
      <c r="C170" s="17">
        <v>0</v>
      </c>
      <c r="D170" s="7">
        <v>0</v>
      </c>
      <c r="E170" s="7">
        <v>0</v>
      </c>
      <c r="F170" s="18">
        <v>0</v>
      </c>
      <c r="G170" s="13">
        <v>0</v>
      </c>
      <c r="H170" s="8">
        <v>0</v>
      </c>
      <c r="I170" s="8">
        <v>0</v>
      </c>
      <c r="J170" s="23">
        <v>0</v>
      </c>
      <c r="K170" s="17">
        <f t="shared" si="27"/>
        <v>0</v>
      </c>
      <c r="L170" s="28">
        <f t="shared" si="28"/>
        <v>0</v>
      </c>
      <c r="M170" s="25">
        <f t="shared" si="29"/>
        <v>0</v>
      </c>
    </row>
    <row r="171" spans="2:13" x14ac:dyDescent="0.3">
      <c r="B171" s="10" t="s">
        <v>14</v>
      </c>
      <c r="C171" s="17">
        <v>0</v>
      </c>
      <c r="D171" s="7">
        <v>0</v>
      </c>
      <c r="E171" s="7">
        <v>0</v>
      </c>
      <c r="F171" s="18">
        <v>0</v>
      </c>
      <c r="G171" s="13">
        <v>0</v>
      </c>
      <c r="H171" s="8">
        <v>0</v>
      </c>
      <c r="I171" s="8">
        <v>0</v>
      </c>
      <c r="J171" s="23">
        <v>0</v>
      </c>
      <c r="K171" s="17">
        <f t="shared" si="27"/>
        <v>0</v>
      </c>
      <c r="L171" s="28">
        <f t="shared" si="28"/>
        <v>0</v>
      </c>
      <c r="M171" s="25">
        <f t="shared" si="29"/>
        <v>0</v>
      </c>
    </row>
    <row r="172" spans="2:13" x14ac:dyDescent="0.3">
      <c r="B172" s="10" t="s">
        <v>34</v>
      </c>
      <c r="C172" s="17">
        <v>0</v>
      </c>
      <c r="D172" s="7">
        <v>0</v>
      </c>
      <c r="E172" s="7">
        <v>0</v>
      </c>
      <c r="F172" s="18">
        <v>0</v>
      </c>
      <c r="G172" s="13">
        <v>0</v>
      </c>
      <c r="H172" s="8">
        <v>0</v>
      </c>
      <c r="I172" s="8">
        <v>0</v>
      </c>
      <c r="J172" s="23">
        <v>0</v>
      </c>
      <c r="K172" s="17">
        <f t="shared" si="27"/>
        <v>0</v>
      </c>
      <c r="L172" s="28">
        <f t="shared" si="28"/>
        <v>0</v>
      </c>
      <c r="M172" s="25">
        <f t="shared" si="29"/>
        <v>0</v>
      </c>
    </row>
    <row r="173" spans="2:13" ht="15" thickBot="1" x14ac:dyDescent="0.35">
      <c r="B173" s="11" t="s">
        <v>55</v>
      </c>
      <c r="C173" s="19">
        <f>SUM(C137:C172)</f>
        <v>3644</v>
      </c>
      <c r="D173" s="20">
        <f t="shared" ref="D173" si="30">SUM(D137:D172)</f>
        <v>2965</v>
      </c>
      <c r="E173" s="20">
        <f t="shared" ref="E173" si="31">SUM(E137:E172)</f>
        <v>228</v>
      </c>
      <c r="F173" s="21">
        <f t="shared" ref="F173" si="32">SUM(F137:F172)</f>
        <v>11</v>
      </c>
      <c r="G173" s="14">
        <f t="shared" ref="G173" si="33">SUM(G137:G172)</f>
        <v>3354</v>
      </c>
      <c r="H173" s="9">
        <f t="shared" ref="H173" si="34">SUM(H137:H172)</f>
        <v>2920</v>
      </c>
      <c r="I173" s="9">
        <f t="shared" ref="I173" si="35">SUM(I137:I172)</f>
        <v>1272</v>
      </c>
      <c r="J173" s="24">
        <f t="shared" ref="J173" si="36">SUM(J137:J172)</f>
        <v>23</v>
      </c>
      <c r="K173" s="19">
        <f t="shared" ref="K173" si="37">SUM(K137:K172)</f>
        <v>6848</v>
      </c>
      <c r="L173" s="21">
        <f t="shared" ref="L173" si="38">SUM(L137:L172)</f>
        <v>7569</v>
      </c>
      <c r="M173" s="14">
        <f t="shared" ref="M173" si="39">SUM(M137:M172)</f>
        <v>14417</v>
      </c>
    </row>
    <row r="174" spans="2:13" x14ac:dyDescent="0.3">
      <c r="K174" s="3"/>
      <c r="M174" s="3"/>
    </row>
    <row r="175" spans="2:13" x14ac:dyDescent="0.3">
      <c r="K175" s="3"/>
      <c r="M175" s="3"/>
    </row>
    <row r="176" spans="2:13" x14ac:dyDescent="0.3">
      <c r="B176" s="29" t="s">
        <v>45</v>
      </c>
      <c r="K176" s="3"/>
      <c r="M176" s="3"/>
    </row>
    <row r="177" spans="2:13" ht="15" thickBot="1" x14ac:dyDescent="0.35">
      <c r="K177" s="3"/>
      <c r="M177" s="3"/>
    </row>
    <row r="178" spans="2:13" x14ac:dyDescent="0.3">
      <c r="B178" s="65" t="s">
        <v>0</v>
      </c>
      <c r="C178" s="66" t="s">
        <v>50</v>
      </c>
      <c r="D178" s="67"/>
      <c r="E178" s="67"/>
      <c r="F178" s="68"/>
      <c r="G178" s="64" t="s">
        <v>51</v>
      </c>
      <c r="H178" s="69"/>
      <c r="I178" s="69"/>
      <c r="J178" s="70"/>
      <c r="K178" s="62" t="s">
        <v>52</v>
      </c>
      <c r="L178" s="63"/>
      <c r="M178" s="64" t="s">
        <v>52</v>
      </c>
    </row>
    <row r="179" spans="2:13" x14ac:dyDescent="0.3">
      <c r="B179" s="65"/>
      <c r="C179" s="15" t="s">
        <v>42</v>
      </c>
      <c r="D179" s="5" t="s">
        <v>41</v>
      </c>
      <c r="E179" s="5" t="s">
        <v>40</v>
      </c>
      <c r="F179" s="16" t="s">
        <v>37</v>
      </c>
      <c r="G179" s="12" t="s">
        <v>49</v>
      </c>
      <c r="H179" s="6" t="s">
        <v>48</v>
      </c>
      <c r="I179" s="6" t="s">
        <v>47</v>
      </c>
      <c r="J179" s="22" t="s">
        <v>37</v>
      </c>
      <c r="K179" s="26" t="s">
        <v>53</v>
      </c>
      <c r="L179" s="27" t="s">
        <v>54</v>
      </c>
      <c r="M179" s="64"/>
    </row>
    <row r="180" spans="2:13" x14ac:dyDescent="0.3">
      <c r="B180" s="10" t="s">
        <v>22</v>
      </c>
      <c r="C180" s="17">
        <v>2</v>
      </c>
      <c r="D180" s="7">
        <v>1</v>
      </c>
      <c r="E180" s="7">
        <v>0</v>
      </c>
      <c r="F180" s="18">
        <v>0</v>
      </c>
      <c r="G180" s="13">
        <v>0</v>
      </c>
      <c r="H180" s="8">
        <v>1</v>
      </c>
      <c r="I180" s="8">
        <v>0</v>
      </c>
      <c r="J180" s="23">
        <v>0</v>
      </c>
      <c r="K180" s="17">
        <f t="shared" si="27"/>
        <v>3</v>
      </c>
      <c r="L180" s="28">
        <f t="shared" si="28"/>
        <v>1</v>
      </c>
      <c r="M180" s="25">
        <f t="shared" si="29"/>
        <v>4</v>
      </c>
    </row>
    <row r="181" spans="2:13" x14ac:dyDescent="0.3">
      <c r="B181" s="10" t="s">
        <v>3</v>
      </c>
      <c r="C181" s="17">
        <v>708</v>
      </c>
      <c r="D181" s="7">
        <v>382</v>
      </c>
      <c r="E181" s="7">
        <v>41</v>
      </c>
      <c r="F181" s="18">
        <v>1</v>
      </c>
      <c r="G181" s="13">
        <v>600</v>
      </c>
      <c r="H181" s="8">
        <v>398</v>
      </c>
      <c r="I181" s="8">
        <v>292</v>
      </c>
      <c r="J181" s="23">
        <v>3</v>
      </c>
      <c r="K181" s="17">
        <f t="shared" si="27"/>
        <v>1132</v>
      </c>
      <c r="L181" s="28">
        <f t="shared" si="28"/>
        <v>1293</v>
      </c>
      <c r="M181" s="25">
        <f t="shared" si="29"/>
        <v>2425</v>
      </c>
    </row>
    <row r="182" spans="2:13" x14ac:dyDescent="0.3">
      <c r="B182" s="10" t="s">
        <v>16</v>
      </c>
      <c r="C182" s="17">
        <v>0</v>
      </c>
      <c r="D182" s="7">
        <v>0</v>
      </c>
      <c r="E182" s="7">
        <v>0</v>
      </c>
      <c r="F182" s="18">
        <v>0</v>
      </c>
      <c r="G182" s="13">
        <v>0</v>
      </c>
      <c r="H182" s="8">
        <v>0</v>
      </c>
      <c r="I182" s="8">
        <v>1</v>
      </c>
      <c r="J182" s="23">
        <v>0</v>
      </c>
      <c r="K182" s="17">
        <f t="shared" si="27"/>
        <v>0</v>
      </c>
      <c r="L182" s="28">
        <f t="shared" si="28"/>
        <v>1</v>
      </c>
      <c r="M182" s="25">
        <f t="shared" si="29"/>
        <v>1</v>
      </c>
    </row>
    <row r="183" spans="2:13" x14ac:dyDescent="0.3">
      <c r="B183" s="10" t="s">
        <v>13</v>
      </c>
      <c r="C183" s="17">
        <v>0</v>
      </c>
      <c r="D183" s="7">
        <v>0</v>
      </c>
      <c r="E183" s="7">
        <v>0</v>
      </c>
      <c r="F183" s="18">
        <v>0</v>
      </c>
      <c r="G183" s="13">
        <v>0</v>
      </c>
      <c r="H183" s="8">
        <v>0</v>
      </c>
      <c r="I183" s="8">
        <v>0</v>
      </c>
      <c r="J183" s="23">
        <v>0</v>
      </c>
      <c r="K183" s="17">
        <f t="shared" si="27"/>
        <v>0</v>
      </c>
      <c r="L183" s="28">
        <f t="shared" si="28"/>
        <v>0</v>
      </c>
      <c r="M183" s="25">
        <f t="shared" si="29"/>
        <v>0</v>
      </c>
    </row>
    <row r="184" spans="2:13" x14ac:dyDescent="0.3">
      <c r="B184" s="10" t="s">
        <v>15</v>
      </c>
      <c r="C184" s="17">
        <v>2</v>
      </c>
      <c r="D184" s="7">
        <v>3</v>
      </c>
      <c r="E184" s="7">
        <v>1</v>
      </c>
      <c r="F184" s="18">
        <v>0</v>
      </c>
      <c r="G184" s="13">
        <v>2</v>
      </c>
      <c r="H184" s="8">
        <v>2</v>
      </c>
      <c r="I184" s="8">
        <v>3</v>
      </c>
      <c r="J184" s="23">
        <v>0</v>
      </c>
      <c r="K184" s="17">
        <f t="shared" si="27"/>
        <v>6</v>
      </c>
      <c r="L184" s="28">
        <f t="shared" si="28"/>
        <v>7</v>
      </c>
      <c r="M184" s="25">
        <f t="shared" si="29"/>
        <v>13</v>
      </c>
    </row>
    <row r="185" spans="2:13" x14ac:dyDescent="0.3">
      <c r="B185" s="10" t="s">
        <v>30</v>
      </c>
      <c r="C185" s="17">
        <v>0</v>
      </c>
      <c r="D185" s="7">
        <v>0</v>
      </c>
      <c r="E185" s="7">
        <v>0</v>
      </c>
      <c r="F185" s="18">
        <v>0</v>
      </c>
      <c r="G185" s="13">
        <v>0</v>
      </c>
      <c r="H185" s="8">
        <v>0</v>
      </c>
      <c r="I185" s="8">
        <v>0</v>
      </c>
      <c r="J185" s="23">
        <v>0</v>
      </c>
      <c r="K185" s="17">
        <f t="shared" si="27"/>
        <v>0</v>
      </c>
      <c r="L185" s="28">
        <f t="shared" si="28"/>
        <v>0</v>
      </c>
      <c r="M185" s="25">
        <f t="shared" si="29"/>
        <v>0</v>
      </c>
    </row>
    <row r="186" spans="2:13" x14ac:dyDescent="0.3">
      <c r="B186" s="10" t="s">
        <v>4</v>
      </c>
      <c r="C186" s="17">
        <v>33</v>
      </c>
      <c r="D186" s="7">
        <v>27</v>
      </c>
      <c r="E186" s="7">
        <v>1</v>
      </c>
      <c r="F186" s="18">
        <v>0</v>
      </c>
      <c r="G186" s="13">
        <v>51</v>
      </c>
      <c r="H186" s="8">
        <v>26</v>
      </c>
      <c r="I186" s="8">
        <v>2</v>
      </c>
      <c r="J186" s="23">
        <v>0</v>
      </c>
      <c r="K186" s="17">
        <f t="shared" si="27"/>
        <v>61</v>
      </c>
      <c r="L186" s="28">
        <f t="shared" si="28"/>
        <v>79</v>
      </c>
      <c r="M186" s="25">
        <f t="shared" si="29"/>
        <v>140</v>
      </c>
    </row>
    <row r="187" spans="2:13" x14ac:dyDescent="0.3">
      <c r="B187" s="10" t="s">
        <v>33</v>
      </c>
      <c r="C187" s="17">
        <v>0</v>
      </c>
      <c r="D187" s="7">
        <v>0</v>
      </c>
      <c r="E187" s="7">
        <v>0</v>
      </c>
      <c r="F187" s="18">
        <v>0</v>
      </c>
      <c r="G187" s="13">
        <v>0</v>
      </c>
      <c r="H187" s="8">
        <v>0</v>
      </c>
      <c r="I187" s="8">
        <v>0</v>
      </c>
      <c r="J187" s="23">
        <v>0</v>
      </c>
      <c r="K187" s="17">
        <f t="shared" si="27"/>
        <v>0</v>
      </c>
      <c r="L187" s="28">
        <f t="shared" si="28"/>
        <v>0</v>
      </c>
      <c r="M187" s="25">
        <f t="shared" si="29"/>
        <v>0</v>
      </c>
    </row>
    <row r="188" spans="2:13" x14ac:dyDescent="0.3">
      <c r="B188" s="10" t="s">
        <v>10</v>
      </c>
      <c r="C188" s="17">
        <v>0</v>
      </c>
      <c r="D188" s="7">
        <v>0</v>
      </c>
      <c r="E188" s="7">
        <v>0</v>
      </c>
      <c r="F188" s="18">
        <v>0</v>
      </c>
      <c r="G188" s="13">
        <v>0</v>
      </c>
      <c r="H188" s="8">
        <v>0</v>
      </c>
      <c r="I188" s="8">
        <v>0</v>
      </c>
      <c r="J188" s="23">
        <v>0</v>
      </c>
      <c r="K188" s="17">
        <f t="shared" si="27"/>
        <v>0</v>
      </c>
      <c r="L188" s="28">
        <f t="shared" si="28"/>
        <v>0</v>
      </c>
      <c r="M188" s="25">
        <f t="shared" si="29"/>
        <v>0</v>
      </c>
    </row>
    <row r="189" spans="2:13" x14ac:dyDescent="0.3">
      <c r="B189" s="10" t="s">
        <v>9</v>
      </c>
      <c r="C189" s="17">
        <v>13</v>
      </c>
      <c r="D189" s="7">
        <v>8</v>
      </c>
      <c r="E189" s="7">
        <v>0</v>
      </c>
      <c r="F189" s="18">
        <v>0</v>
      </c>
      <c r="G189" s="13">
        <v>4</v>
      </c>
      <c r="H189" s="8">
        <v>6</v>
      </c>
      <c r="I189" s="8">
        <v>1</v>
      </c>
      <c r="J189" s="23">
        <v>0</v>
      </c>
      <c r="K189" s="17">
        <f t="shared" si="27"/>
        <v>21</v>
      </c>
      <c r="L189" s="28">
        <f t="shared" si="28"/>
        <v>11</v>
      </c>
      <c r="M189" s="25">
        <f t="shared" si="29"/>
        <v>32</v>
      </c>
    </row>
    <row r="190" spans="2:13" x14ac:dyDescent="0.3">
      <c r="B190" s="10" t="s">
        <v>26</v>
      </c>
      <c r="C190" s="17">
        <v>0</v>
      </c>
      <c r="D190" s="7">
        <v>0</v>
      </c>
      <c r="E190" s="7">
        <v>0</v>
      </c>
      <c r="F190" s="18">
        <v>0</v>
      </c>
      <c r="G190" s="13">
        <v>0</v>
      </c>
      <c r="H190" s="8">
        <v>0</v>
      </c>
      <c r="I190" s="8">
        <v>0</v>
      </c>
      <c r="J190" s="23">
        <v>0</v>
      </c>
      <c r="K190" s="17">
        <f t="shared" si="27"/>
        <v>0</v>
      </c>
      <c r="L190" s="28">
        <f t="shared" si="28"/>
        <v>0</v>
      </c>
      <c r="M190" s="25">
        <f t="shared" si="29"/>
        <v>0</v>
      </c>
    </row>
    <row r="191" spans="2:13" x14ac:dyDescent="0.3">
      <c r="B191" s="10" t="s">
        <v>20</v>
      </c>
      <c r="C191" s="17">
        <v>1</v>
      </c>
      <c r="D191" s="7">
        <v>0</v>
      </c>
      <c r="E191" s="7">
        <v>1</v>
      </c>
      <c r="F191" s="18">
        <v>0</v>
      </c>
      <c r="G191" s="13">
        <v>0</v>
      </c>
      <c r="H191" s="8">
        <v>0</v>
      </c>
      <c r="I191" s="8">
        <v>0</v>
      </c>
      <c r="J191" s="23">
        <v>0</v>
      </c>
      <c r="K191" s="17">
        <f t="shared" si="27"/>
        <v>2</v>
      </c>
      <c r="L191" s="28">
        <f t="shared" si="28"/>
        <v>0</v>
      </c>
      <c r="M191" s="25">
        <f t="shared" si="29"/>
        <v>2</v>
      </c>
    </row>
    <row r="192" spans="2:13" x14ac:dyDescent="0.3">
      <c r="B192" s="10" t="s">
        <v>23</v>
      </c>
      <c r="C192" s="17">
        <v>1</v>
      </c>
      <c r="D192" s="7">
        <v>0</v>
      </c>
      <c r="E192" s="7">
        <v>0</v>
      </c>
      <c r="F192" s="18">
        <v>0</v>
      </c>
      <c r="G192" s="13">
        <v>0</v>
      </c>
      <c r="H192" s="8">
        <v>0</v>
      </c>
      <c r="I192" s="8">
        <v>0</v>
      </c>
      <c r="J192" s="23">
        <v>0</v>
      </c>
      <c r="K192" s="17">
        <f t="shared" si="27"/>
        <v>1</v>
      </c>
      <c r="L192" s="28">
        <f t="shared" si="28"/>
        <v>0</v>
      </c>
      <c r="M192" s="25">
        <f t="shared" si="29"/>
        <v>1</v>
      </c>
    </row>
    <row r="193" spans="2:13" x14ac:dyDescent="0.3">
      <c r="B193" s="10" t="s">
        <v>36</v>
      </c>
      <c r="C193" s="17">
        <v>2</v>
      </c>
      <c r="D193" s="7">
        <v>1</v>
      </c>
      <c r="E193" s="7">
        <v>0</v>
      </c>
      <c r="F193" s="18">
        <v>0</v>
      </c>
      <c r="G193" s="13">
        <v>1</v>
      </c>
      <c r="H193" s="8">
        <v>2</v>
      </c>
      <c r="I193" s="8">
        <v>0</v>
      </c>
      <c r="J193" s="23">
        <v>0</v>
      </c>
      <c r="K193" s="17">
        <f t="shared" si="27"/>
        <v>3</v>
      </c>
      <c r="L193" s="28">
        <f t="shared" si="28"/>
        <v>3</v>
      </c>
      <c r="M193" s="25">
        <f t="shared" si="29"/>
        <v>6</v>
      </c>
    </row>
    <row r="194" spans="2:13" x14ac:dyDescent="0.3">
      <c r="B194" s="10" t="s">
        <v>11</v>
      </c>
      <c r="C194" s="17">
        <v>0</v>
      </c>
      <c r="D194" s="7">
        <v>1</v>
      </c>
      <c r="E194" s="7">
        <v>0</v>
      </c>
      <c r="F194" s="18">
        <v>0</v>
      </c>
      <c r="G194" s="13">
        <v>0</v>
      </c>
      <c r="H194" s="8">
        <v>0</v>
      </c>
      <c r="I194" s="8">
        <v>0</v>
      </c>
      <c r="J194" s="23">
        <v>0</v>
      </c>
      <c r="K194" s="17">
        <f t="shared" si="27"/>
        <v>1</v>
      </c>
      <c r="L194" s="28">
        <f t="shared" si="28"/>
        <v>0</v>
      </c>
      <c r="M194" s="25">
        <f t="shared" si="29"/>
        <v>1</v>
      </c>
    </row>
    <row r="195" spans="2:13" x14ac:dyDescent="0.3">
      <c r="B195" s="10" t="s">
        <v>5</v>
      </c>
      <c r="C195" s="17">
        <v>123</v>
      </c>
      <c r="D195" s="7">
        <v>101</v>
      </c>
      <c r="E195" s="7">
        <v>4</v>
      </c>
      <c r="F195" s="18">
        <v>0</v>
      </c>
      <c r="G195" s="13">
        <v>161</v>
      </c>
      <c r="H195" s="8">
        <v>102</v>
      </c>
      <c r="I195" s="8">
        <v>13</v>
      </c>
      <c r="J195" s="23">
        <v>1</v>
      </c>
      <c r="K195" s="17">
        <f t="shared" si="27"/>
        <v>228</v>
      </c>
      <c r="L195" s="28">
        <f t="shared" si="28"/>
        <v>277</v>
      </c>
      <c r="M195" s="25">
        <f t="shared" si="29"/>
        <v>505</v>
      </c>
    </row>
    <row r="196" spans="2:13" x14ac:dyDescent="0.3">
      <c r="B196" s="10" t="s">
        <v>29</v>
      </c>
      <c r="C196" s="17">
        <v>0</v>
      </c>
      <c r="D196" s="7">
        <v>0</v>
      </c>
      <c r="E196" s="7">
        <v>0</v>
      </c>
      <c r="F196" s="18">
        <v>0</v>
      </c>
      <c r="G196" s="13">
        <v>0</v>
      </c>
      <c r="H196" s="8">
        <v>0</v>
      </c>
      <c r="I196" s="8">
        <v>0</v>
      </c>
      <c r="J196" s="23">
        <v>0</v>
      </c>
      <c r="K196" s="17">
        <f t="shared" si="27"/>
        <v>0</v>
      </c>
      <c r="L196" s="28">
        <f t="shared" si="28"/>
        <v>0</v>
      </c>
      <c r="M196" s="25">
        <f t="shared" si="29"/>
        <v>0</v>
      </c>
    </row>
    <row r="197" spans="2:13" x14ac:dyDescent="0.3">
      <c r="B197" s="10" t="s">
        <v>27</v>
      </c>
      <c r="C197" s="17">
        <v>0</v>
      </c>
      <c r="D197" s="7">
        <v>0</v>
      </c>
      <c r="E197" s="7">
        <v>0</v>
      </c>
      <c r="F197" s="18">
        <v>0</v>
      </c>
      <c r="G197" s="13">
        <v>0</v>
      </c>
      <c r="H197" s="8">
        <v>0</v>
      </c>
      <c r="I197" s="8">
        <v>0</v>
      </c>
      <c r="J197" s="23">
        <v>0</v>
      </c>
      <c r="K197" s="17">
        <f t="shared" si="27"/>
        <v>0</v>
      </c>
      <c r="L197" s="28">
        <f t="shared" si="28"/>
        <v>0</v>
      </c>
      <c r="M197" s="25">
        <f t="shared" si="29"/>
        <v>0</v>
      </c>
    </row>
    <row r="198" spans="2:13" x14ac:dyDescent="0.3">
      <c r="B198" s="10" t="s">
        <v>6</v>
      </c>
      <c r="C198" s="17">
        <v>208</v>
      </c>
      <c r="D198" s="7">
        <v>129</v>
      </c>
      <c r="E198" s="7">
        <v>16</v>
      </c>
      <c r="F198" s="18">
        <v>0</v>
      </c>
      <c r="G198" s="13">
        <v>111</v>
      </c>
      <c r="H198" s="8">
        <v>118</v>
      </c>
      <c r="I198" s="8">
        <v>42</v>
      </c>
      <c r="J198" s="23">
        <v>0</v>
      </c>
      <c r="K198" s="17">
        <f t="shared" si="27"/>
        <v>353</v>
      </c>
      <c r="L198" s="28">
        <f t="shared" si="28"/>
        <v>271</v>
      </c>
      <c r="M198" s="25">
        <f t="shared" si="29"/>
        <v>624</v>
      </c>
    </row>
    <row r="199" spans="2:13" x14ac:dyDescent="0.3">
      <c r="B199" s="10" t="s">
        <v>7</v>
      </c>
      <c r="C199" s="17">
        <v>35</v>
      </c>
      <c r="D199" s="7">
        <v>16</v>
      </c>
      <c r="E199" s="7">
        <v>2</v>
      </c>
      <c r="F199" s="18">
        <v>0</v>
      </c>
      <c r="G199" s="13">
        <v>13</v>
      </c>
      <c r="H199" s="8">
        <v>13</v>
      </c>
      <c r="I199" s="8">
        <v>8</v>
      </c>
      <c r="J199" s="23">
        <v>0</v>
      </c>
      <c r="K199" s="17">
        <f t="shared" si="27"/>
        <v>53</v>
      </c>
      <c r="L199" s="28">
        <f t="shared" si="28"/>
        <v>34</v>
      </c>
      <c r="M199" s="25">
        <f t="shared" si="29"/>
        <v>87</v>
      </c>
    </row>
    <row r="200" spans="2:13" x14ac:dyDescent="0.3">
      <c r="B200" s="10" t="s">
        <v>31</v>
      </c>
      <c r="C200" s="17">
        <v>0</v>
      </c>
      <c r="D200" s="7">
        <v>0</v>
      </c>
      <c r="E200" s="7">
        <v>0</v>
      </c>
      <c r="F200" s="18">
        <v>0</v>
      </c>
      <c r="G200" s="13">
        <v>0</v>
      </c>
      <c r="H200" s="8">
        <v>0</v>
      </c>
      <c r="I200" s="8">
        <v>0</v>
      </c>
      <c r="J200" s="23">
        <v>0</v>
      </c>
      <c r="K200" s="17">
        <f t="shared" si="27"/>
        <v>0</v>
      </c>
      <c r="L200" s="28">
        <f t="shared" si="28"/>
        <v>0</v>
      </c>
      <c r="M200" s="25">
        <f t="shared" si="29"/>
        <v>0</v>
      </c>
    </row>
    <row r="201" spans="2:13" x14ac:dyDescent="0.3">
      <c r="B201" s="10" t="s">
        <v>1</v>
      </c>
      <c r="C201" s="17">
        <v>2293</v>
      </c>
      <c r="D201" s="7">
        <v>2016</v>
      </c>
      <c r="E201" s="7">
        <v>144</v>
      </c>
      <c r="F201" s="18">
        <v>15</v>
      </c>
      <c r="G201" s="13">
        <v>2081</v>
      </c>
      <c r="H201" s="8">
        <v>2063</v>
      </c>
      <c r="I201" s="8">
        <v>660</v>
      </c>
      <c r="J201" s="23">
        <v>13</v>
      </c>
      <c r="K201" s="17">
        <f t="shared" si="27"/>
        <v>4468</v>
      </c>
      <c r="L201" s="28">
        <f t="shared" si="28"/>
        <v>4817</v>
      </c>
      <c r="M201" s="25">
        <f t="shared" si="29"/>
        <v>9285</v>
      </c>
    </row>
    <row r="202" spans="2:13" x14ac:dyDescent="0.3">
      <c r="B202" s="10" t="s">
        <v>28</v>
      </c>
      <c r="C202" s="17">
        <v>1</v>
      </c>
      <c r="D202" s="7">
        <v>0</v>
      </c>
      <c r="E202" s="7">
        <v>0</v>
      </c>
      <c r="F202" s="18">
        <v>0</v>
      </c>
      <c r="G202" s="13">
        <v>0</v>
      </c>
      <c r="H202" s="8">
        <v>0</v>
      </c>
      <c r="I202" s="8">
        <v>0</v>
      </c>
      <c r="J202" s="23">
        <v>0</v>
      </c>
      <c r="K202" s="17">
        <f t="shared" si="27"/>
        <v>1</v>
      </c>
      <c r="L202" s="28">
        <f t="shared" si="28"/>
        <v>0</v>
      </c>
      <c r="M202" s="25">
        <f t="shared" si="29"/>
        <v>1</v>
      </c>
    </row>
    <row r="203" spans="2:13" x14ac:dyDescent="0.3">
      <c r="B203" s="10" t="s">
        <v>19</v>
      </c>
      <c r="C203" s="17">
        <v>0</v>
      </c>
      <c r="D203" s="7">
        <v>0</v>
      </c>
      <c r="E203" s="7">
        <v>0</v>
      </c>
      <c r="F203" s="18">
        <v>0</v>
      </c>
      <c r="G203" s="13">
        <v>0</v>
      </c>
      <c r="H203" s="8">
        <v>0</v>
      </c>
      <c r="I203" s="8">
        <v>0</v>
      </c>
      <c r="J203" s="23">
        <v>0</v>
      </c>
      <c r="K203" s="17">
        <f t="shared" si="27"/>
        <v>0</v>
      </c>
      <c r="L203" s="28">
        <f t="shared" si="28"/>
        <v>0</v>
      </c>
      <c r="M203" s="25">
        <f t="shared" si="29"/>
        <v>0</v>
      </c>
    </row>
    <row r="204" spans="2:13" x14ac:dyDescent="0.3">
      <c r="B204" s="10" t="s">
        <v>2</v>
      </c>
      <c r="C204" s="17">
        <v>1493</v>
      </c>
      <c r="D204" s="7">
        <v>1426</v>
      </c>
      <c r="E204" s="7">
        <v>38</v>
      </c>
      <c r="F204" s="18">
        <v>3</v>
      </c>
      <c r="G204" s="13">
        <v>944</v>
      </c>
      <c r="H204" s="8">
        <v>1242</v>
      </c>
      <c r="I204" s="8">
        <v>187</v>
      </c>
      <c r="J204" s="23">
        <v>4</v>
      </c>
      <c r="K204" s="17">
        <f t="shared" si="27"/>
        <v>2960</v>
      </c>
      <c r="L204" s="28">
        <f t="shared" si="28"/>
        <v>2377</v>
      </c>
      <c r="M204" s="25">
        <f t="shared" si="29"/>
        <v>5337</v>
      </c>
    </row>
    <row r="205" spans="2:13" x14ac:dyDescent="0.3">
      <c r="B205" s="10" t="s">
        <v>8</v>
      </c>
      <c r="C205" s="17">
        <v>1</v>
      </c>
      <c r="D205" s="7">
        <v>5</v>
      </c>
      <c r="E205" s="7">
        <v>0</v>
      </c>
      <c r="F205" s="18">
        <v>0</v>
      </c>
      <c r="G205" s="13">
        <v>1</v>
      </c>
      <c r="H205" s="8">
        <v>4</v>
      </c>
      <c r="I205" s="8">
        <v>0</v>
      </c>
      <c r="J205" s="23">
        <v>0</v>
      </c>
      <c r="K205" s="17">
        <f t="shared" ref="K205:K258" si="40">SUM(C205:F205)</f>
        <v>6</v>
      </c>
      <c r="L205" s="28">
        <f t="shared" ref="L205:L258" si="41">SUM(G205:J205)</f>
        <v>5</v>
      </c>
      <c r="M205" s="25">
        <f t="shared" ref="M205:M258" si="42">K205+L205</f>
        <v>11</v>
      </c>
    </row>
    <row r="206" spans="2:13" x14ac:dyDescent="0.3">
      <c r="B206" s="10" t="s">
        <v>12</v>
      </c>
      <c r="C206" s="17">
        <v>1</v>
      </c>
      <c r="D206" s="7">
        <v>0</v>
      </c>
      <c r="E206" s="7">
        <v>0</v>
      </c>
      <c r="F206" s="18">
        <v>0</v>
      </c>
      <c r="G206" s="13">
        <v>0</v>
      </c>
      <c r="H206" s="8">
        <v>0</v>
      </c>
      <c r="I206" s="8">
        <v>0</v>
      </c>
      <c r="J206" s="23">
        <v>0</v>
      </c>
      <c r="K206" s="17">
        <f t="shared" si="40"/>
        <v>1</v>
      </c>
      <c r="L206" s="28">
        <f t="shared" si="41"/>
        <v>0</v>
      </c>
      <c r="M206" s="25">
        <f t="shared" si="42"/>
        <v>1</v>
      </c>
    </row>
    <row r="207" spans="2:13" x14ac:dyDescent="0.3">
      <c r="B207" s="10" t="s">
        <v>18</v>
      </c>
      <c r="C207" s="17">
        <v>1</v>
      </c>
      <c r="D207" s="7">
        <v>0</v>
      </c>
      <c r="E207" s="7">
        <v>0</v>
      </c>
      <c r="F207" s="18">
        <v>0</v>
      </c>
      <c r="G207" s="13">
        <v>1</v>
      </c>
      <c r="H207" s="8">
        <v>0</v>
      </c>
      <c r="I207" s="8">
        <v>0</v>
      </c>
      <c r="J207" s="23">
        <v>0</v>
      </c>
      <c r="K207" s="17">
        <f t="shared" si="40"/>
        <v>1</v>
      </c>
      <c r="L207" s="28">
        <f t="shared" si="41"/>
        <v>1</v>
      </c>
      <c r="M207" s="25">
        <f t="shared" si="42"/>
        <v>2</v>
      </c>
    </row>
    <row r="208" spans="2:13" x14ac:dyDescent="0.3">
      <c r="B208" s="10" t="s">
        <v>25</v>
      </c>
      <c r="C208" s="17">
        <v>4</v>
      </c>
      <c r="D208" s="7">
        <v>1</v>
      </c>
      <c r="E208" s="7">
        <v>0</v>
      </c>
      <c r="F208" s="18">
        <v>0</v>
      </c>
      <c r="G208" s="13">
        <v>0</v>
      </c>
      <c r="H208" s="8">
        <v>1</v>
      </c>
      <c r="I208" s="8">
        <v>0</v>
      </c>
      <c r="J208" s="23">
        <v>0</v>
      </c>
      <c r="K208" s="17">
        <f t="shared" si="40"/>
        <v>5</v>
      </c>
      <c r="L208" s="28">
        <f t="shared" si="41"/>
        <v>1</v>
      </c>
      <c r="M208" s="25">
        <f t="shared" si="42"/>
        <v>6</v>
      </c>
    </row>
    <row r="209" spans="2:13" x14ac:dyDescent="0.3">
      <c r="B209" s="10" t="s">
        <v>35</v>
      </c>
      <c r="C209" s="17">
        <v>0</v>
      </c>
      <c r="D209" s="7">
        <v>0</v>
      </c>
      <c r="E209" s="7">
        <v>0</v>
      </c>
      <c r="F209" s="18">
        <v>0</v>
      </c>
      <c r="G209" s="13">
        <v>0</v>
      </c>
      <c r="H209" s="8">
        <v>0</v>
      </c>
      <c r="I209" s="8">
        <v>0</v>
      </c>
      <c r="J209" s="23">
        <v>0</v>
      </c>
      <c r="K209" s="17">
        <f t="shared" si="40"/>
        <v>0</v>
      </c>
      <c r="L209" s="28">
        <f t="shared" si="41"/>
        <v>0</v>
      </c>
      <c r="M209" s="25">
        <f t="shared" si="42"/>
        <v>0</v>
      </c>
    </row>
    <row r="210" spans="2:13" x14ac:dyDescent="0.3">
      <c r="B210" s="10" t="s">
        <v>17</v>
      </c>
      <c r="C210" s="17">
        <v>3</v>
      </c>
      <c r="D210" s="7">
        <v>5</v>
      </c>
      <c r="E210" s="7">
        <v>0</v>
      </c>
      <c r="F210" s="18">
        <v>0</v>
      </c>
      <c r="G210" s="13">
        <v>0</v>
      </c>
      <c r="H210" s="8">
        <v>0</v>
      </c>
      <c r="I210" s="8">
        <v>0</v>
      </c>
      <c r="J210" s="23">
        <v>0</v>
      </c>
      <c r="K210" s="17">
        <f t="shared" si="40"/>
        <v>8</v>
      </c>
      <c r="L210" s="28">
        <f t="shared" si="41"/>
        <v>0</v>
      </c>
      <c r="M210" s="25">
        <f t="shared" si="42"/>
        <v>8</v>
      </c>
    </row>
    <row r="211" spans="2:13" x14ac:dyDescent="0.3">
      <c r="B211" s="10" t="s">
        <v>32</v>
      </c>
      <c r="C211" s="17">
        <v>0</v>
      </c>
      <c r="D211" s="7">
        <v>0</v>
      </c>
      <c r="E211" s="7">
        <v>0</v>
      </c>
      <c r="F211" s="18">
        <v>0</v>
      </c>
      <c r="G211" s="13">
        <v>0</v>
      </c>
      <c r="H211" s="8">
        <v>0</v>
      </c>
      <c r="I211" s="8">
        <v>0</v>
      </c>
      <c r="J211" s="23">
        <v>0</v>
      </c>
      <c r="K211" s="17">
        <f t="shared" si="40"/>
        <v>0</v>
      </c>
      <c r="L211" s="28">
        <f t="shared" si="41"/>
        <v>0</v>
      </c>
      <c r="M211" s="25">
        <f t="shared" si="42"/>
        <v>0</v>
      </c>
    </row>
    <row r="212" spans="2:13" x14ac:dyDescent="0.3">
      <c r="B212" s="10" t="s">
        <v>21</v>
      </c>
      <c r="C212" s="17">
        <v>2</v>
      </c>
      <c r="D212" s="7">
        <v>0</v>
      </c>
      <c r="E212" s="7">
        <v>0</v>
      </c>
      <c r="F212" s="18">
        <v>0</v>
      </c>
      <c r="G212" s="13">
        <v>0</v>
      </c>
      <c r="H212" s="8">
        <v>0</v>
      </c>
      <c r="I212" s="8">
        <v>0</v>
      </c>
      <c r="J212" s="23">
        <v>0</v>
      </c>
      <c r="K212" s="17">
        <f t="shared" si="40"/>
        <v>2</v>
      </c>
      <c r="L212" s="28">
        <f t="shared" si="41"/>
        <v>0</v>
      </c>
      <c r="M212" s="25">
        <f t="shared" si="42"/>
        <v>2</v>
      </c>
    </row>
    <row r="213" spans="2:13" x14ac:dyDescent="0.3">
      <c r="B213" s="10" t="s">
        <v>24</v>
      </c>
      <c r="C213" s="17">
        <v>0</v>
      </c>
      <c r="D213" s="7">
        <v>0</v>
      </c>
      <c r="E213" s="7">
        <v>0</v>
      </c>
      <c r="F213" s="18">
        <v>0</v>
      </c>
      <c r="G213" s="13">
        <v>0</v>
      </c>
      <c r="H213" s="8">
        <v>0</v>
      </c>
      <c r="I213" s="8">
        <v>0</v>
      </c>
      <c r="J213" s="23">
        <v>0</v>
      </c>
      <c r="K213" s="17">
        <f t="shared" si="40"/>
        <v>0</v>
      </c>
      <c r="L213" s="28">
        <f t="shared" si="41"/>
        <v>0</v>
      </c>
      <c r="M213" s="25">
        <f t="shared" si="42"/>
        <v>0</v>
      </c>
    </row>
    <row r="214" spans="2:13" x14ac:dyDescent="0.3">
      <c r="B214" s="10" t="s">
        <v>14</v>
      </c>
      <c r="C214" s="17">
        <v>2</v>
      </c>
      <c r="D214" s="7">
        <v>0</v>
      </c>
      <c r="E214" s="7">
        <v>1</v>
      </c>
      <c r="F214" s="18">
        <v>0</v>
      </c>
      <c r="G214" s="13">
        <v>0</v>
      </c>
      <c r="H214" s="8">
        <v>0</v>
      </c>
      <c r="I214" s="8">
        <v>0</v>
      </c>
      <c r="J214" s="23">
        <v>0</v>
      </c>
      <c r="K214" s="17">
        <f t="shared" si="40"/>
        <v>3</v>
      </c>
      <c r="L214" s="28">
        <f t="shared" si="41"/>
        <v>0</v>
      </c>
      <c r="M214" s="25">
        <f t="shared" si="42"/>
        <v>3</v>
      </c>
    </row>
    <row r="215" spans="2:13" x14ac:dyDescent="0.3">
      <c r="B215" s="10" t="s">
        <v>34</v>
      </c>
      <c r="C215" s="17">
        <v>0</v>
      </c>
      <c r="D215" s="7">
        <v>0</v>
      </c>
      <c r="E215" s="7">
        <v>0</v>
      </c>
      <c r="F215" s="18">
        <v>0</v>
      </c>
      <c r="G215" s="13">
        <v>0</v>
      </c>
      <c r="H215" s="8">
        <v>0</v>
      </c>
      <c r="I215" s="8">
        <v>0</v>
      </c>
      <c r="J215" s="23">
        <v>0</v>
      </c>
      <c r="K215" s="17">
        <f t="shared" si="40"/>
        <v>0</v>
      </c>
      <c r="L215" s="28">
        <f t="shared" si="41"/>
        <v>0</v>
      </c>
      <c r="M215" s="25">
        <f t="shared" si="42"/>
        <v>0</v>
      </c>
    </row>
    <row r="216" spans="2:13" ht="15" thickBot="1" x14ac:dyDescent="0.35">
      <c r="B216" s="11" t="s">
        <v>55</v>
      </c>
      <c r="C216" s="19">
        <f>SUM(C180:C215)</f>
        <v>4929</v>
      </c>
      <c r="D216" s="20">
        <f t="shared" ref="D216" si="43">SUM(D180:D215)</f>
        <v>4122</v>
      </c>
      <c r="E216" s="20">
        <f t="shared" ref="E216" si="44">SUM(E180:E215)</f>
        <v>249</v>
      </c>
      <c r="F216" s="21">
        <f t="shared" ref="F216" si="45">SUM(F180:F215)</f>
        <v>19</v>
      </c>
      <c r="G216" s="14">
        <f t="shared" ref="G216" si="46">SUM(G180:G215)</f>
        <v>3970</v>
      </c>
      <c r="H216" s="9">
        <f t="shared" ref="H216" si="47">SUM(H180:H215)</f>
        <v>3978</v>
      </c>
      <c r="I216" s="9">
        <f t="shared" ref="I216" si="48">SUM(I180:I215)</f>
        <v>1209</v>
      </c>
      <c r="J216" s="24">
        <f t="shared" ref="J216" si="49">SUM(J180:J215)</f>
        <v>21</v>
      </c>
      <c r="K216" s="19">
        <f t="shared" ref="K216" si="50">SUM(K180:K215)</f>
        <v>9319</v>
      </c>
      <c r="L216" s="21">
        <f t="shared" ref="L216" si="51">SUM(L180:L215)</f>
        <v>9178</v>
      </c>
      <c r="M216" s="14">
        <f t="shared" ref="M216" si="52">SUM(M180:M215)</f>
        <v>18497</v>
      </c>
    </row>
    <row r="217" spans="2:13" x14ac:dyDescent="0.3">
      <c r="K217" s="3"/>
      <c r="M217" s="3"/>
    </row>
    <row r="218" spans="2:13" x14ac:dyDescent="0.3">
      <c r="K218" s="3"/>
      <c r="M218" s="3"/>
    </row>
    <row r="219" spans="2:13" x14ac:dyDescent="0.3">
      <c r="B219" s="29" t="s">
        <v>46</v>
      </c>
      <c r="K219" s="3"/>
      <c r="M219" s="3"/>
    </row>
    <row r="220" spans="2:13" ht="15" thickBot="1" x14ac:dyDescent="0.35">
      <c r="K220" s="3"/>
      <c r="M220" s="3"/>
    </row>
    <row r="221" spans="2:13" x14ac:dyDescent="0.3">
      <c r="B221" s="65" t="s">
        <v>0</v>
      </c>
      <c r="C221" s="66" t="s">
        <v>50</v>
      </c>
      <c r="D221" s="67"/>
      <c r="E221" s="67"/>
      <c r="F221" s="68"/>
      <c r="G221" s="64" t="s">
        <v>51</v>
      </c>
      <c r="H221" s="69"/>
      <c r="I221" s="69"/>
      <c r="J221" s="70"/>
      <c r="K221" s="62" t="s">
        <v>52</v>
      </c>
      <c r="L221" s="63"/>
      <c r="M221" s="64" t="s">
        <v>52</v>
      </c>
    </row>
    <row r="222" spans="2:13" x14ac:dyDescent="0.3">
      <c r="B222" s="65"/>
      <c r="C222" s="15" t="s">
        <v>42</v>
      </c>
      <c r="D222" s="5" t="s">
        <v>41</v>
      </c>
      <c r="E222" s="5" t="s">
        <v>40</v>
      </c>
      <c r="F222" s="16" t="s">
        <v>37</v>
      </c>
      <c r="G222" s="12" t="s">
        <v>49</v>
      </c>
      <c r="H222" s="6" t="s">
        <v>48</v>
      </c>
      <c r="I222" s="6" t="s">
        <v>47</v>
      </c>
      <c r="J222" s="22" t="s">
        <v>37</v>
      </c>
      <c r="K222" s="26" t="s">
        <v>53</v>
      </c>
      <c r="L222" s="27" t="s">
        <v>54</v>
      </c>
      <c r="M222" s="64"/>
    </row>
    <row r="223" spans="2:13" x14ac:dyDescent="0.3">
      <c r="B223" s="10" t="s">
        <v>22</v>
      </c>
      <c r="C223" s="17">
        <v>0</v>
      </c>
      <c r="D223" s="7">
        <v>0</v>
      </c>
      <c r="E223" s="7">
        <v>0</v>
      </c>
      <c r="F223" s="18">
        <v>0</v>
      </c>
      <c r="G223" s="13">
        <v>0</v>
      </c>
      <c r="H223" s="8">
        <v>0</v>
      </c>
      <c r="I223" s="8">
        <v>0</v>
      </c>
      <c r="J223" s="23">
        <v>0</v>
      </c>
      <c r="K223" s="17">
        <f t="shared" si="40"/>
        <v>0</v>
      </c>
      <c r="L223" s="28">
        <f t="shared" si="41"/>
        <v>0</v>
      </c>
      <c r="M223" s="25">
        <f t="shared" si="42"/>
        <v>0</v>
      </c>
    </row>
    <row r="224" spans="2:13" x14ac:dyDescent="0.3">
      <c r="B224" s="10" t="s">
        <v>3</v>
      </c>
      <c r="C224" s="17">
        <v>14</v>
      </c>
      <c r="D224" s="7">
        <v>9</v>
      </c>
      <c r="E224" s="7">
        <v>1</v>
      </c>
      <c r="F224" s="18">
        <v>0</v>
      </c>
      <c r="G224" s="13">
        <v>2</v>
      </c>
      <c r="H224" s="8">
        <v>9</v>
      </c>
      <c r="I224" s="8">
        <v>5</v>
      </c>
      <c r="J224" s="23">
        <v>0</v>
      </c>
      <c r="K224" s="17">
        <f t="shared" si="40"/>
        <v>24</v>
      </c>
      <c r="L224" s="28">
        <f t="shared" si="41"/>
        <v>16</v>
      </c>
      <c r="M224" s="25">
        <f t="shared" si="42"/>
        <v>40</v>
      </c>
    </row>
    <row r="225" spans="2:13" x14ac:dyDescent="0.3">
      <c r="B225" s="10" t="s">
        <v>16</v>
      </c>
      <c r="C225" s="17">
        <v>0</v>
      </c>
      <c r="D225" s="7">
        <v>3</v>
      </c>
      <c r="E225" s="7">
        <v>0</v>
      </c>
      <c r="F225" s="18">
        <v>0</v>
      </c>
      <c r="G225" s="13">
        <v>0</v>
      </c>
      <c r="H225" s="8">
        <v>0</v>
      </c>
      <c r="I225" s="8">
        <v>0</v>
      </c>
      <c r="J225" s="23">
        <v>0</v>
      </c>
      <c r="K225" s="17">
        <f t="shared" si="40"/>
        <v>3</v>
      </c>
      <c r="L225" s="28">
        <f t="shared" si="41"/>
        <v>0</v>
      </c>
      <c r="M225" s="25">
        <f t="shared" si="42"/>
        <v>3</v>
      </c>
    </row>
    <row r="226" spans="2:13" x14ac:dyDescent="0.3">
      <c r="B226" s="10" t="s">
        <v>13</v>
      </c>
      <c r="C226" s="17">
        <v>0</v>
      </c>
      <c r="D226" s="7">
        <v>1</v>
      </c>
      <c r="E226" s="7">
        <v>0</v>
      </c>
      <c r="F226" s="18">
        <v>0</v>
      </c>
      <c r="G226" s="13">
        <v>0</v>
      </c>
      <c r="H226" s="8">
        <v>0</v>
      </c>
      <c r="I226" s="8">
        <v>0</v>
      </c>
      <c r="J226" s="23">
        <v>0</v>
      </c>
      <c r="K226" s="17">
        <f t="shared" si="40"/>
        <v>1</v>
      </c>
      <c r="L226" s="28">
        <f t="shared" si="41"/>
        <v>0</v>
      </c>
      <c r="M226" s="25">
        <f t="shared" si="42"/>
        <v>1</v>
      </c>
    </row>
    <row r="227" spans="2:13" x14ac:dyDescent="0.3">
      <c r="B227" s="10" t="s">
        <v>15</v>
      </c>
      <c r="C227" s="17">
        <v>0</v>
      </c>
      <c r="D227" s="7">
        <v>0</v>
      </c>
      <c r="E227" s="7">
        <v>0</v>
      </c>
      <c r="F227" s="18">
        <v>0</v>
      </c>
      <c r="G227" s="13">
        <v>0</v>
      </c>
      <c r="H227" s="8">
        <v>0</v>
      </c>
      <c r="I227" s="8">
        <v>0</v>
      </c>
      <c r="J227" s="23">
        <v>0</v>
      </c>
      <c r="K227" s="17">
        <f t="shared" si="40"/>
        <v>0</v>
      </c>
      <c r="L227" s="28">
        <f t="shared" si="41"/>
        <v>0</v>
      </c>
      <c r="M227" s="25">
        <f t="shared" si="42"/>
        <v>0</v>
      </c>
    </row>
    <row r="228" spans="2:13" x14ac:dyDescent="0.3">
      <c r="B228" s="10" t="s">
        <v>30</v>
      </c>
      <c r="C228" s="17">
        <v>0</v>
      </c>
      <c r="D228" s="7">
        <v>0</v>
      </c>
      <c r="E228" s="7">
        <v>0</v>
      </c>
      <c r="F228" s="18">
        <v>0</v>
      </c>
      <c r="G228" s="13">
        <v>0</v>
      </c>
      <c r="H228" s="8">
        <v>0</v>
      </c>
      <c r="I228" s="8">
        <v>0</v>
      </c>
      <c r="J228" s="23">
        <v>0</v>
      </c>
      <c r="K228" s="17">
        <f t="shared" si="40"/>
        <v>0</v>
      </c>
      <c r="L228" s="28">
        <f t="shared" si="41"/>
        <v>0</v>
      </c>
      <c r="M228" s="25">
        <f t="shared" si="42"/>
        <v>0</v>
      </c>
    </row>
    <row r="229" spans="2:13" x14ac:dyDescent="0.3">
      <c r="B229" s="10" t="s">
        <v>4</v>
      </c>
      <c r="C229" s="17">
        <v>23</v>
      </c>
      <c r="D229" s="7">
        <v>13</v>
      </c>
      <c r="E229" s="7">
        <v>0</v>
      </c>
      <c r="F229" s="18">
        <v>0</v>
      </c>
      <c r="G229" s="13">
        <v>20</v>
      </c>
      <c r="H229" s="8">
        <v>14</v>
      </c>
      <c r="I229" s="8">
        <v>4</v>
      </c>
      <c r="J229" s="23">
        <v>0</v>
      </c>
      <c r="K229" s="17">
        <f t="shared" si="40"/>
        <v>36</v>
      </c>
      <c r="L229" s="28">
        <f t="shared" si="41"/>
        <v>38</v>
      </c>
      <c r="M229" s="25">
        <f t="shared" si="42"/>
        <v>74</v>
      </c>
    </row>
    <row r="230" spans="2:13" x14ac:dyDescent="0.3">
      <c r="B230" s="10" t="s">
        <v>33</v>
      </c>
      <c r="C230" s="17">
        <v>0</v>
      </c>
      <c r="D230" s="7">
        <v>0</v>
      </c>
      <c r="E230" s="7">
        <v>0</v>
      </c>
      <c r="F230" s="18">
        <v>0</v>
      </c>
      <c r="G230" s="13">
        <v>0</v>
      </c>
      <c r="H230" s="8">
        <v>0</v>
      </c>
      <c r="I230" s="8">
        <v>0</v>
      </c>
      <c r="J230" s="23">
        <v>0</v>
      </c>
      <c r="K230" s="17">
        <f t="shared" si="40"/>
        <v>0</v>
      </c>
      <c r="L230" s="28">
        <f t="shared" si="41"/>
        <v>0</v>
      </c>
      <c r="M230" s="25">
        <f t="shared" si="42"/>
        <v>0</v>
      </c>
    </row>
    <row r="231" spans="2:13" x14ac:dyDescent="0.3">
      <c r="B231" s="10" t="s">
        <v>10</v>
      </c>
      <c r="C231" s="17">
        <v>0</v>
      </c>
      <c r="D231" s="7">
        <v>0</v>
      </c>
      <c r="E231" s="7">
        <v>0</v>
      </c>
      <c r="F231" s="18">
        <v>0</v>
      </c>
      <c r="G231" s="13">
        <v>0</v>
      </c>
      <c r="H231" s="8">
        <v>0</v>
      </c>
      <c r="I231" s="8">
        <v>0</v>
      </c>
      <c r="J231" s="23">
        <v>0</v>
      </c>
      <c r="K231" s="17">
        <f t="shared" si="40"/>
        <v>0</v>
      </c>
      <c r="L231" s="28">
        <f t="shared" si="41"/>
        <v>0</v>
      </c>
      <c r="M231" s="25">
        <f t="shared" si="42"/>
        <v>0</v>
      </c>
    </row>
    <row r="232" spans="2:13" x14ac:dyDescent="0.3">
      <c r="B232" s="10" t="s">
        <v>9</v>
      </c>
      <c r="C232" s="17">
        <v>7</v>
      </c>
      <c r="D232" s="7">
        <v>9</v>
      </c>
      <c r="E232" s="7">
        <v>2</v>
      </c>
      <c r="F232" s="18">
        <v>0</v>
      </c>
      <c r="G232" s="13">
        <v>7</v>
      </c>
      <c r="H232" s="8">
        <v>5</v>
      </c>
      <c r="I232" s="8">
        <v>0</v>
      </c>
      <c r="J232" s="23">
        <v>0</v>
      </c>
      <c r="K232" s="17">
        <f t="shared" si="40"/>
        <v>18</v>
      </c>
      <c r="L232" s="28">
        <f t="shared" si="41"/>
        <v>12</v>
      </c>
      <c r="M232" s="25">
        <f t="shared" si="42"/>
        <v>30</v>
      </c>
    </row>
    <row r="233" spans="2:13" x14ac:dyDescent="0.3">
      <c r="B233" s="10" t="s">
        <v>26</v>
      </c>
      <c r="C233" s="17">
        <v>0</v>
      </c>
      <c r="D233" s="7">
        <v>0</v>
      </c>
      <c r="E233" s="7">
        <v>0</v>
      </c>
      <c r="F233" s="18">
        <v>0</v>
      </c>
      <c r="G233" s="13">
        <v>0</v>
      </c>
      <c r="H233" s="8">
        <v>0</v>
      </c>
      <c r="I233" s="8">
        <v>0</v>
      </c>
      <c r="J233" s="23">
        <v>0</v>
      </c>
      <c r="K233" s="17">
        <f t="shared" si="40"/>
        <v>0</v>
      </c>
      <c r="L233" s="28">
        <f t="shared" si="41"/>
        <v>0</v>
      </c>
      <c r="M233" s="25">
        <f t="shared" si="42"/>
        <v>0</v>
      </c>
    </row>
    <row r="234" spans="2:13" x14ac:dyDescent="0.3">
      <c r="B234" s="10" t="s">
        <v>20</v>
      </c>
      <c r="C234" s="17">
        <v>0</v>
      </c>
      <c r="D234" s="7">
        <v>1</v>
      </c>
      <c r="E234" s="7">
        <v>0</v>
      </c>
      <c r="F234" s="18">
        <v>0</v>
      </c>
      <c r="G234" s="13">
        <v>0</v>
      </c>
      <c r="H234" s="8">
        <v>0</v>
      </c>
      <c r="I234" s="8">
        <v>0</v>
      </c>
      <c r="J234" s="23">
        <v>0</v>
      </c>
      <c r="K234" s="17">
        <f t="shared" si="40"/>
        <v>1</v>
      </c>
      <c r="L234" s="28">
        <f t="shared" si="41"/>
        <v>0</v>
      </c>
      <c r="M234" s="25">
        <f t="shared" si="42"/>
        <v>1</v>
      </c>
    </row>
    <row r="235" spans="2:13" x14ac:dyDescent="0.3">
      <c r="B235" s="10" t="s">
        <v>23</v>
      </c>
      <c r="C235" s="17">
        <v>0</v>
      </c>
      <c r="D235" s="7">
        <v>3</v>
      </c>
      <c r="E235" s="7">
        <v>0</v>
      </c>
      <c r="F235" s="18">
        <v>0</v>
      </c>
      <c r="G235" s="13">
        <v>0</v>
      </c>
      <c r="H235" s="8">
        <v>0</v>
      </c>
      <c r="I235" s="8">
        <v>0</v>
      </c>
      <c r="J235" s="23">
        <v>0</v>
      </c>
      <c r="K235" s="17">
        <f t="shared" si="40"/>
        <v>3</v>
      </c>
      <c r="L235" s="28">
        <f t="shared" si="41"/>
        <v>0</v>
      </c>
      <c r="M235" s="25">
        <f t="shared" si="42"/>
        <v>3</v>
      </c>
    </row>
    <row r="236" spans="2:13" x14ac:dyDescent="0.3">
      <c r="B236" s="10" t="s">
        <v>36</v>
      </c>
      <c r="C236" s="17">
        <v>2</v>
      </c>
      <c r="D236" s="7">
        <v>2</v>
      </c>
      <c r="E236" s="7">
        <v>0</v>
      </c>
      <c r="F236" s="18">
        <v>0</v>
      </c>
      <c r="G236" s="13">
        <v>1</v>
      </c>
      <c r="H236" s="8">
        <v>1</v>
      </c>
      <c r="I236" s="8">
        <v>1</v>
      </c>
      <c r="J236" s="23">
        <v>0</v>
      </c>
      <c r="K236" s="17">
        <f t="shared" si="40"/>
        <v>4</v>
      </c>
      <c r="L236" s="28">
        <f t="shared" si="41"/>
        <v>3</v>
      </c>
      <c r="M236" s="25">
        <f t="shared" si="42"/>
        <v>7</v>
      </c>
    </row>
    <row r="237" spans="2:13" x14ac:dyDescent="0.3">
      <c r="B237" s="10" t="s">
        <v>11</v>
      </c>
      <c r="C237" s="17">
        <v>2</v>
      </c>
      <c r="D237" s="7">
        <v>1</v>
      </c>
      <c r="E237" s="7">
        <v>0</v>
      </c>
      <c r="F237" s="18">
        <v>0</v>
      </c>
      <c r="G237" s="13">
        <v>2</v>
      </c>
      <c r="H237" s="8">
        <v>1</v>
      </c>
      <c r="I237" s="8">
        <v>0</v>
      </c>
      <c r="J237" s="23">
        <v>0</v>
      </c>
      <c r="K237" s="17">
        <f t="shared" si="40"/>
        <v>3</v>
      </c>
      <c r="L237" s="28">
        <f t="shared" si="41"/>
        <v>3</v>
      </c>
      <c r="M237" s="25">
        <f t="shared" si="42"/>
        <v>6</v>
      </c>
    </row>
    <row r="238" spans="2:13" x14ac:dyDescent="0.3">
      <c r="B238" s="10" t="s">
        <v>5</v>
      </c>
      <c r="C238" s="17">
        <v>53</v>
      </c>
      <c r="D238" s="7">
        <v>47</v>
      </c>
      <c r="E238" s="7">
        <v>5</v>
      </c>
      <c r="F238" s="18">
        <v>0</v>
      </c>
      <c r="G238" s="13">
        <v>53</v>
      </c>
      <c r="H238" s="8">
        <v>48</v>
      </c>
      <c r="I238" s="8">
        <v>2</v>
      </c>
      <c r="J238" s="23">
        <v>0</v>
      </c>
      <c r="K238" s="17">
        <f t="shared" si="40"/>
        <v>105</v>
      </c>
      <c r="L238" s="28">
        <f t="shared" si="41"/>
        <v>103</v>
      </c>
      <c r="M238" s="25">
        <f t="shared" si="42"/>
        <v>208</v>
      </c>
    </row>
    <row r="239" spans="2:13" x14ac:dyDescent="0.3">
      <c r="B239" s="10" t="s">
        <v>29</v>
      </c>
      <c r="C239" s="17">
        <v>0</v>
      </c>
      <c r="D239" s="7">
        <v>0</v>
      </c>
      <c r="E239" s="7">
        <v>0</v>
      </c>
      <c r="F239" s="18">
        <v>0</v>
      </c>
      <c r="G239" s="13">
        <v>0</v>
      </c>
      <c r="H239" s="8">
        <v>0</v>
      </c>
      <c r="I239" s="8">
        <v>0</v>
      </c>
      <c r="J239" s="23">
        <v>0</v>
      </c>
      <c r="K239" s="17">
        <f t="shared" si="40"/>
        <v>0</v>
      </c>
      <c r="L239" s="28">
        <f t="shared" si="41"/>
        <v>0</v>
      </c>
      <c r="M239" s="25">
        <f t="shared" si="42"/>
        <v>0</v>
      </c>
    </row>
    <row r="240" spans="2:13" x14ac:dyDescent="0.3">
      <c r="B240" s="10" t="s">
        <v>27</v>
      </c>
      <c r="C240" s="17">
        <v>0</v>
      </c>
      <c r="D240" s="7">
        <v>0</v>
      </c>
      <c r="E240" s="7">
        <v>0</v>
      </c>
      <c r="F240" s="18">
        <v>0</v>
      </c>
      <c r="G240" s="13">
        <v>0</v>
      </c>
      <c r="H240" s="8">
        <v>0</v>
      </c>
      <c r="I240" s="8">
        <v>0</v>
      </c>
      <c r="J240" s="23">
        <v>0</v>
      </c>
      <c r="K240" s="17">
        <f t="shared" si="40"/>
        <v>0</v>
      </c>
      <c r="L240" s="28">
        <f t="shared" si="41"/>
        <v>0</v>
      </c>
      <c r="M240" s="25">
        <f t="shared" si="42"/>
        <v>0</v>
      </c>
    </row>
    <row r="241" spans="2:13" x14ac:dyDescent="0.3">
      <c r="B241" s="10" t="s">
        <v>6</v>
      </c>
      <c r="C241" s="17">
        <v>17</v>
      </c>
      <c r="D241" s="7">
        <v>5</v>
      </c>
      <c r="E241" s="7">
        <v>0</v>
      </c>
      <c r="F241" s="18">
        <v>0</v>
      </c>
      <c r="G241" s="13">
        <v>4</v>
      </c>
      <c r="H241" s="8">
        <v>3</v>
      </c>
      <c r="I241" s="8">
        <v>4</v>
      </c>
      <c r="J241" s="23">
        <v>0</v>
      </c>
      <c r="K241" s="17">
        <f t="shared" si="40"/>
        <v>22</v>
      </c>
      <c r="L241" s="28">
        <f t="shared" si="41"/>
        <v>11</v>
      </c>
      <c r="M241" s="25">
        <f t="shared" si="42"/>
        <v>33</v>
      </c>
    </row>
    <row r="242" spans="2:13" x14ac:dyDescent="0.3">
      <c r="B242" s="10" t="s">
        <v>7</v>
      </c>
      <c r="C242" s="17">
        <v>15</v>
      </c>
      <c r="D242" s="7">
        <v>13</v>
      </c>
      <c r="E242" s="7">
        <v>2</v>
      </c>
      <c r="F242" s="18">
        <v>0</v>
      </c>
      <c r="G242" s="13">
        <v>16</v>
      </c>
      <c r="H242" s="8">
        <v>11</v>
      </c>
      <c r="I242" s="8">
        <v>4</v>
      </c>
      <c r="J242" s="23">
        <v>0</v>
      </c>
      <c r="K242" s="17">
        <f t="shared" si="40"/>
        <v>30</v>
      </c>
      <c r="L242" s="28">
        <f t="shared" si="41"/>
        <v>31</v>
      </c>
      <c r="M242" s="25">
        <f t="shared" si="42"/>
        <v>61</v>
      </c>
    </row>
    <row r="243" spans="2:13" x14ac:dyDescent="0.3">
      <c r="B243" s="10" t="s">
        <v>31</v>
      </c>
      <c r="C243" s="17">
        <v>0</v>
      </c>
      <c r="D243" s="7">
        <v>0</v>
      </c>
      <c r="E243" s="7">
        <v>0</v>
      </c>
      <c r="F243" s="18">
        <v>0</v>
      </c>
      <c r="G243" s="13">
        <v>0</v>
      </c>
      <c r="H243" s="8">
        <v>0</v>
      </c>
      <c r="I243" s="8">
        <v>0</v>
      </c>
      <c r="J243" s="23">
        <v>0</v>
      </c>
      <c r="K243" s="17">
        <f t="shared" si="40"/>
        <v>0</v>
      </c>
      <c r="L243" s="28">
        <f t="shared" si="41"/>
        <v>0</v>
      </c>
      <c r="M243" s="25">
        <f t="shared" si="42"/>
        <v>0</v>
      </c>
    </row>
    <row r="244" spans="2:13" x14ac:dyDescent="0.3">
      <c r="B244" s="10" t="s">
        <v>1</v>
      </c>
      <c r="C244" s="17">
        <v>3937</v>
      </c>
      <c r="D244" s="7">
        <v>3595</v>
      </c>
      <c r="E244" s="7">
        <v>211</v>
      </c>
      <c r="F244" s="18">
        <v>8</v>
      </c>
      <c r="G244" s="13">
        <v>3283</v>
      </c>
      <c r="H244" s="8">
        <v>3493</v>
      </c>
      <c r="I244" s="8">
        <v>1066</v>
      </c>
      <c r="J244" s="23">
        <v>10</v>
      </c>
      <c r="K244" s="17">
        <f t="shared" si="40"/>
        <v>7751</v>
      </c>
      <c r="L244" s="28">
        <f t="shared" si="41"/>
        <v>7852</v>
      </c>
      <c r="M244" s="25">
        <f t="shared" si="42"/>
        <v>15603</v>
      </c>
    </row>
    <row r="245" spans="2:13" x14ac:dyDescent="0.3">
      <c r="B245" s="10" t="s">
        <v>28</v>
      </c>
      <c r="C245" s="17">
        <v>0</v>
      </c>
      <c r="D245" s="7">
        <v>0</v>
      </c>
      <c r="E245" s="7">
        <v>0</v>
      </c>
      <c r="F245" s="18">
        <v>0</v>
      </c>
      <c r="G245" s="13">
        <v>0</v>
      </c>
      <c r="H245" s="8">
        <v>0</v>
      </c>
      <c r="I245" s="8">
        <v>0</v>
      </c>
      <c r="J245" s="23">
        <v>0</v>
      </c>
      <c r="K245" s="17">
        <f t="shared" si="40"/>
        <v>0</v>
      </c>
      <c r="L245" s="28">
        <f t="shared" si="41"/>
        <v>0</v>
      </c>
      <c r="M245" s="25">
        <f t="shared" si="42"/>
        <v>0</v>
      </c>
    </row>
    <row r="246" spans="2:13" x14ac:dyDescent="0.3">
      <c r="B246" s="10" t="s">
        <v>19</v>
      </c>
      <c r="C246" s="17">
        <v>1</v>
      </c>
      <c r="D246" s="7">
        <v>0</v>
      </c>
      <c r="E246" s="7">
        <v>1</v>
      </c>
      <c r="F246" s="18">
        <v>0</v>
      </c>
      <c r="G246" s="13">
        <v>0</v>
      </c>
      <c r="H246" s="8">
        <v>0</v>
      </c>
      <c r="I246" s="8">
        <v>0</v>
      </c>
      <c r="J246" s="23">
        <v>0</v>
      </c>
      <c r="K246" s="17">
        <f t="shared" si="40"/>
        <v>2</v>
      </c>
      <c r="L246" s="28">
        <f t="shared" si="41"/>
        <v>0</v>
      </c>
      <c r="M246" s="25">
        <f t="shared" si="42"/>
        <v>2</v>
      </c>
    </row>
    <row r="247" spans="2:13" x14ac:dyDescent="0.3">
      <c r="B247" s="10" t="s">
        <v>2</v>
      </c>
      <c r="C247" s="17">
        <v>1333</v>
      </c>
      <c r="D247" s="7">
        <v>1172</v>
      </c>
      <c r="E247" s="7">
        <v>70</v>
      </c>
      <c r="F247" s="18">
        <v>2</v>
      </c>
      <c r="G247" s="13">
        <v>948</v>
      </c>
      <c r="H247" s="8">
        <v>1123</v>
      </c>
      <c r="I247" s="8">
        <v>246</v>
      </c>
      <c r="J247" s="23">
        <v>2</v>
      </c>
      <c r="K247" s="17">
        <f t="shared" si="40"/>
        <v>2577</v>
      </c>
      <c r="L247" s="28">
        <f t="shared" si="41"/>
        <v>2319</v>
      </c>
      <c r="M247" s="25">
        <f t="shared" si="42"/>
        <v>4896</v>
      </c>
    </row>
    <row r="248" spans="2:13" x14ac:dyDescent="0.3">
      <c r="B248" s="10" t="s">
        <v>8</v>
      </c>
      <c r="C248" s="17">
        <v>36</v>
      </c>
      <c r="D248" s="7">
        <v>44</v>
      </c>
      <c r="E248" s="7">
        <v>1</v>
      </c>
      <c r="F248" s="18">
        <v>0</v>
      </c>
      <c r="G248" s="13">
        <v>18</v>
      </c>
      <c r="H248" s="8">
        <v>39</v>
      </c>
      <c r="I248" s="8">
        <v>10</v>
      </c>
      <c r="J248" s="23">
        <v>0</v>
      </c>
      <c r="K248" s="17">
        <f t="shared" si="40"/>
        <v>81</v>
      </c>
      <c r="L248" s="28">
        <f t="shared" si="41"/>
        <v>67</v>
      </c>
      <c r="M248" s="25">
        <f t="shared" si="42"/>
        <v>148</v>
      </c>
    </row>
    <row r="249" spans="2:13" x14ac:dyDescent="0.3">
      <c r="B249" s="10" t="s">
        <v>12</v>
      </c>
      <c r="C249" s="17">
        <v>0</v>
      </c>
      <c r="D249" s="7">
        <v>1</v>
      </c>
      <c r="E249" s="7">
        <v>0</v>
      </c>
      <c r="F249" s="18">
        <v>0</v>
      </c>
      <c r="G249" s="13">
        <v>0</v>
      </c>
      <c r="H249" s="8">
        <v>2</v>
      </c>
      <c r="I249" s="8">
        <v>0</v>
      </c>
      <c r="J249" s="23">
        <v>0</v>
      </c>
      <c r="K249" s="17">
        <f t="shared" si="40"/>
        <v>1</v>
      </c>
      <c r="L249" s="28">
        <f t="shared" si="41"/>
        <v>2</v>
      </c>
      <c r="M249" s="25">
        <f t="shared" si="42"/>
        <v>3</v>
      </c>
    </row>
    <row r="250" spans="2:13" x14ac:dyDescent="0.3">
      <c r="B250" s="10" t="s">
        <v>18</v>
      </c>
      <c r="C250" s="17">
        <v>1</v>
      </c>
      <c r="D250" s="7">
        <v>0</v>
      </c>
      <c r="E250" s="7">
        <v>0</v>
      </c>
      <c r="F250" s="18">
        <v>0</v>
      </c>
      <c r="G250" s="13">
        <v>0</v>
      </c>
      <c r="H250" s="8">
        <v>1</v>
      </c>
      <c r="I250" s="8">
        <v>0</v>
      </c>
      <c r="J250" s="23">
        <v>0</v>
      </c>
      <c r="K250" s="17">
        <f t="shared" si="40"/>
        <v>1</v>
      </c>
      <c r="L250" s="28">
        <f t="shared" si="41"/>
        <v>1</v>
      </c>
      <c r="M250" s="25">
        <f t="shared" si="42"/>
        <v>2</v>
      </c>
    </row>
    <row r="251" spans="2:13" x14ac:dyDescent="0.3">
      <c r="B251" s="10" t="s">
        <v>25</v>
      </c>
      <c r="C251" s="17">
        <v>0</v>
      </c>
      <c r="D251" s="7">
        <v>0</v>
      </c>
      <c r="E251" s="7">
        <v>0</v>
      </c>
      <c r="F251" s="18">
        <v>0</v>
      </c>
      <c r="G251" s="13">
        <v>0</v>
      </c>
      <c r="H251" s="8">
        <v>0</v>
      </c>
      <c r="I251" s="8">
        <v>0</v>
      </c>
      <c r="J251" s="23">
        <v>0</v>
      </c>
      <c r="K251" s="17">
        <f t="shared" si="40"/>
        <v>0</v>
      </c>
      <c r="L251" s="28">
        <f t="shared" si="41"/>
        <v>0</v>
      </c>
      <c r="M251" s="25">
        <f t="shared" si="42"/>
        <v>0</v>
      </c>
    </row>
    <row r="252" spans="2:13" x14ac:dyDescent="0.3">
      <c r="B252" s="10" t="s">
        <v>35</v>
      </c>
      <c r="C252" s="17">
        <v>0</v>
      </c>
      <c r="D252" s="7">
        <v>0</v>
      </c>
      <c r="E252" s="7">
        <v>0</v>
      </c>
      <c r="F252" s="18">
        <v>0</v>
      </c>
      <c r="G252" s="13">
        <v>0</v>
      </c>
      <c r="H252" s="8">
        <v>0</v>
      </c>
      <c r="I252" s="8">
        <v>0</v>
      </c>
      <c r="J252" s="23">
        <v>0</v>
      </c>
      <c r="K252" s="17">
        <f t="shared" si="40"/>
        <v>0</v>
      </c>
      <c r="L252" s="28">
        <f t="shared" si="41"/>
        <v>0</v>
      </c>
      <c r="M252" s="25">
        <f t="shared" si="42"/>
        <v>0</v>
      </c>
    </row>
    <row r="253" spans="2:13" x14ac:dyDescent="0.3">
      <c r="B253" s="10" t="s">
        <v>17</v>
      </c>
      <c r="C253" s="17">
        <v>0</v>
      </c>
      <c r="D253" s="7">
        <v>0</v>
      </c>
      <c r="E253" s="7">
        <v>0</v>
      </c>
      <c r="F253" s="18">
        <v>0</v>
      </c>
      <c r="G253" s="13">
        <v>0</v>
      </c>
      <c r="H253" s="8">
        <v>0</v>
      </c>
      <c r="I253" s="8">
        <v>0</v>
      </c>
      <c r="J253" s="23">
        <v>0</v>
      </c>
      <c r="K253" s="17">
        <f t="shared" si="40"/>
        <v>0</v>
      </c>
      <c r="L253" s="28">
        <f t="shared" si="41"/>
        <v>0</v>
      </c>
      <c r="M253" s="25">
        <f t="shared" si="42"/>
        <v>0</v>
      </c>
    </row>
    <row r="254" spans="2:13" x14ac:dyDescent="0.3">
      <c r="B254" s="10" t="s">
        <v>32</v>
      </c>
      <c r="C254" s="17">
        <v>0</v>
      </c>
      <c r="D254" s="7">
        <v>0</v>
      </c>
      <c r="E254" s="7">
        <v>0</v>
      </c>
      <c r="F254" s="18">
        <v>0</v>
      </c>
      <c r="G254" s="13">
        <v>0</v>
      </c>
      <c r="H254" s="8">
        <v>0</v>
      </c>
      <c r="I254" s="8">
        <v>0</v>
      </c>
      <c r="J254" s="23">
        <v>0</v>
      </c>
      <c r="K254" s="17">
        <f t="shared" si="40"/>
        <v>0</v>
      </c>
      <c r="L254" s="28">
        <f t="shared" si="41"/>
        <v>0</v>
      </c>
      <c r="M254" s="25">
        <f t="shared" si="42"/>
        <v>0</v>
      </c>
    </row>
    <row r="255" spans="2:13" x14ac:dyDescent="0.3">
      <c r="B255" s="10" t="s">
        <v>21</v>
      </c>
      <c r="C255" s="17">
        <v>2</v>
      </c>
      <c r="D255" s="7">
        <v>1</v>
      </c>
      <c r="E255" s="7">
        <v>0</v>
      </c>
      <c r="F255" s="18">
        <v>0</v>
      </c>
      <c r="G255" s="13">
        <v>0</v>
      </c>
      <c r="H255" s="8">
        <v>0</v>
      </c>
      <c r="I255" s="8">
        <v>0</v>
      </c>
      <c r="J255" s="23">
        <v>0</v>
      </c>
      <c r="K255" s="17">
        <f t="shared" si="40"/>
        <v>3</v>
      </c>
      <c r="L255" s="28">
        <f t="shared" si="41"/>
        <v>0</v>
      </c>
      <c r="M255" s="25">
        <f t="shared" si="42"/>
        <v>3</v>
      </c>
    </row>
    <row r="256" spans="2:13" x14ac:dyDescent="0.3">
      <c r="B256" s="10" t="s">
        <v>24</v>
      </c>
      <c r="C256" s="17">
        <v>0</v>
      </c>
      <c r="D256" s="7">
        <v>0</v>
      </c>
      <c r="E256" s="7">
        <v>0</v>
      </c>
      <c r="F256" s="18">
        <v>0</v>
      </c>
      <c r="G256" s="13">
        <v>0</v>
      </c>
      <c r="H256" s="8">
        <v>0</v>
      </c>
      <c r="I256" s="8">
        <v>0</v>
      </c>
      <c r="J256" s="23">
        <v>0</v>
      </c>
      <c r="K256" s="17">
        <f t="shared" si="40"/>
        <v>0</v>
      </c>
      <c r="L256" s="28">
        <f t="shared" si="41"/>
        <v>0</v>
      </c>
      <c r="M256" s="25">
        <f t="shared" si="42"/>
        <v>0</v>
      </c>
    </row>
    <row r="257" spans="2:13" x14ac:dyDescent="0.3">
      <c r="B257" s="10" t="s">
        <v>14</v>
      </c>
      <c r="C257" s="17">
        <v>0</v>
      </c>
      <c r="D257" s="7">
        <v>3</v>
      </c>
      <c r="E257" s="7">
        <v>0</v>
      </c>
      <c r="F257" s="18">
        <v>0</v>
      </c>
      <c r="G257" s="13">
        <v>4</v>
      </c>
      <c r="H257" s="8">
        <v>3</v>
      </c>
      <c r="I257" s="8">
        <v>1</v>
      </c>
      <c r="J257" s="23">
        <v>0</v>
      </c>
      <c r="K257" s="17">
        <f t="shared" si="40"/>
        <v>3</v>
      </c>
      <c r="L257" s="28">
        <f t="shared" si="41"/>
        <v>8</v>
      </c>
      <c r="M257" s="25">
        <f t="shared" si="42"/>
        <v>11</v>
      </c>
    </row>
    <row r="258" spans="2:13" x14ac:dyDescent="0.3">
      <c r="B258" s="10" t="s">
        <v>34</v>
      </c>
      <c r="C258" s="17">
        <v>0</v>
      </c>
      <c r="D258" s="7">
        <v>0</v>
      </c>
      <c r="E258" s="7">
        <v>0</v>
      </c>
      <c r="F258" s="18">
        <v>0</v>
      </c>
      <c r="G258" s="13">
        <v>0</v>
      </c>
      <c r="H258" s="8">
        <v>0</v>
      </c>
      <c r="I258" s="8">
        <v>0</v>
      </c>
      <c r="J258" s="23">
        <v>0</v>
      </c>
      <c r="K258" s="17">
        <f t="shared" si="40"/>
        <v>0</v>
      </c>
      <c r="L258" s="28">
        <f t="shared" si="41"/>
        <v>0</v>
      </c>
      <c r="M258" s="25">
        <f t="shared" si="42"/>
        <v>0</v>
      </c>
    </row>
    <row r="259" spans="2:13" ht="15" thickBot="1" x14ac:dyDescent="0.35">
      <c r="B259" s="11" t="s">
        <v>55</v>
      </c>
      <c r="C259" s="19">
        <f>SUM(C223:C258)</f>
        <v>5443</v>
      </c>
      <c r="D259" s="20">
        <f t="shared" ref="D259" si="53">SUM(D223:D258)</f>
        <v>4923</v>
      </c>
      <c r="E259" s="20">
        <f t="shared" ref="E259" si="54">SUM(E223:E258)</f>
        <v>293</v>
      </c>
      <c r="F259" s="21">
        <f t="shared" ref="F259" si="55">SUM(F223:F258)</f>
        <v>10</v>
      </c>
      <c r="G259" s="14">
        <f t="shared" ref="G259" si="56">SUM(G223:G258)</f>
        <v>4358</v>
      </c>
      <c r="H259" s="9">
        <f t="shared" ref="H259" si="57">SUM(H223:H258)</f>
        <v>4753</v>
      </c>
      <c r="I259" s="9">
        <f t="shared" ref="I259" si="58">SUM(I223:I258)</f>
        <v>1343</v>
      </c>
      <c r="J259" s="24">
        <f t="shared" ref="J259" si="59">SUM(J223:J258)</f>
        <v>12</v>
      </c>
      <c r="K259" s="19">
        <f>SUM(K223:K258)</f>
        <v>10669</v>
      </c>
      <c r="L259" s="21">
        <f t="shared" ref="L259" si="60">SUM(L223:L258)</f>
        <v>10466</v>
      </c>
      <c r="M259" s="14">
        <f t="shared" ref="M259" si="61">SUM(M223:M258)</f>
        <v>21135</v>
      </c>
    </row>
  </sheetData>
  <mergeCells count="30">
    <mergeCell ref="C6:F6"/>
    <mergeCell ref="B6:B7"/>
    <mergeCell ref="G6:J6"/>
    <mergeCell ref="B49:B50"/>
    <mergeCell ref="C49:F49"/>
    <mergeCell ref="G49:J49"/>
    <mergeCell ref="B92:B93"/>
    <mergeCell ref="C92:F92"/>
    <mergeCell ref="G92:J92"/>
    <mergeCell ref="B135:B136"/>
    <mergeCell ref="C135:F135"/>
    <mergeCell ref="G135:J135"/>
    <mergeCell ref="B178:B179"/>
    <mergeCell ref="C178:F178"/>
    <mergeCell ref="G178:J178"/>
    <mergeCell ref="B221:B222"/>
    <mergeCell ref="C221:F221"/>
    <mergeCell ref="G221:J221"/>
    <mergeCell ref="M6:M7"/>
    <mergeCell ref="K6:L6"/>
    <mergeCell ref="K49:L49"/>
    <mergeCell ref="M49:M50"/>
    <mergeCell ref="K92:L92"/>
    <mergeCell ref="M92:M93"/>
    <mergeCell ref="K135:L135"/>
    <mergeCell ref="M135:M136"/>
    <mergeCell ref="K178:L178"/>
    <mergeCell ref="M178:M179"/>
    <mergeCell ref="K221:L221"/>
    <mergeCell ref="M221:M222"/>
  </mergeCells>
  <pageMargins left="0.7" right="0.7" top="0.75" bottom="0.75" header="0.3" footer="0.3"/>
  <pageSetup paperSize="9" orientation="portrait" r:id="rId1"/>
  <ignoredErrors>
    <ignoredError sqref="K8:L25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EFE3E-44E2-4174-B350-F7E19B73B2E0}">
  <dimension ref="B2:AH44"/>
  <sheetViews>
    <sheetView showGridLines="0" zoomScale="90" zoomScaleNormal="90" workbookViewId="0">
      <selection activeCell="I2" sqref="I2"/>
    </sheetView>
  </sheetViews>
  <sheetFormatPr defaultRowHeight="14.4" x14ac:dyDescent="0.3"/>
  <cols>
    <col min="1" max="1" width="8.88671875" style="1"/>
    <col min="2" max="2" width="16" style="1" customWidth="1"/>
    <col min="3" max="16" width="8.88671875" style="3"/>
    <col min="17" max="17" width="12.6640625" style="3" customWidth="1"/>
    <col min="18" max="18" width="8.88671875" style="1"/>
    <col min="19" max="19" width="16" style="1" customWidth="1"/>
    <col min="20" max="33" width="8.88671875" style="1"/>
    <col min="34" max="34" width="12.6640625" style="1" customWidth="1"/>
    <col min="35" max="16384" width="8.88671875" style="1"/>
  </cols>
  <sheetData>
    <row r="2" spans="2:34" x14ac:dyDescent="0.3">
      <c r="B2" s="31" t="s">
        <v>88</v>
      </c>
      <c r="S2" s="31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2:34" x14ac:dyDescent="0.3"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2:34" x14ac:dyDescent="0.3">
      <c r="B4" s="31" t="s">
        <v>50</v>
      </c>
      <c r="S4" s="31" t="s">
        <v>51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2:34" ht="15" thickBot="1" x14ac:dyDescent="0.35"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2:34" x14ac:dyDescent="0.3">
      <c r="B6" s="65" t="s">
        <v>0</v>
      </c>
      <c r="C6" s="54" t="s">
        <v>78</v>
      </c>
      <c r="D6" s="55"/>
      <c r="E6" s="60" t="s">
        <v>79</v>
      </c>
      <c r="F6" s="61"/>
      <c r="G6" s="54" t="s">
        <v>80</v>
      </c>
      <c r="H6" s="55"/>
      <c r="I6" s="60" t="s">
        <v>81</v>
      </c>
      <c r="J6" s="61"/>
      <c r="K6" s="54" t="s">
        <v>82</v>
      </c>
      <c r="L6" s="55"/>
      <c r="M6" s="60" t="s">
        <v>83</v>
      </c>
      <c r="N6" s="61"/>
      <c r="O6" s="54" t="s">
        <v>52</v>
      </c>
      <c r="P6" s="55"/>
      <c r="Q6" s="71" t="s">
        <v>52</v>
      </c>
      <c r="S6" s="65" t="s">
        <v>0</v>
      </c>
      <c r="T6" s="54" t="s">
        <v>78</v>
      </c>
      <c r="U6" s="55"/>
      <c r="V6" s="60" t="s">
        <v>79</v>
      </c>
      <c r="W6" s="61"/>
      <c r="X6" s="54" t="s">
        <v>80</v>
      </c>
      <c r="Y6" s="55"/>
      <c r="Z6" s="60" t="s">
        <v>81</v>
      </c>
      <c r="AA6" s="61"/>
      <c r="AB6" s="54" t="s">
        <v>82</v>
      </c>
      <c r="AC6" s="55"/>
      <c r="AD6" s="60" t="s">
        <v>83</v>
      </c>
      <c r="AE6" s="61"/>
      <c r="AF6" s="54" t="s">
        <v>52</v>
      </c>
      <c r="AG6" s="55"/>
      <c r="AH6" s="71" t="s">
        <v>52</v>
      </c>
    </row>
    <row r="7" spans="2:34" x14ac:dyDescent="0.3">
      <c r="B7" s="65"/>
      <c r="C7" s="15" t="s">
        <v>89</v>
      </c>
      <c r="D7" s="16" t="s">
        <v>90</v>
      </c>
      <c r="E7" s="45" t="s">
        <v>89</v>
      </c>
      <c r="F7" s="43" t="s">
        <v>90</v>
      </c>
      <c r="G7" s="15" t="s">
        <v>89</v>
      </c>
      <c r="H7" s="16" t="s">
        <v>90</v>
      </c>
      <c r="I7" s="45" t="s">
        <v>89</v>
      </c>
      <c r="J7" s="43" t="s">
        <v>90</v>
      </c>
      <c r="K7" s="15" t="s">
        <v>89</v>
      </c>
      <c r="L7" s="16" t="s">
        <v>90</v>
      </c>
      <c r="M7" s="45" t="s">
        <v>89</v>
      </c>
      <c r="N7" s="43" t="s">
        <v>90</v>
      </c>
      <c r="O7" s="15" t="s">
        <v>89</v>
      </c>
      <c r="P7" s="16" t="s">
        <v>90</v>
      </c>
      <c r="Q7" s="71"/>
      <c r="S7" s="65"/>
      <c r="T7" s="15" t="s">
        <v>89</v>
      </c>
      <c r="U7" s="16" t="s">
        <v>90</v>
      </c>
      <c r="V7" s="45" t="s">
        <v>89</v>
      </c>
      <c r="W7" s="43" t="s">
        <v>90</v>
      </c>
      <c r="X7" s="15" t="s">
        <v>89</v>
      </c>
      <c r="Y7" s="16" t="s">
        <v>90</v>
      </c>
      <c r="Z7" s="45" t="s">
        <v>89</v>
      </c>
      <c r="AA7" s="43" t="s">
        <v>90</v>
      </c>
      <c r="AB7" s="15" t="s">
        <v>89</v>
      </c>
      <c r="AC7" s="16" t="s">
        <v>90</v>
      </c>
      <c r="AD7" s="45" t="s">
        <v>89</v>
      </c>
      <c r="AE7" s="43" t="s">
        <v>90</v>
      </c>
      <c r="AF7" s="15" t="s">
        <v>89</v>
      </c>
      <c r="AG7" s="16" t="s">
        <v>90</v>
      </c>
      <c r="AH7" s="71"/>
    </row>
    <row r="8" spans="2:34" x14ac:dyDescent="0.3">
      <c r="B8" s="41" t="s">
        <v>22</v>
      </c>
      <c r="C8" s="17">
        <v>1</v>
      </c>
      <c r="D8" s="18">
        <v>0</v>
      </c>
      <c r="E8" s="25">
        <v>0</v>
      </c>
      <c r="F8" s="40">
        <v>0</v>
      </c>
      <c r="G8" s="17">
        <v>1</v>
      </c>
      <c r="H8" s="18">
        <v>0</v>
      </c>
      <c r="I8" s="25">
        <v>0</v>
      </c>
      <c r="J8" s="40">
        <v>0</v>
      </c>
      <c r="K8" s="17">
        <v>3</v>
      </c>
      <c r="L8" s="18">
        <v>0</v>
      </c>
      <c r="M8" s="25">
        <v>0</v>
      </c>
      <c r="N8" s="40">
        <v>0</v>
      </c>
      <c r="O8" s="17">
        <f>SUM(C8,E8,G8,I8,K8,M8)</f>
        <v>5</v>
      </c>
      <c r="P8" s="18">
        <f>SUM(D8,F8,H8,J8,L8,N8)</f>
        <v>0</v>
      </c>
      <c r="Q8" s="25">
        <f>O8+P8</f>
        <v>5</v>
      </c>
      <c r="S8" s="41" t="s">
        <v>22</v>
      </c>
      <c r="T8" s="17">
        <v>1</v>
      </c>
      <c r="U8" s="18">
        <v>0</v>
      </c>
      <c r="V8" s="25">
        <v>0</v>
      </c>
      <c r="W8" s="40">
        <v>0</v>
      </c>
      <c r="X8" s="17">
        <v>0</v>
      </c>
      <c r="Y8" s="18">
        <v>0</v>
      </c>
      <c r="Z8" s="25">
        <v>0</v>
      </c>
      <c r="AA8" s="40">
        <v>0</v>
      </c>
      <c r="AB8" s="17">
        <v>1</v>
      </c>
      <c r="AC8" s="18">
        <v>0</v>
      </c>
      <c r="AD8" s="25">
        <v>0</v>
      </c>
      <c r="AE8" s="40">
        <v>0</v>
      </c>
      <c r="AF8" s="17">
        <f>SUM(T8,V8,X8,Z8,AB8,AD8)</f>
        <v>2</v>
      </c>
      <c r="AG8" s="18">
        <f>SUM(U8,W8,Y8,AA8,AC8,AE8)</f>
        <v>0</v>
      </c>
      <c r="AH8" s="25">
        <f>AF8+AG8</f>
        <v>2</v>
      </c>
    </row>
    <row r="9" spans="2:34" x14ac:dyDescent="0.3">
      <c r="B9" s="41" t="s">
        <v>3</v>
      </c>
      <c r="C9" s="17">
        <v>75</v>
      </c>
      <c r="D9" s="18">
        <v>24</v>
      </c>
      <c r="E9" s="25">
        <v>325</v>
      </c>
      <c r="F9" s="40">
        <v>118</v>
      </c>
      <c r="G9" s="17">
        <v>23</v>
      </c>
      <c r="H9" s="18">
        <v>9</v>
      </c>
      <c r="I9" s="25">
        <v>223</v>
      </c>
      <c r="J9" s="40">
        <v>78</v>
      </c>
      <c r="K9" s="17">
        <v>721</v>
      </c>
      <c r="L9" s="18">
        <v>411</v>
      </c>
      <c r="M9" s="25">
        <v>15</v>
      </c>
      <c r="N9" s="40">
        <v>9</v>
      </c>
      <c r="O9" s="17">
        <f t="shared" ref="O9:O44" si="0">SUM(C9,E9,G9,I9,K9,M9)</f>
        <v>1382</v>
      </c>
      <c r="P9" s="18">
        <f t="shared" ref="P9:P43" si="1">SUM(D9,F9,H9,J9,L9,N9)</f>
        <v>649</v>
      </c>
      <c r="Q9" s="25">
        <f t="shared" ref="Q9:Q43" si="2">O9+P9</f>
        <v>2031</v>
      </c>
      <c r="S9" s="41" t="s">
        <v>3</v>
      </c>
      <c r="T9" s="17">
        <v>28</v>
      </c>
      <c r="U9" s="18">
        <v>27</v>
      </c>
      <c r="V9" s="25">
        <v>222</v>
      </c>
      <c r="W9" s="40">
        <v>228</v>
      </c>
      <c r="X9" s="17">
        <v>17</v>
      </c>
      <c r="Y9" s="18">
        <v>13</v>
      </c>
      <c r="Z9" s="25">
        <v>149</v>
      </c>
      <c r="AA9" s="40">
        <v>174</v>
      </c>
      <c r="AB9" s="17">
        <v>464</v>
      </c>
      <c r="AC9" s="18">
        <v>829</v>
      </c>
      <c r="AD9" s="25">
        <v>9</v>
      </c>
      <c r="AE9" s="40">
        <v>7</v>
      </c>
      <c r="AF9" s="17">
        <f t="shared" ref="AF9:AF32" si="3">SUM(T9,V9,X9,Z9,AB9,AD9)</f>
        <v>889</v>
      </c>
      <c r="AG9" s="18">
        <f t="shared" ref="AG9:AG31" si="4">SUM(U9,W9,Y9,AA9,AC9,AE9)</f>
        <v>1278</v>
      </c>
      <c r="AH9" s="25">
        <f t="shared" ref="AH9:AH31" si="5">AF9+AG9</f>
        <v>2167</v>
      </c>
    </row>
    <row r="10" spans="2:34" x14ac:dyDescent="0.3">
      <c r="B10" s="41" t="s">
        <v>16</v>
      </c>
      <c r="C10" s="17">
        <v>0</v>
      </c>
      <c r="D10" s="18">
        <v>0</v>
      </c>
      <c r="E10" s="25">
        <v>2</v>
      </c>
      <c r="F10" s="40">
        <v>0</v>
      </c>
      <c r="G10" s="17">
        <v>0</v>
      </c>
      <c r="H10" s="18">
        <v>0</v>
      </c>
      <c r="I10" s="25">
        <v>0</v>
      </c>
      <c r="J10" s="40">
        <v>1</v>
      </c>
      <c r="K10" s="17">
        <v>0</v>
      </c>
      <c r="L10" s="18">
        <v>0</v>
      </c>
      <c r="M10" s="25">
        <v>3</v>
      </c>
      <c r="N10" s="40">
        <v>0</v>
      </c>
      <c r="O10" s="17">
        <f t="shared" si="0"/>
        <v>5</v>
      </c>
      <c r="P10" s="18">
        <f t="shared" si="1"/>
        <v>1</v>
      </c>
      <c r="Q10" s="25">
        <f t="shared" si="2"/>
        <v>6</v>
      </c>
      <c r="S10" s="41" t="s">
        <v>16</v>
      </c>
      <c r="T10" s="17">
        <v>0</v>
      </c>
      <c r="U10" s="18">
        <v>0</v>
      </c>
      <c r="V10" s="25">
        <v>1</v>
      </c>
      <c r="W10" s="40">
        <v>0</v>
      </c>
      <c r="X10" s="17">
        <v>0</v>
      </c>
      <c r="Y10" s="18">
        <v>0</v>
      </c>
      <c r="Z10" s="25">
        <v>0</v>
      </c>
      <c r="AA10" s="40">
        <v>1</v>
      </c>
      <c r="AB10" s="17">
        <v>0</v>
      </c>
      <c r="AC10" s="18">
        <v>1</v>
      </c>
      <c r="AD10" s="25">
        <v>0</v>
      </c>
      <c r="AE10" s="40">
        <v>0</v>
      </c>
      <c r="AF10" s="17">
        <f t="shared" si="3"/>
        <v>1</v>
      </c>
      <c r="AG10" s="18">
        <f t="shared" si="4"/>
        <v>2</v>
      </c>
      <c r="AH10" s="25">
        <f t="shared" si="5"/>
        <v>3</v>
      </c>
    </row>
    <row r="11" spans="2:34" x14ac:dyDescent="0.3">
      <c r="B11" s="41" t="s">
        <v>13</v>
      </c>
      <c r="C11" s="17">
        <v>4</v>
      </c>
      <c r="D11" s="18">
        <v>3</v>
      </c>
      <c r="E11" s="25">
        <v>2</v>
      </c>
      <c r="F11" s="40">
        <v>0</v>
      </c>
      <c r="G11" s="17">
        <v>8</v>
      </c>
      <c r="H11" s="18">
        <v>1</v>
      </c>
      <c r="I11" s="25">
        <v>3</v>
      </c>
      <c r="J11" s="40">
        <v>2</v>
      </c>
      <c r="K11" s="17">
        <v>0</v>
      </c>
      <c r="L11" s="18">
        <v>0</v>
      </c>
      <c r="M11" s="25">
        <v>1</v>
      </c>
      <c r="N11" s="40">
        <v>0</v>
      </c>
      <c r="O11" s="17">
        <f t="shared" si="0"/>
        <v>18</v>
      </c>
      <c r="P11" s="18">
        <f t="shared" si="1"/>
        <v>6</v>
      </c>
      <c r="Q11" s="25">
        <f t="shared" si="2"/>
        <v>24</v>
      </c>
      <c r="S11" s="41" t="s">
        <v>13</v>
      </c>
      <c r="T11" s="17">
        <v>0</v>
      </c>
      <c r="U11" s="18">
        <v>2</v>
      </c>
      <c r="V11" s="25">
        <v>1</v>
      </c>
      <c r="W11" s="40">
        <v>0</v>
      </c>
      <c r="X11" s="17">
        <v>1</v>
      </c>
      <c r="Y11" s="18">
        <v>0</v>
      </c>
      <c r="Z11" s="25">
        <v>0</v>
      </c>
      <c r="AA11" s="40">
        <v>2</v>
      </c>
      <c r="AB11" s="17">
        <v>0</v>
      </c>
      <c r="AC11" s="18">
        <v>0</v>
      </c>
      <c r="AD11" s="25">
        <v>0</v>
      </c>
      <c r="AE11" s="40">
        <v>0</v>
      </c>
      <c r="AF11" s="17">
        <f t="shared" si="3"/>
        <v>2</v>
      </c>
      <c r="AG11" s="18">
        <f t="shared" si="4"/>
        <v>4</v>
      </c>
      <c r="AH11" s="25">
        <f t="shared" si="5"/>
        <v>6</v>
      </c>
    </row>
    <row r="12" spans="2:34" x14ac:dyDescent="0.3">
      <c r="B12" s="41" t="s">
        <v>15</v>
      </c>
      <c r="C12" s="17">
        <v>1</v>
      </c>
      <c r="D12" s="18">
        <v>0</v>
      </c>
      <c r="E12" s="25">
        <v>1</v>
      </c>
      <c r="F12" s="40">
        <v>1</v>
      </c>
      <c r="G12" s="17">
        <v>0</v>
      </c>
      <c r="H12" s="18">
        <v>0</v>
      </c>
      <c r="I12" s="25">
        <v>4</v>
      </c>
      <c r="J12" s="40">
        <v>1</v>
      </c>
      <c r="K12" s="17">
        <v>4</v>
      </c>
      <c r="L12" s="18">
        <v>2</v>
      </c>
      <c r="M12" s="25">
        <v>0</v>
      </c>
      <c r="N12" s="40">
        <v>0</v>
      </c>
      <c r="O12" s="17">
        <f t="shared" si="0"/>
        <v>10</v>
      </c>
      <c r="P12" s="18">
        <f t="shared" si="1"/>
        <v>4</v>
      </c>
      <c r="Q12" s="25">
        <f t="shared" si="2"/>
        <v>14</v>
      </c>
      <c r="S12" s="41" t="s">
        <v>15</v>
      </c>
      <c r="T12" s="17">
        <v>0</v>
      </c>
      <c r="U12" s="18">
        <v>0</v>
      </c>
      <c r="V12" s="25">
        <v>0</v>
      </c>
      <c r="W12" s="40">
        <v>2</v>
      </c>
      <c r="X12" s="17">
        <v>2</v>
      </c>
      <c r="Y12" s="18">
        <v>0</v>
      </c>
      <c r="Z12" s="25">
        <v>0</v>
      </c>
      <c r="AA12" s="40">
        <v>1</v>
      </c>
      <c r="AB12" s="17">
        <v>0</v>
      </c>
      <c r="AC12" s="18">
        <v>7</v>
      </c>
      <c r="AD12" s="25">
        <v>0</v>
      </c>
      <c r="AE12" s="40">
        <v>0</v>
      </c>
      <c r="AF12" s="17">
        <f t="shared" si="3"/>
        <v>2</v>
      </c>
      <c r="AG12" s="18">
        <f t="shared" si="4"/>
        <v>10</v>
      </c>
      <c r="AH12" s="25">
        <f t="shared" si="5"/>
        <v>12</v>
      </c>
    </row>
    <row r="13" spans="2:34" x14ac:dyDescent="0.3">
      <c r="B13" s="41" t="s">
        <v>30</v>
      </c>
      <c r="C13" s="17">
        <v>0</v>
      </c>
      <c r="D13" s="18">
        <v>0</v>
      </c>
      <c r="E13" s="25">
        <v>1</v>
      </c>
      <c r="F13" s="40">
        <v>0</v>
      </c>
      <c r="G13" s="17">
        <v>1</v>
      </c>
      <c r="H13" s="18">
        <v>0</v>
      </c>
      <c r="I13" s="25">
        <v>0</v>
      </c>
      <c r="J13" s="40">
        <v>0</v>
      </c>
      <c r="K13" s="17">
        <v>0</v>
      </c>
      <c r="L13" s="18">
        <v>0</v>
      </c>
      <c r="M13" s="25">
        <v>0</v>
      </c>
      <c r="N13" s="40">
        <v>0</v>
      </c>
      <c r="O13" s="17">
        <f t="shared" si="0"/>
        <v>2</v>
      </c>
      <c r="P13" s="18">
        <f t="shared" si="1"/>
        <v>0</v>
      </c>
      <c r="Q13" s="25">
        <f t="shared" si="2"/>
        <v>2</v>
      </c>
      <c r="S13" s="41" t="s">
        <v>4</v>
      </c>
      <c r="T13" s="17">
        <v>20</v>
      </c>
      <c r="U13" s="18">
        <v>34</v>
      </c>
      <c r="V13" s="25">
        <v>220</v>
      </c>
      <c r="W13" s="40">
        <v>478</v>
      </c>
      <c r="X13" s="17">
        <v>10</v>
      </c>
      <c r="Y13" s="18">
        <v>15</v>
      </c>
      <c r="Z13" s="25">
        <v>7</v>
      </c>
      <c r="AA13" s="40">
        <v>29</v>
      </c>
      <c r="AB13" s="17">
        <v>22</v>
      </c>
      <c r="AC13" s="18">
        <v>57</v>
      </c>
      <c r="AD13" s="25">
        <v>7</v>
      </c>
      <c r="AE13" s="40">
        <v>31</v>
      </c>
      <c r="AF13" s="17">
        <f t="shared" si="3"/>
        <v>286</v>
      </c>
      <c r="AG13" s="18">
        <f t="shared" si="4"/>
        <v>644</v>
      </c>
      <c r="AH13" s="25">
        <f t="shared" si="5"/>
        <v>930</v>
      </c>
    </row>
    <row r="14" spans="2:34" x14ac:dyDescent="0.3">
      <c r="B14" s="41" t="s">
        <v>4</v>
      </c>
      <c r="C14" s="17">
        <v>61</v>
      </c>
      <c r="D14" s="18">
        <v>29</v>
      </c>
      <c r="E14" s="25">
        <v>360</v>
      </c>
      <c r="F14" s="40">
        <v>364</v>
      </c>
      <c r="G14" s="17">
        <v>20</v>
      </c>
      <c r="H14" s="18">
        <v>11</v>
      </c>
      <c r="I14" s="25">
        <v>24</v>
      </c>
      <c r="J14" s="40">
        <v>29</v>
      </c>
      <c r="K14" s="17">
        <v>34</v>
      </c>
      <c r="L14" s="18">
        <v>27</v>
      </c>
      <c r="M14" s="25">
        <v>11</v>
      </c>
      <c r="N14" s="40">
        <v>25</v>
      </c>
      <c r="O14" s="17">
        <f t="shared" si="0"/>
        <v>510</v>
      </c>
      <c r="P14" s="18">
        <f t="shared" si="1"/>
        <v>485</v>
      </c>
      <c r="Q14" s="25">
        <f t="shared" si="2"/>
        <v>995</v>
      </c>
      <c r="S14" s="41" t="s">
        <v>33</v>
      </c>
      <c r="T14" s="17">
        <v>0</v>
      </c>
      <c r="U14" s="18">
        <v>0</v>
      </c>
      <c r="V14" s="25">
        <v>0</v>
      </c>
      <c r="W14" s="40">
        <v>0</v>
      </c>
      <c r="X14" s="17">
        <v>0</v>
      </c>
      <c r="Y14" s="18">
        <v>1</v>
      </c>
      <c r="Z14" s="25">
        <v>0</v>
      </c>
      <c r="AA14" s="40">
        <v>0</v>
      </c>
      <c r="AB14" s="17">
        <v>0</v>
      </c>
      <c r="AC14" s="18">
        <v>0</v>
      </c>
      <c r="AD14" s="25">
        <v>0</v>
      </c>
      <c r="AE14" s="40">
        <v>0</v>
      </c>
      <c r="AF14" s="17">
        <f t="shared" si="3"/>
        <v>0</v>
      </c>
      <c r="AG14" s="18">
        <f t="shared" si="4"/>
        <v>1</v>
      </c>
      <c r="AH14" s="25">
        <f t="shared" si="5"/>
        <v>1</v>
      </c>
    </row>
    <row r="15" spans="2:34" x14ac:dyDescent="0.3">
      <c r="B15" s="41" t="s">
        <v>33</v>
      </c>
      <c r="C15" s="17">
        <v>0</v>
      </c>
      <c r="D15" s="18">
        <v>0</v>
      </c>
      <c r="E15" s="25">
        <v>0</v>
      </c>
      <c r="F15" s="40">
        <v>0</v>
      </c>
      <c r="G15" s="17">
        <v>0</v>
      </c>
      <c r="H15" s="18">
        <v>1</v>
      </c>
      <c r="I15" s="25">
        <v>0</v>
      </c>
      <c r="J15" s="40">
        <v>0</v>
      </c>
      <c r="K15" s="17">
        <v>0</v>
      </c>
      <c r="L15" s="18">
        <v>0</v>
      </c>
      <c r="M15" s="25">
        <v>0</v>
      </c>
      <c r="N15" s="40">
        <v>0</v>
      </c>
      <c r="O15" s="17">
        <f t="shared" si="0"/>
        <v>0</v>
      </c>
      <c r="P15" s="18">
        <f t="shared" si="1"/>
        <v>1</v>
      </c>
      <c r="Q15" s="25">
        <f t="shared" si="2"/>
        <v>1</v>
      </c>
      <c r="S15" s="41" t="s">
        <v>10</v>
      </c>
      <c r="T15" s="17">
        <v>0</v>
      </c>
      <c r="U15" s="18">
        <v>0</v>
      </c>
      <c r="V15" s="25">
        <v>0</v>
      </c>
      <c r="W15" s="40">
        <v>0</v>
      </c>
      <c r="X15" s="17">
        <v>0</v>
      </c>
      <c r="Y15" s="18">
        <v>1</v>
      </c>
      <c r="Z15" s="25">
        <v>0</v>
      </c>
      <c r="AA15" s="40">
        <v>0</v>
      </c>
      <c r="AB15" s="17">
        <v>0</v>
      </c>
      <c r="AC15" s="18">
        <v>0</v>
      </c>
      <c r="AD15" s="25">
        <v>0</v>
      </c>
      <c r="AE15" s="40">
        <v>0</v>
      </c>
      <c r="AF15" s="17">
        <f t="shared" si="3"/>
        <v>0</v>
      </c>
      <c r="AG15" s="18">
        <f t="shared" si="4"/>
        <v>1</v>
      </c>
      <c r="AH15" s="25">
        <f t="shared" si="5"/>
        <v>1</v>
      </c>
    </row>
    <row r="16" spans="2:34" x14ac:dyDescent="0.3">
      <c r="B16" s="41" t="s">
        <v>10</v>
      </c>
      <c r="C16" s="17">
        <v>1</v>
      </c>
      <c r="D16" s="18">
        <v>14</v>
      </c>
      <c r="E16" s="25">
        <v>56</v>
      </c>
      <c r="F16" s="40">
        <v>0</v>
      </c>
      <c r="G16" s="17">
        <v>2</v>
      </c>
      <c r="H16" s="18">
        <v>48</v>
      </c>
      <c r="I16" s="25">
        <v>0</v>
      </c>
      <c r="J16" s="40">
        <v>1</v>
      </c>
      <c r="K16" s="17">
        <v>0</v>
      </c>
      <c r="L16" s="18">
        <v>0</v>
      </c>
      <c r="M16" s="25">
        <v>0</v>
      </c>
      <c r="N16" s="40">
        <v>0</v>
      </c>
      <c r="O16" s="17">
        <f t="shared" si="0"/>
        <v>59</v>
      </c>
      <c r="P16" s="18">
        <f t="shared" si="1"/>
        <v>63</v>
      </c>
      <c r="Q16" s="25">
        <f t="shared" si="2"/>
        <v>122</v>
      </c>
      <c r="S16" s="41" t="s">
        <v>9</v>
      </c>
      <c r="T16" s="17">
        <v>0</v>
      </c>
      <c r="U16" s="18">
        <v>1</v>
      </c>
      <c r="V16" s="25">
        <v>0</v>
      </c>
      <c r="W16" s="40">
        <v>0</v>
      </c>
      <c r="X16" s="17">
        <v>0</v>
      </c>
      <c r="Y16" s="18">
        <v>0</v>
      </c>
      <c r="Z16" s="25">
        <v>0</v>
      </c>
      <c r="AA16" s="40">
        <v>0</v>
      </c>
      <c r="AB16" s="17">
        <v>0</v>
      </c>
      <c r="AC16" s="18">
        <v>11</v>
      </c>
      <c r="AD16" s="25">
        <v>1</v>
      </c>
      <c r="AE16" s="40">
        <v>11</v>
      </c>
      <c r="AF16" s="17">
        <f t="shared" si="3"/>
        <v>1</v>
      </c>
      <c r="AG16" s="18">
        <f t="shared" si="4"/>
        <v>23</v>
      </c>
      <c r="AH16" s="25">
        <f t="shared" si="5"/>
        <v>24</v>
      </c>
    </row>
    <row r="17" spans="2:34" x14ac:dyDescent="0.3">
      <c r="B17" s="41" t="s">
        <v>9</v>
      </c>
      <c r="C17" s="17">
        <v>0</v>
      </c>
      <c r="D17" s="18">
        <v>0</v>
      </c>
      <c r="E17" s="25">
        <v>0</v>
      </c>
      <c r="F17" s="40">
        <v>0</v>
      </c>
      <c r="G17" s="17">
        <v>0</v>
      </c>
      <c r="H17" s="18">
        <v>82</v>
      </c>
      <c r="I17" s="25">
        <v>0</v>
      </c>
      <c r="J17" s="40">
        <v>0</v>
      </c>
      <c r="K17" s="17">
        <v>10</v>
      </c>
      <c r="L17" s="18">
        <v>11</v>
      </c>
      <c r="M17" s="25">
        <v>1</v>
      </c>
      <c r="N17" s="40">
        <v>17</v>
      </c>
      <c r="O17" s="17">
        <f t="shared" si="0"/>
        <v>11</v>
      </c>
      <c r="P17" s="18">
        <f t="shared" si="1"/>
        <v>110</v>
      </c>
      <c r="Q17" s="25">
        <f t="shared" si="2"/>
        <v>121</v>
      </c>
      <c r="S17" s="41" t="s">
        <v>20</v>
      </c>
      <c r="T17" s="17">
        <v>0</v>
      </c>
      <c r="U17" s="18">
        <v>0</v>
      </c>
      <c r="V17" s="25">
        <v>0</v>
      </c>
      <c r="W17" s="40">
        <v>1</v>
      </c>
      <c r="X17" s="17">
        <v>0</v>
      </c>
      <c r="Y17" s="18">
        <v>0</v>
      </c>
      <c r="Z17" s="25">
        <v>0</v>
      </c>
      <c r="AA17" s="40">
        <v>0</v>
      </c>
      <c r="AB17" s="17">
        <v>0</v>
      </c>
      <c r="AC17" s="18">
        <v>0</v>
      </c>
      <c r="AD17" s="25">
        <v>0</v>
      </c>
      <c r="AE17" s="40">
        <v>0</v>
      </c>
      <c r="AF17" s="17">
        <f t="shared" si="3"/>
        <v>0</v>
      </c>
      <c r="AG17" s="18">
        <f t="shared" si="4"/>
        <v>1</v>
      </c>
      <c r="AH17" s="25">
        <f t="shared" si="5"/>
        <v>1</v>
      </c>
    </row>
    <row r="18" spans="2:34" x14ac:dyDescent="0.3">
      <c r="B18" s="41" t="s">
        <v>26</v>
      </c>
      <c r="C18" s="17">
        <v>0</v>
      </c>
      <c r="D18" s="18">
        <v>1</v>
      </c>
      <c r="E18" s="25">
        <v>2</v>
      </c>
      <c r="F18" s="40">
        <v>0</v>
      </c>
      <c r="G18" s="17">
        <v>0</v>
      </c>
      <c r="H18" s="18">
        <v>0</v>
      </c>
      <c r="I18" s="25">
        <v>0</v>
      </c>
      <c r="J18" s="40">
        <v>0</v>
      </c>
      <c r="K18" s="17">
        <v>0</v>
      </c>
      <c r="L18" s="18">
        <v>0</v>
      </c>
      <c r="M18" s="25">
        <v>0</v>
      </c>
      <c r="N18" s="40">
        <v>0</v>
      </c>
      <c r="O18" s="17">
        <f t="shared" si="0"/>
        <v>2</v>
      </c>
      <c r="P18" s="18">
        <f t="shared" si="1"/>
        <v>1</v>
      </c>
      <c r="Q18" s="25">
        <f t="shared" si="2"/>
        <v>3</v>
      </c>
      <c r="S18" s="41" t="s">
        <v>36</v>
      </c>
      <c r="T18" s="17">
        <v>0</v>
      </c>
      <c r="U18" s="18">
        <v>0</v>
      </c>
      <c r="V18" s="25">
        <v>0</v>
      </c>
      <c r="W18" s="40">
        <v>0</v>
      </c>
      <c r="X18" s="17">
        <v>0</v>
      </c>
      <c r="Y18" s="18">
        <v>0</v>
      </c>
      <c r="Z18" s="25">
        <v>0</v>
      </c>
      <c r="AA18" s="40">
        <v>0</v>
      </c>
      <c r="AB18" s="17">
        <v>2</v>
      </c>
      <c r="AC18" s="18">
        <v>1</v>
      </c>
      <c r="AD18" s="25">
        <v>2</v>
      </c>
      <c r="AE18" s="40">
        <v>1</v>
      </c>
      <c r="AF18" s="17">
        <f t="shared" si="3"/>
        <v>4</v>
      </c>
      <c r="AG18" s="18">
        <f t="shared" si="4"/>
        <v>2</v>
      </c>
      <c r="AH18" s="25">
        <f t="shared" si="5"/>
        <v>6</v>
      </c>
    </row>
    <row r="19" spans="2:34" x14ac:dyDescent="0.3">
      <c r="B19" s="41" t="s">
        <v>20</v>
      </c>
      <c r="C19" s="17">
        <v>1</v>
      </c>
      <c r="D19" s="18">
        <v>1</v>
      </c>
      <c r="E19" s="25">
        <v>5</v>
      </c>
      <c r="F19" s="40">
        <v>1</v>
      </c>
      <c r="G19" s="17">
        <v>2</v>
      </c>
      <c r="H19" s="18">
        <v>0</v>
      </c>
      <c r="I19" s="25">
        <v>0</v>
      </c>
      <c r="J19" s="40">
        <v>0</v>
      </c>
      <c r="K19" s="17">
        <v>2</v>
      </c>
      <c r="L19" s="18">
        <v>0</v>
      </c>
      <c r="M19" s="25">
        <v>1</v>
      </c>
      <c r="N19" s="40">
        <v>0</v>
      </c>
      <c r="O19" s="17">
        <f t="shared" si="0"/>
        <v>11</v>
      </c>
      <c r="P19" s="18">
        <f t="shared" si="1"/>
        <v>2</v>
      </c>
      <c r="Q19" s="25">
        <f t="shared" si="2"/>
        <v>13</v>
      </c>
      <c r="S19" s="41" t="s">
        <v>11</v>
      </c>
      <c r="T19" s="17">
        <v>0</v>
      </c>
      <c r="U19" s="18">
        <v>5</v>
      </c>
      <c r="V19" s="25">
        <v>0</v>
      </c>
      <c r="W19" s="40">
        <v>0</v>
      </c>
      <c r="X19" s="17">
        <v>7</v>
      </c>
      <c r="Y19" s="18">
        <v>0</v>
      </c>
      <c r="Z19" s="25">
        <v>0</v>
      </c>
      <c r="AA19" s="40">
        <v>3</v>
      </c>
      <c r="AB19" s="17">
        <v>0</v>
      </c>
      <c r="AC19" s="18">
        <v>0</v>
      </c>
      <c r="AD19" s="25">
        <v>0</v>
      </c>
      <c r="AE19" s="40">
        <v>3</v>
      </c>
      <c r="AF19" s="17">
        <f t="shared" si="3"/>
        <v>7</v>
      </c>
      <c r="AG19" s="18">
        <f t="shared" si="4"/>
        <v>11</v>
      </c>
      <c r="AH19" s="25">
        <f t="shared" si="5"/>
        <v>18</v>
      </c>
    </row>
    <row r="20" spans="2:34" x14ac:dyDescent="0.3">
      <c r="B20" s="41" t="s">
        <v>23</v>
      </c>
      <c r="C20" s="17">
        <v>0</v>
      </c>
      <c r="D20" s="18">
        <v>0</v>
      </c>
      <c r="E20" s="25">
        <v>0</v>
      </c>
      <c r="F20" s="40">
        <v>0</v>
      </c>
      <c r="G20" s="17">
        <v>0</v>
      </c>
      <c r="H20" s="18">
        <v>0</v>
      </c>
      <c r="I20" s="25">
        <v>0</v>
      </c>
      <c r="J20" s="40">
        <v>3</v>
      </c>
      <c r="K20" s="17">
        <v>0</v>
      </c>
      <c r="L20" s="18">
        <v>1</v>
      </c>
      <c r="M20" s="25">
        <v>0</v>
      </c>
      <c r="N20" s="40">
        <v>3</v>
      </c>
      <c r="O20" s="17">
        <f t="shared" si="0"/>
        <v>0</v>
      </c>
      <c r="P20" s="18">
        <f t="shared" si="1"/>
        <v>7</v>
      </c>
      <c r="Q20" s="25">
        <f t="shared" si="2"/>
        <v>7</v>
      </c>
      <c r="S20" s="41" t="s">
        <v>5</v>
      </c>
      <c r="T20" s="17">
        <v>34</v>
      </c>
      <c r="U20" s="18">
        <v>37</v>
      </c>
      <c r="V20" s="25">
        <v>123</v>
      </c>
      <c r="W20" s="40">
        <v>60</v>
      </c>
      <c r="X20" s="17">
        <v>84</v>
      </c>
      <c r="Y20" s="18">
        <v>61</v>
      </c>
      <c r="Z20" s="25">
        <v>38</v>
      </c>
      <c r="AA20" s="40">
        <v>84</v>
      </c>
      <c r="AB20" s="17">
        <v>60</v>
      </c>
      <c r="AC20" s="18">
        <v>217</v>
      </c>
      <c r="AD20" s="25">
        <v>36</v>
      </c>
      <c r="AE20" s="40">
        <v>67</v>
      </c>
      <c r="AF20" s="17">
        <f t="shared" si="3"/>
        <v>375</v>
      </c>
      <c r="AG20" s="18">
        <f t="shared" si="4"/>
        <v>526</v>
      </c>
      <c r="AH20" s="25">
        <f t="shared" si="5"/>
        <v>901</v>
      </c>
    </row>
    <row r="21" spans="2:34" x14ac:dyDescent="0.3">
      <c r="B21" s="41" t="s">
        <v>36</v>
      </c>
      <c r="C21" s="17">
        <v>0</v>
      </c>
      <c r="D21" s="18">
        <v>0</v>
      </c>
      <c r="E21" s="25">
        <v>2</v>
      </c>
      <c r="F21" s="40">
        <v>0</v>
      </c>
      <c r="G21" s="17">
        <v>0</v>
      </c>
      <c r="H21" s="18">
        <v>0</v>
      </c>
      <c r="I21" s="25">
        <v>1</v>
      </c>
      <c r="J21" s="40">
        <v>0</v>
      </c>
      <c r="K21" s="17">
        <v>1</v>
      </c>
      <c r="L21" s="18">
        <v>2</v>
      </c>
      <c r="M21" s="25">
        <v>4</v>
      </c>
      <c r="N21" s="40">
        <v>0</v>
      </c>
      <c r="O21" s="17">
        <f t="shared" si="0"/>
        <v>8</v>
      </c>
      <c r="P21" s="18">
        <f t="shared" si="1"/>
        <v>2</v>
      </c>
      <c r="Q21" s="25">
        <f t="shared" si="2"/>
        <v>10</v>
      </c>
      <c r="S21" s="41" t="s">
        <v>6</v>
      </c>
      <c r="T21" s="17">
        <v>0</v>
      </c>
      <c r="U21" s="18">
        <v>0</v>
      </c>
      <c r="V21" s="25">
        <v>1</v>
      </c>
      <c r="W21" s="40">
        <v>5</v>
      </c>
      <c r="X21" s="17">
        <v>0</v>
      </c>
      <c r="Y21" s="18">
        <v>1</v>
      </c>
      <c r="Z21" s="25">
        <v>3</v>
      </c>
      <c r="AA21" s="40">
        <v>1</v>
      </c>
      <c r="AB21" s="17">
        <v>16</v>
      </c>
      <c r="AC21" s="18">
        <v>255</v>
      </c>
      <c r="AD21" s="25">
        <v>0</v>
      </c>
      <c r="AE21" s="40">
        <v>11</v>
      </c>
      <c r="AF21" s="17">
        <f t="shared" si="3"/>
        <v>20</v>
      </c>
      <c r="AG21" s="18">
        <f t="shared" si="4"/>
        <v>273</v>
      </c>
      <c r="AH21" s="25">
        <f t="shared" si="5"/>
        <v>293</v>
      </c>
    </row>
    <row r="22" spans="2:34" x14ac:dyDescent="0.3">
      <c r="B22" s="41" t="s">
        <v>11</v>
      </c>
      <c r="C22" s="17">
        <v>5</v>
      </c>
      <c r="D22" s="18">
        <v>5</v>
      </c>
      <c r="E22" s="25">
        <v>0</v>
      </c>
      <c r="F22" s="40">
        <v>0</v>
      </c>
      <c r="G22" s="17">
        <v>0</v>
      </c>
      <c r="H22" s="18">
        <v>4</v>
      </c>
      <c r="I22" s="25">
        <v>2</v>
      </c>
      <c r="J22" s="40">
        <v>2</v>
      </c>
      <c r="K22" s="17">
        <v>0</v>
      </c>
      <c r="L22" s="18">
        <v>1</v>
      </c>
      <c r="M22" s="25">
        <v>0</v>
      </c>
      <c r="N22" s="40">
        <v>3</v>
      </c>
      <c r="O22" s="17">
        <f t="shared" si="0"/>
        <v>7</v>
      </c>
      <c r="P22" s="18">
        <f t="shared" si="1"/>
        <v>15</v>
      </c>
      <c r="Q22" s="25">
        <f t="shared" si="2"/>
        <v>22</v>
      </c>
      <c r="S22" s="41" t="s">
        <v>7</v>
      </c>
      <c r="T22" s="17">
        <v>10</v>
      </c>
      <c r="U22" s="18">
        <v>6</v>
      </c>
      <c r="V22" s="25">
        <v>58</v>
      </c>
      <c r="W22" s="40">
        <v>9</v>
      </c>
      <c r="X22" s="17">
        <v>11</v>
      </c>
      <c r="Y22" s="18">
        <v>16</v>
      </c>
      <c r="Z22" s="25">
        <v>41</v>
      </c>
      <c r="AA22" s="40">
        <v>12</v>
      </c>
      <c r="AB22" s="17">
        <v>16</v>
      </c>
      <c r="AC22" s="18">
        <v>18</v>
      </c>
      <c r="AD22" s="25">
        <v>13</v>
      </c>
      <c r="AE22" s="40">
        <v>18</v>
      </c>
      <c r="AF22" s="17">
        <f t="shared" si="3"/>
        <v>149</v>
      </c>
      <c r="AG22" s="18">
        <f t="shared" si="4"/>
        <v>79</v>
      </c>
      <c r="AH22" s="25">
        <f t="shared" si="5"/>
        <v>228</v>
      </c>
    </row>
    <row r="23" spans="2:34" x14ac:dyDescent="0.3">
      <c r="B23" s="41" t="s">
        <v>5</v>
      </c>
      <c r="C23" s="17">
        <v>53</v>
      </c>
      <c r="D23" s="18">
        <v>20</v>
      </c>
      <c r="E23" s="25">
        <v>108</v>
      </c>
      <c r="F23" s="40">
        <v>32</v>
      </c>
      <c r="G23" s="17">
        <v>89</v>
      </c>
      <c r="H23" s="18">
        <v>40</v>
      </c>
      <c r="I23" s="25">
        <v>37</v>
      </c>
      <c r="J23" s="40">
        <v>55</v>
      </c>
      <c r="K23" s="17">
        <v>86</v>
      </c>
      <c r="L23" s="18">
        <v>142</v>
      </c>
      <c r="M23" s="25">
        <v>57</v>
      </c>
      <c r="N23" s="40">
        <v>48</v>
      </c>
      <c r="O23" s="17">
        <f t="shared" si="0"/>
        <v>430</v>
      </c>
      <c r="P23" s="18">
        <f t="shared" si="1"/>
        <v>337</v>
      </c>
      <c r="Q23" s="25">
        <f t="shared" si="2"/>
        <v>767</v>
      </c>
      <c r="S23" s="41" t="s">
        <v>1</v>
      </c>
      <c r="T23" s="17">
        <v>977</v>
      </c>
      <c r="U23" s="18">
        <v>2725</v>
      </c>
      <c r="V23" s="25">
        <v>1448</v>
      </c>
      <c r="W23" s="40">
        <v>2101</v>
      </c>
      <c r="X23" s="17">
        <v>1584</v>
      </c>
      <c r="Y23" s="18">
        <v>7078</v>
      </c>
      <c r="Z23" s="25">
        <v>1960</v>
      </c>
      <c r="AA23" s="40">
        <v>4829</v>
      </c>
      <c r="AB23" s="17">
        <v>940</v>
      </c>
      <c r="AC23" s="18">
        <v>3877</v>
      </c>
      <c r="AD23" s="25">
        <v>1466</v>
      </c>
      <c r="AE23" s="40">
        <v>6386</v>
      </c>
      <c r="AF23" s="17">
        <f t="shared" si="3"/>
        <v>8375</v>
      </c>
      <c r="AG23" s="18">
        <f t="shared" si="4"/>
        <v>26996</v>
      </c>
      <c r="AH23" s="25">
        <f t="shared" si="5"/>
        <v>35371</v>
      </c>
    </row>
    <row r="24" spans="2:34" x14ac:dyDescent="0.3">
      <c r="B24" s="41" t="s">
        <v>29</v>
      </c>
      <c r="C24" s="17">
        <v>0</v>
      </c>
      <c r="D24" s="18">
        <v>0</v>
      </c>
      <c r="E24" s="25">
        <v>0</v>
      </c>
      <c r="F24" s="40">
        <v>0</v>
      </c>
      <c r="G24" s="17">
        <v>1</v>
      </c>
      <c r="H24" s="18">
        <v>0</v>
      </c>
      <c r="I24" s="25">
        <v>0</v>
      </c>
      <c r="J24" s="40">
        <v>0</v>
      </c>
      <c r="K24" s="17">
        <v>0</v>
      </c>
      <c r="L24" s="18">
        <v>0</v>
      </c>
      <c r="M24" s="25">
        <v>0</v>
      </c>
      <c r="N24" s="40">
        <v>0</v>
      </c>
      <c r="O24" s="17">
        <f t="shared" si="0"/>
        <v>1</v>
      </c>
      <c r="P24" s="18">
        <f t="shared" si="1"/>
        <v>0</v>
      </c>
      <c r="Q24" s="25">
        <f t="shared" si="2"/>
        <v>1</v>
      </c>
      <c r="S24" s="41" t="s">
        <v>19</v>
      </c>
      <c r="T24" s="17">
        <v>0</v>
      </c>
      <c r="U24" s="18">
        <v>0</v>
      </c>
      <c r="V24" s="25">
        <v>4</v>
      </c>
      <c r="W24" s="40">
        <v>0</v>
      </c>
      <c r="X24" s="17">
        <v>0</v>
      </c>
      <c r="Y24" s="18">
        <v>0</v>
      </c>
      <c r="Z24" s="25">
        <v>1</v>
      </c>
      <c r="AA24" s="40">
        <v>1</v>
      </c>
      <c r="AB24" s="17">
        <v>0</v>
      </c>
      <c r="AC24" s="18">
        <v>0</v>
      </c>
      <c r="AD24" s="25">
        <v>0</v>
      </c>
      <c r="AE24" s="40">
        <v>0</v>
      </c>
      <c r="AF24" s="17">
        <f t="shared" si="3"/>
        <v>5</v>
      </c>
      <c r="AG24" s="18">
        <f t="shared" si="4"/>
        <v>1</v>
      </c>
      <c r="AH24" s="25">
        <f t="shared" si="5"/>
        <v>6</v>
      </c>
    </row>
    <row r="25" spans="2:34" x14ac:dyDescent="0.3">
      <c r="B25" s="41" t="s">
        <v>27</v>
      </c>
      <c r="C25" s="17">
        <v>0</v>
      </c>
      <c r="D25" s="18">
        <v>0</v>
      </c>
      <c r="E25" s="25">
        <v>0</v>
      </c>
      <c r="F25" s="40">
        <v>0</v>
      </c>
      <c r="G25" s="17">
        <v>1</v>
      </c>
      <c r="H25" s="18">
        <v>0</v>
      </c>
      <c r="I25" s="25">
        <v>0</v>
      </c>
      <c r="J25" s="40">
        <v>1</v>
      </c>
      <c r="K25" s="17">
        <v>0</v>
      </c>
      <c r="L25" s="18">
        <v>0</v>
      </c>
      <c r="M25" s="25">
        <v>0</v>
      </c>
      <c r="N25" s="40">
        <v>0</v>
      </c>
      <c r="O25" s="17">
        <f t="shared" si="0"/>
        <v>1</v>
      </c>
      <c r="P25" s="18">
        <f t="shared" si="1"/>
        <v>1</v>
      </c>
      <c r="Q25" s="25">
        <f t="shared" si="2"/>
        <v>2</v>
      </c>
      <c r="S25" s="41" t="s">
        <v>2</v>
      </c>
      <c r="T25" s="17">
        <v>5</v>
      </c>
      <c r="U25" s="18">
        <v>43</v>
      </c>
      <c r="V25" s="25">
        <v>14</v>
      </c>
      <c r="W25" s="40">
        <v>97</v>
      </c>
      <c r="X25" s="17">
        <v>12</v>
      </c>
      <c r="Y25" s="18">
        <v>138</v>
      </c>
      <c r="Z25" s="25">
        <v>16</v>
      </c>
      <c r="AA25" s="40">
        <v>212</v>
      </c>
      <c r="AB25" s="17">
        <v>123</v>
      </c>
      <c r="AC25" s="18">
        <v>2254</v>
      </c>
      <c r="AD25" s="25">
        <v>116</v>
      </c>
      <c r="AE25" s="40">
        <v>2203</v>
      </c>
      <c r="AF25" s="17">
        <f t="shared" si="3"/>
        <v>286</v>
      </c>
      <c r="AG25" s="18">
        <f t="shared" si="4"/>
        <v>4947</v>
      </c>
      <c r="AH25" s="25">
        <f t="shared" si="5"/>
        <v>5233</v>
      </c>
    </row>
    <row r="26" spans="2:34" x14ac:dyDescent="0.3">
      <c r="B26" s="41" t="s">
        <v>6</v>
      </c>
      <c r="C26" s="17">
        <v>17</v>
      </c>
      <c r="D26" s="18">
        <v>22</v>
      </c>
      <c r="E26" s="25">
        <v>66</v>
      </c>
      <c r="F26" s="40">
        <v>143</v>
      </c>
      <c r="G26" s="17">
        <v>8</v>
      </c>
      <c r="H26" s="18">
        <v>1</v>
      </c>
      <c r="I26" s="25">
        <v>10</v>
      </c>
      <c r="J26" s="40">
        <v>6</v>
      </c>
      <c r="K26" s="17">
        <v>143</v>
      </c>
      <c r="L26" s="18">
        <v>210</v>
      </c>
      <c r="M26" s="25">
        <v>3</v>
      </c>
      <c r="N26" s="40">
        <v>19</v>
      </c>
      <c r="O26" s="17">
        <f t="shared" si="0"/>
        <v>247</v>
      </c>
      <c r="P26" s="18">
        <f t="shared" si="1"/>
        <v>401</v>
      </c>
      <c r="Q26" s="25">
        <f t="shared" si="2"/>
        <v>648</v>
      </c>
      <c r="S26" s="41" t="s">
        <v>8</v>
      </c>
      <c r="T26" s="17">
        <v>0</v>
      </c>
      <c r="U26" s="18">
        <v>0</v>
      </c>
      <c r="V26" s="25">
        <v>0</v>
      </c>
      <c r="W26" s="40">
        <v>0</v>
      </c>
      <c r="X26" s="17">
        <v>0</v>
      </c>
      <c r="Y26" s="18">
        <v>0</v>
      </c>
      <c r="Z26" s="25">
        <v>0</v>
      </c>
      <c r="AA26" s="40">
        <v>0</v>
      </c>
      <c r="AB26" s="17">
        <v>0</v>
      </c>
      <c r="AC26" s="18">
        <v>5</v>
      </c>
      <c r="AD26" s="25">
        <v>0</v>
      </c>
      <c r="AE26" s="40">
        <v>67</v>
      </c>
      <c r="AF26" s="17">
        <f t="shared" si="3"/>
        <v>0</v>
      </c>
      <c r="AG26" s="18">
        <f t="shared" si="4"/>
        <v>72</v>
      </c>
      <c r="AH26" s="25">
        <f t="shared" si="5"/>
        <v>72</v>
      </c>
    </row>
    <row r="27" spans="2:34" x14ac:dyDescent="0.3">
      <c r="B27" s="41" t="s">
        <v>7</v>
      </c>
      <c r="C27" s="17">
        <v>26</v>
      </c>
      <c r="D27" s="18">
        <v>7</v>
      </c>
      <c r="E27" s="25">
        <v>55</v>
      </c>
      <c r="F27" s="40">
        <v>95</v>
      </c>
      <c r="G27" s="17">
        <v>20</v>
      </c>
      <c r="H27" s="18">
        <v>8</v>
      </c>
      <c r="I27" s="25">
        <v>51</v>
      </c>
      <c r="J27" s="40">
        <v>25</v>
      </c>
      <c r="K27" s="17">
        <v>25</v>
      </c>
      <c r="L27" s="18">
        <v>28</v>
      </c>
      <c r="M27" s="25">
        <v>15</v>
      </c>
      <c r="N27" s="40">
        <v>15</v>
      </c>
      <c r="O27" s="17">
        <f t="shared" si="0"/>
        <v>192</v>
      </c>
      <c r="P27" s="18">
        <f t="shared" si="1"/>
        <v>178</v>
      </c>
      <c r="Q27" s="25">
        <f t="shared" si="2"/>
        <v>370</v>
      </c>
      <c r="S27" s="41" t="s">
        <v>12</v>
      </c>
      <c r="T27" s="17">
        <v>1</v>
      </c>
      <c r="U27" s="18">
        <v>0</v>
      </c>
      <c r="V27" s="25">
        <v>4</v>
      </c>
      <c r="W27" s="40">
        <v>0</v>
      </c>
      <c r="X27" s="17">
        <v>4</v>
      </c>
      <c r="Y27" s="18">
        <v>0</v>
      </c>
      <c r="Z27" s="25">
        <v>0</v>
      </c>
      <c r="AA27" s="40">
        <v>0</v>
      </c>
      <c r="AB27" s="17">
        <v>0</v>
      </c>
      <c r="AC27" s="18">
        <v>0</v>
      </c>
      <c r="AD27" s="25">
        <v>1</v>
      </c>
      <c r="AE27" s="40">
        <v>1</v>
      </c>
      <c r="AF27" s="17">
        <f t="shared" si="3"/>
        <v>10</v>
      </c>
      <c r="AG27" s="18">
        <f t="shared" si="4"/>
        <v>1</v>
      </c>
      <c r="AH27" s="25">
        <f t="shared" si="5"/>
        <v>11</v>
      </c>
    </row>
    <row r="28" spans="2:34" x14ac:dyDescent="0.3">
      <c r="B28" s="41" t="s">
        <v>31</v>
      </c>
      <c r="C28" s="17">
        <v>0</v>
      </c>
      <c r="D28" s="18">
        <v>0</v>
      </c>
      <c r="E28" s="25">
        <v>1</v>
      </c>
      <c r="F28" s="40">
        <v>0</v>
      </c>
      <c r="G28" s="17">
        <v>0</v>
      </c>
      <c r="H28" s="18">
        <v>0</v>
      </c>
      <c r="I28" s="25">
        <v>0</v>
      </c>
      <c r="J28" s="40">
        <v>0</v>
      </c>
      <c r="K28" s="17">
        <v>0</v>
      </c>
      <c r="L28" s="18">
        <v>0</v>
      </c>
      <c r="M28" s="25">
        <v>0</v>
      </c>
      <c r="N28" s="40">
        <v>0</v>
      </c>
      <c r="O28" s="17">
        <f t="shared" si="0"/>
        <v>1</v>
      </c>
      <c r="P28" s="18">
        <f t="shared" si="1"/>
        <v>0</v>
      </c>
      <c r="Q28" s="25">
        <f t="shared" si="2"/>
        <v>1</v>
      </c>
      <c r="S28" s="41" t="s">
        <v>18</v>
      </c>
      <c r="T28" s="17">
        <v>0</v>
      </c>
      <c r="U28" s="18">
        <v>0</v>
      </c>
      <c r="V28" s="25">
        <v>4</v>
      </c>
      <c r="W28" s="40">
        <v>0</v>
      </c>
      <c r="X28" s="17">
        <v>1</v>
      </c>
      <c r="Y28" s="18">
        <v>0</v>
      </c>
      <c r="Z28" s="25">
        <v>5</v>
      </c>
      <c r="AA28" s="40">
        <v>0</v>
      </c>
      <c r="AB28" s="17">
        <v>1</v>
      </c>
      <c r="AC28" s="18">
        <v>0</v>
      </c>
      <c r="AD28" s="25">
        <v>1</v>
      </c>
      <c r="AE28" s="40">
        <v>0</v>
      </c>
      <c r="AF28" s="17">
        <f t="shared" si="3"/>
        <v>12</v>
      </c>
      <c r="AG28" s="18">
        <f t="shared" si="4"/>
        <v>0</v>
      </c>
      <c r="AH28" s="25">
        <f t="shared" si="5"/>
        <v>12</v>
      </c>
    </row>
    <row r="29" spans="2:34" x14ac:dyDescent="0.3">
      <c r="B29" s="41" t="s">
        <v>1</v>
      </c>
      <c r="C29" s="17">
        <v>2659</v>
      </c>
      <c r="D29" s="18">
        <v>2751</v>
      </c>
      <c r="E29" s="25">
        <v>2233</v>
      </c>
      <c r="F29" s="40">
        <v>1322</v>
      </c>
      <c r="G29" s="17">
        <v>4046</v>
      </c>
      <c r="H29" s="18">
        <v>6055</v>
      </c>
      <c r="I29" s="25">
        <v>2813</v>
      </c>
      <c r="J29" s="40">
        <v>3081</v>
      </c>
      <c r="K29" s="17">
        <v>1839</v>
      </c>
      <c r="L29" s="18">
        <v>2629</v>
      </c>
      <c r="M29" s="25">
        <v>3317</v>
      </c>
      <c r="N29" s="40">
        <v>4434</v>
      </c>
      <c r="O29" s="17">
        <f t="shared" si="0"/>
        <v>16907</v>
      </c>
      <c r="P29" s="18">
        <f t="shared" si="1"/>
        <v>20272</v>
      </c>
      <c r="Q29" s="25">
        <f t="shared" si="2"/>
        <v>37179</v>
      </c>
      <c r="S29" s="41" t="s">
        <v>25</v>
      </c>
      <c r="T29" s="17">
        <v>0</v>
      </c>
      <c r="U29" s="18">
        <v>0</v>
      </c>
      <c r="V29" s="25">
        <v>0</v>
      </c>
      <c r="W29" s="40">
        <v>0</v>
      </c>
      <c r="X29" s="17">
        <v>0</v>
      </c>
      <c r="Y29" s="18">
        <v>0</v>
      </c>
      <c r="Z29" s="25">
        <v>0</v>
      </c>
      <c r="AA29" s="40">
        <v>0</v>
      </c>
      <c r="AB29" s="17">
        <v>0</v>
      </c>
      <c r="AC29" s="18">
        <v>1</v>
      </c>
      <c r="AD29" s="25">
        <v>0</v>
      </c>
      <c r="AE29" s="40">
        <v>0</v>
      </c>
      <c r="AF29" s="17">
        <f t="shared" si="3"/>
        <v>0</v>
      </c>
      <c r="AG29" s="18">
        <f t="shared" si="4"/>
        <v>1</v>
      </c>
      <c r="AH29" s="25">
        <f t="shared" si="5"/>
        <v>1</v>
      </c>
    </row>
    <row r="30" spans="2:34" x14ac:dyDescent="0.3">
      <c r="B30" s="41" t="s">
        <v>28</v>
      </c>
      <c r="C30" s="17">
        <v>0</v>
      </c>
      <c r="D30" s="18">
        <v>0</v>
      </c>
      <c r="E30" s="25">
        <v>0</v>
      </c>
      <c r="F30" s="40">
        <v>0</v>
      </c>
      <c r="G30" s="17">
        <v>0</v>
      </c>
      <c r="H30" s="18">
        <v>0</v>
      </c>
      <c r="I30" s="25">
        <v>1</v>
      </c>
      <c r="J30" s="40">
        <v>0</v>
      </c>
      <c r="K30" s="17">
        <v>1</v>
      </c>
      <c r="L30" s="18">
        <v>0</v>
      </c>
      <c r="M30" s="25">
        <v>0</v>
      </c>
      <c r="N30" s="40">
        <v>0</v>
      </c>
      <c r="O30" s="17">
        <f t="shared" si="0"/>
        <v>2</v>
      </c>
      <c r="P30" s="18">
        <f t="shared" si="1"/>
        <v>0</v>
      </c>
      <c r="Q30" s="25">
        <f t="shared" si="2"/>
        <v>2</v>
      </c>
      <c r="S30" s="41" t="s">
        <v>24</v>
      </c>
      <c r="T30" s="17">
        <v>0</v>
      </c>
      <c r="U30" s="18">
        <v>1</v>
      </c>
      <c r="V30" s="25">
        <v>0</v>
      </c>
      <c r="W30" s="40">
        <v>0</v>
      </c>
      <c r="X30" s="17">
        <v>0</v>
      </c>
      <c r="Y30" s="18">
        <v>0</v>
      </c>
      <c r="Z30" s="25">
        <v>0</v>
      </c>
      <c r="AA30" s="40">
        <v>0</v>
      </c>
      <c r="AB30" s="17">
        <v>0</v>
      </c>
      <c r="AC30" s="18">
        <v>0</v>
      </c>
      <c r="AD30" s="25">
        <v>0</v>
      </c>
      <c r="AE30" s="40">
        <v>0</v>
      </c>
      <c r="AF30" s="17">
        <f t="shared" si="3"/>
        <v>0</v>
      </c>
      <c r="AG30" s="18">
        <f t="shared" si="4"/>
        <v>1</v>
      </c>
      <c r="AH30" s="25">
        <f t="shared" si="5"/>
        <v>1</v>
      </c>
    </row>
    <row r="31" spans="2:34" x14ac:dyDescent="0.3">
      <c r="B31" s="41" t="s">
        <v>19</v>
      </c>
      <c r="C31" s="17">
        <v>0</v>
      </c>
      <c r="D31" s="18">
        <v>0</v>
      </c>
      <c r="E31" s="25">
        <v>3</v>
      </c>
      <c r="F31" s="40">
        <v>1</v>
      </c>
      <c r="G31" s="17">
        <v>0</v>
      </c>
      <c r="H31" s="18">
        <v>0</v>
      </c>
      <c r="I31" s="25">
        <v>3</v>
      </c>
      <c r="J31" s="40">
        <v>2</v>
      </c>
      <c r="K31" s="17">
        <v>0</v>
      </c>
      <c r="L31" s="18">
        <v>0</v>
      </c>
      <c r="M31" s="25">
        <v>2</v>
      </c>
      <c r="N31" s="40">
        <v>0</v>
      </c>
      <c r="O31" s="17">
        <f t="shared" si="0"/>
        <v>8</v>
      </c>
      <c r="P31" s="18">
        <f t="shared" si="1"/>
        <v>3</v>
      </c>
      <c r="Q31" s="25">
        <f t="shared" si="2"/>
        <v>11</v>
      </c>
      <c r="S31" s="41" t="s">
        <v>14</v>
      </c>
      <c r="T31" s="17">
        <v>3</v>
      </c>
      <c r="U31" s="18">
        <v>0</v>
      </c>
      <c r="V31" s="25">
        <v>2</v>
      </c>
      <c r="W31" s="40">
        <v>0</v>
      </c>
      <c r="X31" s="17">
        <v>3</v>
      </c>
      <c r="Y31" s="18">
        <v>0</v>
      </c>
      <c r="Z31" s="25">
        <v>0</v>
      </c>
      <c r="AA31" s="40">
        <v>0</v>
      </c>
      <c r="AB31" s="17">
        <v>0</v>
      </c>
      <c r="AC31" s="18">
        <v>0</v>
      </c>
      <c r="AD31" s="25">
        <v>7</v>
      </c>
      <c r="AE31" s="40">
        <v>1</v>
      </c>
      <c r="AF31" s="17">
        <f t="shared" si="3"/>
        <v>15</v>
      </c>
      <c r="AG31" s="18">
        <f t="shared" si="4"/>
        <v>1</v>
      </c>
      <c r="AH31" s="25">
        <f t="shared" si="5"/>
        <v>16</v>
      </c>
    </row>
    <row r="32" spans="2:34" ht="15" thickBot="1" x14ac:dyDescent="0.35">
      <c r="B32" s="41" t="s">
        <v>2</v>
      </c>
      <c r="C32" s="17">
        <v>74</v>
      </c>
      <c r="D32" s="18">
        <v>175</v>
      </c>
      <c r="E32" s="25">
        <v>63</v>
      </c>
      <c r="F32" s="40">
        <v>348</v>
      </c>
      <c r="G32" s="17">
        <v>97</v>
      </c>
      <c r="H32" s="18">
        <v>273</v>
      </c>
      <c r="I32" s="25">
        <v>35</v>
      </c>
      <c r="J32" s="40">
        <v>343</v>
      </c>
      <c r="K32" s="17">
        <v>421</v>
      </c>
      <c r="L32" s="18">
        <v>2539</v>
      </c>
      <c r="M32" s="25">
        <v>386</v>
      </c>
      <c r="N32" s="40">
        <v>2191</v>
      </c>
      <c r="O32" s="17">
        <f t="shared" si="0"/>
        <v>1076</v>
      </c>
      <c r="P32" s="18">
        <f t="shared" si="1"/>
        <v>5869</v>
      </c>
      <c r="Q32" s="25">
        <f t="shared" si="2"/>
        <v>6945</v>
      </c>
      <c r="S32" s="42" t="s">
        <v>55</v>
      </c>
      <c r="T32" s="48">
        <f t="shared" ref="T32:AE32" si="6">SUM(T8:T31)</f>
        <v>1079</v>
      </c>
      <c r="U32" s="49">
        <f t="shared" si="6"/>
        <v>2881</v>
      </c>
      <c r="V32" s="46">
        <f t="shared" si="6"/>
        <v>2102</v>
      </c>
      <c r="W32" s="44">
        <f t="shared" si="6"/>
        <v>2981</v>
      </c>
      <c r="X32" s="48">
        <f t="shared" si="6"/>
        <v>1736</v>
      </c>
      <c r="Y32" s="49">
        <f t="shared" si="6"/>
        <v>7324</v>
      </c>
      <c r="Z32" s="46">
        <f t="shared" si="6"/>
        <v>2220</v>
      </c>
      <c r="AA32" s="44">
        <f t="shared" si="6"/>
        <v>5349</v>
      </c>
      <c r="AB32" s="48">
        <f t="shared" si="6"/>
        <v>1645</v>
      </c>
      <c r="AC32" s="49">
        <f t="shared" si="6"/>
        <v>7533</v>
      </c>
      <c r="AD32" s="46">
        <f t="shared" si="6"/>
        <v>1659</v>
      </c>
      <c r="AE32" s="44">
        <f t="shared" si="6"/>
        <v>8807</v>
      </c>
      <c r="AF32" s="48">
        <f t="shared" si="3"/>
        <v>10441</v>
      </c>
      <c r="AG32" s="49">
        <f>SUM(U32,W32,Y32,AA32,AC32,AE32)</f>
        <v>34875</v>
      </c>
      <c r="AH32" s="46">
        <f>AF32+AG32</f>
        <v>45316</v>
      </c>
    </row>
    <row r="33" spans="2:17" x14ac:dyDescent="0.3">
      <c r="B33" s="41" t="s">
        <v>8</v>
      </c>
      <c r="C33" s="17">
        <v>0</v>
      </c>
      <c r="D33" s="18">
        <v>0</v>
      </c>
      <c r="E33" s="25">
        <v>0</v>
      </c>
      <c r="F33" s="40">
        <v>0</v>
      </c>
      <c r="G33" s="17">
        <v>0</v>
      </c>
      <c r="H33" s="18">
        <v>0</v>
      </c>
      <c r="I33" s="25">
        <v>0</v>
      </c>
      <c r="J33" s="40">
        <v>0</v>
      </c>
      <c r="K33" s="17">
        <v>1</v>
      </c>
      <c r="L33" s="18">
        <v>5</v>
      </c>
      <c r="M33" s="25">
        <v>3</v>
      </c>
      <c r="N33" s="40">
        <v>78</v>
      </c>
      <c r="O33" s="17">
        <f t="shared" si="0"/>
        <v>4</v>
      </c>
      <c r="P33" s="18">
        <f t="shared" si="1"/>
        <v>83</v>
      </c>
      <c r="Q33" s="25">
        <f t="shared" si="2"/>
        <v>87</v>
      </c>
    </row>
    <row r="34" spans="2:17" x14ac:dyDescent="0.3">
      <c r="B34" s="41" t="s">
        <v>12</v>
      </c>
      <c r="C34" s="17">
        <v>3</v>
      </c>
      <c r="D34" s="18">
        <v>0</v>
      </c>
      <c r="E34" s="25">
        <v>2</v>
      </c>
      <c r="F34" s="40">
        <v>0</v>
      </c>
      <c r="G34" s="17">
        <v>5</v>
      </c>
      <c r="H34" s="18">
        <v>2</v>
      </c>
      <c r="I34" s="25">
        <v>1</v>
      </c>
      <c r="J34" s="40">
        <v>0</v>
      </c>
      <c r="K34" s="17">
        <v>1</v>
      </c>
      <c r="L34" s="18">
        <v>0</v>
      </c>
      <c r="M34" s="25">
        <v>1</v>
      </c>
      <c r="N34" s="40">
        <v>0</v>
      </c>
      <c r="O34" s="17">
        <f t="shared" si="0"/>
        <v>13</v>
      </c>
      <c r="P34" s="18">
        <f t="shared" si="1"/>
        <v>2</v>
      </c>
      <c r="Q34" s="25">
        <f t="shared" si="2"/>
        <v>15</v>
      </c>
    </row>
    <row r="35" spans="2:17" x14ac:dyDescent="0.3">
      <c r="B35" s="41" t="s">
        <v>18</v>
      </c>
      <c r="C35" s="17">
        <v>0</v>
      </c>
      <c r="D35" s="18">
        <v>0</v>
      </c>
      <c r="E35" s="25">
        <v>1</v>
      </c>
      <c r="F35" s="40">
        <v>0</v>
      </c>
      <c r="G35" s="17">
        <v>1</v>
      </c>
      <c r="H35" s="18">
        <v>0</v>
      </c>
      <c r="I35" s="25">
        <v>4</v>
      </c>
      <c r="J35" s="40">
        <v>1</v>
      </c>
      <c r="K35" s="17">
        <v>1</v>
      </c>
      <c r="L35" s="18">
        <v>0</v>
      </c>
      <c r="M35" s="25">
        <v>1</v>
      </c>
      <c r="N35" s="40">
        <v>0</v>
      </c>
      <c r="O35" s="17">
        <f t="shared" si="0"/>
        <v>8</v>
      </c>
      <c r="P35" s="18">
        <f t="shared" si="1"/>
        <v>1</v>
      </c>
      <c r="Q35" s="25">
        <f t="shared" si="2"/>
        <v>9</v>
      </c>
    </row>
    <row r="36" spans="2:17" x14ac:dyDescent="0.3">
      <c r="B36" s="41" t="s">
        <v>25</v>
      </c>
      <c r="C36" s="17">
        <v>0</v>
      </c>
      <c r="D36" s="18">
        <v>0</v>
      </c>
      <c r="E36" s="25">
        <v>0</v>
      </c>
      <c r="F36" s="40">
        <v>0</v>
      </c>
      <c r="G36" s="17">
        <v>0</v>
      </c>
      <c r="H36" s="18">
        <v>0</v>
      </c>
      <c r="I36" s="25">
        <v>0</v>
      </c>
      <c r="J36" s="40">
        <v>0</v>
      </c>
      <c r="K36" s="17">
        <v>2</v>
      </c>
      <c r="L36" s="18">
        <v>3</v>
      </c>
      <c r="M36" s="25">
        <v>0</v>
      </c>
      <c r="N36" s="40">
        <v>0</v>
      </c>
      <c r="O36" s="17">
        <f t="shared" si="0"/>
        <v>2</v>
      </c>
      <c r="P36" s="18">
        <f t="shared" si="1"/>
        <v>3</v>
      </c>
      <c r="Q36" s="25">
        <f t="shared" si="2"/>
        <v>5</v>
      </c>
    </row>
    <row r="37" spans="2:17" x14ac:dyDescent="0.3">
      <c r="B37" s="41" t="s">
        <v>35</v>
      </c>
      <c r="C37" s="17">
        <v>1</v>
      </c>
      <c r="D37" s="18">
        <v>0</v>
      </c>
      <c r="E37" s="25">
        <v>0</v>
      </c>
      <c r="F37" s="40">
        <v>0</v>
      </c>
      <c r="G37" s="17">
        <v>0</v>
      </c>
      <c r="H37" s="18">
        <v>0</v>
      </c>
      <c r="I37" s="25">
        <v>0</v>
      </c>
      <c r="J37" s="40">
        <v>0</v>
      </c>
      <c r="K37" s="17">
        <v>0</v>
      </c>
      <c r="L37" s="18">
        <v>0</v>
      </c>
      <c r="M37" s="25">
        <v>0</v>
      </c>
      <c r="N37" s="40">
        <v>0</v>
      </c>
      <c r="O37" s="17">
        <f t="shared" si="0"/>
        <v>1</v>
      </c>
      <c r="P37" s="18">
        <f t="shared" si="1"/>
        <v>0</v>
      </c>
      <c r="Q37" s="25">
        <f t="shared" si="2"/>
        <v>1</v>
      </c>
    </row>
    <row r="38" spans="2:17" x14ac:dyDescent="0.3">
      <c r="B38" s="41" t="s">
        <v>17</v>
      </c>
      <c r="C38" s="17">
        <v>2</v>
      </c>
      <c r="D38" s="18">
        <v>7</v>
      </c>
      <c r="E38" s="25">
        <v>0</v>
      </c>
      <c r="F38" s="40">
        <v>0</v>
      </c>
      <c r="G38" s="17">
        <v>0</v>
      </c>
      <c r="H38" s="18">
        <v>0</v>
      </c>
      <c r="I38" s="25">
        <v>0</v>
      </c>
      <c r="J38" s="40">
        <v>3</v>
      </c>
      <c r="K38" s="17">
        <v>1</v>
      </c>
      <c r="L38" s="18">
        <v>7</v>
      </c>
      <c r="M38" s="25">
        <v>0</v>
      </c>
      <c r="N38" s="40">
        <v>0</v>
      </c>
      <c r="O38" s="17">
        <f t="shared" si="0"/>
        <v>3</v>
      </c>
      <c r="P38" s="18">
        <f t="shared" si="1"/>
        <v>17</v>
      </c>
      <c r="Q38" s="25">
        <f t="shared" si="2"/>
        <v>20</v>
      </c>
    </row>
    <row r="39" spans="2:17" x14ac:dyDescent="0.3">
      <c r="B39" s="41" t="s">
        <v>32</v>
      </c>
      <c r="C39" s="17">
        <v>1</v>
      </c>
      <c r="D39" s="18">
        <v>0</v>
      </c>
      <c r="E39" s="25">
        <v>0</v>
      </c>
      <c r="F39" s="40">
        <v>0</v>
      </c>
      <c r="G39" s="17">
        <v>0</v>
      </c>
      <c r="H39" s="18">
        <v>0</v>
      </c>
      <c r="I39" s="25">
        <v>0</v>
      </c>
      <c r="J39" s="40">
        <v>0</v>
      </c>
      <c r="K39" s="17">
        <v>0</v>
      </c>
      <c r="L39" s="18">
        <v>0</v>
      </c>
      <c r="M39" s="25">
        <v>0</v>
      </c>
      <c r="N39" s="40">
        <v>0</v>
      </c>
      <c r="O39" s="17">
        <f t="shared" si="0"/>
        <v>1</v>
      </c>
      <c r="P39" s="18">
        <f t="shared" si="1"/>
        <v>0</v>
      </c>
      <c r="Q39" s="25">
        <f t="shared" si="2"/>
        <v>1</v>
      </c>
    </row>
    <row r="40" spans="2:17" x14ac:dyDescent="0.3">
      <c r="B40" s="41" t="s">
        <v>21</v>
      </c>
      <c r="C40" s="17">
        <v>1</v>
      </c>
      <c r="D40" s="18">
        <v>0</v>
      </c>
      <c r="E40" s="25">
        <v>1</v>
      </c>
      <c r="F40" s="40">
        <v>0</v>
      </c>
      <c r="G40" s="17">
        <v>3</v>
      </c>
      <c r="H40" s="18">
        <v>0</v>
      </c>
      <c r="I40" s="25">
        <v>2</v>
      </c>
      <c r="J40" s="40">
        <v>0</v>
      </c>
      <c r="K40" s="17">
        <v>2</v>
      </c>
      <c r="L40" s="18">
        <v>0</v>
      </c>
      <c r="M40" s="25">
        <v>3</v>
      </c>
      <c r="N40" s="40">
        <v>0</v>
      </c>
      <c r="O40" s="17">
        <f t="shared" si="0"/>
        <v>12</v>
      </c>
      <c r="P40" s="18">
        <f t="shared" si="1"/>
        <v>0</v>
      </c>
      <c r="Q40" s="25">
        <f t="shared" si="2"/>
        <v>12</v>
      </c>
    </row>
    <row r="41" spans="2:17" x14ac:dyDescent="0.3">
      <c r="B41" s="41" t="s">
        <v>24</v>
      </c>
      <c r="C41" s="17">
        <v>0</v>
      </c>
      <c r="D41" s="18">
        <v>1</v>
      </c>
      <c r="E41" s="25">
        <v>0</v>
      </c>
      <c r="F41" s="40">
        <v>0</v>
      </c>
      <c r="G41" s="17">
        <v>1</v>
      </c>
      <c r="H41" s="18">
        <v>2</v>
      </c>
      <c r="I41" s="25">
        <v>0</v>
      </c>
      <c r="J41" s="40">
        <v>0</v>
      </c>
      <c r="K41" s="17">
        <v>0</v>
      </c>
      <c r="L41" s="18">
        <v>0</v>
      </c>
      <c r="M41" s="25">
        <v>0</v>
      </c>
      <c r="N41" s="40">
        <v>0</v>
      </c>
      <c r="O41" s="17">
        <f t="shared" si="0"/>
        <v>1</v>
      </c>
      <c r="P41" s="18">
        <f t="shared" si="1"/>
        <v>3</v>
      </c>
      <c r="Q41" s="25">
        <f t="shared" si="2"/>
        <v>4</v>
      </c>
    </row>
    <row r="42" spans="2:17" x14ac:dyDescent="0.3">
      <c r="B42" s="41" t="s">
        <v>14</v>
      </c>
      <c r="C42" s="17">
        <v>5</v>
      </c>
      <c r="D42" s="18">
        <v>1</v>
      </c>
      <c r="E42" s="25">
        <v>1</v>
      </c>
      <c r="F42" s="40">
        <v>0</v>
      </c>
      <c r="G42" s="17">
        <v>2</v>
      </c>
      <c r="H42" s="18">
        <v>0</v>
      </c>
      <c r="I42" s="25">
        <v>0</v>
      </c>
      <c r="J42" s="40">
        <v>0</v>
      </c>
      <c r="K42" s="17">
        <v>3</v>
      </c>
      <c r="L42" s="18">
        <v>0</v>
      </c>
      <c r="M42" s="25">
        <v>3</v>
      </c>
      <c r="N42" s="40">
        <v>0</v>
      </c>
      <c r="O42" s="17">
        <f t="shared" si="0"/>
        <v>14</v>
      </c>
      <c r="P42" s="18">
        <f t="shared" si="1"/>
        <v>1</v>
      </c>
      <c r="Q42" s="25">
        <f t="shared" si="2"/>
        <v>15</v>
      </c>
    </row>
    <row r="43" spans="2:17" x14ac:dyDescent="0.3">
      <c r="B43" s="41" t="s">
        <v>34</v>
      </c>
      <c r="C43" s="17">
        <v>2</v>
      </c>
      <c r="D43" s="18">
        <v>0</v>
      </c>
      <c r="E43" s="25">
        <v>0</v>
      </c>
      <c r="F43" s="40">
        <v>0</v>
      </c>
      <c r="G43" s="17">
        <v>0</v>
      </c>
      <c r="H43" s="18">
        <v>1</v>
      </c>
      <c r="I43" s="25">
        <v>0</v>
      </c>
      <c r="J43" s="40">
        <v>0</v>
      </c>
      <c r="K43" s="17">
        <v>0</v>
      </c>
      <c r="L43" s="18">
        <v>0</v>
      </c>
      <c r="M43" s="25">
        <v>0</v>
      </c>
      <c r="N43" s="40">
        <v>0</v>
      </c>
      <c r="O43" s="17">
        <f t="shared" si="0"/>
        <v>2</v>
      </c>
      <c r="P43" s="18">
        <f t="shared" si="1"/>
        <v>1</v>
      </c>
      <c r="Q43" s="25">
        <f t="shared" si="2"/>
        <v>3</v>
      </c>
    </row>
    <row r="44" spans="2:17" ht="15" thickBot="1" x14ac:dyDescent="0.35">
      <c r="B44" s="42" t="s">
        <v>55</v>
      </c>
      <c r="C44" s="48">
        <f>SUM(C8:C43)</f>
        <v>2993</v>
      </c>
      <c r="D44" s="49">
        <f t="shared" ref="D44:N44" si="7">SUM(D8:D43)</f>
        <v>3061</v>
      </c>
      <c r="E44" s="46">
        <f t="shared" si="7"/>
        <v>3290</v>
      </c>
      <c r="F44" s="44">
        <f t="shared" si="7"/>
        <v>2425</v>
      </c>
      <c r="G44" s="48">
        <f t="shared" si="7"/>
        <v>4331</v>
      </c>
      <c r="H44" s="49">
        <f t="shared" si="7"/>
        <v>6538</v>
      </c>
      <c r="I44" s="46">
        <f t="shared" si="7"/>
        <v>3214</v>
      </c>
      <c r="J44" s="44">
        <f t="shared" si="7"/>
        <v>3634</v>
      </c>
      <c r="K44" s="48">
        <f t="shared" si="7"/>
        <v>3301</v>
      </c>
      <c r="L44" s="49">
        <f t="shared" si="7"/>
        <v>6018</v>
      </c>
      <c r="M44" s="46">
        <f t="shared" si="7"/>
        <v>3827</v>
      </c>
      <c r="N44" s="44">
        <f t="shared" si="7"/>
        <v>6842</v>
      </c>
      <c r="O44" s="48">
        <f t="shared" si="0"/>
        <v>20956</v>
      </c>
      <c r="P44" s="49">
        <f>SUM(D44,F44,H44,J44,L44,N44)</f>
        <v>28518</v>
      </c>
      <c r="Q44" s="46">
        <f>O44+P44</f>
        <v>49474</v>
      </c>
    </row>
  </sheetData>
  <mergeCells count="18">
    <mergeCell ref="O6:P6"/>
    <mergeCell ref="B6:B7"/>
    <mergeCell ref="Q6:Q7"/>
    <mergeCell ref="S6:S7"/>
    <mergeCell ref="T6:U6"/>
    <mergeCell ref="C6:D6"/>
    <mergeCell ref="E6:F6"/>
    <mergeCell ref="G6:H6"/>
    <mergeCell ref="I6:J6"/>
    <mergeCell ref="K6:L6"/>
    <mergeCell ref="M6:N6"/>
    <mergeCell ref="AH6:AH7"/>
    <mergeCell ref="V6:W6"/>
    <mergeCell ref="X6:Y6"/>
    <mergeCell ref="Z6:AA6"/>
    <mergeCell ref="AB6:AC6"/>
    <mergeCell ref="AD6:AE6"/>
    <mergeCell ref="AF6:A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4653-A3AF-4920-957E-EC2737DEE4B1}">
  <dimension ref="B2:Q89"/>
  <sheetViews>
    <sheetView showGridLines="0" zoomScale="90" zoomScaleNormal="90" workbookViewId="0">
      <selection activeCell="E2" sqref="E2"/>
    </sheetView>
  </sheetViews>
  <sheetFormatPr defaultRowHeight="14.4" x14ac:dyDescent="0.3"/>
  <cols>
    <col min="1" max="1" width="8.88671875" style="1"/>
    <col min="2" max="2" width="15" style="2" customWidth="1"/>
    <col min="3" max="16" width="8.88671875" style="4"/>
    <col min="17" max="17" width="13.6640625" style="4" customWidth="1"/>
    <col min="18" max="16384" width="8.88671875" style="1"/>
  </cols>
  <sheetData>
    <row r="2" spans="2:17" x14ac:dyDescent="0.3">
      <c r="B2" s="29" t="s">
        <v>92</v>
      </c>
    </row>
    <row r="4" spans="2:17" x14ac:dyDescent="0.3">
      <c r="B4" s="29" t="s">
        <v>3</v>
      </c>
    </row>
    <row r="5" spans="2:17" ht="15" thickBot="1" x14ac:dyDescent="0.35"/>
    <row r="6" spans="2:17" x14ac:dyDescent="0.3">
      <c r="B6" s="65" t="s">
        <v>87</v>
      </c>
      <c r="C6" s="62" t="s">
        <v>78</v>
      </c>
      <c r="D6" s="63"/>
      <c r="E6" s="64" t="s">
        <v>79</v>
      </c>
      <c r="F6" s="70"/>
      <c r="G6" s="62" t="s">
        <v>80</v>
      </c>
      <c r="H6" s="63"/>
      <c r="I6" s="64" t="s">
        <v>81</v>
      </c>
      <c r="J6" s="70"/>
      <c r="K6" s="62" t="s">
        <v>82</v>
      </c>
      <c r="L6" s="63"/>
      <c r="M6" s="64" t="s">
        <v>83</v>
      </c>
      <c r="N6" s="70"/>
      <c r="O6" s="62" t="s">
        <v>52</v>
      </c>
      <c r="P6" s="63"/>
      <c r="Q6" s="57" t="s">
        <v>102</v>
      </c>
    </row>
    <row r="7" spans="2:17" x14ac:dyDescent="0.3">
      <c r="B7" s="65"/>
      <c r="C7" s="26" t="s">
        <v>100</v>
      </c>
      <c r="D7" s="27" t="s">
        <v>101</v>
      </c>
      <c r="E7" s="12" t="s">
        <v>100</v>
      </c>
      <c r="F7" s="22" t="s">
        <v>101</v>
      </c>
      <c r="G7" s="26" t="s">
        <v>100</v>
      </c>
      <c r="H7" s="27" t="s">
        <v>101</v>
      </c>
      <c r="I7" s="12" t="s">
        <v>100</v>
      </c>
      <c r="J7" s="22" t="s">
        <v>101</v>
      </c>
      <c r="K7" s="26" t="s">
        <v>100</v>
      </c>
      <c r="L7" s="27" t="s">
        <v>101</v>
      </c>
      <c r="M7" s="12" t="s">
        <v>100</v>
      </c>
      <c r="N7" s="22" t="s">
        <v>101</v>
      </c>
      <c r="O7" s="26" t="s">
        <v>100</v>
      </c>
      <c r="P7" s="27" t="s">
        <v>101</v>
      </c>
      <c r="Q7" s="57"/>
    </row>
    <row r="8" spans="2:17" x14ac:dyDescent="0.3">
      <c r="B8" s="10" t="s">
        <v>94</v>
      </c>
      <c r="C8" s="50">
        <v>0</v>
      </c>
      <c r="D8" s="28">
        <v>0</v>
      </c>
      <c r="E8" s="13">
        <v>1</v>
      </c>
      <c r="F8" s="23">
        <v>2</v>
      </c>
      <c r="G8" s="50">
        <v>0</v>
      </c>
      <c r="H8" s="28">
        <v>0</v>
      </c>
      <c r="I8" s="13">
        <v>1</v>
      </c>
      <c r="J8" s="23">
        <v>3</v>
      </c>
      <c r="K8" s="50">
        <v>2</v>
      </c>
      <c r="L8" s="28">
        <v>2</v>
      </c>
      <c r="M8" s="13">
        <v>0</v>
      </c>
      <c r="N8" s="23">
        <v>0</v>
      </c>
      <c r="O8" s="50">
        <f>SUM(C8,E8,G8,I8,K8,M8)</f>
        <v>4</v>
      </c>
      <c r="P8" s="28">
        <f>SUM(D8,F8,H8,J8,L8,N8)</f>
        <v>7</v>
      </c>
      <c r="Q8" s="13">
        <f>O8+P8</f>
        <v>11</v>
      </c>
    </row>
    <row r="9" spans="2:17" x14ac:dyDescent="0.3">
      <c r="B9" s="10" t="s">
        <v>96</v>
      </c>
      <c r="C9" s="50">
        <v>0</v>
      </c>
      <c r="D9" s="28">
        <v>0</v>
      </c>
      <c r="E9" s="13">
        <v>1</v>
      </c>
      <c r="F9" s="23">
        <v>0</v>
      </c>
      <c r="G9" s="50">
        <v>0</v>
      </c>
      <c r="H9" s="28">
        <v>0</v>
      </c>
      <c r="I9" s="13">
        <v>1</v>
      </c>
      <c r="J9" s="23">
        <v>0</v>
      </c>
      <c r="K9" s="50">
        <v>2</v>
      </c>
      <c r="L9" s="28">
        <v>2</v>
      </c>
      <c r="M9" s="13">
        <v>0</v>
      </c>
      <c r="N9" s="23">
        <v>0</v>
      </c>
      <c r="O9" s="50">
        <f t="shared" ref="O9:O13" si="0">SUM(C9,E9,G9,I9,K9,M9)</f>
        <v>4</v>
      </c>
      <c r="P9" s="28">
        <f t="shared" ref="P9:P13" si="1">SUM(D9,F9,H9,J9,L9,N9)</f>
        <v>2</v>
      </c>
      <c r="Q9" s="13">
        <f t="shared" ref="Q9:Q13" si="2">O9+P9</f>
        <v>6</v>
      </c>
    </row>
    <row r="10" spans="2:17" x14ac:dyDescent="0.3">
      <c r="B10" s="10" t="s">
        <v>97</v>
      </c>
      <c r="C10" s="50">
        <v>0</v>
      </c>
      <c r="D10" s="28">
        <v>0</v>
      </c>
      <c r="E10" s="13">
        <v>0</v>
      </c>
      <c r="F10" s="23">
        <v>0</v>
      </c>
      <c r="G10" s="50">
        <v>0</v>
      </c>
      <c r="H10" s="28">
        <v>0</v>
      </c>
      <c r="I10" s="13">
        <v>0</v>
      </c>
      <c r="J10" s="23">
        <v>0</v>
      </c>
      <c r="K10" s="50">
        <v>0</v>
      </c>
      <c r="L10" s="28">
        <v>0</v>
      </c>
      <c r="M10" s="13">
        <v>0</v>
      </c>
      <c r="N10" s="23">
        <v>0</v>
      </c>
      <c r="O10" s="50">
        <f t="shared" si="0"/>
        <v>0</v>
      </c>
      <c r="P10" s="28">
        <f t="shared" si="1"/>
        <v>0</v>
      </c>
      <c r="Q10" s="13">
        <f t="shared" si="2"/>
        <v>0</v>
      </c>
    </row>
    <row r="11" spans="2:17" x14ac:dyDescent="0.3">
      <c r="B11" s="10" t="s">
        <v>95</v>
      </c>
      <c r="C11" s="50">
        <v>0</v>
      </c>
      <c r="D11" s="28">
        <v>0</v>
      </c>
      <c r="E11" s="13">
        <v>0</v>
      </c>
      <c r="F11" s="23">
        <v>1</v>
      </c>
      <c r="G11" s="50">
        <v>0</v>
      </c>
      <c r="H11" s="28">
        <v>0</v>
      </c>
      <c r="I11" s="13">
        <v>0</v>
      </c>
      <c r="J11" s="23">
        <v>0</v>
      </c>
      <c r="K11" s="50">
        <v>0</v>
      </c>
      <c r="L11" s="28">
        <v>0</v>
      </c>
      <c r="M11" s="13">
        <v>0</v>
      </c>
      <c r="N11" s="23">
        <v>0</v>
      </c>
      <c r="O11" s="50">
        <f t="shared" si="0"/>
        <v>0</v>
      </c>
      <c r="P11" s="28">
        <f t="shared" si="1"/>
        <v>1</v>
      </c>
      <c r="Q11" s="13">
        <f t="shared" si="2"/>
        <v>1</v>
      </c>
    </row>
    <row r="12" spans="2:17" x14ac:dyDescent="0.3">
      <c r="B12" s="10" t="s">
        <v>93</v>
      </c>
      <c r="C12" s="50">
        <v>0</v>
      </c>
      <c r="D12" s="28">
        <v>0</v>
      </c>
      <c r="E12" s="13">
        <v>2</v>
      </c>
      <c r="F12" s="23">
        <v>0</v>
      </c>
      <c r="G12" s="50">
        <v>0</v>
      </c>
      <c r="H12" s="28">
        <v>0</v>
      </c>
      <c r="I12" s="13">
        <v>3</v>
      </c>
      <c r="J12" s="23">
        <v>3</v>
      </c>
      <c r="K12" s="50">
        <v>7</v>
      </c>
      <c r="L12" s="28">
        <v>4</v>
      </c>
      <c r="M12" s="13">
        <v>0</v>
      </c>
      <c r="N12" s="23">
        <v>0</v>
      </c>
      <c r="O12" s="50">
        <f t="shared" si="0"/>
        <v>12</v>
      </c>
      <c r="P12" s="28">
        <f t="shared" si="1"/>
        <v>7</v>
      </c>
      <c r="Q12" s="13">
        <f t="shared" si="2"/>
        <v>19</v>
      </c>
    </row>
    <row r="13" spans="2:17" ht="15" thickBot="1" x14ac:dyDescent="0.35">
      <c r="B13" s="10" t="s">
        <v>98</v>
      </c>
      <c r="C13" s="51">
        <v>0</v>
      </c>
      <c r="D13" s="52">
        <v>0</v>
      </c>
      <c r="E13" s="13">
        <v>0</v>
      </c>
      <c r="F13" s="23">
        <v>0</v>
      </c>
      <c r="G13" s="51">
        <v>0</v>
      </c>
      <c r="H13" s="52">
        <v>0</v>
      </c>
      <c r="I13" s="13">
        <v>0</v>
      </c>
      <c r="J13" s="23">
        <v>1</v>
      </c>
      <c r="K13" s="51">
        <v>2</v>
      </c>
      <c r="L13" s="52">
        <v>1</v>
      </c>
      <c r="M13" s="13">
        <v>0</v>
      </c>
      <c r="N13" s="23">
        <v>0</v>
      </c>
      <c r="O13" s="51">
        <f t="shared" si="0"/>
        <v>2</v>
      </c>
      <c r="P13" s="52">
        <f t="shared" si="1"/>
        <v>2</v>
      </c>
      <c r="Q13" s="13">
        <f t="shared" si="2"/>
        <v>4</v>
      </c>
    </row>
    <row r="15" spans="2:17" x14ac:dyDescent="0.3">
      <c r="B15" s="29" t="s">
        <v>4</v>
      </c>
    </row>
    <row r="16" spans="2:17" ht="15" thickBot="1" x14ac:dyDescent="0.35"/>
    <row r="17" spans="2:17" ht="14.4" customHeight="1" x14ac:dyDescent="0.3">
      <c r="B17" s="65" t="s">
        <v>87</v>
      </c>
      <c r="C17" s="62" t="s">
        <v>78</v>
      </c>
      <c r="D17" s="63"/>
      <c r="E17" s="64" t="s">
        <v>79</v>
      </c>
      <c r="F17" s="70"/>
      <c r="G17" s="62" t="s">
        <v>80</v>
      </c>
      <c r="H17" s="63"/>
      <c r="I17" s="64" t="s">
        <v>81</v>
      </c>
      <c r="J17" s="70"/>
      <c r="K17" s="62" t="s">
        <v>82</v>
      </c>
      <c r="L17" s="63"/>
      <c r="M17" s="64" t="s">
        <v>83</v>
      </c>
      <c r="N17" s="70"/>
      <c r="O17" s="62" t="s">
        <v>52</v>
      </c>
      <c r="P17" s="63"/>
      <c r="Q17" s="57" t="s">
        <v>102</v>
      </c>
    </row>
    <row r="18" spans="2:17" x14ac:dyDescent="0.3">
      <c r="B18" s="65"/>
      <c r="C18" s="26" t="s">
        <v>100</v>
      </c>
      <c r="D18" s="27" t="s">
        <v>101</v>
      </c>
      <c r="E18" s="12" t="s">
        <v>100</v>
      </c>
      <c r="F18" s="22" t="s">
        <v>101</v>
      </c>
      <c r="G18" s="26" t="s">
        <v>100</v>
      </c>
      <c r="H18" s="27" t="s">
        <v>101</v>
      </c>
      <c r="I18" s="12" t="s">
        <v>100</v>
      </c>
      <c r="J18" s="22" t="s">
        <v>101</v>
      </c>
      <c r="K18" s="26" t="s">
        <v>100</v>
      </c>
      <c r="L18" s="27" t="s">
        <v>101</v>
      </c>
      <c r="M18" s="12" t="s">
        <v>100</v>
      </c>
      <c r="N18" s="22" t="s">
        <v>101</v>
      </c>
      <c r="O18" s="26" t="s">
        <v>100</v>
      </c>
      <c r="P18" s="27" t="s">
        <v>101</v>
      </c>
      <c r="Q18" s="57"/>
    </row>
    <row r="19" spans="2:17" x14ac:dyDescent="0.3">
      <c r="B19" s="10" t="s">
        <v>94</v>
      </c>
      <c r="C19" s="50">
        <v>0</v>
      </c>
      <c r="D19" s="28">
        <v>0</v>
      </c>
      <c r="E19" s="13">
        <v>0</v>
      </c>
      <c r="F19" s="23">
        <v>1</v>
      </c>
      <c r="G19" s="50">
        <v>0</v>
      </c>
      <c r="H19" s="28">
        <v>0</v>
      </c>
      <c r="I19" s="13">
        <v>0</v>
      </c>
      <c r="J19" s="23">
        <v>0</v>
      </c>
      <c r="K19" s="50">
        <v>0</v>
      </c>
      <c r="L19" s="28">
        <v>0</v>
      </c>
      <c r="M19" s="13">
        <v>0</v>
      </c>
      <c r="N19" s="23">
        <v>0</v>
      </c>
      <c r="O19" s="50">
        <f>SUM(C19,E19,G19,I19,K19,M19)</f>
        <v>0</v>
      </c>
      <c r="P19" s="28">
        <f>SUM(D19,F19,H19,J19,L19,N19)</f>
        <v>1</v>
      </c>
      <c r="Q19" s="13">
        <f>O19+P19</f>
        <v>1</v>
      </c>
    </row>
    <row r="20" spans="2:17" x14ac:dyDescent="0.3">
      <c r="B20" s="10" t="s">
        <v>96</v>
      </c>
      <c r="C20" s="50">
        <v>0</v>
      </c>
      <c r="D20" s="28">
        <v>0</v>
      </c>
      <c r="E20" s="13">
        <v>0</v>
      </c>
      <c r="F20" s="23">
        <v>1</v>
      </c>
      <c r="G20" s="50">
        <v>0</v>
      </c>
      <c r="H20" s="28">
        <v>0</v>
      </c>
      <c r="I20" s="13">
        <v>0</v>
      </c>
      <c r="J20" s="23">
        <v>0</v>
      </c>
      <c r="K20" s="50">
        <v>0</v>
      </c>
      <c r="L20" s="28">
        <v>0</v>
      </c>
      <c r="M20" s="13">
        <v>0</v>
      </c>
      <c r="N20" s="23">
        <v>0</v>
      </c>
      <c r="O20" s="50">
        <f t="shared" ref="O20:O24" si="3">SUM(C20,E20,G20,I20,K20,M20)</f>
        <v>0</v>
      </c>
      <c r="P20" s="28">
        <f t="shared" ref="P20:P24" si="4">SUM(D20,F20,H20,J20,L20,N20)</f>
        <v>1</v>
      </c>
      <c r="Q20" s="13">
        <f t="shared" ref="Q20:Q24" si="5">O20+P20</f>
        <v>1</v>
      </c>
    </row>
    <row r="21" spans="2:17" x14ac:dyDescent="0.3">
      <c r="B21" s="10" t="s">
        <v>97</v>
      </c>
      <c r="C21" s="50">
        <v>0</v>
      </c>
      <c r="D21" s="28">
        <v>0</v>
      </c>
      <c r="E21" s="13">
        <v>0</v>
      </c>
      <c r="F21" s="23">
        <v>0</v>
      </c>
      <c r="G21" s="50">
        <v>0</v>
      </c>
      <c r="H21" s="28">
        <v>0</v>
      </c>
      <c r="I21" s="13">
        <v>0</v>
      </c>
      <c r="J21" s="23">
        <v>0</v>
      </c>
      <c r="K21" s="50">
        <v>0</v>
      </c>
      <c r="L21" s="28">
        <v>0</v>
      </c>
      <c r="M21" s="13">
        <v>0</v>
      </c>
      <c r="N21" s="23">
        <v>0</v>
      </c>
      <c r="O21" s="50">
        <f t="shared" si="3"/>
        <v>0</v>
      </c>
      <c r="P21" s="28">
        <f t="shared" si="4"/>
        <v>0</v>
      </c>
      <c r="Q21" s="13">
        <f t="shared" si="5"/>
        <v>0</v>
      </c>
    </row>
    <row r="22" spans="2:17" x14ac:dyDescent="0.3">
      <c r="B22" s="10" t="s">
        <v>95</v>
      </c>
      <c r="C22" s="50">
        <v>0</v>
      </c>
      <c r="D22" s="28">
        <v>0</v>
      </c>
      <c r="E22" s="13">
        <v>0</v>
      </c>
      <c r="F22" s="23">
        <v>0</v>
      </c>
      <c r="G22" s="50">
        <v>0</v>
      </c>
      <c r="H22" s="28">
        <v>0</v>
      </c>
      <c r="I22" s="13">
        <v>0</v>
      </c>
      <c r="J22" s="23">
        <v>0</v>
      </c>
      <c r="K22" s="50">
        <v>0</v>
      </c>
      <c r="L22" s="28">
        <v>0</v>
      </c>
      <c r="M22" s="13">
        <v>0</v>
      </c>
      <c r="N22" s="23">
        <v>0</v>
      </c>
      <c r="O22" s="50">
        <f t="shared" si="3"/>
        <v>0</v>
      </c>
      <c r="P22" s="28">
        <f t="shared" si="4"/>
        <v>0</v>
      </c>
      <c r="Q22" s="13">
        <f t="shared" si="5"/>
        <v>0</v>
      </c>
    </row>
    <row r="23" spans="2:17" x14ac:dyDescent="0.3">
      <c r="B23" s="10" t="s">
        <v>93</v>
      </c>
      <c r="C23" s="50">
        <v>0</v>
      </c>
      <c r="D23" s="28">
        <v>0</v>
      </c>
      <c r="E23" s="13">
        <v>1</v>
      </c>
      <c r="F23" s="23">
        <v>0</v>
      </c>
      <c r="G23" s="50">
        <v>0</v>
      </c>
      <c r="H23" s="28">
        <v>0</v>
      </c>
      <c r="I23" s="13">
        <v>0</v>
      </c>
      <c r="J23" s="23">
        <v>0</v>
      </c>
      <c r="K23" s="50">
        <v>0</v>
      </c>
      <c r="L23" s="28">
        <v>0</v>
      </c>
      <c r="M23" s="13">
        <v>0</v>
      </c>
      <c r="N23" s="23">
        <v>0</v>
      </c>
      <c r="O23" s="50">
        <f t="shared" si="3"/>
        <v>1</v>
      </c>
      <c r="P23" s="28">
        <f t="shared" si="4"/>
        <v>0</v>
      </c>
      <c r="Q23" s="13">
        <f t="shared" si="5"/>
        <v>1</v>
      </c>
    </row>
    <row r="24" spans="2:17" ht="15" thickBot="1" x14ac:dyDescent="0.35">
      <c r="B24" s="10" t="s">
        <v>98</v>
      </c>
      <c r="C24" s="51">
        <v>0</v>
      </c>
      <c r="D24" s="52">
        <v>0</v>
      </c>
      <c r="E24" s="13">
        <v>0</v>
      </c>
      <c r="F24" s="23">
        <v>0</v>
      </c>
      <c r="G24" s="51">
        <v>0</v>
      </c>
      <c r="H24" s="52">
        <v>0</v>
      </c>
      <c r="I24" s="13">
        <v>0</v>
      </c>
      <c r="J24" s="23">
        <v>0</v>
      </c>
      <c r="K24" s="51">
        <v>0</v>
      </c>
      <c r="L24" s="52">
        <v>0</v>
      </c>
      <c r="M24" s="13">
        <v>0</v>
      </c>
      <c r="N24" s="23">
        <v>0</v>
      </c>
      <c r="O24" s="51">
        <f t="shared" si="3"/>
        <v>0</v>
      </c>
      <c r="P24" s="52">
        <f t="shared" si="4"/>
        <v>0</v>
      </c>
      <c r="Q24" s="13">
        <f t="shared" si="5"/>
        <v>0</v>
      </c>
    </row>
    <row r="26" spans="2:17" x14ac:dyDescent="0.3">
      <c r="B26" s="29" t="s">
        <v>5</v>
      </c>
    </row>
    <row r="27" spans="2:17" ht="15" thickBot="1" x14ac:dyDescent="0.35"/>
    <row r="28" spans="2:17" ht="14.4" customHeight="1" x14ac:dyDescent="0.3">
      <c r="B28" s="65" t="s">
        <v>87</v>
      </c>
      <c r="C28" s="62" t="s">
        <v>78</v>
      </c>
      <c r="D28" s="63"/>
      <c r="E28" s="64" t="s">
        <v>79</v>
      </c>
      <c r="F28" s="70"/>
      <c r="G28" s="62" t="s">
        <v>80</v>
      </c>
      <c r="H28" s="63"/>
      <c r="I28" s="64" t="s">
        <v>81</v>
      </c>
      <c r="J28" s="70"/>
      <c r="K28" s="62" t="s">
        <v>82</v>
      </c>
      <c r="L28" s="63"/>
      <c r="M28" s="64" t="s">
        <v>83</v>
      </c>
      <c r="N28" s="70"/>
      <c r="O28" s="62" t="s">
        <v>52</v>
      </c>
      <c r="P28" s="63"/>
      <c r="Q28" s="57" t="s">
        <v>102</v>
      </c>
    </row>
    <row r="29" spans="2:17" x14ac:dyDescent="0.3">
      <c r="B29" s="65"/>
      <c r="C29" s="26" t="s">
        <v>100</v>
      </c>
      <c r="D29" s="27" t="s">
        <v>101</v>
      </c>
      <c r="E29" s="12" t="s">
        <v>100</v>
      </c>
      <c r="F29" s="22" t="s">
        <v>101</v>
      </c>
      <c r="G29" s="26" t="s">
        <v>100</v>
      </c>
      <c r="H29" s="27" t="s">
        <v>101</v>
      </c>
      <c r="I29" s="12" t="s">
        <v>100</v>
      </c>
      <c r="J29" s="22" t="s">
        <v>101</v>
      </c>
      <c r="K29" s="26" t="s">
        <v>100</v>
      </c>
      <c r="L29" s="27" t="s">
        <v>101</v>
      </c>
      <c r="M29" s="12" t="s">
        <v>100</v>
      </c>
      <c r="N29" s="22" t="s">
        <v>101</v>
      </c>
      <c r="O29" s="26" t="s">
        <v>100</v>
      </c>
      <c r="P29" s="27" t="s">
        <v>101</v>
      </c>
      <c r="Q29" s="57"/>
    </row>
    <row r="30" spans="2:17" x14ac:dyDescent="0.3">
      <c r="B30" s="10" t="s">
        <v>94</v>
      </c>
      <c r="C30" s="50">
        <v>0</v>
      </c>
      <c r="D30" s="28">
        <v>0</v>
      </c>
      <c r="E30" s="13">
        <v>0</v>
      </c>
      <c r="F30" s="23">
        <v>0</v>
      </c>
      <c r="G30" s="50">
        <v>0</v>
      </c>
      <c r="H30" s="28">
        <v>0</v>
      </c>
      <c r="I30" s="13">
        <v>0</v>
      </c>
      <c r="J30" s="23">
        <v>0</v>
      </c>
      <c r="K30" s="50">
        <v>0</v>
      </c>
      <c r="L30" s="28">
        <v>0</v>
      </c>
      <c r="M30" s="13">
        <v>0</v>
      </c>
      <c r="N30" s="23">
        <v>0</v>
      </c>
      <c r="O30" s="50">
        <f>SUM(C30,E30,G30,I30,K30,M30)</f>
        <v>0</v>
      </c>
      <c r="P30" s="28">
        <f>SUM(D30,F30,H30,J30,L30,N30)</f>
        <v>0</v>
      </c>
      <c r="Q30" s="13">
        <f>O30+P30</f>
        <v>0</v>
      </c>
    </row>
    <row r="31" spans="2:17" x14ac:dyDescent="0.3">
      <c r="B31" s="10" t="s">
        <v>96</v>
      </c>
      <c r="C31" s="50">
        <v>0</v>
      </c>
      <c r="D31" s="28">
        <v>0</v>
      </c>
      <c r="E31" s="13">
        <v>0</v>
      </c>
      <c r="F31" s="23">
        <v>0</v>
      </c>
      <c r="G31" s="50">
        <v>0</v>
      </c>
      <c r="H31" s="28">
        <v>0</v>
      </c>
      <c r="I31" s="13">
        <v>0</v>
      </c>
      <c r="J31" s="23">
        <v>0</v>
      </c>
      <c r="K31" s="50">
        <v>0</v>
      </c>
      <c r="L31" s="28">
        <v>0</v>
      </c>
      <c r="M31" s="13">
        <v>0</v>
      </c>
      <c r="N31" s="23">
        <v>0</v>
      </c>
      <c r="O31" s="50">
        <f t="shared" ref="O31:O35" si="6">SUM(C31,E31,G31,I31,K31,M31)</f>
        <v>0</v>
      </c>
      <c r="P31" s="28">
        <f t="shared" ref="P31:P35" si="7">SUM(D31,F31,H31,J31,L31,N31)</f>
        <v>0</v>
      </c>
      <c r="Q31" s="13">
        <f t="shared" ref="Q31:Q35" si="8">O31+P31</f>
        <v>0</v>
      </c>
    </row>
    <row r="32" spans="2:17" x14ac:dyDescent="0.3">
      <c r="B32" s="10" t="s">
        <v>97</v>
      </c>
      <c r="C32" s="50">
        <v>0</v>
      </c>
      <c r="D32" s="28">
        <v>0</v>
      </c>
      <c r="E32" s="13">
        <v>0</v>
      </c>
      <c r="F32" s="23">
        <v>0</v>
      </c>
      <c r="G32" s="50">
        <v>0</v>
      </c>
      <c r="H32" s="28">
        <v>0</v>
      </c>
      <c r="I32" s="13">
        <v>0</v>
      </c>
      <c r="J32" s="23">
        <v>0</v>
      </c>
      <c r="K32" s="50">
        <v>0</v>
      </c>
      <c r="L32" s="28">
        <v>0</v>
      </c>
      <c r="M32" s="13">
        <v>0</v>
      </c>
      <c r="N32" s="23">
        <v>0</v>
      </c>
      <c r="O32" s="50">
        <f t="shared" si="6"/>
        <v>0</v>
      </c>
      <c r="P32" s="28">
        <f t="shared" si="7"/>
        <v>0</v>
      </c>
      <c r="Q32" s="13">
        <f t="shared" si="8"/>
        <v>0</v>
      </c>
    </row>
    <row r="33" spans="2:17" x14ac:dyDescent="0.3">
      <c r="B33" s="10" t="s">
        <v>95</v>
      </c>
      <c r="C33" s="50">
        <v>0</v>
      </c>
      <c r="D33" s="28">
        <v>0</v>
      </c>
      <c r="E33" s="13">
        <v>0</v>
      </c>
      <c r="F33" s="23">
        <v>0</v>
      </c>
      <c r="G33" s="50">
        <v>0</v>
      </c>
      <c r="H33" s="28">
        <v>0</v>
      </c>
      <c r="I33" s="13">
        <v>0</v>
      </c>
      <c r="J33" s="23">
        <v>0</v>
      </c>
      <c r="K33" s="50">
        <v>0</v>
      </c>
      <c r="L33" s="28">
        <v>0</v>
      </c>
      <c r="M33" s="13">
        <v>0</v>
      </c>
      <c r="N33" s="23">
        <v>0</v>
      </c>
      <c r="O33" s="50">
        <f t="shared" si="6"/>
        <v>0</v>
      </c>
      <c r="P33" s="28">
        <f t="shared" si="7"/>
        <v>0</v>
      </c>
      <c r="Q33" s="13">
        <f t="shared" si="8"/>
        <v>0</v>
      </c>
    </row>
    <row r="34" spans="2:17" x14ac:dyDescent="0.3">
      <c r="B34" s="10" t="s">
        <v>93</v>
      </c>
      <c r="C34" s="50">
        <v>0</v>
      </c>
      <c r="D34" s="28">
        <v>0</v>
      </c>
      <c r="E34" s="13">
        <v>0</v>
      </c>
      <c r="F34" s="23">
        <v>0</v>
      </c>
      <c r="G34" s="50">
        <v>0</v>
      </c>
      <c r="H34" s="28">
        <v>0</v>
      </c>
      <c r="I34" s="13">
        <v>1</v>
      </c>
      <c r="J34" s="23">
        <v>0</v>
      </c>
      <c r="K34" s="50">
        <v>0</v>
      </c>
      <c r="L34" s="28">
        <v>0</v>
      </c>
      <c r="M34" s="13">
        <v>0</v>
      </c>
      <c r="N34" s="23">
        <v>0</v>
      </c>
      <c r="O34" s="50">
        <f t="shared" si="6"/>
        <v>1</v>
      </c>
      <c r="P34" s="28">
        <f t="shared" si="7"/>
        <v>0</v>
      </c>
      <c r="Q34" s="13">
        <f t="shared" si="8"/>
        <v>1</v>
      </c>
    </row>
    <row r="35" spans="2:17" ht="15" thickBot="1" x14ac:dyDescent="0.35">
      <c r="B35" s="10" t="s">
        <v>98</v>
      </c>
      <c r="C35" s="51">
        <v>0</v>
      </c>
      <c r="D35" s="52">
        <v>0</v>
      </c>
      <c r="E35" s="13">
        <v>0</v>
      </c>
      <c r="F35" s="23">
        <v>0</v>
      </c>
      <c r="G35" s="51">
        <v>0</v>
      </c>
      <c r="H35" s="52">
        <v>0</v>
      </c>
      <c r="I35" s="13">
        <v>0</v>
      </c>
      <c r="J35" s="23">
        <v>0</v>
      </c>
      <c r="K35" s="51">
        <v>0</v>
      </c>
      <c r="L35" s="52">
        <v>0</v>
      </c>
      <c r="M35" s="13">
        <v>0</v>
      </c>
      <c r="N35" s="23">
        <v>0</v>
      </c>
      <c r="O35" s="51">
        <f t="shared" si="6"/>
        <v>0</v>
      </c>
      <c r="P35" s="52">
        <f t="shared" si="7"/>
        <v>0</v>
      </c>
      <c r="Q35" s="13">
        <f t="shared" si="8"/>
        <v>0</v>
      </c>
    </row>
    <row r="37" spans="2:17" x14ac:dyDescent="0.3">
      <c r="B37" s="29" t="s">
        <v>99</v>
      </c>
    </row>
    <row r="38" spans="2:17" ht="15" thickBot="1" x14ac:dyDescent="0.35"/>
    <row r="39" spans="2:17" ht="14.4" customHeight="1" x14ac:dyDescent="0.3">
      <c r="B39" s="65" t="s">
        <v>87</v>
      </c>
      <c r="C39" s="62" t="s">
        <v>78</v>
      </c>
      <c r="D39" s="63"/>
      <c r="E39" s="64" t="s">
        <v>79</v>
      </c>
      <c r="F39" s="70"/>
      <c r="G39" s="62" t="s">
        <v>80</v>
      </c>
      <c r="H39" s="63"/>
      <c r="I39" s="64" t="s">
        <v>81</v>
      </c>
      <c r="J39" s="70"/>
      <c r="K39" s="62" t="s">
        <v>82</v>
      </c>
      <c r="L39" s="63"/>
      <c r="M39" s="64" t="s">
        <v>83</v>
      </c>
      <c r="N39" s="70"/>
      <c r="O39" s="62" t="s">
        <v>52</v>
      </c>
      <c r="P39" s="63"/>
      <c r="Q39" s="57" t="s">
        <v>102</v>
      </c>
    </row>
    <row r="40" spans="2:17" x14ac:dyDescent="0.3">
      <c r="B40" s="65"/>
      <c r="C40" s="26" t="s">
        <v>100</v>
      </c>
      <c r="D40" s="27" t="s">
        <v>101</v>
      </c>
      <c r="E40" s="12" t="s">
        <v>100</v>
      </c>
      <c r="F40" s="22" t="s">
        <v>101</v>
      </c>
      <c r="G40" s="26" t="s">
        <v>100</v>
      </c>
      <c r="H40" s="27" t="s">
        <v>101</v>
      </c>
      <c r="I40" s="12" t="s">
        <v>100</v>
      </c>
      <c r="J40" s="22" t="s">
        <v>101</v>
      </c>
      <c r="K40" s="26" t="s">
        <v>100</v>
      </c>
      <c r="L40" s="27" t="s">
        <v>101</v>
      </c>
      <c r="M40" s="12" t="s">
        <v>100</v>
      </c>
      <c r="N40" s="22" t="s">
        <v>101</v>
      </c>
      <c r="O40" s="26" t="s">
        <v>100</v>
      </c>
      <c r="P40" s="27" t="s">
        <v>101</v>
      </c>
      <c r="Q40" s="57"/>
    </row>
    <row r="41" spans="2:17" x14ac:dyDescent="0.3">
      <c r="B41" s="10" t="s">
        <v>94</v>
      </c>
      <c r="C41" s="50">
        <v>0</v>
      </c>
      <c r="D41" s="28">
        <v>0</v>
      </c>
      <c r="E41" s="13">
        <v>0</v>
      </c>
      <c r="F41" s="23">
        <v>0</v>
      </c>
      <c r="G41" s="50">
        <v>0</v>
      </c>
      <c r="H41" s="28">
        <v>0</v>
      </c>
      <c r="I41" s="13">
        <v>0</v>
      </c>
      <c r="J41" s="23">
        <v>0</v>
      </c>
      <c r="K41" s="50">
        <v>0</v>
      </c>
      <c r="L41" s="28">
        <v>0</v>
      </c>
      <c r="M41" s="13">
        <v>0</v>
      </c>
      <c r="N41" s="23">
        <v>0</v>
      </c>
      <c r="O41" s="50">
        <f>SUM(C41,E41,G41,I41,K41,M41)</f>
        <v>0</v>
      </c>
      <c r="P41" s="28">
        <f>SUM(D41,F41,H41,J41,L41,N41)</f>
        <v>0</v>
      </c>
      <c r="Q41" s="13">
        <f>O41+P41</f>
        <v>0</v>
      </c>
    </row>
    <row r="42" spans="2:17" x14ac:dyDescent="0.3">
      <c r="B42" s="10" t="s">
        <v>96</v>
      </c>
      <c r="C42" s="50">
        <v>0</v>
      </c>
      <c r="D42" s="28">
        <v>0</v>
      </c>
      <c r="E42" s="13">
        <v>0</v>
      </c>
      <c r="F42" s="23">
        <v>0</v>
      </c>
      <c r="G42" s="50">
        <v>0</v>
      </c>
      <c r="H42" s="28">
        <v>0</v>
      </c>
      <c r="I42" s="13">
        <v>0</v>
      </c>
      <c r="J42" s="23">
        <v>0</v>
      </c>
      <c r="K42" s="50">
        <v>0</v>
      </c>
      <c r="L42" s="28">
        <v>0</v>
      </c>
      <c r="M42" s="13">
        <v>0</v>
      </c>
      <c r="N42" s="23">
        <v>0</v>
      </c>
      <c r="O42" s="50">
        <f t="shared" ref="O42:O46" si="9">SUM(C42,E42,G42,I42,K42,M42)</f>
        <v>0</v>
      </c>
      <c r="P42" s="28">
        <f t="shared" ref="P42:P46" si="10">SUM(D42,F42,H42,J42,L42,N42)</f>
        <v>0</v>
      </c>
      <c r="Q42" s="13">
        <f t="shared" ref="Q42:Q46" si="11">O42+P42</f>
        <v>0</v>
      </c>
    </row>
    <row r="43" spans="2:17" x14ac:dyDescent="0.3">
      <c r="B43" s="10" t="s">
        <v>97</v>
      </c>
      <c r="C43" s="50">
        <v>0</v>
      </c>
      <c r="D43" s="28">
        <v>0</v>
      </c>
      <c r="E43" s="13">
        <v>0</v>
      </c>
      <c r="F43" s="23">
        <v>0</v>
      </c>
      <c r="G43" s="50">
        <v>0</v>
      </c>
      <c r="H43" s="28">
        <v>0</v>
      </c>
      <c r="I43" s="13">
        <v>0</v>
      </c>
      <c r="J43" s="23">
        <v>0</v>
      </c>
      <c r="K43" s="50">
        <v>0</v>
      </c>
      <c r="L43" s="28">
        <v>0</v>
      </c>
      <c r="M43" s="13">
        <v>0</v>
      </c>
      <c r="N43" s="23">
        <v>0</v>
      </c>
      <c r="O43" s="50">
        <f t="shared" si="9"/>
        <v>0</v>
      </c>
      <c r="P43" s="28">
        <f t="shared" si="10"/>
        <v>0</v>
      </c>
      <c r="Q43" s="13">
        <f t="shared" si="11"/>
        <v>0</v>
      </c>
    </row>
    <row r="44" spans="2:17" x14ac:dyDescent="0.3">
      <c r="B44" s="10" t="s">
        <v>95</v>
      </c>
      <c r="C44" s="50">
        <v>0</v>
      </c>
      <c r="D44" s="28">
        <v>0</v>
      </c>
      <c r="E44" s="13">
        <v>0</v>
      </c>
      <c r="F44" s="23">
        <v>0</v>
      </c>
      <c r="G44" s="50">
        <v>0</v>
      </c>
      <c r="H44" s="28">
        <v>0</v>
      </c>
      <c r="I44" s="13">
        <v>0</v>
      </c>
      <c r="J44" s="23">
        <v>0</v>
      </c>
      <c r="K44" s="50">
        <v>0</v>
      </c>
      <c r="L44" s="28">
        <v>0</v>
      </c>
      <c r="M44" s="13">
        <v>0</v>
      </c>
      <c r="N44" s="23">
        <v>0</v>
      </c>
      <c r="O44" s="50">
        <f t="shared" si="9"/>
        <v>0</v>
      </c>
      <c r="P44" s="28">
        <f t="shared" si="10"/>
        <v>0</v>
      </c>
      <c r="Q44" s="13">
        <f t="shared" si="11"/>
        <v>0</v>
      </c>
    </row>
    <row r="45" spans="2:17" x14ac:dyDescent="0.3">
      <c r="B45" s="10" t="s">
        <v>93</v>
      </c>
      <c r="C45" s="50">
        <v>0</v>
      </c>
      <c r="D45" s="28">
        <v>0</v>
      </c>
      <c r="E45" s="13">
        <v>0</v>
      </c>
      <c r="F45" s="23">
        <v>0</v>
      </c>
      <c r="G45" s="50">
        <v>0</v>
      </c>
      <c r="H45" s="28">
        <v>0</v>
      </c>
      <c r="I45" s="13">
        <v>0</v>
      </c>
      <c r="J45" s="23">
        <v>0</v>
      </c>
      <c r="K45" s="50">
        <v>0</v>
      </c>
      <c r="L45" s="28">
        <v>1</v>
      </c>
      <c r="M45" s="13">
        <v>0</v>
      </c>
      <c r="N45" s="23">
        <v>1</v>
      </c>
      <c r="O45" s="50">
        <f t="shared" si="9"/>
        <v>0</v>
      </c>
      <c r="P45" s="28">
        <f t="shared" si="10"/>
        <v>2</v>
      </c>
      <c r="Q45" s="13">
        <f t="shared" si="11"/>
        <v>2</v>
      </c>
    </row>
    <row r="46" spans="2:17" ht="15" thickBot="1" x14ac:dyDescent="0.35">
      <c r="B46" s="10" t="s">
        <v>98</v>
      </c>
      <c r="C46" s="51">
        <v>0</v>
      </c>
      <c r="D46" s="52">
        <v>0</v>
      </c>
      <c r="E46" s="13">
        <v>0</v>
      </c>
      <c r="F46" s="23">
        <v>0</v>
      </c>
      <c r="G46" s="51">
        <v>0</v>
      </c>
      <c r="H46" s="52">
        <v>0</v>
      </c>
      <c r="I46" s="13">
        <v>0</v>
      </c>
      <c r="J46" s="23">
        <v>0</v>
      </c>
      <c r="K46" s="51">
        <v>0</v>
      </c>
      <c r="L46" s="52">
        <v>1</v>
      </c>
      <c r="M46" s="13">
        <v>0</v>
      </c>
      <c r="N46" s="23">
        <v>0</v>
      </c>
      <c r="O46" s="51">
        <f t="shared" si="9"/>
        <v>0</v>
      </c>
      <c r="P46" s="52">
        <f t="shared" si="10"/>
        <v>1</v>
      </c>
      <c r="Q46" s="13">
        <f t="shared" si="11"/>
        <v>1</v>
      </c>
    </row>
    <row r="48" spans="2:17" x14ac:dyDescent="0.3">
      <c r="B48" s="29" t="s">
        <v>1</v>
      </c>
    </row>
    <row r="49" spans="2:17" ht="15" thickBot="1" x14ac:dyDescent="0.35"/>
    <row r="50" spans="2:17" ht="14.4" customHeight="1" x14ac:dyDescent="0.3">
      <c r="B50" s="65" t="s">
        <v>87</v>
      </c>
      <c r="C50" s="62" t="s">
        <v>78</v>
      </c>
      <c r="D50" s="63"/>
      <c r="E50" s="64" t="s">
        <v>79</v>
      </c>
      <c r="F50" s="70"/>
      <c r="G50" s="62" t="s">
        <v>80</v>
      </c>
      <c r="H50" s="63"/>
      <c r="I50" s="64" t="s">
        <v>81</v>
      </c>
      <c r="J50" s="70"/>
      <c r="K50" s="62" t="s">
        <v>82</v>
      </c>
      <c r="L50" s="63"/>
      <c r="M50" s="64" t="s">
        <v>83</v>
      </c>
      <c r="N50" s="70"/>
      <c r="O50" s="62" t="s">
        <v>52</v>
      </c>
      <c r="P50" s="63"/>
      <c r="Q50" s="57" t="s">
        <v>102</v>
      </c>
    </row>
    <row r="51" spans="2:17" x14ac:dyDescent="0.3">
      <c r="B51" s="65"/>
      <c r="C51" s="26" t="s">
        <v>100</v>
      </c>
      <c r="D51" s="27" t="s">
        <v>101</v>
      </c>
      <c r="E51" s="12" t="s">
        <v>100</v>
      </c>
      <c r="F51" s="22" t="s">
        <v>101</v>
      </c>
      <c r="G51" s="26" t="s">
        <v>100</v>
      </c>
      <c r="H51" s="27" t="s">
        <v>101</v>
      </c>
      <c r="I51" s="12" t="s">
        <v>100</v>
      </c>
      <c r="J51" s="22" t="s">
        <v>101</v>
      </c>
      <c r="K51" s="26" t="s">
        <v>100</v>
      </c>
      <c r="L51" s="27" t="s">
        <v>101</v>
      </c>
      <c r="M51" s="12" t="s">
        <v>100</v>
      </c>
      <c r="N51" s="22" t="s">
        <v>101</v>
      </c>
      <c r="O51" s="26" t="s">
        <v>100</v>
      </c>
      <c r="P51" s="27" t="s">
        <v>101</v>
      </c>
      <c r="Q51" s="57"/>
    </row>
    <row r="52" spans="2:17" x14ac:dyDescent="0.3">
      <c r="B52" s="10" t="s">
        <v>94</v>
      </c>
      <c r="C52" s="50">
        <v>7</v>
      </c>
      <c r="D52" s="28">
        <v>6</v>
      </c>
      <c r="E52" s="13">
        <v>4</v>
      </c>
      <c r="F52" s="23">
        <v>3</v>
      </c>
      <c r="G52" s="50">
        <v>13</v>
      </c>
      <c r="H52" s="28">
        <v>6</v>
      </c>
      <c r="I52" s="13">
        <v>15</v>
      </c>
      <c r="J52" s="23">
        <v>8</v>
      </c>
      <c r="K52" s="50">
        <v>1</v>
      </c>
      <c r="L52" s="28">
        <v>16</v>
      </c>
      <c r="M52" s="13">
        <v>26</v>
      </c>
      <c r="N52" s="23">
        <v>4</v>
      </c>
      <c r="O52" s="50">
        <f>SUM(C52,E52,G52,I52,K52,M52)</f>
        <v>66</v>
      </c>
      <c r="P52" s="28">
        <f>SUM(D52,F52,H52,J52,L52,N52)</f>
        <v>43</v>
      </c>
      <c r="Q52" s="13">
        <f>O52+P52</f>
        <v>109</v>
      </c>
    </row>
    <row r="53" spans="2:17" x14ac:dyDescent="0.3">
      <c r="B53" s="10" t="s">
        <v>96</v>
      </c>
      <c r="C53" s="50">
        <v>3</v>
      </c>
      <c r="D53" s="28">
        <v>1</v>
      </c>
      <c r="E53" s="13">
        <v>4</v>
      </c>
      <c r="F53" s="23">
        <v>1</v>
      </c>
      <c r="G53" s="50">
        <v>6</v>
      </c>
      <c r="H53" s="28">
        <v>4</v>
      </c>
      <c r="I53" s="13">
        <v>5</v>
      </c>
      <c r="J53" s="23">
        <v>8</v>
      </c>
      <c r="K53" s="50">
        <v>2</v>
      </c>
      <c r="L53" s="28">
        <v>4</v>
      </c>
      <c r="M53" s="13">
        <v>8</v>
      </c>
      <c r="N53" s="23">
        <v>7</v>
      </c>
      <c r="O53" s="50">
        <f t="shared" ref="O53:O57" si="12">SUM(C53,E53,G53,I53,K53,M53)</f>
        <v>28</v>
      </c>
      <c r="P53" s="28">
        <f t="shared" ref="P53:P57" si="13">SUM(D53,F53,H53,J53,L53,N53)</f>
        <v>25</v>
      </c>
      <c r="Q53" s="13">
        <f t="shared" ref="Q53:Q57" si="14">O53+P53</f>
        <v>53</v>
      </c>
    </row>
    <row r="54" spans="2:17" x14ac:dyDescent="0.3">
      <c r="B54" s="10" t="s">
        <v>97</v>
      </c>
      <c r="C54" s="50">
        <v>2</v>
      </c>
      <c r="D54" s="28">
        <v>1</v>
      </c>
      <c r="E54" s="13">
        <v>2</v>
      </c>
      <c r="F54" s="23">
        <v>0</v>
      </c>
      <c r="G54" s="50">
        <v>2</v>
      </c>
      <c r="H54" s="28">
        <v>1</v>
      </c>
      <c r="I54" s="13">
        <v>0</v>
      </c>
      <c r="J54" s="23">
        <v>0</v>
      </c>
      <c r="K54" s="50">
        <v>0</v>
      </c>
      <c r="L54" s="28">
        <v>0</v>
      </c>
      <c r="M54" s="13">
        <v>0</v>
      </c>
      <c r="N54" s="23">
        <v>0</v>
      </c>
      <c r="O54" s="50">
        <f t="shared" si="12"/>
        <v>6</v>
      </c>
      <c r="P54" s="28">
        <f t="shared" si="13"/>
        <v>2</v>
      </c>
      <c r="Q54" s="13">
        <f t="shared" si="14"/>
        <v>8</v>
      </c>
    </row>
    <row r="55" spans="2:17" x14ac:dyDescent="0.3">
      <c r="B55" s="10" t="s">
        <v>95</v>
      </c>
      <c r="C55" s="50">
        <v>1</v>
      </c>
      <c r="D55" s="28">
        <v>1</v>
      </c>
      <c r="E55" s="13">
        <v>0</v>
      </c>
      <c r="F55" s="23">
        <v>0</v>
      </c>
      <c r="G55" s="50">
        <v>2</v>
      </c>
      <c r="H55" s="28">
        <v>1</v>
      </c>
      <c r="I55" s="13">
        <v>2</v>
      </c>
      <c r="J55" s="23">
        <v>0</v>
      </c>
      <c r="K55" s="50">
        <v>0</v>
      </c>
      <c r="L55" s="28">
        <v>1</v>
      </c>
      <c r="M55" s="13">
        <v>3</v>
      </c>
      <c r="N55" s="23">
        <v>0</v>
      </c>
      <c r="O55" s="50">
        <f t="shared" si="12"/>
        <v>8</v>
      </c>
      <c r="P55" s="28">
        <f t="shared" si="13"/>
        <v>3</v>
      </c>
      <c r="Q55" s="13">
        <f t="shared" si="14"/>
        <v>11</v>
      </c>
    </row>
    <row r="56" spans="2:17" x14ac:dyDescent="0.3">
      <c r="B56" s="10" t="s">
        <v>93</v>
      </c>
      <c r="C56" s="50">
        <v>6</v>
      </c>
      <c r="D56" s="28">
        <v>9</v>
      </c>
      <c r="E56" s="13">
        <v>7</v>
      </c>
      <c r="F56" s="23">
        <v>9</v>
      </c>
      <c r="G56" s="50">
        <v>19</v>
      </c>
      <c r="H56" s="28">
        <v>19</v>
      </c>
      <c r="I56" s="13">
        <v>17</v>
      </c>
      <c r="J56" s="23">
        <v>9</v>
      </c>
      <c r="K56" s="50">
        <v>12</v>
      </c>
      <c r="L56" s="28">
        <v>13</v>
      </c>
      <c r="M56" s="13">
        <v>31</v>
      </c>
      <c r="N56" s="23">
        <v>14</v>
      </c>
      <c r="O56" s="50">
        <f t="shared" si="12"/>
        <v>92</v>
      </c>
      <c r="P56" s="28">
        <f t="shared" si="13"/>
        <v>73</v>
      </c>
      <c r="Q56" s="13">
        <f t="shared" si="14"/>
        <v>165</v>
      </c>
    </row>
    <row r="57" spans="2:17" ht="15" thickBot="1" x14ac:dyDescent="0.35">
      <c r="B57" s="10" t="s">
        <v>98</v>
      </c>
      <c r="C57" s="51">
        <v>2</v>
      </c>
      <c r="D57" s="52">
        <v>1</v>
      </c>
      <c r="E57" s="13">
        <v>0</v>
      </c>
      <c r="F57" s="23">
        <v>2</v>
      </c>
      <c r="G57" s="51">
        <v>3</v>
      </c>
      <c r="H57" s="52">
        <v>7</v>
      </c>
      <c r="I57" s="13">
        <v>5</v>
      </c>
      <c r="J57" s="23">
        <v>1</v>
      </c>
      <c r="K57" s="51">
        <v>2</v>
      </c>
      <c r="L57" s="52">
        <v>2</v>
      </c>
      <c r="M57" s="13">
        <v>4</v>
      </c>
      <c r="N57" s="23">
        <v>1</v>
      </c>
      <c r="O57" s="51">
        <f t="shared" si="12"/>
        <v>16</v>
      </c>
      <c r="P57" s="52">
        <f t="shared" si="13"/>
        <v>14</v>
      </c>
      <c r="Q57" s="13">
        <f t="shared" si="14"/>
        <v>30</v>
      </c>
    </row>
    <row r="59" spans="2:17" x14ac:dyDescent="0.3">
      <c r="B59" s="29" t="s">
        <v>2</v>
      </c>
    </row>
    <row r="60" spans="2:17" ht="15" thickBot="1" x14ac:dyDescent="0.35"/>
    <row r="61" spans="2:17" ht="14.4" customHeight="1" x14ac:dyDescent="0.3">
      <c r="B61" s="65" t="s">
        <v>87</v>
      </c>
      <c r="C61" s="62" t="s">
        <v>78</v>
      </c>
      <c r="D61" s="63"/>
      <c r="E61" s="64" t="s">
        <v>79</v>
      </c>
      <c r="F61" s="70"/>
      <c r="G61" s="62" t="s">
        <v>80</v>
      </c>
      <c r="H61" s="63"/>
      <c r="I61" s="64" t="s">
        <v>81</v>
      </c>
      <c r="J61" s="70"/>
      <c r="K61" s="62" t="s">
        <v>82</v>
      </c>
      <c r="L61" s="63"/>
      <c r="M61" s="64" t="s">
        <v>83</v>
      </c>
      <c r="N61" s="70"/>
      <c r="O61" s="62" t="s">
        <v>52</v>
      </c>
      <c r="P61" s="63"/>
      <c r="Q61" s="57" t="s">
        <v>102</v>
      </c>
    </row>
    <row r="62" spans="2:17" x14ac:dyDescent="0.3">
      <c r="B62" s="65"/>
      <c r="C62" s="26" t="s">
        <v>100</v>
      </c>
      <c r="D62" s="27" t="s">
        <v>101</v>
      </c>
      <c r="E62" s="12" t="s">
        <v>100</v>
      </c>
      <c r="F62" s="22" t="s">
        <v>101</v>
      </c>
      <c r="G62" s="26" t="s">
        <v>100</v>
      </c>
      <c r="H62" s="27" t="s">
        <v>101</v>
      </c>
      <c r="I62" s="12" t="s">
        <v>100</v>
      </c>
      <c r="J62" s="22" t="s">
        <v>101</v>
      </c>
      <c r="K62" s="26" t="s">
        <v>100</v>
      </c>
      <c r="L62" s="27" t="s">
        <v>101</v>
      </c>
      <c r="M62" s="12" t="s">
        <v>100</v>
      </c>
      <c r="N62" s="22" t="s">
        <v>101</v>
      </c>
      <c r="O62" s="26" t="s">
        <v>100</v>
      </c>
      <c r="P62" s="27" t="s">
        <v>101</v>
      </c>
      <c r="Q62" s="57"/>
    </row>
    <row r="63" spans="2:17" x14ac:dyDescent="0.3">
      <c r="B63" s="10" t="s">
        <v>94</v>
      </c>
      <c r="C63" s="50">
        <v>0</v>
      </c>
      <c r="D63" s="28">
        <v>0</v>
      </c>
      <c r="E63" s="13">
        <v>0</v>
      </c>
      <c r="F63" s="23">
        <v>0</v>
      </c>
      <c r="G63" s="50">
        <v>0</v>
      </c>
      <c r="H63" s="28">
        <v>0</v>
      </c>
      <c r="I63" s="13">
        <v>0</v>
      </c>
      <c r="J63" s="23">
        <v>0</v>
      </c>
      <c r="K63" s="50">
        <v>3</v>
      </c>
      <c r="L63" s="28">
        <v>0</v>
      </c>
      <c r="M63" s="13">
        <v>3</v>
      </c>
      <c r="N63" s="23">
        <v>1</v>
      </c>
      <c r="O63" s="50">
        <f>SUM(C63,E63,G63,I63,K63,M63)</f>
        <v>6</v>
      </c>
      <c r="P63" s="28">
        <f>SUM(D63,F63,H63,J63,L63,N63)</f>
        <v>1</v>
      </c>
      <c r="Q63" s="13">
        <f>O63+P63</f>
        <v>7</v>
      </c>
    </row>
    <row r="64" spans="2:17" x14ac:dyDescent="0.3">
      <c r="B64" s="10" t="s">
        <v>96</v>
      </c>
      <c r="C64" s="50">
        <v>0</v>
      </c>
      <c r="D64" s="28">
        <v>0</v>
      </c>
      <c r="E64" s="13">
        <v>0</v>
      </c>
      <c r="F64" s="23">
        <v>0</v>
      </c>
      <c r="G64" s="50">
        <v>0</v>
      </c>
      <c r="H64" s="28">
        <v>0</v>
      </c>
      <c r="I64" s="13">
        <v>0</v>
      </c>
      <c r="J64" s="23">
        <v>0</v>
      </c>
      <c r="K64" s="50">
        <v>2</v>
      </c>
      <c r="L64" s="28">
        <v>1</v>
      </c>
      <c r="M64" s="13">
        <v>1</v>
      </c>
      <c r="N64" s="23">
        <v>1</v>
      </c>
      <c r="O64" s="50">
        <f t="shared" ref="O64:O68" si="15">SUM(C64,E64,G64,I64,K64,M64)</f>
        <v>3</v>
      </c>
      <c r="P64" s="28">
        <f t="shared" ref="P64:P68" si="16">SUM(D64,F64,H64,J64,L64,N64)</f>
        <v>2</v>
      </c>
      <c r="Q64" s="13">
        <f t="shared" ref="Q64:Q68" si="17">O64+P64</f>
        <v>5</v>
      </c>
    </row>
    <row r="65" spans="2:17" x14ac:dyDescent="0.3">
      <c r="B65" s="10" t="s">
        <v>97</v>
      </c>
      <c r="C65" s="50">
        <v>0</v>
      </c>
      <c r="D65" s="28">
        <v>0</v>
      </c>
      <c r="E65" s="13">
        <v>0</v>
      </c>
      <c r="F65" s="23">
        <v>0</v>
      </c>
      <c r="G65" s="50">
        <v>0</v>
      </c>
      <c r="H65" s="28">
        <v>0</v>
      </c>
      <c r="I65" s="13">
        <v>0</v>
      </c>
      <c r="J65" s="23">
        <v>0</v>
      </c>
      <c r="K65" s="50">
        <v>0</v>
      </c>
      <c r="L65" s="28">
        <v>0</v>
      </c>
      <c r="M65" s="13">
        <v>0</v>
      </c>
      <c r="N65" s="23">
        <v>0</v>
      </c>
      <c r="O65" s="50">
        <f t="shared" si="15"/>
        <v>0</v>
      </c>
      <c r="P65" s="28">
        <f t="shared" si="16"/>
        <v>0</v>
      </c>
      <c r="Q65" s="13">
        <f t="shared" si="17"/>
        <v>0</v>
      </c>
    </row>
    <row r="66" spans="2:17" x14ac:dyDescent="0.3">
      <c r="B66" s="10" t="s">
        <v>95</v>
      </c>
      <c r="C66" s="50">
        <v>0</v>
      </c>
      <c r="D66" s="28">
        <v>0</v>
      </c>
      <c r="E66" s="13">
        <v>0</v>
      </c>
      <c r="F66" s="23">
        <v>0</v>
      </c>
      <c r="G66" s="50">
        <v>0</v>
      </c>
      <c r="H66" s="28">
        <v>0</v>
      </c>
      <c r="I66" s="13">
        <v>0</v>
      </c>
      <c r="J66" s="23">
        <v>0</v>
      </c>
      <c r="K66" s="50">
        <v>0</v>
      </c>
      <c r="L66" s="28">
        <v>0</v>
      </c>
      <c r="M66" s="13">
        <v>1</v>
      </c>
      <c r="N66" s="23">
        <v>0</v>
      </c>
      <c r="O66" s="50">
        <f t="shared" si="15"/>
        <v>1</v>
      </c>
      <c r="P66" s="28">
        <f t="shared" si="16"/>
        <v>0</v>
      </c>
      <c r="Q66" s="13">
        <f t="shared" si="17"/>
        <v>1</v>
      </c>
    </row>
    <row r="67" spans="2:17" x14ac:dyDescent="0.3">
      <c r="B67" s="10" t="s">
        <v>93</v>
      </c>
      <c r="C67" s="50">
        <v>0</v>
      </c>
      <c r="D67" s="28">
        <v>1</v>
      </c>
      <c r="E67" s="13">
        <v>0</v>
      </c>
      <c r="F67" s="23">
        <v>0</v>
      </c>
      <c r="G67" s="50">
        <v>0</v>
      </c>
      <c r="H67" s="28">
        <v>0</v>
      </c>
      <c r="I67" s="13">
        <v>0</v>
      </c>
      <c r="J67" s="23">
        <v>0</v>
      </c>
      <c r="K67" s="50">
        <v>21</v>
      </c>
      <c r="L67" s="28">
        <v>18</v>
      </c>
      <c r="M67" s="13">
        <v>17</v>
      </c>
      <c r="N67" s="23">
        <v>7</v>
      </c>
      <c r="O67" s="50">
        <f t="shared" si="15"/>
        <v>38</v>
      </c>
      <c r="P67" s="28">
        <f t="shared" si="16"/>
        <v>26</v>
      </c>
      <c r="Q67" s="13">
        <f t="shared" si="17"/>
        <v>64</v>
      </c>
    </row>
    <row r="68" spans="2:17" ht="15" thickBot="1" x14ac:dyDescent="0.35">
      <c r="B68" s="10" t="s">
        <v>98</v>
      </c>
      <c r="C68" s="51">
        <v>0</v>
      </c>
      <c r="D68" s="52">
        <v>0</v>
      </c>
      <c r="E68" s="13">
        <v>0</v>
      </c>
      <c r="F68" s="23">
        <v>0</v>
      </c>
      <c r="G68" s="51">
        <v>0</v>
      </c>
      <c r="H68" s="52">
        <v>0</v>
      </c>
      <c r="I68" s="13">
        <v>0</v>
      </c>
      <c r="J68" s="23">
        <v>0</v>
      </c>
      <c r="K68" s="51">
        <v>0</v>
      </c>
      <c r="L68" s="52">
        <v>0</v>
      </c>
      <c r="M68" s="13">
        <v>1</v>
      </c>
      <c r="N68" s="23">
        <v>0</v>
      </c>
      <c r="O68" s="51">
        <f t="shared" si="15"/>
        <v>1</v>
      </c>
      <c r="P68" s="52">
        <f t="shared" si="16"/>
        <v>0</v>
      </c>
      <c r="Q68" s="13">
        <f t="shared" si="17"/>
        <v>1</v>
      </c>
    </row>
    <row r="70" spans="2:17" x14ac:dyDescent="0.3">
      <c r="B70" s="29" t="s">
        <v>24</v>
      </c>
    </row>
    <row r="71" spans="2:17" ht="15" thickBot="1" x14ac:dyDescent="0.35"/>
    <row r="72" spans="2:17" ht="14.4" customHeight="1" x14ac:dyDescent="0.3">
      <c r="B72" s="65" t="s">
        <v>87</v>
      </c>
      <c r="C72" s="62" t="s">
        <v>78</v>
      </c>
      <c r="D72" s="63"/>
      <c r="E72" s="64" t="s">
        <v>79</v>
      </c>
      <c r="F72" s="70"/>
      <c r="G72" s="62" t="s">
        <v>80</v>
      </c>
      <c r="H72" s="63"/>
      <c r="I72" s="64" t="s">
        <v>81</v>
      </c>
      <c r="J72" s="70"/>
      <c r="K72" s="62" t="s">
        <v>82</v>
      </c>
      <c r="L72" s="63"/>
      <c r="M72" s="64" t="s">
        <v>83</v>
      </c>
      <c r="N72" s="70"/>
      <c r="O72" s="62" t="s">
        <v>52</v>
      </c>
      <c r="P72" s="63"/>
      <c r="Q72" s="57" t="s">
        <v>102</v>
      </c>
    </row>
    <row r="73" spans="2:17" x14ac:dyDescent="0.3">
      <c r="B73" s="65"/>
      <c r="C73" s="26" t="s">
        <v>100</v>
      </c>
      <c r="D73" s="27" t="s">
        <v>101</v>
      </c>
      <c r="E73" s="12" t="s">
        <v>100</v>
      </c>
      <c r="F73" s="22" t="s">
        <v>101</v>
      </c>
      <c r="G73" s="26" t="s">
        <v>100</v>
      </c>
      <c r="H73" s="27" t="s">
        <v>101</v>
      </c>
      <c r="I73" s="12" t="s">
        <v>100</v>
      </c>
      <c r="J73" s="22" t="s">
        <v>101</v>
      </c>
      <c r="K73" s="26" t="s">
        <v>100</v>
      </c>
      <c r="L73" s="27" t="s">
        <v>101</v>
      </c>
      <c r="M73" s="12" t="s">
        <v>100</v>
      </c>
      <c r="N73" s="22" t="s">
        <v>101</v>
      </c>
      <c r="O73" s="26" t="s">
        <v>100</v>
      </c>
      <c r="P73" s="27" t="s">
        <v>101</v>
      </c>
      <c r="Q73" s="57"/>
    </row>
    <row r="74" spans="2:17" x14ac:dyDescent="0.3">
      <c r="B74" s="10" t="s">
        <v>94</v>
      </c>
      <c r="C74" s="50">
        <v>0</v>
      </c>
      <c r="D74" s="28">
        <v>0</v>
      </c>
      <c r="E74" s="13">
        <v>0</v>
      </c>
      <c r="F74" s="23">
        <v>0</v>
      </c>
      <c r="G74" s="50">
        <v>0</v>
      </c>
      <c r="H74" s="28">
        <v>0</v>
      </c>
      <c r="I74" s="13">
        <v>0</v>
      </c>
      <c r="J74" s="23">
        <v>0</v>
      </c>
      <c r="K74" s="50">
        <v>0</v>
      </c>
      <c r="L74" s="28">
        <v>0</v>
      </c>
      <c r="M74" s="13">
        <v>0</v>
      </c>
      <c r="N74" s="23">
        <v>0</v>
      </c>
      <c r="O74" s="50">
        <f>SUM(C74,E74,G74,I74,K74,M74)</f>
        <v>0</v>
      </c>
      <c r="P74" s="28">
        <f>SUM(D74,F74,H74,J74,L74,N74)</f>
        <v>0</v>
      </c>
      <c r="Q74" s="13">
        <f>O74+P74</f>
        <v>0</v>
      </c>
    </row>
    <row r="75" spans="2:17" x14ac:dyDescent="0.3">
      <c r="B75" s="10" t="s">
        <v>96</v>
      </c>
      <c r="C75" s="50">
        <v>0</v>
      </c>
      <c r="D75" s="28">
        <v>0</v>
      </c>
      <c r="E75" s="13">
        <v>0</v>
      </c>
      <c r="F75" s="23">
        <v>0</v>
      </c>
      <c r="G75" s="50">
        <v>0</v>
      </c>
      <c r="H75" s="28">
        <v>0</v>
      </c>
      <c r="I75" s="13">
        <v>0</v>
      </c>
      <c r="J75" s="23">
        <v>0</v>
      </c>
      <c r="K75" s="50">
        <v>0</v>
      </c>
      <c r="L75" s="28">
        <v>0</v>
      </c>
      <c r="M75" s="13">
        <v>0</v>
      </c>
      <c r="N75" s="23">
        <v>0</v>
      </c>
      <c r="O75" s="50">
        <f t="shared" ref="O75:O79" si="18">SUM(C75,E75,G75,I75,K75,M75)</f>
        <v>0</v>
      </c>
      <c r="P75" s="28">
        <f t="shared" ref="P75:P79" si="19">SUM(D75,F75,H75,J75,L75,N75)</f>
        <v>0</v>
      </c>
      <c r="Q75" s="13">
        <f t="shared" ref="Q75:Q79" si="20">O75+P75</f>
        <v>0</v>
      </c>
    </row>
    <row r="76" spans="2:17" x14ac:dyDescent="0.3">
      <c r="B76" s="10" t="s">
        <v>97</v>
      </c>
      <c r="C76" s="50">
        <v>0</v>
      </c>
      <c r="D76" s="28">
        <v>0</v>
      </c>
      <c r="E76" s="13">
        <v>0</v>
      </c>
      <c r="F76" s="23">
        <v>0</v>
      </c>
      <c r="G76" s="50">
        <v>0</v>
      </c>
      <c r="H76" s="28">
        <v>0</v>
      </c>
      <c r="I76" s="13">
        <v>0</v>
      </c>
      <c r="J76" s="23">
        <v>0</v>
      </c>
      <c r="K76" s="50">
        <v>0</v>
      </c>
      <c r="L76" s="28">
        <v>0</v>
      </c>
      <c r="M76" s="13">
        <v>0</v>
      </c>
      <c r="N76" s="23">
        <v>0</v>
      </c>
      <c r="O76" s="50">
        <f t="shared" si="18"/>
        <v>0</v>
      </c>
      <c r="P76" s="28">
        <f t="shared" si="19"/>
        <v>0</v>
      </c>
      <c r="Q76" s="13">
        <f t="shared" si="20"/>
        <v>0</v>
      </c>
    </row>
    <row r="77" spans="2:17" x14ac:dyDescent="0.3">
      <c r="B77" s="10" t="s">
        <v>95</v>
      </c>
      <c r="C77" s="50">
        <v>0</v>
      </c>
      <c r="D77" s="28">
        <v>0</v>
      </c>
      <c r="E77" s="13">
        <v>0</v>
      </c>
      <c r="F77" s="23">
        <v>0</v>
      </c>
      <c r="G77" s="50">
        <v>0</v>
      </c>
      <c r="H77" s="28">
        <v>0</v>
      </c>
      <c r="I77" s="13">
        <v>0</v>
      </c>
      <c r="J77" s="23">
        <v>0</v>
      </c>
      <c r="K77" s="50">
        <v>0</v>
      </c>
      <c r="L77" s="28">
        <v>0</v>
      </c>
      <c r="M77" s="13">
        <v>0</v>
      </c>
      <c r="N77" s="23">
        <v>0</v>
      </c>
      <c r="O77" s="50">
        <f t="shared" si="18"/>
        <v>0</v>
      </c>
      <c r="P77" s="28">
        <f t="shared" si="19"/>
        <v>0</v>
      </c>
      <c r="Q77" s="13">
        <f t="shared" si="20"/>
        <v>0</v>
      </c>
    </row>
    <row r="78" spans="2:17" x14ac:dyDescent="0.3">
      <c r="B78" s="10" t="s">
        <v>93</v>
      </c>
      <c r="C78" s="50">
        <v>0</v>
      </c>
      <c r="D78" s="28">
        <v>0</v>
      </c>
      <c r="E78" s="13">
        <v>0</v>
      </c>
      <c r="F78" s="23">
        <v>0</v>
      </c>
      <c r="G78" s="50">
        <v>1</v>
      </c>
      <c r="H78" s="28">
        <v>0</v>
      </c>
      <c r="I78" s="13">
        <v>0</v>
      </c>
      <c r="J78" s="23">
        <v>0</v>
      </c>
      <c r="K78" s="50">
        <v>0</v>
      </c>
      <c r="L78" s="28">
        <v>0</v>
      </c>
      <c r="M78" s="13">
        <v>0</v>
      </c>
      <c r="N78" s="23">
        <v>0</v>
      </c>
      <c r="O78" s="50">
        <f t="shared" si="18"/>
        <v>1</v>
      </c>
      <c r="P78" s="28">
        <f t="shared" si="19"/>
        <v>0</v>
      </c>
      <c r="Q78" s="13">
        <f t="shared" si="20"/>
        <v>1</v>
      </c>
    </row>
    <row r="79" spans="2:17" ht="15" thickBot="1" x14ac:dyDescent="0.35">
      <c r="B79" s="10" t="s">
        <v>98</v>
      </c>
      <c r="C79" s="51">
        <v>0</v>
      </c>
      <c r="D79" s="52">
        <v>0</v>
      </c>
      <c r="E79" s="13">
        <v>0</v>
      </c>
      <c r="F79" s="23">
        <v>0</v>
      </c>
      <c r="G79" s="51">
        <v>0</v>
      </c>
      <c r="H79" s="52">
        <v>0</v>
      </c>
      <c r="I79" s="13">
        <v>0</v>
      </c>
      <c r="J79" s="23">
        <v>0</v>
      </c>
      <c r="K79" s="51">
        <v>0</v>
      </c>
      <c r="L79" s="52">
        <v>0</v>
      </c>
      <c r="M79" s="13">
        <v>0</v>
      </c>
      <c r="N79" s="23">
        <v>0</v>
      </c>
      <c r="O79" s="51">
        <f t="shared" si="18"/>
        <v>0</v>
      </c>
      <c r="P79" s="52">
        <f t="shared" si="19"/>
        <v>0</v>
      </c>
      <c r="Q79" s="13">
        <f t="shared" si="20"/>
        <v>0</v>
      </c>
    </row>
    <row r="81" spans="2:5" x14ac:dyDescent="0.3">
      <c r="B81" s="29" t="s">
        <v>103</v>
      </c>
    </row>
    <row r="83" spans="2:5" ht="14.4" customHeight="1" x14ac:dyDescent="0.3">
      <c r="B83" s="53" t="s">
        <v>87</v>
      </c>
      <c r="C83" s="26" t="s">
        <v>100</v>
      </c>
      <c r="D83" s="27" t="s">
        <v>101</v>
      </c>
      <c r="E83" s="27" t="s">
        <v>55</v>
      </c>
    </row>
    <row r="84" spans="2:5" x14ac:dyDescent="0.3">
      <c r="B84" s="10" t="s">
        <v>94</v>
      </c>
      <c r="C84" s="50">
        <v>76</v>
      </c>
      <c r="D84" s="28">
        <v>52</v>
      </c>
      <c r="E84" s="13">
        <f>C84+D84</f>
        <v>128</v>
      </c>
    </row>
    <row r="85" spans="2:5" x14ac:dyDescent="0.3">
      <c r="B85" s="10" t="s">
        <v>96</v>
      </c>
      <c r="C85" s="50">
        <v>35</v>
      </c>
      <c r="D85" s="28">
        <v>30</v>
      </c>
      <c r="E85" s="13">
        <f t="shared" ref="E85:E89" si="21">C85+D85</f>
        <v>65</v>
      </c>
    </row>
    <row r="86" spans="2:5" x14ac:dyDescent="0.3">
      <c r="B86" s="10" t="s">
        <v>97</v>
      </c>
      <c r="C86" s="50">
        <v>6</v>
      </c>
      <c r="D86" s="28">
        <v>2</v>
      </c>
      <c r="E86" s="13">
        <f t="shared" si="21"/>
        <v>8</v>
      </c>
    </row>
    <row r="87" spans="2:5" x14ac:dyDescent="0.3">
      <c r="B87" s="10" t="s">
        <v>95</v>
      </c>
      <c r="C87" s="50">
        <v>9</v>
      </c>
      <c r="D87" s="28">
        <v>4</v>
      </c>
      <c r="E87" s="13">
        <f t="shared" si="21"/>
        <v>13</v>
      </c>
    </row>
    <row r="88" spans="2:5" x14ac:dyDescent="0.3">
      <c r="B88" s="10" t="s">
        <v>93</v>
      </c>
      <c r="C88" s="50">
        <v>145</v>
      </c>
      <c r="D88" s="28">
        <v>108</v>
      </c>
      <c r="E88" s="13">
        <f t="shared" si="21"/>
        <v>253</v>
      </c>
    </row>
    <row r="89" spans="2:5" ht="15" thickBot="1" x14ac:dyDescent="0.35">
      <c r="B89" s="10" t="s">
        <v>98</v>
      </c>
      <c r="C89" s="51">
        <v>19</v>
      </c>
      <c r="D89" s="52">
        <v>17</v>
      </c>
      <c r="E89" s="13">
        <f t="shared" si="21"/>
        <v>36</v>
      </c>
    </row>
  </sheetData>
  <mergeCells count="63">
    <mergeCell ref="I6:J6"/>
    <mergeCell ref="K6:L6"/>
    <mergeCell ref="M6:N6"/>
    <mergeCell ref="B6:B7"/>
    <mergeCell ref="B17:B18"/>
    <mergeCell ref="C17:D17"/>
    <mergeCell ref="E17:F17"/>
    <mergeCell ref="G17:H17"/>
    <mergeCell ref="C6:D6"/>
    <mergeCell ref="E6:F6"/>
    <mergeCell ref="G6:H6"/>
    <mergeCell ref="K17:L17"/>
    <mergeCell ref="M17:N17"/>
    <mergeCell ref="B28:B29"/>
    <mergeCell ref="C28:D28"/>
    <mergeCell ref="E28:F28"/>
    <mergeCell ref="G28:H28"/>
    <mergeCell ref="I28:J28"/>
    <mergeCell ref="K28:L28"/>
    <mergeCell ref="M28:N28"/>
    <mergeCell ref="I17:J17"/>
    <mergeCell ref="M39:N39"/>
    <mergeCell ref="B50:B51"/>
    <mergeCell ref="C50:D50"/>
    <mergeCell ref="E50:F50"/>
    <mergeCell ref="G50:H50"/>
    <mergeCell ref="I50:J50"/>
    <mergeCell ref="K50:L50"/>
    <mergeCell ref="M50:N50"/>
    <mergeCell ref="B39:B40"/>
    <mergeCell ref="C39:D39"/>
    <mergeCell ref="E39:F39"/>
    <mergeCell ref="G39:H39"/>
    <mergeCell ref="I39:J39"/>
    <mergeCell ref="K39:L39"/>
    <mergeCell ref="M61:N61"/>
    <mergeCell ref="B72:B73"/>
    <mergeCell ref="C72:D72"/>
    <mergeCell ref="E72:F72"/>
    <mergeCell ref="G72:H72"/>
    <mergeCell ref="I72:J72"/>
    <mergeCell ref="K72:L72"/>
    <mergeCell ref="M72:N72"/>
    <mergeCell ref="B61:B62"/>
    <mergeCell ref="C61:D61"/>
    <mergeCell ref="E61:F61"/>
    <mergeCell ref="G61:H61"/>
    <mergeCell ref="I61:J61"/>
    <mergeCell ref="K61:L61"/>
    <mergeCell ref="Q28:Q29"/>
    <mergeCell ref="O28:P28"/>
    <mergeCell ref="O6:P6"/>
    <mergeCell ref="Q6:Q7"/>
    <mergeCell ref="O17:P17"/>
    <mergeCell ref="Q17:Q18"/>
    <mergeCell ref="O39:P39"/>
    <mergeCell ref="Q39:Q40"/>
    <mergeCell ref="O50:P50"/>
    <mergeCell ref="Q50:Q51"/>
    <mergeCell ref="O72:P72"/>
    <mergeCell ref="Q72:Q73"/>
    <mergeCell ref="O61:P61"/>
    <mergeCell ref="Q61:Q6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0ADC8-8CFF-46D7-B636-1EBA9E4771EB}">
  <dimension ref="B2:K20"/>
  <sheetViews>
    <sheetView showGridLines="0" zoomScale="90" zoomScaleNormal="90" workbookViewId="0">
      <selection activeCell="C2" sqref="C2"/>
    </sheetView>
  </sheetViews>
  <sheetFormatPr defaultRowHeight="14.4" x14ac:dyDescent="0.3"/>
  <cols>
    <col min="1" max="1" width="8.88671875" style="4"/>
    <col min="2" max="2" width="23.88671875" style="2" bestFit="1" customWidth="1"/>
    <col min="3" max="3" width="38" style="2" bestFit="1" customWidth="1"/>
    <col min="4" max="10" width="8.88671875" style="3"/>
    <col min="11" max="11" width="19.21875" style="4" bestFit="1" customWidth="1"/>
    <col min="12" max="16384" width="8.88671875" style="4"/>
  </cols>
  <sheetData>
    <row r="2" spans="2:11" x14ac:dyDescent="0.3">
      <c r="B2" s="29" t="s">
        <v>104</v>
      </c>
    </row>
    <row r="3" spans="2:11" ht="15" thickBot="1" x14ac:dyDescent="0.35"/>
    <row r="4" spans="2:11" x14ac:dyDescent="0.3">
      <c r="B4" s="72" t="s">
        <v>124</v>
      </c>
      <c r="C4" s="74" t="s">
        <v>125</v>
      </c>
      <c r="D4" s="77" t="s">
        <v>78</v>
      </c>
      <c r="E4" s="78" t="s">
        <v>79</v>
      </c>
      <c r="F4" s="77" t="s">
        <v>80</v>
      </c>
      <c r="G4" s="78" t="s">
        <v>81</v>
      </c>
      <c r="H4" s="77" t="s">
        <v>82</v>
      </c>
      <c r="I4" s="78" t="s">
        <v>83</v>
      </c>
      <c r="J4" s="47" t="s">
        <v>55</v>
      </c>
      <c r="K4" s="47" t="s">
        <v>126</v>
      </c>
    </row>
    <row r="5" spans="2:11" x14ac:dyDescent="0.3">
      <c r="B5" s="73" t="s">
        <v>105</v>
      </c>
      <c r="C5" s="75" t="s">
        <v>108</v>
      </c>
      <c r="D5" s="79">
        <v>24</v>
      </c>
      <c r="E5" s="80">
        <v>58</v>
      </c>
      <c r="F5" s="79">
        <v>363</v>
      </c>
      <c r="G5" s="80">
        <v>238</v>
      </c>
      <c r="H5" s="79">
        <v>763</v>
      </c>
      <c r="I5" s="80">
        <v>306</v>
      </c>
      <c r="J5" s="85">
        <f>SUM(D5:I5)</f>
        <v>1752</v>
      </c>
      <c r="K5" s="86">
        <f>SUM(J5:J8)</f>
        <v>22777</v>
      </c>
    </row>
    <row r="6" spans="2:11" x14ac:dyDescent="0.3">
      <c r="B6" s="73"/>
      <c r="C6" s="75" t="s">
        <v>107</v>
      </c>
      <c r="D6" s="79">
        <v>945</v>
      </c>
      <c r="E6" s="80">
        <v>1270</v>
      </c>
      <c r="F6" s="79">
        <v>2388</v>
      </c>
      <c r="G6" s="80">
        <v>1722</v>
      </c>
      <c r="H6" s="79">
        <v>2114</v>
      </c>
      <c r="I6" s="80">
        <v>2091</v>
      </c>
      <c r="J6" s="85">
        <f t="shared" ref="J6:K20" si="0">SUM(D6:I6)</f>
        <v>10530</v>
      </c>
      <c r="K6" s="87"/>
    </row>
    <row r="7" spans="2:11" x14ac:dyDescent="0.3">
      <c r="B7" s="73"/>
      <c r="C7" s="75" t="s">
        <v>109</v>
      </c>
      <c r="D7" s="79">
        <v>394</v>
      </c>
      <c r="E7" s="80">
        <v>127</v>
      </c>
      <c r="F7" s="79">
        <v>657</v>
      </c>
      <c r="G7" s="80">
        <v>78</v>
      </c>
      <c r="H7" s="79">
        <v>47</v>
      </c>
      <c r="I7" s="80">
        <v>697</v>
      </c>
      <c r="J7" s="85">
        <f t="shared" si="0"/>
        <v>2000</v>
      </c>
      <c r="K7" s="87"/>
    </row>
    <row r="8" spans="2:11" x14ac:dyDescent="0.3">
      <c r="B8" s="73"/>
      <c r="C8" s="75" t="s">
        <v>106</v>
      </c>
      <c r="D8" s="79">
        <v>1221</v>
      </c>
      <c r="E8" s="80">
        <v>1050</v>
      </c>
      <c r="F8" s="79">
        <v>1591</v>
      </c>
      <c r="G8" s="80">
        <v>1301</v>
      </c>
      <c r="H8" s="79">
        <v>1684</v>
      </c>
      <c r="I8" s="80">
        <v>1648</v>
      </c>
      <c r="J8" s="85">
        <f t="shared" si="0"/>
        <v>8495</v>
      </c>
      <c r="K8" s="88"/>
    </row>
    <row r="9" spans="2:11" x14ac:dyDescent="0.3">
      <c r="B9" s="73" t="s">
        <v>110</v>
      </c>
      <c r="C9" s="75" t="s">
        <v>111</v>
      </c>
      <c r="D9" s="79">
        <v>709</v>
      </c>
      <c r="E9" s="80">
        <v>1261</v>
      </c>
      <c r="F9" s="79">
        <v>843</v>
      </c>
      <c r="G9" s="80">
        <v>712</v>
      </c>
      <c r="H9" s="79">
        <v>682</v>
      </c>
      <c r="I9" s="80">
        <v>427</v>
      </c>
      <c r="J9" s="85">
        <f t="shared" si="0"/>
        <v>4634</v>
      </c>
      <c r="K9" s="86">
        <f>SUM(J9:J11)</f>
        <v>15433</v>
      </c>
    </row>
    <row r="10" spans="2:11" x14ac:dyDescent="0.3">
      <c r="B10" s="73"/>
      <c r="C10" s="75" t="s">
        <v>113</v>
      </c>
      <c r="D10" s="79">
        <v>591</v>
      </c>
      <c r="E10" s="80">
        <v>760</v>
      </c>
      <c r="F10" s="79">
        <v>914</v>
      </c>
      <c r="G10" s="80">
        <v>604</v>
      </c>
      <c r="H10" s="79">
        <v>610</v>
      </c>
      <c r="I10" s="80">
        <v>793</v>
      </c>
      <c r="J10" s="85">
        <f t="shared" si="0"/>
        <v>4272</v>
      </c>
      <c r="K10" s="87"/>
    </row>
    <row r="11" spans="2:11" x14ac:dyDescent="0.3">
      <c r="B11" s="73"/>
      <c r="C11" s="75" t="s">
        <v>112</v>
      </c>
      <c r="D11" s="79">
        <v>1448</v>
      </c>
      <c r="E11" s="80">
        <v>117</v>
      </c>
      <c r="F11" s="79">
        <v>1697</v>
      </c>
      <c r="G11" s="80">
        <v>615</v>
      </c>
      <c r="H11" s="79">
        <v>1047</v>
      </c>
      <c r="I11" s="80">
        <v>1603</v>
      </c>
      <c r="J11" s="85">
        <f t="shared" si="0"/>
        <v>6527</v>
      </c>
      <c r="K11" s="88"/>
    </row>
    <row r="12" spans="2:11" x14ac:dyDescent="0.3">
      <c r="B12" s="73" t="s">
        <v>114</v>
      </c>
      <c r="C12" s="75" t="s">
        <v>116</v>
      </c>
      <c r="D12" s="79">
        <v>5</v>
      </c>
      <c r="E12" s="80">
        <v>57</v>
      </c>
      <c r="F12" s="79">
        <v>18</v>
      </c>
      <c r="G12" s="80">
        <v>59</v>
      </c>
      <c r="H12" s="79">
        <v>26</v>
      </c>
      <c r="I12" s="80">
        <v>19</v>
      </c>
      <c r="J12" s="85">
        <f t="shared" si="0"/>
        <v>184</v>
      </c>
      <c r="K12" s="86">
        <f>SUM(J12:J13)</f>
        <v>1399</v>
      </c>
    </row>
    <row r="13" spans="2:11" x14ac:dyDescent="0.3">
      <c r="B13" s="73"/>
      <c r="C13" s="75" t="s">
        <v>115</v>
      </c>
      <c r="D13" s="79">
        <v>80</v>
      </c>
      <c r="E13" s="80">
        <v>721</v>
      </c>
      <c r="F13" s="79">
        <v>52</v>
      </c>
      <c r="G13" s="80">
        <v>227</v>
      </c>
      <c r="H13" s="79">
        <v>92</v>
      </c>
      <c r="I13" s="80">
        <v>43</v>
      </c>
      <c r="J13" s="85">
        <f t="shared" si="0"/>
        <v>1215</v>
      </c>
      <c r="K13" s="88"/>
    </row>
    <row r="14" spans="2:11" x14ac:dyDescent="0.3">
      <c r="B14" s="73" t="s">
        <v>117</v>
      </c>
      <c r="C14" s="75" t="s">
        <v>123</v>
      </c>
      <c r="D14" s="79">
        <v>724</v>
      </c>
      <c r="E14" s="80">
        <v>144</v>
      </c>
      <c r="F14" s="79">
        <v>643</v>
      </c>
      <c r="G14" s="80">
        <v>252</v>
      </c>
      <c r="H14" s="79">
        <v>248</v>
      </c>
      <c r="I14" s="80">
        <v>308</v>
      </c>
      <c r="J14" s="85">
        <f t="shared" si="0"/>
        <v>2319</v>
      </c>
      <c r="K14" s="86">
        <f>SUM(J14:J19)</f>
        <v>55181</v>
      </c>
    </row>
    <row r="15" spans="2:11" x14ac:dyDescent="0.3">
      <c r="B15" s="73"/>
      <c r="C15" s="75" t="s">
        <v>119</v>
      </c>
      <c r="D15" s="79">
        <v>13</v>
      </c>
      <c r="E15" s="80">
        <v>41</v>
      </c>
      <c r="F15" s="79">
        <v>28</v>
      </c>
      <c r="G15" s="80">
        <v>28</v>
      </c>
      <c r="H15" s="79">
        <v>35</v>
      </c>
      <c r="I15" s="80">
        <v>24</v>
      </c>
      <c r="J15" s="85">
        <f t="shared" si="0"/>
        <v>169</v>
      </c>
      <c r="K15" s="87"/>
    </row>
    <row r="16" spans="2:11" x14ac:dyDescent="0.3">
      <c r="B16" s="73"/>
      <c r="C16" s="75" t="s">
        <v>120</v>
      </c>
      <c r="D16" s="79">
        <v>79</v>
      </c>
      <c r="E16" s="80">
        <v>118</v>
      </c>
      <c r="F16" s="79">
        <v>223</v>
      </c>
      <c r="G16" s="80">
        <v>263</v>
      </c>
      <c r="H16" s="79">
        <v>266</v>
      </c>
      <c r="I16" s="80">
        <v>235</v>
      </c>
      <c r="J16" s="85">
        <f t="shared" si="0"/>
        <v>1184</v>
      </c>
      <c r="K16" s="87"/>
    </row>
    <row r="17" spans="2:11" x14ac:dyDescent="0.3">
      <c r="B17" s="73"/>
      <c r="C17" s="75" t="s">
        <v>121</v>
      </c>
      <c r="D17" s="79">
        <v>3630</v>
      </c>
      <c r="E17" s="80">
        <v>4871</v>
      </c>
      <c r="F17" s="79">
        <v>10269</v>
      </c>
      <c r="G17" s="80">
        <v>7964</v>
      </c>
      <c r="H17" s="79">
        <v>10658</v>
      </c>
      <c r="I17" s="80">
        <v>12686</v>
      </c>
      <c r="J17" s="85">
        <f t="shared" si="0"/>
        <v>50078</v>
      </c>
      <c r="K17" s="87"/>
    </row>
    <row r="18" spans="2:11" x14ac:dyDescent="0.3">
      <c r="B18" s="73"/>
      <c r="C18" s="75" t="s">
        <v>122</v>
      </c>
      <c r="D18" s="79">
        <v>104</v>
      </c>
      <c r="E18" s="80">
        <v>145</v>
      </c>
      <c r="F18" s="79">
        <v>206</v>
      </c>
      <c r="G18" s="80">
        <v>197</v>
      </c>
      <c r="H18" s="79">
        <v>169</v>
      </c>
      <c r="I18" s="80">
        <v>144</v>
      </c>
      <c r="J18" s="85">
        <f t="shared" si="0"/>
        <v>965</v>
      </c>
      <c r="K18" s="87"/>
    </row>
    <row r="19" spans="2:11" x14ac:dyDescent="0.3">
      <c r="B19" s="73"/>
      <c r="C19" s="75" t="s">
        <v>118</v>
      </c>
      <c r="D19" s="79">
        <v>47</v>
      </c>
      <c r="E19" s="80">
        <v>58</v>
      </c>
      <c r="F19" s="79">
        <v>37</v>
      </c>
      <c r="G19" s="80">
        <v>157</v>
      </c>
      <c r="H19" s="79">
        <v>56</v>
      </c>
      <c r="I19" s="80">
        <v>111</v>
      </c>
      <c r="J19" s="85">
        <f t="shared" si="0"/>
        <v>466</v>
      </c>
      <c r="K19" s="88"/>
    </row>
    <row r="20" spans="2:11" ht="15" thickBot="1" x14ac:dyDescent="0.35">
      <c r="B20" s="11" t="s">
        <v>55</v>
      </c>
      <c r="C20" s="76"/>
      <c r="D20" s="81">
        <f>SUM(D5:D19)</f>
        <v>10014</v>
      </c>
      <c r="E20" s="82">
        <f t="shared" ref="E20:I20" si="1">SUM(E5:E19)</f>
        <v>10798</v>
      </c>
      <c r="F20" s="81">
        <f t="shared" si="1"/>
        <v>19929</v>
      </c>
      <c r="G20" s="82">
        <f t="shared" si="1"/>
        <v>14417</v>
      </c>
      <c r="H20" s="81">
        <f t="shared" si="1"/>
        <v>18497</v>
      </c>
      <c r="I20" s="82">
        <f t="shared" si="1"/>
        <v>21135</v>
      </c>
      <c r="J20" s="14">
        <f t="shared" si="0"/>
        <v>94790</v>
      </c>
      <c r="K20" s="14">
        <f>SUM(D20:I20)</f>
        <v>94790</v>
      </c>
    </row>
  </sheetData>
  <mergeCells count="8">
    <mergeCell ref="K12:K13"/>
    <mergeCell ref="K14:K19"/>
    <mergeCell ref="K5:K8"/>
    <mergeCell ref="K9:K11"/>
    <mergeCell ref="B5:B8"/>
    <mergeCell ref="B9:B11"/>
    <mergeCell ref="B12:B13"/>
    <mergeCell ref="B14:B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CF6A-6F73-46C9-A253-2B9824C49A5B}">
  <dimension ref="B2:I40"/>
  <sheetViews>
    <sheetView showGridLines="0" zoomScale="90" zoomScaleNormal="90" workbookViewId="0">
      <selection activeCell="D2" sqref="D2"/>
    </sheetView>
  </sheetViews>
  <sheetFormatPr defaultRowHeight="14.4" x14ac:dyDescent="0.3"/>
  <cols>
    <col min="2" max="2" width="55.33203125" customWidth="1"/>
    <col min="3" max="7" width="11.33203125" style="84" bestFit="1" customWidth="1"/>
    <col min="8" max="8" width="9.88671875" style="84" bestFit="1" customWidth="1"/>
    <col min="9" max="9" width="12.33203125" style="89" bestFit="1" customWidth="1"/>
    <col min="10" max="10" width="19.21875" bestFit="1" customWidth="1"/>
  </cols>
  <sheetData>
    <row r="2" spans="2:9" x14ac:dyDescent="0.3">
      <c r="B2" s="83" t="s">
        <v>127</v>
      </c>
    </row>
    <row r="3" spans="2:9" ht="15" thickBot="1" x14ac:dyDescent="0.35"/>
    <row r="4" spans="2:9" x14ac:dyDescent="0.3">
      <c r="B4" s="43"/>
      <c r="C4" s="78" t="s">
        <v>78</v>
      </c>
      <c r="D4" s="92" t="s">
        <v>79</v>
      </c>
      <c r="E4" s="78" t="s">
        <v>80</v>
      </c>
      <c r="F4" s="92" t="s">
        <v>81</v>
      </c>
      <c r="G4" s="78" t="s">
        <v>82</v>
      </c>
      <c r="H4" s="92" t="s">
        <v>83</v>
      </c>
      <c r="I4" s="78" t="s">
        <v>55</v>
      </c>
    </row>
    <row r="5" spans="2:9" x14ac:dyDescent="0.3">
      <c r="B5" s="90" t="s">
        <v>128</v>
      </c>
      <c r="C5" s="95">
        <v>306</v>
      </c>
      <c r="D5" s="93">
        <v>402</v>
      </c>
      <c r="E5" s="95">
        <v>866</v>
      </c>
      <c r="F5" s="93">
        <v>1181</v>
      </c>
      <c r="G5" s="95">
        <v>1269</v>
      </c>
      <c r="H5" s="93">
        <v>1748</v>
      </c>
      <c r="I5" s="98">
        <f>SUM(C5:H5)</f>
        <v>5772</v>
      </c>
    </row>
    <row r="6" spans="2:9" x14ac:dyDescent="0.3">
      <c r="B6" s="90" t="s">
        <v>129</v>
      </c>
      <c r="C6" s="95">
        <v>1785</v>
      </c>
      <c r="D6" s="93">
        <v>2222</v>
      </c>
      <c r="E6" s="95">
        <v>5791</v>
      </c>
      <c r="F6" s="93">
        <v>6632</v>
      </c>
      <c r="G6" s="95">
        <v>6619</v>
      </c>
      <c r="H6" s="93">
        <v>9190</v>
      </c>
      <c r="I6" s="98">
        <f t="shared" ref="I6:I40" si="0">SUM(C6:H6)</f>
        <v>32239</v>
      </c>
    </row>
    <row r="7" spans="2:9" x14ac:dyDescent="0.3">
      <c r="B7" s="91"/>
      <c r="C7" s="96"/>
      <c r="D7" s="94"/>
      <c r="E7" s="96"/>
      <c r="F7" s="94"/>
      <c r="G7" s="96"/>
      <c r="H7" s="94"/>
      <c r="I7" s="99"/>
    </row>
    <row r="8" spans="2:9" x14ac:dyDescent="0.3">
      <c r="B8" s="90" t="s">
        <v>130</v>
      </c>
      <c r="C8" s="95">
        <v>360</v>
      </c>
      <c r="D8" s="93">
        <v>599</v>
      </c>
      <c r="E8" s="95">
        <v>439</v>
      </c>
      <c r="F8" s="93">
        <v>197</v>
      </c>
      <c r="G8" s="95">
        <v>220</v>
      </c>
      <c r="H8" s="93">
        <v>107</v>
      </c>
      <c r="I8" s="98">
        <f t="shared" si="0"/>
        <v>1922</v>
      </c>
    </row>
    <row r="9" spans="2:9" x14ac:dyDescent="0.3">
      <c r="B9" s="90" t="s">
        <v>131</v>
      </c>
      <c r="C9" s="95">
        <v>1328</v>
      </c>
      <c r="D9" s="93">
        <v>1527</v>
      </c>
      <c r="E9" s="95">
        <v>5155</v>
      </c>
      <c r="F9" s="93">
        <v>6270</v>
      </c>
      <c r="G9" s="95">
        <v>6265</v>
      </c>
      <c r="H9" s="93">
        <v>9043</v>
      </c>
      <c r="I9" s="98">
        <f t="shared" si="0"/>
        <v>29588</v>
      </c>
    </row>
    <row r="10" spans="2:9" x14ac:dyDescent="0.3">
      <c r="B10" s="90" t="s">
        <v>132</v>
      </c>
      <c r="C10" s="95">
        <v>97</v>
      </c>
      <c r="D10" s="93">
        <v>96</v>
      </c>
      <c r="E10" s="95">
        <v>197</v>
      </c>
      <c r="F10" s="93">
        <v>165</v>
      </c>
      <c r="G10" s="95">
        <v>134</v>
      </c>
      <c r="H10" s="93">
        <v>40</v>
      </c>
      <c r="I10" s="98">
        <f t="shared" si="0"/>
        <v>729</v>
      </c>
    </row>
    <row r="11" spans="2:9" x14ac:dyDescent="0.3">
      <c r="B11" s="91"/>
      <c r="C11" s="96"/>
      <c r="D11" s="94"/>
      <c r="E11" s="96"/>
      <c r="F11" s="94"/>
      <c r="G11" s="96"/>
      <c r="H11" s="94"/>
      <c r="I11" s="99"/>
    </row>
    <row r="12" spans="2:9" x14ac:dyDescent="0.3">
      <c r="B12" s="90" t="s">
        <v>133</v>
      </c>
      <c r="C12" s="95">
        <v>17</v>
      </c>
      <c r="D12" s="93">
        <v>16</v>
      </c>
      <c r="E12" s="95">
        <v>412</v>
      </c>
      <c r="F12" s="93">
        <v>296</v>
      </c>
      <c r="G12" s="95">
        <v>518</v>
      </c>
      <c r="H12" s="93">
        <v>450</v>
      </c>
      <c r="I12" s="98">
        <f t="shared" si="0"/>
        <v>1709</v>
      </c>
    </row>
    <row r="13" spans="2:9" x14ac:dyDescent="0.3">
      <c r="B13" s="91"/>
      <c r="C13" s="96"/>
      <c r="D13" s="94"/>
      <c r="E13" s="96"/>
      <c r="F13" s="94"/>
      <c r="G13" s="96"/>
      <c r="H13" s="94"/>
      <c r="I13" s="99"/>
    </row>
    <row r="14" spans="2:9" x14ac:dyDescent="0.3">
      <c r="B14" s="90" t="s">
        <v>134</v>
      </c>
      <c r="C14" s="95">
        <v>825</v>
      </c>
      <c r="D14" s="93">
        <v>1213</v>
      </c>
      <c r="E14" s="95">
        <v>2755</v>
      </c>
      <c r="F14" s="93">
        <v>4076</v>
      </c>
      <c r="G14" s="95">
        <v>3524</v>
      </c>
      <c r="H14" s="93">
        <v>4229</v>
      </c>
      <c r="I14" s="98">
        <f t="shared" si="0"/>
        <v>16622</v>
      </c>
    </row>
    <row r="15" spans="2:9" x14ac:dyDescent="0.3">
      <c r="B15" s="90" t="s">
        <v>135</v>
      </c>
      <c r="C15" s="95">
        <v>960</v>
      </c>
      <c r="D15" s="93">
        <v>1009</v>
      </c>
      <c r="E15" s="95">
        <v>3036</v>
      </c>
      <c r="F15" s="93">
        <v>2556</v>
      </c>
      <c r="G15" s="95">
        <v>3095</v>
      </c>
      <c r="H15" s="93">
        <v>4961</v>
      </c>
      <c r="I15" s="98">
        <f t="shared" si="0"/>
        <v>15617</v>
      </c>
    </row>
    <row r="16" spans="2:9" x14ac:dyDescent="0.3">
      <c r="B16" s="91"/>
      <c r="C16" s="96"/>
      <c r="D16" s="94"/>
      <c r="E16" s="96"/>
      <c r="F16" s="94"/>
      <c r="G16" s="96"/>
      <c r="H16" s="94"/>
      <c r="I16" s="99"/>
    </row>
    <row r="17" spans="2:9" x14ac:dyDescent="0.3">
      <c r="B17" s="90" t="s">
        <v>136</v>
      </c>
      <c r="C17" s="95">
        <v>1448</v>
      </c>
      <c r="D17" s="93">
        <v>1791</v>
      </c>
      <c r="E17" s="95">
        <v>5401</v>
      </c>
      <c r="F17" s="93">
        <v>6406</v>
      </c>
      <c r="G17" s="95">
        <v>6303</v>
      </c>
      <c r="H17" s="93">
        <v>9009</v>
      </c>
      <c r="I17" s="98">
        <f t="shared" si="0"/>
        <v>30358</v>
      </c>
    </row>
    <row r="18" spans="2:9" x14ac:dyDescent="0.3">
      <c r="B18" s="90" t="s">
        <v>137</v>
      </c>
      <c r="C18" s="95">
        <v>268</v>
      </c>
      <c r="D18" s="93">
        <v>361</v>
      </c>
      <c r="E18" s="95">
        <v>364</v>
      </c>
      <c r="F18" s="93">
        <v>213</v>
      </c>
      <c r="G18" s="95">
        <v>305</v>
      </c>
      <c r="H18" s="93">
        <v>178</v>
      </c>
      <c r="I18" s="98">
        <f t="shared" si="0"/>
        <v>1689</v>
      </c>
    </row>
    <row r="19" spans="2:9" x14ac:dyDescent="0.3">
      <c r="B19" s="90" t="s">
        <v>138</v>
      </c>
      <c r="C19" s="95">
        <v>62</v>
      </c>
      <c r="D19" s="93">
        <v>64</v>
      </c>
      <c r="E19" s="95">
        <v>26</v>
      </c>
      <c r="F19" s="93">
        <v>12</v>
      </c>
      <c r="G19" s="95">
        <v>11</v>
      </c>
      <c r="H19" s="93">
        <v>3</v>
      </c>
      <c r="I19" s="98">
        <f t="shared" si="0"/>
        <v>178</v>
      </c>
    </row>
    <row r="20" spans="2:9" x14ac:dyDescent="0.3">
      <c r="B20" s="90" t="s">
        <v>139</v>
      </c>
      <c r="C20" s="95">
        <v>7</v>
      </c>
      <c r="D20" s="93">
        <v>6</v>
      </c>
      <c r="E20" s="95">
        <v>0</v>
      </c>
      <c r="F20" s="93">
        <v>1</v>
      </c>
      <c r="G20" s="95">
        <v>0</v>
      </c>
      <c r="H20" s="93">
        <v>0</v>
      </c>
      <c r="I20" s="98">
        <f t="shared" si="0"/>
        <v>14</v>
      </c>
    </row>
    <row r="21" spans="2:9" x14ac:dyDescent="0.3">
      <c r="B21" s="91"/>
      <c r="C21" s="96"/>
      <c r="D21" s="94"/>
      <c r="E21" s="96"/>
      <c r="F21" s="94"/>
      <c r="G21" s="96"/>
      <c r="H21" s="94"/>
      <c r="I21" s="99"/>
    </row>
    <row r="22" spans="2:9" x14ac:dyDescent="0.3">
      <c r="B22" s="90" t="s">
        <v>153</v>
      </c>
      <c r="C22" s="95">
        <v>122</v>
      </c>
      <c r="D22" s="93">
        <v>110</v>
      </c>
      <c r="E22" s="95">
        <v>119</v>
      </c>
      <c r="F22" s="93">
        <v>96</v>
      </c>
      <c r="G22" s="95">
        <v>128</v>
      </c>
      <c r="H22" s="93">
        <v>165</v>
      </c>
      <c r="I22" s="98">
        <f t="shared" si="0"/>
        <v>740</v>
      </c>
    </row>
    <row r="23" spans="2:9" x14ac:dyDescent="0.3">
      <c r="B23" s="91"/>
      <c r="C23" s="96"/>
      <c r="D23" s="94"/>
      <c r="E23" s="96"/>
      <c r="F23" s="94"/>
      <c r="G23" s="96"/>
      <c r="H23" s="94"/>
      <c r="I23" s="99"/>
    </row>
    <row r="24" spans="2:9" x14ac:dyDescent="0.3">
      <c r="B24" s="90" t="s">
        <v>140</v>
      </c>
      <c r="C24" s="95">
        <v>249</v>
      </c>
      <c r="D24" s="93">
        <v>497</v>
      </c>
      <c r="E24" s="95">
        <v>296</v>
      </c>
      <c r="F24" s="93">
        <v>149</v>
      </c>
      <c r="G24" s="95">
        <v>138</v>
      </c>
      <c r="H24" s="93">
        <v>55</v>
      </c>
      <c r="I24" s="98">
        <f t="shared" si="0"/>
        <v>1384</v>
      </c>
    </row>
    <row r="25" spans="2:9" x14ac:dyDescent="0.3">
      <c r="B25" s="90" t="s">
        <v>141</v>
      </c>
      <c r="C25" s="95">
        <v>87</v>
      </c>
      <c r="D25" s="93">
        <v>17</v>
      </c>
      <c r="E25" s="95">
        <v>81</v>
      </c>
      <c r="F25" s="93">
        <v>42</v>
      </c>
      <c r="G25" s="95">
        <v>52</v>
      </c>
      <c r="H25" s="93">
        <v>37</v>
      </c>
      <c r="I25" s="98">
        <f t="shared" si="0"/>
        <v>316</v>
      </c>
    </row>
    <row r="26" spans="2:9" x14ac:dyDescent="0.3">
      <c r="B26" s="90" t="s">
        <v>142</v>
      </c>
      <c r="C26" s="95">
        <v>24</v>
      </c>
      <c r="D26" s="93">
        <v>85</v>
      </c>
      <c r="E26" s="95">
        <v>62</v>
      </c>
      <c r="F26" s="93">
        <v>6</v>
      </c>
      <c r="G26" s="95">
        <v>30</v>
      </c>
      <c r="H26" s="93">
        <v>15</v>
      </c>
      <c r="I26" s="98">
        <f t="shared" si="0"/>
        <v>222</v>
      </c>
    </row>
    <row r="27" spans="2:9" x14ac:dyDescent="0.3">
      <c r="B27" s="91"/>
      <c r="C27" s="96"/>
      <c r="D27" s="94"/>
      <c r="E27" s="96"/>
      <c r="F27" s="94"/>
      <c r="G27" s="96"/>
      <c r="H27" s="94"/>
      <c r="I27" s="99"/>
    </row>
    <row r="28" spans="2:9" x14ac:dyDescent="0.3">
      <c r="B28" s="90" t="s">
        <v>143</v>
      </c>
      <c r="C28" s="95">
        <v>61</v>
      </c>
      <c r="D28" s="93">
        <v>490</v>
      </c>
      <c r="E28" s="95">
        <v>75</v>
      </c>
      <c r="F28" s="93">
        <v>15</v>
      </c>
      <c r="G28" s="95">
        <v>19</v>
      </c>
      <c r="H28" s="93">
        <v>20</v>
      </c>
      <c r="I28" s="98">
        <f t="shared" si="0"/>
        <v>680</v>
      </c>
    </row>
    <row r="29" spans="2:9" x14ac:dyDescent="0.3">
      <c r="B29" s="90" t="s">
        <v>144</v>
      </c>
      <c r="C29" s="95">
        <v>4</v>
      </c>
      <c r="D29" s="93">
        <v>91</v>
      </c>
      <c r="E29" s="95">
        <v>25</v>
      </c>
      <c r="F29" s="93">
        <v>3</v>
      </c>
      <c r="G29" s="95">
        <v>3</v>
      </c>
      <c r="H29" s="93">
        <v>8</v>
      </c>
      <c r="I29" s="98">
        <f t="shared" si="0"/>
        <v>134</v>
      </c>
    </row>
    <row r="30" spans="2:9" x14ac:dyDescent="0.3">
      <c r="B30" s="90" t="s">
        <v>145</v>
      </c>
      <c r="C30" s="95">
        <v>1263</v>
      </c>
      <c r="D30" s="93">
        <v>946</v>
      </c>
      <c r="E30" s="95">
        <v>5055</v>
      </c>
      <c r="F30" s="93">
        <v>6252</v>
      </c>
      <c r="G30" s="95">
        <v>6237</v>
      </c>
      <c r="H30" s="93">
        <v>9009</v>
      </c>
      <c r="I30" s="98">
        <f t="shared" si="0"/>
        <v>28762</v>
      </c>
    </row>
    <row r="31" spans="2:9" x14ac:dyDescent="0.3">
      <c r="B31" s="91"/>
      <c r="C31" s="96"/>
      <c r="D31" s="94"/>
      <c r="E31" s="96"/>
      <c r="F31" s="94"/>
      <c r="G31" s="96"/>
      <c r="H31" s="94"/>
      <c r="I31" s="99"/>
    </row>
    <row r="32" spans="2:9" x14ac:dyDescent="0.3">
      <c r="B32" s="90" t="s">
        <v>146</v>
      </c>
      <c r="C32" s="95">
        <v>36</v>
      </c>
      <c r="D32" s="93">
        <v>70</v>
      </c>
      <c r="E32" s="95">
        <v>32</v>
      </c>
      <c r="F32" s="93">
        <v>62</v>
      </c>
      <c r="G32" s="95">
        <v>19</v>
      </c>
      <c r="H32" s="93">
        <v>27</v>
      </c>
      <c r="I32" s="98">
        <f t="shared" si="0"/>
        <v>246</v>
      </c>
    </row>
    <row r="33" spans="2:9" x14ac:dyDescent="0.3">
      <c r="B33" s="90" t="s">
        <v>147</v>
      </c>
      <c r="C33" s="95">
        <v>4</v>
      </c>
      <c r="D33" s="93">
        <v>5</v>
      </c>
      <c r="E33" s="95">
        <v>18</v>
      </c>
      <c r="F33" s="93">
        <v>53</v>
      </c>
      <c r="G33" s="95"/>
      <c r="H33" s="93"/>
      <c r="I33" s="98">
        <f t="shared" si="0"/>
        <v>80</v>
      </c>
    </row>
    <row r="34" spans="2:9" x14ac:dyDescent="0.3">
      <c r="B34" s="90" t="s">
        <v>148</v>
      </c>
      <c r="C34" s="95">
        <v>56</v>
      </c>
      <c r="D34" s="93">
        <v>13</v>
      </c>
      <c r="E34" s="95">
        <v>146</v>
      </c>
      <c r="F34" s="93">
        <v>50</v>
      </c>
      <c r="G34" s="95">
        <v>112</v>
      </c>
      <c r="H34" s="93">
        <v>13</v>
      </c>
      <c r="I34" s="98">
        <f t="shared" si="0"/>
        <v>390</v>
      </c>
    </row>
    <row r="35" spans="2:9" x14ac:dyDescent="0.3">
      <c r="B35" s="91"/>
      <c r="C35" s="96"/>
      <c r="D35" s="94"/>
      <c r="E35" s="96"/>
      <c r="F35" s="94"/>
      <c r="G35" s="96"/>
      <c r="H35" s="94"/>
      <c r="I35" s="99"/>
    </row>
    <row r="36" spans="2:9" x14ac:dyDescent="0.3">
      <c r="B36" s="90" t="s">
        <v>149</v>
      </c>
      <c r="C36" s="95">
        <v>1</v>
      </c>
      <c r="D36" s="93">
        <v>8</v>
      </c>
      <c r="E36" s="95">
        <v>1</v>
      </c>
      <c r="F36" s="93">
        <v>0</v>
      </c>
      <c r="G36" s="95">
        <v>9</v>
      </c>
      <c r="H36" s="93">
        <v>6</v>
      </c>
      <c r="I36" s="98">
        <f t="shared" si="0"/>
        <v>25</v>
      </c>
    </row>
    <row r="37" spans="2:9" x14ac:dyDescent="0.3">
      <c r="B37" s="91"/>
      <c r="C37" s="96"/>
      <c r="D37" s="94"/>
      <c r="E37" s="96"/>
      <c r="F37" s="94"/>
      <c r="G37" s="96"/>
      <c r="H37" s="94"/>
      <c r="I37" s="99"/>
    </row>
    <row r="38" spans="2:9" x14ac:dyDescent="0.3">
      <c r="B38" s="90" t="s">
        <v>150</v>
      </c>
      <c r="C38" s="95">
        <v>213</v>
      </c>
      <c r="D38" s="93">
        <v>209</v>
      </c>
      <c r="E38" s="95">
        <v>494</v>
      </c>
      <c r="F38" s="93">
        <v>274</v>
      </c>
      <c r="G38" s="95">
        <v>387</v>
      </c>
      <c r="H38" s="93">
        <v>250</v>
      </c>
      <c r="I38" s="98">
        <f t="shared" si="0"/>
        <v>1827</v>
      </c>
    </row>
    <row r="39" spans="2:9" x14ac:dyDescent="0.3">
      <c r="B39" s="90" t="s">
        <v>151</v>
      </c>
      <c r="C39" s="95">
        <v>93</v>
      </c>
      <c r="D39" s="93">
        <v>193</v>
      </c>
      <c r="E39" s="95">
        <v>372</v>
      </c>
      <c r="F39" s="93">
        <v>907</v>
      </c>
      <c r="G39" s="95">
        <v>882</v>
      </c>
      <c r="H39" s="93">
        <v>1498</v>
      </c>
      <c r="I39" s="98">
        <f t="shared" si="0"/>
        <v>3945</v>
      </c>
    </row>
    <row r="40" spans="2:9" ht="15" thickBot="1" x14ac:dyDescent="0.35">
      <c r="B40" s="90" t="s">
        <v>152</v>
      </c>
      <c r="C40" s="97">
        <v>3132800</v>
      </c>
      <c r="D40" s="93">
        <v>4005000</v>
      </c>
      <c r="E40" s="97">
        <v>3155859</v>
      </c>
      <c r="F40" s="93">
        <v>1259361</v>
      </c>
      <c r="G40" s="97">
        <v>1741451</v>
      </c>
      <c r="H40" s="93">
        <v>765051</v>
      </c>
      <c r="I40" s="100">
        <f t="shared" si="0"/>
        <v>14059522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9A4A-4444-42B3-B952-2D1142703F77}">
  <dimension ref="B2:I13"/>
  <sheetViews>
    <sheetView showGridLines="0" zoomScale="90" zoomScaleNormal="90" workbookViewId="0">
      <selection activeCell="F2" sqref="F2"/>
    </sheetView>
  </sheetViews>
  <sheetFormatPr defaultRowHeight="14.4" x14ac:dyDescent="0.3"/>
  <cols>
    <col min="1" max="1" width="8.88671875" style="1"/>
    <col min="2" max="2" width="24.44140625" style="1" customWidth="1"/>
    <col min="3" max="9" width="8.88671875" style="3"/>
    <col min="10" max="16384" width="8.88671875" style="1"/>
  </cols>
  <sheetData>
    <row r="2" spans="2:9" x14ac:dyDescent="0.3">
      <c r="B2" s="31" t="s">
        <v>163</v>
      </c>
    </row>
    <row r="3" spans="2:9" ht="15" thickBot="1" x14ac:dyDescent="0.35"/>
    <row r="4" spans="2:9" x14ac:dyDescent="0.3">
      <c r="B4" s="101" t="s">
        <v>154</v>
      </c>
      <c r="C4" s="78" t="s">
        <v>78</v>
      </c>
      <c r="D4" s="92" t="s">
        <v>79</v>
      </c>
      <c r="E4" s="78" t="s">
        <v>80</v>
      </c>
      <c r="F4" s="92" t="s">
        <v>81</v>
      </c>
      <c r="G4" s="78" t="s">
        <v>82</v>
      </c>
      <c r="H4" s="92" t="s">
        <v>83</v>
      </c>
      <c r="I4" s="78" t="s">
        <v>52</v>
      </c>
    </row>
    <row r="5" spans="2:9" x14ac:dyDescent="0.3">
      <c r="B5" s="41" t="s">
        <v>155</v>
      </c>
      <c r="C5" s="80">
        <v>8</v>
      </c>
      <c r="D5" s="79">
        <v>50</v>
      </c>
      <c r="E5" s="80">
        <v>26</v>
      </c>
      <c r="F5" s="79">
        <v>89</v>
      </c>
      <c r="G5" s="80">
        <v>64</v>
      </c>
      <c r="H5" s="79">
        <v>29</v>
      </c>
      <c r="I5" s="80">
        <f>SUM(C5:H5)</f>
        <v>266</v>
      </c>
    </row>
    <row r="6" spans="2:9" x14ac:dyDescent="0.3">
      <c r="B6" s="41" t="s">
        <v>156</v>
      </c>
      <c r="C6" s="80">
        <v>1</v>
      </c>
      <c r="D6" s="79">
        <v>11</v>
      </c>
      <c r="E6" s="80">
        <v>8</v>
      </c>
      <c r="F6" s="79">
        <v>22</v>
      </c>
      <c r="G6" s="80">
        <v>27</v>
      </c>
      <c r="H6" s="79">
        <v>14</v>
      </c>
      <c r="I6" s="80">
        <f t="shared" ref="I6:I12" si="0">SUM(C6:H6)</f>
        <v>83</v>
      </c>
    </row>
    <row r="7" spans="2:9" x14ac:dyDescent="0.3">
      <c r="B7" s="41" t="s">
        <v>157</v>
      </c>
      <c r="C7" s="80">
        <v>11</v>
      </c>
      <c r="D7" s="79">
        <v>16</v>
      </c>
      <c r="E7" s="80">
        <v>35</v>
      </c>
      <c r="F7" s="79">
        <v>106</v>
      </c>
      <c r="G7" s="80">
        <v>77</v>
      </c>
      <c r="H7" s="79">
        <v>218</v>
      </c>
      <c r="I7" s="80">
        <f t="shared" si="0"/>
        <v>463</v>
      </c>
    </row>
    <row r="8" spans="2:9" x14ac:dyDescent="0.3">
      <c r="B8" s="41" t="s">
        <v>158</v>
      </c>
      <c r="C8" s="80">
        <v>251</v>
      </c>
      <c r="D8" s="79">
        <v>258</v>
      </c>
      <c r="E8" s="80">
        <v>586</v>
      </c>
      <c r="F8" s="79">
        <v>822</v>
      </c>
      <c r="G8" s="80">
        <v>892</v>
      </c>
      <c r="H8" s="79">
        <v>1071</v>
      </c>
      <c r="I8" s="80">
        <f t="shared" si="0"/>
        <v>3880</v>
      </c>
    </row>
    <row r="9" spans="2:9" x14ac:dyDescent="0.3">
      <c r="B9" s="41" t="s">
        <v>159</v>
      </c>
      <c r="C9" s="80">
        <v>17</v>
      </c>
      <c r="D9" s="79">
        <v>7</v>
      </c>
      <c r="E9" s="80">
        <v>189</v>
      </c>
      <c r="F9" s="79">
        <v>122</v>
      </c>
      <c r="G9" s="80">
        <v>130</v>
      </c>
      <c r="H9" s="79">
        <v>332</v>
      </c>
      <c r="I9" s="80">
        <f t="shared" si="0"/>
        <v>797</v>
      </c>
    </row>
    <row r="10" spans="2:9" x14ac:dyDescent="0.3">
      <c r="B10" s="41" t="s">
        <v>160</v>
      </c>
      <c r="C10" s="80">
        <v>1</v>
      </c>
      <c r="D10" s="79">
        <v>8</v>
      </c>
      <c r="E10" s="80">
        <v>0</v>
      </c>
      <c r="F10" s="79">
        <v>1</v>
      </c>
      <c r="G10" s="80">
        <v>50</v>
      </c>
      <c r="H10" s="79">
        <v>3</v>
      </c>
      <c r="I10" s="80">
        <f t="shared" si="0"/>
        <v>63</v>
      </c>
    </row>
    <row r="11" spans="2:9" x14ac:dyDescent="0.3">
      <c r="B11" s="41" t="s">
        <v>161</v>
      </c>
      <c r="C11" s="80">
        <v>1</v>
      </c>
      <c r="D11" s="79">
        <v>7</v>
      </c>
      <c r="E11" s="80">
        <v>0</v>
      </c>
      <c r="F11" s="79">
        <v>0</v>
      </c>
      <c r="G11" s="80">
        <v>7</v>
      </c>
      <c r="H11" s="79">
        <v>51</v>
      </c>
      <c r="I11" s="80">
        <f t="shared" si="0"/>
        <v>66</v>
      </c>
    </row>
    <row r="12" spans="2:9" x14ac:dyDescent="0.3">
      <c r="B12" s="41" t="s">
        <v>162</v>
      </c>
      <c r="C12" s="80">
        <v>16</v>
      </c>
      <c r="D12" s="79">
        <v>45</v>
      </c>
      <c r="E12" s="80">
        <v>22</v>
      </c>
      <c r="F12" s="79">
        <v>19</v>
      </c>
      <c r="G12" s="80">
        <v>22</v>
      </c>
      <c r="H12" s="79">
        <v>30</v>
      </c>
      <c r="I12" s="80">
        <f t="shared" si="0"/>
        <v>154</v>
      </c>
    </row>
    <row r="13" spans="2:9" ht="15" thickBot="1" x14ac:dyDescent="0.35">
      <c r="B13" s="42" t="s">
        <v>55</v>
      </c>
      <c r="C13" s="102">
        <f>SUM(C5:C12)</f>
        <v>306</v>
      </c>
      <c r="D13" s="103">
        <f t="shared" ref="D13:I13" si="1">SUM(D5:D12)</f>
        <v>402</v>
      </c>
      <c r="E13" s="102">
        <f t="shared" si="1"/>
        <v>866</v>
      </c>
      <c r="F13" s="103">
        <f t="shared" si="1"/>
        <v>1181</v>
      </c>
      <c r="G13" s="102">
        <f t="shared" si="1"/>
        <v>1269</v>
      </c>
      <c r="H13" s="103">
        <f t="shared" si="1"/>
        <v>1748</v>
      </c>
      <c r="I13" s="102">
        <f t="shared" si="1"/>
        <v>5772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954DE-0A7C-40BB-9BCE-A2B33EAA239D}">
  <dimension ref="B2:I22"/>
  <sheetViews>
    <sheetView showGridLines="0" zoomScale="90" zoomScaleNormal="90" workbookViewId="0">
      <selection activeCell="C2" sqref="C2"/>
    </sheetView>
  </sheetViews>
  <sheetFormatPr defaultRowHeight="14.4" x14ac:dyDescent="0.3"/>
  <cols>
    <col min="1" max="1" width="8.88671875" style="1"/>
    <col min="2" max="2" width="20.109375" style="1" bestFit="1" customWidth="1"/>
    <col min="3" max="8" width="9" style="3" bestFit="1" customWidth="1"/>
    <col min="9" max="9" width="9.88671875" style="3" bestFit="1" customWidth="1"/>
    <col min="10" max="16384" width="8.88671875" style="1"/>
  </cols>
  <sheetData>
    <row r="2" spans="2:9" x14ac:dyDescent="0.3">
      <c r="B2" s="31" t="s">
        <v>164</v>
      </c>
    </row>
    <row r="3" spans="2:9" ht="15" thickBot="1" x14ac:dyDescent="0.35"/>
    <row r="4" spans="2:9" x14ac:dyDescent="0.3">
      <c r="B4" s="101" t="s">
        <v>165</v>
      </c>
      <c r="C4" s="78" t="s">
        <v>78</v>
      </c>
      <c r="D4" s="92" t="s">
        <v>79</v>
      </c>
      <c r="E4" s="78" t="s">
        <v>80</v>
      </c>
      <c r="F4" s="92" t="s">
        <v>81</v>
      </c>
      <c r="G4" s="78" t="s">
        <v>82</v>
      </c>
      <c r="H4" s="92" t="s">
        <v>83</v>
      </c>
      <c r="I4" s="78" t="s">
        <v>52</v>
      </c>
    </row>
    <row r="5" spans="2:9" x14ac:dyDescent="0.3">
      <c r="B5" s="104" t="s">
        <v>166</v>
      </c>
      <c r="C5" s="80">
        <v>120</v>
      </c>
      <c r="D5" s="79">
        <v>63</v>
      </c>
      <c r="E5" s="80">
        <v>159</v>
      </c>
      <c r="F5" s="79">
        <v>63</v>
      </c>
      <c r="G5" s="80">
        <v>70</v>
      </c>
      <c r="H5" s="79">
        <v>89</v>
      </c>
      <c r="I5" s="80">
        <f>SUM(C5:H5)</f>
        <v>564</v>
      </c>
    </row>
    <row r="6" spans="2:9" x14ac:dyDescent="0.3">
      <c r="B6" s="104" t="s">
        <v>167</v>
      </c>
      <c r="C6" s="80">
        <v>841</v>
      </c>
      <c r="D6" s="79">
        <v>1301</v>
      </c>
      <c r="E6" s="80">
        <v>2669</v>
      </c>
      <c r="F6" s="79">
        <v>2856</v>
      </c>
      <c r="G6" s="80">
        <v>3719</v>
      </c>
      <c r="H6" s="79">
        <v>4012</v>
      </c>
      <c r="I6" s="80">
        <f t="shared" ref="I6:I9" si="0">SUM(C6:H6)</f>
        <v>15398</v>
      </c>
    </row>
    <row r="7" spans="2:9" x14ac:dyDescent="0.3">
      <c r="B7" s="104" t="s">
        <v>168</v>
      </c>
      <c r="C7" s="80">
        <v>333</v>
      </c>
      <c r="D7" s="79">
        <v>486</v>
      </c>
      <c r="E7" s="80">
        <v>382</v>
      </c>
      <c r="F7" s="79">
        <v>181</v>
      </c>
      <c r="G7" s="80">
        <v>165</v>
      </c>
      <c r="H7" s="79">
        <v>145</v>
      </c>
      <c r="I7" s="80">
        <f t="shared" si="0"/>
        <v>1692</v>
      </c>
    </row>
    <row r="8" spans="2:9" x14ac:dyDescent="0.3">
      <c r="B8" s="104" t="s">
        <v>169</v>
      </c>
      <c r="C8" s="80">
        <v>20</v>
      </c>
      <c r="D8" s="79">
        <v>7</v>
      </c>
      <c r="E8" s="80">
        <v>3</v>
      </c>
      <c r="F8" s="79">
        <v>14</v>
      </c>
      <c r="G8" s="80">
        <v>2</v>
      </c>
      <c r="H8" s="79">
        <v>1</v>
      </c>
      <c r="I8" s="80">
        <f t="shared" si="0"/>
        <v>47</v>
      </c>
    </row>
    <row r="9" spans="2:9" x14ac:dyDescent="0.3">
      <c r="B9" s="104" t="s">
        <v>170</v>
      </c>
      <c r="C9" s="80">
        <v>69</v>
      </c>
      <c r="D9" s="79">
        <v>36</v>
      </c>
      <c r="E9" s="80">
        <v>16</v>
      </c>
      <c r="F9" s="79">
        <v>7</v>
      </c>
      <c r="G9" s="80">
        <v>38</v>
      </c>
      <c r="H9" s="79">
        <v>56</v>
      </c>
      <c r="I9" s="80">
        <f t="shared" si="0"/>
        <v>222</v>
      </c>
    </row>
    <row r="10" spans="2:9" x14ac:dyDescent="0.3">
      <c r="B10" s="11" t="s">
        <v>55</v>
      </c>
      <c r="C10" s="107">
        <f>SUM(C5:C9)</f>
        <v>1383</v>
      </c>
      <c r="D10" s="107">
        <f t="shared" ref="D10:I10" si="1">SUM(D5:D9)</f>
        <v>1893</v>
      </c>
      <c r="E10" s="107">
        <f t="shared" si="1"/>
        <v>3229</v>
      </c>
      <c r="F10" s="107">
        <f t="shared" si="1"/>
        <v>3121</v>
      </c>
      <c r="G10" s="107">
        <f t="shared" si="1"/>
        <v>3994</v>
      </c>
      <c r="H10" s="107">
        <f t="shared" si="1"/>
        <v>4303</v>
      </c>
      <c r="I10" s="108">
        <f t="shared" si="1"/>
        <v>17923</v>
      </c>
    </row>
    <row r="11" spans="2:9" ht="15" thickBot="1" x14ac:dyDescent="0.35"/>
    <row r="12" spans="2:9" x14ac:dyDescent="0.3">
      <c r="B12" s="101" t="s">
        <v>176</v>
      </c>
      <c r="C12" s="78" t="s">
        <v>78</v>
      </c>
      <c r="D12" s="92" t="s">
        <v>79</v>
      </c>
      <c r="E12" s="78" t="s">
        <v>80</v>
      </c>
      <c r="F12" s="92" t="s">
        <v>81</v>
      </c>
      <c r="G12" s="78" t="s">
        <v>82</v>
      </c>
      <c r="H12" s="92" t="s">
        <v>83</v>
      </c>
      <c r="I12" s="78" t="s">
        <v>52</v>
      </c>
    </row>
    <row r="13" spans="2:9" x14ac:dyDescent="0.3">
      <c r="B13" s="104" t="s">
        <v>177</v>
      </c>
      <c r="C13" s="80">
        <v>1383</v>
      </c>
      <c r="D13" s="79">
        <v>1893</v>
      </c>
      <c r="E13" s="80">
        <v>3229</v>
      </c>
      <c r="F13" s="79">
        <v>3121</v>
      </c>
      <c r="G13" s="80">
        <v>3994</v>
      </c>
      <c r="H13" s="79">
        <v>4305</v>
      </c>
      <c r="I13" s="80">
        <f>SUM(C13:H13)</f>
        <v>17925</v>
      </c>
    </row>
    <row r="14" spans="2:9" x14ac:dyDescent="0.3">
      <c r="B14" s="104" t="s">
        <v>178</v>
      </c>
      <c r="C14" s="80">
        <v>48</v>
      </c>
      <c r="D14" s="79">
        <v>68</v>
      </c>
      <c r="E14" s="80">
        <v>56</v>
      </c>
      <c r="F14" s="79">
        <v>101</v>
      </c>
      <c r="G14" s="80">
        <v>98</v>
      </c>
      <c r="H14" s="79">
        <v>186</v>
      </c>
      <c r="I14" s="80">
        <f>SUM(C14:H14)</f>
        <v>557</v>
      </c>
    </row>
    <row r="15" spans="2:9" x14ac:dyDescent="0.3">
      <c r="B15" s="11" t="s">
        <v>55</v>
      </c>
      <c r="C15" s="107">
        <f>SUM(C13:C14)</f>
        <v>1431</v>
      </c>
      <c r="D15" s="81">
        <f t="shared" ref="D15:I15" si="2">SUM(D13:D14)</f>
        <v>1961</v>
      </c>
      <c r="E15" s="107">
        <f t="shared" si="2"/>
        <v>3285</v>
      </c>
      <c r="F15" s="81">
        <f t="shared" si="2"/>
        <v>3222</v>
      </c>
      <c r="G15" s="107">
        <f t="shared" si="2"/>
        <v>4092</v>
      </c>
      <c r="H15" s="81">
        <f t="shared" si="2"/>
        <v>4491</v>
      </c>
      <c r="I15" s="108">
        <f t="shared" si="2"/>
        <v>18482</v>
      </c>
    </row>
    <row r="16" spans="2:9" ht="15" thickBot="1" x14ac:dyDescent="0.35">
      <c r="C16" s="1"/>
      <c r="D16" s="1"/>
      <c r="E16" s="1"/>
      <c r="F16" s="1"/>
      <c r="G16" s="1"/>
      <c r="H16" s="1"/>
      <c r="I16" s="1"/>
    </row>
    <row r="17" spans="2:9" x14ac:dyDescent="0.3">
      <c r="B17" s="101" t="s">
        <v>171</v>
      </c>
      <c r="C17" s="78" t="s">
        <v>78</v>
      </c>
      <c r="D17" s="92" t="s">
        <v>79</v>
      </c>
      <c r="E17" s="78" t="s">
        <v>80</v>
      </c>
      <c r="F17" s="92" t="s">
        <v>81</v>
      </c>
      <c r="G17" s="78" t="s">
        <v>82</v>
      </c>
      <c r="H17" s="92" t="s">
        <v>83</v>
      </c>
      <c r="I17" s="78" t="s">
        <v>52</v>
      </c>
    </row>
    <row r="18" spans="2:9" x14ac:dyDescent="0.3">
      <c r="B18" s="104" t="s">
        <v>172</v>
      </c>
      <c r="C18" s="80">
        <v>5151</v>
      </c>
      <c r="D18" s="79">
        <v>7740</v>
      </c>
      <c r="E18" s="80">
        <v>9923</v>
      </c>
      <c r="F18" s="79">
        <v>9985</v>
      </c>
      <c r="G18" s="80">
        <v>11118</v>
      </c>
      <c r="H18" s="79">
        <v>10234</v>
      </c>
      <c r="I18" s="80">
        <f>SUM(C18:H18)</f>
        <v>54151</v>
      </c>
    </row>
    <row r="19" spans="2:9" x14ac:dyDescent="0.3">
      <c r="B19" s="104" t="s">
        <v>173</v>
      </c>
      <c r="C19" s="80">
        <v>1981</v>
      </c>
      <c r="D19" s="79">
        <v>2800</v>
      </c>
      <c r="E19" s="80">
        <v>4090</v>
      </c>
      <c r="F19" s="79">
        <v>3908</v>
      </c>
      <c r="G19" s="80">
        <v>4969</v>
      </c>
      <c r="H19" s="79">
        <v>4964</v>
      </c>
      <c r="I19" s="80">
        <f>SUM(C19:H19)</f>
        <v>22712</v>
      </c>
    </row>
    <row r="20" spans="2:9" x14ac:dyDescent="0.3">
      <c r="B20" s="104" t="s">
        <v>174</v>
      </c>
      <c r="C20" s="80">
        <v>8864</v>
      </c>
      <c r="D20" s="79">
        <v>13733</v>
      </c>
      <c r="E20" s="80">
        <v>18031</v>
      </c>
      <c r="F20" s="79">
        <v>18157</v>
      </c>
      <c r="G20" s="80">
        <v>21019</v>
      </c>
      <c r="H20" s="79">
        <v>21084</v>
      </c>
      <c r="I20" s="80">
        <f>SUM(C20:H20)</f>
        <v>100888</v>
      </c>
    </row>
    <row r="21" spans="2:9" ht="15" thickBot="1" x14ac:dyDescent="0.35">
      <c r="B21" s="104" t="s">
        <v>175</v>
      </c>
      <c r="C21" s="105">
        <v>2594</v>
      </c>
      <c r="D21" s="79">
        <v>4089</v>
      </c>
      <c r="E21" s="105">
        <v>4975</v>
      </c>
      <c r="F21" s="79">
        <v>4900</v>
      </c>
      <c r="G21" s="105">
        <v>5617</v>
      </c>
      <c r="H21" s="79">
        <v>5614</v>
      </c>
      <c r="I21" s="105">
        <f>SUM(C21:H21)</f>
        <v>27789</v>
      </c>
    </row>
    <row r="22" spans="2:9" x14ac:dyDescent="0.3">
      <c r="B22" s="106" t="s">
        <v>55</v>
      </c>
      <c r="C22" s="107">
        <f>SUM(C18:C21)</f>
        <v>18590</v>
      </c>
      <c r="D22" s="107">
        <f t="shared" ref="D22:I22" si="3">SUM(D18:D21)</f>
        <v>28362</v>
      </c>
      <c r="E22" s="107">
        <f t="shared" si="3"/>
        <v>37019</v>
      </c>
      <c r="F22" s="107">
        <f t="shared" si="3"/>
        <v>36950</v>
      </c>
      <c r="G22" s="107">
        <f t="shared" si="3"/>
        <v>42723</v>
      </c>
      <c r="H22" s="107">
        <f t="shared" si="3"/>
        <v>41896</v>
      </c>
      <c r="I22" s="107">
        <f t="shared" si="3"/>
        <v>205540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1. Возраст</vt:lpstr>
      <vt:lpstr>2. Семейное положение</vt:lpstr>
      <vt:lpstr>3. Грамотность</vt:lpstr>
      <vt:lpstr>4. Физические недостатки</vt:lpstr>
      <vt:lpstr>5. Занятость</vt:lpstr>
      <vt:lpstr>6. Дворовые участки и строения</vt:lpstr>
      <vt:lpstr>7. Сословия</vt:lpstr>
      <vt:lpstr>8. Квартиры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kiegreat</dc:creator>
  <cp:lastModifiedBy>kiegreat</cp:lastModifiedBy>
  <dcterms:created xsi:type="dcterms:W3CDTF">2015-06-05T18:19:34Z</dcterms:created>
  <dcterms:modified xsi:type="dcterms:W3CDTF">2019-12-28T15:48:19Z</dcterms:modified>
</cp:coreProperties>
</file>