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showInkAnnotation="0" codeName="EstaPasta_de_trabalho" autoCompressPictures="0" defaultThemeVersion="124226"/>
  <mc:AlternateContent xmlns:mc="http://schemas.openxmlformats.org/markup-compatibility/2006">
    <mc:Choice Requires="x15">
      <x15ac:absPath xmlns:x15ac="http://schemas.microsoft.com/office/spreadsheetml/2010/11/ac" url="D:\◉◈Nguyen Ngoc Son\1. Job\1. Audit supplier\1. Supplier Audit\2024\3. Form\"/>
    </mc:Choice>
  </mc:AlternateContent>
  <xr:revisionPtr revIDLastSave="0" documentId="13_ncr:1_{7BAC8394-D080-46B9-BB5B-DA84826D4C66}" xr6:coauthVersionLast="47" xr6:coauthVersionMax="47" xr10:uidLastSave="{00000000-0000-0000-0000-000000000000}"/>
  <bookViews>
    <workbookView xWindow="-110" yWindow="-110" windowWidth="19420" windowHeight="10300" tabRatio="904" activeTab="2" xr2:uid="{00000000-000D-0000-FFFF-FFFF00000000}"/>
  </bookViews>
  <sheets>
    <sheet name="Audit Summary" sheetId="6" r:id="rId1"/>
    <sheet name="1.Organization &amp; EHS (12)" sheetId="44" r:id="rId2"/>
    <sheet name="2.Incoming &amp; Warehouse (10)" sheetId="48" r:id="rId3"/>
    <sheet name="3.Feasibility &amp; Modificat. (12)" sheetId="46" r:id="rId4"/>
    <sheet name="4.Process (20)" sheetId="15" r:id="rId5"/>
    <sheet name="5.Equipment Management (12)" sheetId="16" r:id="rId6"/>
    <sheet name=" 6.Q KPI &amp; NC Management (11)" sheetId="17" r:id="rId7"/>
    <sheet name="7.Continuos Improvement (11)" sheetId="12" r:id="rId8"/>
  </sheets>
  <externalReferences>
    <externalReference r:id="rId9"/>
  </externalReferences>
  <definedNames>
    <definedName name="_xlnm._FilterDatabase" localSheetId="4" hidden="1">'4.Process (20)'!$A$3:$N$25</definedName>
    <definedName name="AuditorAccess" localSheetId="0">'Audit Summary'!#REF!,'Audit Summary'!#REF!,'Audit Summary'!#REF!,'Audit Summary'!$T$63,'Audit Summary'!$B$80,'Audit Summary'!#REF!,'Audit Summary'!#REF!,'Audit Summary'!#REF!</definedName>
    <definedName name="HTML_Control" localSheetId="6" hidden="1">{"'Checklist'!$A$1:$G$101","'Self Assessment'!$A$1:$M$43"}</definedName>
    <definedName name="HTML_Control" localSheetId="1" hidden="1">{"'Checklist'!$A$1:$G$101","'Self Assessment'!$A$1:$M$43"}</definedName>
    <definedName name="HTML_Control" localSheetId="2" hidden="1">{"'Checklist'!$A$1:$G$101","'Self Assessment'!$A$1:$M$43"}</definedName>
    <definedName name="HTML_Control" localSheetId="3" hidden="1">{"'Checklist'!$A$1:$G$101","'Self Assessment'!$A$1:$M$43"}</definedName>
    <definedName name="HTML_Control" localSheetId="4" hidden="1">{"'Checklist'!$A$1:$G$101","'Self Assessment'!$A$1:$M$43"}</definedName>
    <definedName name="HTML_Control" localSheetId="5" hidden="1">{"'Checklist'!$A$1:$G$101","'Self Assessment'!$A$1:$M$43"}</definedName>
    <definedName name="HTML_Description" hidden="1">""</definedName>
    <definedName name="HTML_Email" hidden="1">""</definedName>
    <definedName name="HTML_Header" hidden="1">"Checklist"</definedName>
    <definedName name="HTML_LastUpdate" hidden="1">"02/07/2004"</definedName>
    <definedName name="HTML_LineAfter" hidden="1">FALSE</definedName>
    <definedName name="HTML_LineBefore" hidden="1">FALSE</definedName>
    <definedName name="HTML_Name" hidden="1">"Paolo Crucitti"</definedName>
    <definedName name="HTML_OBDlg2" hidden="1">TRUE</definedName>
    <definedName name="HTML_OBDlg4" hidden="1">TRUE</definedName>
    <definedName name="HTML_OS" hidden="1">0</definedName>
    <definedName name="HTML_PathFile" hidden="1">"D:\Documents and Settings\crucip\Desktop\ML.htm"</definedName>
    <definedName name="HTML_Title" hidden="1">"sca"</definedName>
    <definedName name="HTML2" localSheetId="1" hidden="1">{"'Checklist'!$A$1:$G$101","'Self Assessment'!$A$1:$M$43"}</definedName>
    <definedName name="HTML2" localSheetId="2" hidden="1">{"'Checklist'!$A$1:$G$101","'Self Assessment'!$A$1:$M$43"}</definedName>
    <definedName name="HTML2" localSheetId="3" hidden="1">{"'Checklist'!$A$1:$G$101","'Self Assessment'!$A$1:$M$43"}</definedName>
    <definedName name="HTML2" hidden="1">{"'Checklist'!$A$1:$G$101","'Self Assessment'!$A$1:$M$43"}</definedName>
    <definedName name="_xlnm.Print_Area" localSheetId="7">'7.Continuos Improvement (11)'!$A$1:$N$16</definedName>
    <definedName name="_xlnm.Print_Area" localSheetId="0">'Audit Summary'!$B$3:$T$92</definedName>
    <definedName name="score" localSheetId="2">#REF!</definedName>
    <definedName name="score" localSheetId="3">#REF!</definedName>
    <definedName name="score">#REF!</definedName>
    <definedName name="SupplierAccess1" localSheetId="0">'Audit Summary'!#REF!,'Audit Summary'!#REF!,'Audit Summary'!#REF!,'Audit Summary'!#REF!,'Audit Summary'!#REF!</definedName>
    <definedName name="SupplierAccess2" localSheetId="0">'Audit Summary'!$A$2</definedName>
    <definedName name="Validscores">'[1]Revision History'!$N$4:$N$8</definedName>
    <definedName name="Z_660B8D02_14F5_4663_B8A0_D17E6105019B_.wvu.Cols" localSheetId="0" hidden="1">'Audit Summary'!$V$1:$IS$65569</definedName>
    <definedName name="Z_660B8D02_14F5_4663_B8A0_D17E6105019B_.wvu.PrintArea" localSheetId="0" hidden="1">'Audit Summary'!$B$3:$T$93</definedName>
    <definedName name="Z_660B8D02_14F5_4663_B8A0_D17E6105019B_.wvu.Rows" localSheetId="0" hidden="1">'Audit Summary'!#REF!,'Audit Summary'!$A$1:$IS$1,'Audit Summary'!#REF!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5" l="1"/>
  <c r="F16" i="12" l="1"/>
  <c r="A16" i="12"/>
  <c r="D16" i="12" s="1"/>
  <c r="A18" i="44" l="1"/>
  <c r="D18" i="44" s="1"/>
  <c r="F16" i="17" l="1"/>
  <c r="A16" i="17"/>
  <c r="F19" i="16"/>
  <c r="A19" i="16"/>
  <c r="A25" i="15"/>
  <c r="A18" i="46"/>
  <c r="F18" i="44"/>
  <c r="K18" i="44" s="1"/>
  <c r="A16" i="48"/>
  <c r="F18" i="46" l="1"/>
  <c r="F16" i="48"/>
  <c r="D16" i="17" l="1"/>
  <c r="D16" i="48"/>
  <c r="D19" i="16"/>
  <c r="D25" i="15"/>
  <c r="D18" i="46"/>
  <c r="K16" i="12" l="1"/>
  <c r="K25" i="15" l="1"/>
  <c r="K79" i="6" s="1"/>
  <c r="K16" i="48" l="1"/>
  <c r="K77" i="6" s="1"/>
  <c r="K18" i="46" l="1"/>
  <c r="K78" i="6" s="1"/>
  <c r="K76" i="6" l="1"/>
  <c r="K19" i="16" l="1"/>
  <c r="K80" i="6" s="1"/>
  <c r="K82" i="6"/>
  <c r="K16" i="17" l="1"/>
  <c r="K81" i="6" s="1"/>
  <c r="K83" i="6" l="1"/>
  <c r="M49" i="6" l="1"/>
  <c r="E48" i="6"/>
  <c r="O48" i="6" s="1"/>
</calcChain>
</file>

<file path=xl/sharedStrings.xml><?xml version="1.0" encoding="utf-8"?>
<sst xmlns="http://schemas.openxmlformats.org/spreadsheetml/2006/main" count="581" uniqueCount="490">
  <si>
    <t>Due Date</t>
  </si>
  <si>
    <t>B</t>
    <phoneticPr fontId="44" type="noConversion"/>
  </si>
  <si>
    <t>Q</t>
    <phoneticPr fontId="44" type="noConversion"/>
  </si>
  <si>
    <t>AAABBBBBBBAW</t>
  </si>
  <si>
    <t>Audits Results Summary</t>
  </si>
  <si>
    <t>Overall Quality Score</t>
  </si>
  <si>
    <t>Requested</t>
  </si>
  <si>
    <t>Actual</t>
  </si>
  <si>
    <t>C</t>
  </si>
  <si>
    <t>AUDIT REPORT SUMMARY</t>
  </si>
  <si>
    <t>Incoming Inspection</t>
  </si>
  <si>
    <t>Max Score (B)</t>
  </si>
  <si>
    <t>Assigned Score (A)</t>
  </si>
  <si>
    <t>1 - Company Information</t>
  </si>
  <si>
    <t>1.1</t>
  </si>
  <si>
    <t>1.4</t>
  </si>
  <si>
    <t>1.2</t>
  </si>
  <si>
    <t>North America</t>
  </si>
  <si>
    <t>1.3</t>
  </si>
  <si>
    <t>Latin America</t>
  </si>
  <si>
    <t>Europe</t>
  </si>
  <si>
    <t>Asia</t>
  </si>
  <si>
    <t>Name</t>
  </si>
  <si>
    <t>Telephone/Mobile Number</t>
  </si>
  <si>
    <t>2.1</t>
  </si>
  <si>
    <t>2.2</t>
  </si>
  <si>
    <t>2.3</t>
  </si>
  <si>
    <t>Item</t>
  </si>
  <si>
    <t>No</t>
  </si>
  <si>
    <t>Area</t>
  </si>
  <si>
    <t>It #</t>
  </si>
  <si>
    <t>Score</t>
  </si>
  <si>
    <t>Auditor's notes</t>
  </si>
  <si>
    <t>Corrective Actions</t>
  </si>
  <si>
    <t>Leader</t>
  </si>
  <si>
    <t>Status</t>
  </si>
  <si>
    <t>Supplier Classification</t>
  </si>
  <si>
    <t>Grow</t>
  </si>
  <si>
    <t xml:space="preserve">Fix </t>
  </si>
  <si>
    <t>YES</t>
  </si>
  <si>
    <t>NO</t>
  </si>
  <si>
    <t>1.5</t>
  </si>
  <si>
    <t>1.6</t>
  </si>
  <si>
    <t>Company Representative</t>
  </si>
  <si>
    <t>Lead Auditor</t>
  </si>
  <si>
    <t>Date of the Audit report</t>
  </si>
  <si>
    <t>(MM/DD/YYYY)</t>
  </si>
  <si>
    <t>(Complete Name)</t>
  </si>
  <si>
    <t>Quality Results Summary</t>
  </si>
  <si>
    <t>Minimum Score in Quality requested for approval and qualification in case of new/current source:</t>
  </si>
  <si>
    <t>CS</t>
  </si>
  <si>
    <t>Parts Class (CS, CF, C or NC):</t>
  </si>
  <si>
    <t>SAP Number:</t>
  </si>
  <si>
    <t>Capability Index (A*100/B)</t>
  </si>
  <si>
    <t>Version</t>
  </si>
  <si>
    <t>Edited by</t>
  </si>
  <si>
    <t>Date of issue</t>
  </si>
  <si>
    <t>Updating</t>
  </si>
  <si>
    <t>ù</t>
  </si>
  <si>
    <t>Form:</t>
  </si>
  <si>
    <t>Ariston Supplier Quality Audit</t>
  </si>
  <si>
    <t>Approved</t>
  </si>
  <si>
    <t>Audit score</t>
  </si>
  <si>
    <t>3. FEASIBILITY ANALYSIS AND MODIFICATION MANAGEMENT</t>
  </si>
  <si>
    <t>Design FMEA</t>
  </si>
  <si>
    <t>Process Flow Diagram</t>
  </si>
  <si>
    <t>Cpk Initial Process Studies</t>
  </si>
  <si>
    <t>CONTINUOS IMPROVEMENT</t>
  </si>
  <si>
    <t>FEASIBILITY ANALYSIS AND MODIFICATION MANAGEMENT</t>
  </si>
  <si>
    <t>INCOMING GOOD QUALITY AND WAREHOUSE MANAGEMENT</t>
  </si>
  <si>
    <t>EQUIPMENT MANAGEMENT</t>
  </si>
  <si>
    <t>NOT CONFORMITY MANAGEMENT</t>
  </si>
  <si>
    <t>Previous</t>
  </si>
  <si>
    <t xml:space="preserve">AUDIT DRIVERS: </t>
  </si>
  <si>
    <t>1.8</t>
  </si>
  <si>
    <t>Plants Addresses</t>
  </si>
  <si>
    <t>Audited Plant</t>
  </si>
  <si>
    <t>1.7</t>
  </si>
  <si>
    <t>Traning</t>
  </si>
  <si>
    <t>2. INCOMING INSPECTION AND WAREHOUSE MANAGEMENT</t>
  </si>
  <si>
    <t>MSA</t>
  </si>
  <si>
    <t>ORGANIZATION</t>
  </si>
  <si>
    <t>PROCESS</t>
  </si>
  <si>
    <t xml:space="preserve"> Calibration</t>
  </si>
  <si>
    <t>6. NOT CONFORMITY MANAGEMENT</t>
  </si>
  <si>
    <t>5. EQUIPMENT MANAGEMENT</t>
  </si>
  <si>
    <t>REFERENCES ITEMs ( ex: 8D number;  Process;... )</t>
  </si>
  <si>
    <t xml:space="preserve">HS&amp;E </t>
  </si>
  <si>
    <t>N/A</t>
  </si>
  <si>
    <t xml:space="preserve">4. PROCESS </t>
  </si>
  <si>
    <t>7. CONTINUOS IMPROVEMENT</t>
  </si>
  <si>
    <t>1.9</t>
  </si>
  <si>
    <t xml:space="preserve">Supplier is certified </t>
  </si>
  <si>
    <t xml:space="preserve">Supplier is not certified </t>
  </si>
  <si>
    <t>e-mail address:</t>
  </si>
  <si>
    <t>Supplier reference:</t>
  </si>
  <si>
    <t>Paragraph</t>
  </si>
  <si>
    <t>E. Mariotti</t>
  </si>
  <si>
    <t>B.Izzi</t>
  </si>
  <si>
    <t>Country Audit Plant:</t>
  </si>
  <si>
    <t>Supplier Name :</t>
  </si>
  <si>
    <t>Address Audit Plant:</t>
  </si>
  <si>
    <t>Group Turnover:</t>
  </si>
  <si>
    <t>Nr of Group employees:</t>
  </si>
  <si>
    <t>Warehouse management</t>
  </si>
  <si>
    <t>Non-conforming components are not identified and segregated</t>
  </si>
  <si>
    <t>6. QUALITY KPI &amp; NOT CONFORMITY MANAGEMENT</t>
  </si>
  <si>
    <t>1. ORGANIZATION AND HS&amp;E</t>
  </si>
  <si>
    <t>e.mail</t>
  </si>
  <si>
    <t>Non-conforming components are correctly identified and segregated (component and area)</t>
  </si>
  <si>
    <t>Not all non-conforming components are correctly identified and segregated (component and area)</t>
  </si>
  <si>
    <t>05</t>
  </si>
  <si>
    <t>N/E</t>
  </si>
  <si>
    <t>CF</t>
  </si>
  <si>
    <t>P2P.MD007Tt</t>
  </si>
  <si>
    <t>Supplier Commodities</t>
  </si>
  <si>
    <t>Supplier Description, Figures and General Remarks</t>
  </si>
  <si>
    <t>Machines and equipments are not adequate</t>
  </si>
  <si>
    <t>Organization chart is not available
Chưa có Sơ đồ tổ chức</t>
  </si>
  <si>
    <t>Organization chart is partially complete
Sơ đồ tổ chức hoàn thiện 1 phần</t>
  </si>
  <si>
    <t>Organization chart is complete
Sơ đồ tổ chức đã hoàn thiện</t>
  </si>
  <si>
    <t>Are all the functions of the company represented in the organization chart?
Sơ đồ tổ chức của công ty có thể hiện đầy đủ chức năng của các bộ phận không?</t>
  </si>
  <si>
    <t>Does the Supplier have a quality department, independent from other functions and still adequate to meet customer expectations and to ensure continuous improvement?
Nhà Cung cấp có bộ phận chất lượng, độc lập với các bộ phận khác và vẫn đủ để đáp ứng mong đợi của khách hàng, đảm bảo cải tiến liên tục không?</t>
  </si>
  <si>
    <t>Quality department completely independent within Supplier organization and the following areas are guaranteed:
- process quality
- supplier defects management
- customer claim management
Bộ phận chất lượng hoàn toàn độc lập trong tổ chức Nhà cung cấp và các lĩnh vực sau được đảm bảo:
- Chất lượng công đoạn
- Quản lý chất lượng lỗi nội bộ
- Quản lý lỗi của khách hàng</t>
  </si>
  <si>
    <t>Quality department not independent within Supplier organization and the following areas are guaranteed:
- process quality
- supplier defects management
- customer claim management
Bộ phận chất lượng không độc lập trong tổ chức Nhà cung cấp và các lĩnh vực sau được đảm bảo:
- Chất lượng công đoạn
- Quản lý chất lượng lỗi nội bộ
- Quản lý lỗi của khách hàng</t>
  </si>
  <si>
    <t>Quality department not rapresented and not independent.
Bộ phận chất lượng không có và không độc lập.</t>
  </si>
  <si>
    <t>Are the following data clearly defined, for each professional role:
- job descriptions to embody?
- activities to carry out?
- required competences and skills?
Là những dữ liệu sau đây được xác định rõ ràng, cho từng vai trò chuyên môn:
- Mô tả công việc để thể hiện?
- Các hoạt động để thực hiện?
- Năng lực và kỹ năng cần thiết?</t>
  </si>
  <si>
    <t>The job descriptions, due activities, required competencies and skills are clearly defined 
Các mô tả công việc, các hoạt động, năng lực và kỹ năng cần thiết được xác định rõ ràng</t>
  </si>
  <si>
    <t>Not all the job descriptions, due activities, required competencies and skills are clearly defined 
Không phải tất cả các mô tả công việc, các hoạt động, năng lực và kỹ năng cần thiết đều được xác định rõ ràng</t>
  </si>
  <si>
    <t>The job descriptions, due activities, required competencies and skills are not  defined 
Mô tả công việc, hoạt động, năng lực và kỹ năng cần thiết không được xác định</t>
  </si>
  <si>
    <t>Are skill matrices used as tools to ensure that competencies and skills required to perform each professional role are fulfilled by the people as per current job role(s) assigned?
Có phải các ma trận kỹ năng được sử dụng làm công cụ để đảm bảo rằng năng lực và kỹ năng cần thiết để thực hiện từng vai trò chuyên môn được thực hiện bởi những người theo (các) vai trò công việc hiện tại được giao?</t>
  </si>
  <si>
    <t>The skill matrices are available and used for all job roles
Các ma trận kỹ năng có sẵn và được sử dụng cho tất cả các vai trò công việc</t>
  </si>
  <si>
    <t>Not all job roles have skill matrices available
Không phải tất cả các vai trò công việc đều có sẵn ma trận kỹ năng</t>
  </si>
  <si>
    <t>Skill matrices are not available
Ma trận kỹ năng không có sẵn</t>
  </si>
  <si>
    <t>Are training plans and methods defined in order to achieve the adequate professional competencies?
Các kế hoạch và phương pháp đào tạo có được xác định để đạt được năng lực chuyên môn đầy đủ không?</t>
  </si>
  <si>
    <t xml:space="preserve"> Is training efficacy regularly assessed?
 Hiệu quả đào tạo có được đánh giá thường xuyên không?</t>
  </si>
  <si>
    <t>Training efficacy is regularly assessed with defined metrics
Hiệu quả đào tạo thường xuyên được đánh giá với các số liệu được xác định</t>
  </si>
  <si>
    <t>Training efficacy is assessed only ad hoc with defined metrics
Hiệu quả đào tạo chỉ được đánh giá đặc biệt với các số liệu được xác định</t>
  </si>
  <si>
    <t>Training efficacy is not assessed
Hiệu quả đào tạo không được đánh giá</t>
  </si>
  <si>
    <t>Are trainings contents and certifications systematically registered and stored in a company database?
Nội dung và chứng chỉ đào tạo có được đăng ký và lưu trữ có hệ thống trong cơ sở dữ liệu của công ty không?</t>
  </si>
  <si>
    <t>Trainings contents and certifications are systematically registered and stored in a company database
Nội dung và chứng chỉ đào tạo được đăng ký và lưu trữ có hệ thống trong cơ sở dữ liệu của công ty</t>
  </si>
  <si>
    <t>Trainings contents and certifications are not systematically registered and stored in a company database
Nội dung và chứng chỉ đào tạo không được đăng ký và lưu trữ có hệ thống trong cơ sở dữ liệu của công ty</t>
  </si>
  <si>
    <t>Trainings contents and certifications are not registered
Nội dung đào tạo và chứng chỉ không được đăng ký</t>
  </si>
  <si>
    <t>Supplier is certified 
Nhà cung cấp có chứng chỉ</t>
  </si>
  <si>
    <t xml:space="preserve">Supplier is not certified
Nhà cung cấp không có chứng chỉ </t>
  </si>
  <si>
    <t>Are there NCs detected by a certified external body during last 18001 OHSAS Audit?
Có NCs được phát hiện bởi một cơ quan bên ngoài được chứng nhận trong cuộc kiểm toán OHSAS 18001 cuối cùng không?</t>
  </si>
  <si>
    <t>No NC detected by an accredited  certification body during last Audit
Không có NC nào được phát hiện bởi một cơ quan chứng nhận được công nhận trong lần kiểm toán cuối cùng</t>
  </si>
  <si>
    <t>Minor NC detected by an accredited certification body during last Audit
NC nhỏ được phát hiện bởi một cơ quan chứng nhận được công nhận trong Lần kiểm toán cuối cùng</t>
  </si>
  <si>
    <t>Major NC detected by an accredited certification body during last Audit
NC chính được phát hiện bởi một cơ quan chứng nhận được công nhận trong Lần kiểm toán cuối cùng</t>
  </si>
  <si>
    <t>Are people skills regularly assessed to identify the gaps vs required competencies?
Kỹ năng con người có được đánh giá thường xuyên để xác định khoảng cách so với năng lực cần thiết không?</t>
  </si>
  <si>
    <t xml:space="preserve">Is a yearly Quality master plan (which includes e.g. investments in equipment, resources and training for the employees) developed and available?
Kế hoạch tổng thể về Chất lượng hàng năm (bao gồm các khoản đầu tư vào thiết bị, nguồn lực và đào tạo cho nhân viên) có được phát triển và sẵn có không? </t>
  </si>
  <si>
    <t xml:space="preserve">A yearly Quality master plan is developed and available
Kế hoạch tổng thể về Chất lượng hàng năm được phát triển và có sẵn </t>
  </si>
  <si>
    <t xml:space="preserve">A Quality master plan is developed with frequency higher than yearly
Kế hoạch tổng thể về Chất lượng được phát triển với tần suất cao hơn hàng năm </t>
  </si>
  <si>
    <t>A yearly Quality master plan is not developed
Kế hoạch tổng thể về Chất lượng hàng năm không được phát triển</t>
  </si>
  <si>
    <t>Are Internal process audits regularly conducted to check if the processes are conforming to standards (procedure existing) and correctly operating?
Đánh giá quy trình nội bộ có được thực hiện thường xuyên để kiểm tra xem các quy trình có tuân thủ các tiêu chuẩn (quy trình hiện hành) và hoạt động chính xác hay không?</t>
  </si>
  <si>
    <t>Internal process audits are regularly conducted
Đánh giá quy trình nội bộ thường xuyên được tiến hành</t>
  </si>
  <si>
    <t>Internal process audits are conducted but not regularly
Đánh giá quy trình nội bộ được thực hiện nhưng không thường xuyên</t>
  </si>
  <si>
    <t>Internal process audits are not  conducted
Đánh giá quy trình nội bộ không được thực hiện</t>
  </si>
  <si>
    <t>The corrective actions are planned and verified
Các hành động khắc phục được lập kế hoạch và xác minh</t>
  </si>
  <si>
    <t>Not all the corrective actions are planned and verified
Không phải tất cả các hành động khắc phục đều được lập kế hoạch và xác minh</t>
  </si>
  <si>
    <t>No corrective actions are planned and verified
Không có hành động sửa chữa nào được lên kế hoạch và xác minh</t>
  </si>
  <si>
    <t>Supplier has structured procedures, adequate competences and equipment but no evidence that all  internal NCs are managed with 8D methodology
Nhà cung cấp có quy trình cấu trúc,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</si>
  <si>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có cấu trúc, đủ năng lực và thiết bị để đảm bảo rằng tất cả các NC nội bộ đều được quản lý bằng phương pháp 8D</t>
  </si>
  <si>
    <t>Are Quality KPIs trends and targets shared and visible to all employees?
Các xu hướng và mục tiêu KPI chất lượng có được chia sẻ và hiển thị cho tất cả nhân viên không?</t>
  </si>
  <si>
    <t>Quality KPIs trends and targets are shared and visible to all employees
Các xu hướng và mục tiêu KPI chất lượng được chia sẻ và hiển thị cho tất cả nhân viên</t>
  </si>
  <si>
    <t>Not all Quality KPIs trends and targets are shared and visible to all employees
Không phải tất cả các xu hướng và mục tiêu KPI chất lượng đều được chia sẻ và hiển thị cho tất cả nhân viên</t>
  </si>
  <si>
    <t>Quality KPIs trends and targets are not shared/visible to all employees
Các xu hướng và mục tiêu KPI chất lượng không được chia sẻ / hiển thị cho tất cả nhân viên</t>
  </si>
  <si>
    <t>Are continuous improvement plans defined in case of deviation from Quality KPI targets?
Các kế hoạch cải tiến liên tục có được xác định trong trường hợp sai lệch so với các mục tiêu KPI Chất lượng không?</t>
  </si>
  <si>
    <t>Continuous improvement plans defined in case of deviation from Quality KPI targets
Các kế hoạch cải tiến liên tục được xác định trong trường hợp sai lệch so với các mục tiêu KPI Chất lượng</t>
  </si>
  <si>
    <t>Continuous improvement plans defined but not for all Quality KPI targets
Các kế hoạch cải tiến liên tục được xác định nhưng không phải cho tất cả các mục tiêu KPI Chất lượng</t>
  </si>
  <si>
    <t>No continuous improvement plans based on Quality KPIs
Không có kế hoạch cải tiến liên tục dựa trên KPI chất lượng</t>
  </si>
  <si>
    <t>Are the rework instructions in the repair areas accessible and used by the appropriate personnel?
Các hướng dẫn làm lại trong khu vực sửa chữa có được nhân viên thích hợp tiếp cận và sử dụng không?</t>
  </si>
  <si>
    <t>The rework instructions in repair areas are accessible and used by the appropriate personnel
Nhân viên thích hợp có thể tiếp cận và sử dụng các hướng dẫn làm lại trong khu vực sửa chữa</t>
  </si>
  <si>
    <t>The rework instructions in repair areas are partially accessible and not always used by the appropriate personnel
Các hướng dẫn làm lại trong các khu vực sửa chữa có thể tiếp cận được một phần và không phải lúc nào nhân viên thích hợp cũng sử dụng</t>
  </si>
  <si>
    <t>The rework instructions in repair areas are not accessible and/or not used by the appropriate personnel
Các hướng dẫn làm lại trong các khu vực sửa chữa không thể tiếp cận và / hoặc không được sử dụng bởi nhân viên thích hợp</t>
  </si>
  <si>
    <t>A maintenance program Is available for all workstations, equipment and measurement instruments
Có chương trình bảo trì cho tất cả các máy trạm, thiết bị và dụng cụ đo lường</t>
  </si>
  <si>
    <t>A maintenance program Is available  but not for all workstations, equipment and measurement instruments
Chương trình bảo trì Có sẵn nhưng không phải cho tất cả các máy trạm, thiết bị và dụng cụ đo lường</t>
  </si>
  <si>
    <t>A maintenance program is not available for all workstations, equipment and measurement instruments
Chương trình bảo trì không có sẵn cho tất cả các máy trạm, thiết bị và dụng cụ đo lường</t>
  </si>
  <si>
    <t>Are machines and equipments in perfect conditions, adequate to the requirements and technologically upgraded?
Máy móc, thiết bị có trong tình trạng hoàn hảo, đáp ứng yêu cầu và được nâng cấp công nghệ không?</t>
  </si>
  <si>
    <t>Machines and equipments are adequate
Máy móc thiết bị đầy đủ</t>
  </si>
  <si>
    <t>Machines and equipments are partially adequate
Máy móc thiết bị phù hợp một phần</t>
  </si>
  <si>
    <t>All Measurement Systems are clearly identified, traceable (in number and location), and periodically calibrated
Tất cả các Hệ thống đo lường đều được xác định rõ ràng, có thể theo dõi (về số lượng và vị trí) và được hiệu chuẩn định kỳ</t>
  </si>
  <si>
    <t>Not all Measurement Systems are clearly identified, traceable (in number and location), and periodically calibrated
Không phải tất cả các Hệ thống đo lường đều được xác định rõ ràng, có thể theo dõi (về số lượng và vị trí) và được hiệu chuẩn định kỳ</t>
  </si>
  <si>
    <t>No Measurement System is clearly identified, traceable (in number and location), and periodically calibrated
Không có Hệ thống đo lường nào được xác định rõ ràng, có thể theo dõi (về số lượng và vị trí) và được hiệu chuẩn định kỳ</t>
  </si>
  <si>
    <t>Is Supplier using "KO master" at least at the beginning of the batch/shift to test the instruments measuring the leakage on functional test (with  leakages in volume per period of time)?
Nhà cung cấp có sử dụng "KO master" ít nhất vào đầu lô / ca để kiểm tra các thiết bị đo độ rò rỉ khi kiểm tra chức năng (với độ rò rỉ về khối lượng trong một khoảng thời gian) không?</t>
  </si>
  <si>
    <t>Supplier is using  "KO master" at the beginning of the batch/shift and the calibrated leakage device is available for every established range
Nhà cung cấp đang sử dụng "KO master" vào đầu lô / ca và thiết bị rò rỉ đã được hiệu chuẩn có sẵn cho mọi phạm vi đã thiết lập</t>
  </si>
  <si>
    <t>Supplier is using  "KO master" at the beginning of the batch/shift but the calibrated leakage device is not available for every established range
Nhà cung cấp đang sử dụng "KO master" vào đầu lô / ca nhưng thiết bị rò rỉ đã hiệu chuẩn không khả dụng cho mọi phạm vi đã thiết lập</t>
  </si>
  <si>
    <t>The validity of the functional test is not verified.
Tính hợp lệ của thử nghiệm chức năng không được xác minh.</t>
  </si>
  <si>
    <t>Calibration data and Certificates are not maintained
Dữ liệu hiệu chuẩn và Chứng chỉ không được duy trì</t>
  </si>
  <si>
    <t>Is the calibration of each equipment performed either externally by a qualified laboratory or internally by reference instruments calibrated by a qualified laboratory?
Việc hiệu chuẩn của từng thiết bị có được thực hiện bên ngoài bởi một phòng thí nghiệm đủ điều kiện hoặc bên trong bằng các dụng cụ chuẩn được hiệu chuẩn bởi một phòng thí nghiệm đủ điều kiện không?</t>
  </si>
  <si>
    <t>Calibration of aach equipment is performed either externally by a qualified laboratory or internally by reference instruments calibrated by a qualified laboratory
Việc hiệu chuẩn từng thiết bị được thực hiện bên ngoài bởi một phòng thí nghiệm đủ điều kiện hoặc bên trong bằng các dụng cụ chuẩn được hiệu chuẩn bởi một phòng thí nghiệm đủ điều kiện</t>
  </si>
  <si>
    <t>Not all equipments are calibrated either externally by a qualified laboratory or internally by a calibrate reference instruments by a qualified laboratory
Không phải tất cả các thiết bị đều được hiệu chuẩn bên ngoài bởi một phòng thí nghiệm đủ điều kiện hoặc bên trong bởi một dụng cụ chuẩn được hiệu chuẩn bởi một phòng thí nghiệm đủ điều kiện</t>
  </si>
  <si>
    <t>Equipment calibration is not performed
Hiệu chuẩn thiết bị không được thực hiện</t>
  </si>
  <si>
    <t>Are Process FMEA records available to prove prevention, resolution, or monitor of any potential process problems that could impact on customer requirements?
Có sẵn hồ sơ FMEA về Quy trình để chứng minh việc ngăn ngừa, giải quyết hoặc giám sát bất kỳ vấn đề quy trình tiềm ẩn nào có thể ảnh hưởng đến các yêu cầu của khách hàng không?</t>
  </si>
  <si>
    <t>Setup / Set-down procedures, instructions, and checklists are available but not for all codes
Quy trình thiết lập / cài đặt, hướng dẫn và danh sách kiểm tra có sẵn nhưng không phải cho tất cả các mã</t>
  </si>
  <si>
    <t>Setup / Set-down procedures, instructions, and checklists are not available
Các thủ tục, hướng dẫn và danh sách kiểm tra thiết lập / thiết lập không có sẵn</t>
  </si>
  <si>
    <t>Setup operations are done only by authorized people with adequate skills
Các hoạt động thiết lập chỉ được thực hiện bởi những người được ủy quyền có đủ kỹ năng</t>
  </si>
  <si>
    <t>Setup operations are done not only by authorized people with adequate skills
Các hoạt động thiết lập không chỉ được thực hiện bởi những người được ủy quyền với đầy đủ kỹ năng</t>
  </si>
  <si>
    <t>Setup operations are not done by authorized people with adequate skills
Các hoạt động thiết lập không được thực hiện bởi những người được ủy quyền có đủ kỹ năng</t>
  </si>
  <si>
    <t>Manufacturing flow is clear and is there no possibility to skip any intermediate operation
Quy trình sản xuất rõ ràng và không có khả năng bỏ qua bất kỳ hoạt động trung gian nào</t>
  </si>
  <si>
    <t>Manufacturing flow is partially clear so there is a risk to skip any intermediate operation
Quy trình sản xuất rõ ràng một phần nên có nguy cơ bỏ qua bất kỳ hoạt động trung gian nào</t>
  </si>
  <si>
    <t>Manufacturing flow is not clear and there is high risk to skip any intermediate operation
Quy trình sản xuất không rõ ràng và có nhiều rủi ro bỏ qua bất kỳ hoạt động trung gian nào</t>
  </si>
  <si>
    <t>The supplier has a control plan, for each code, derived from P-FMEA analysis in order to define all needed controls in the process   to guarantee that the provided parts are compliant to the customer requirements
Nhà cung cấp có một kế hoạch kiểm soát, cho mỗi mã, bắt nguồn từ phân tích P-FMEA để xác định tất cả các kiểm soát cần thiết trong quá trình để đảm bảo rằng các bộ phận được cung cấp tuân thủ các yêu cầu của khách hàng</t>
  </si>
  <si>
    <t>The supplier has a control plan without FMEA analysis and/or not for each code
Nhà cung cấp có kế hoạch kiểm soát mà không có phân tích FMEA và / hoặc không cho từng mã</t>
  </si>
  <si>
    <t>The supplier does not have a control plan
Nhà cung cấp không có kế hoạch kiểm soát</t>
  </si>
  <si>
    <t>Process activities are supported by defect prevention methods
Các hoạt động của quy trình được hỗ trợ bởi các phương pháp ngăn ngừa lỗi</t>
  </si>
  <si>
    <t>Prevention method are not robust for the related process activities
Phương pháp phòng ngừa không mạnh mẽ đối với các hoạt động quy trình liên quan</t>
  </si>
  <si>
    <t>There are no prevention methods applied
Không có phương pháp phòng ngừa nào được áp dụng</t>
  </si>
  <si>
    <t>Supplier regularly measures and monitor the capability of its own processes (Cp, Cpk) based on a defined target
Nhà cung cấp thường xuyên đo lường và giám sát khả năng của các quy trình của chính mình (Cp, Cpk) dựa trên một mục tiêu xác định</t>
  </si>
  <si>
    <t>Supplier collects the data to regularly measure the capability of its own processes (Cp, Cpk) but does not monitor it or not on a defined target
Nhà cung cấp thu thập dữ liệu để thường xuyên đo lường khả năng của các quy trình của chính họ (Cp, Cpk) nhưng không giám sát nó hoặc không theo một mục tiêu xác định</t>
  </si>
  <si>
    <t>Supplier does not measure the capability of its processes (Cp, Cpk) 
Nhà cung cấp không đo lường khả năng của các quy trình của mình (Cp, Cpk)</t>
  </si>
  <si>
    <t>Short-term and long-term actions are regularly  undertaken to reduce the variability of the processes
Các hành động ngắn hạn và dài hạn thường xuyên được thực hiện để giảm sự biến đổi của các quá trình</t>
  </si>
  <si>
    <t>Short-term and long-term actions are not regularly undertaken to reduce the variability of the processes
Các hành động ngắn hạn và dài hạn không được thực hiện thường xuyên để giảm bớt sự thay đổi của các quá trình</t>
  </si>
  <si>
    <t>Short-term and long-term actions are not undertaken to reduce the variability of the processes
Các hành động ngắn hạn và dài hạn không được thực hiện để giảm bớt sự thay đổi của các quá trình</t>
  </si>
  <si>
    <t>The control equipments are adequate to check aesthetical characteristics to be checked
Các thiết bị kiểm soát có đủ để kiểm tra các đặc tính thẩm mỹ cần kiểm tra</t>
  </si>
  <si>
    <t>The control equipments are partially adequate to the aesthetical characteristics to be checked
Các thiết bị kiểm soát phù hợp một phần với các đặc tính thẩm mỹ cần kiểm tra</t>
  </si>
  <si>
    <t>The control equipments are not adequate to the aesthetical characteristics to be checked 
Các thiết bị kiểm soát không đủ các đặc tính thẩm mỹ cần kiểm tra</t>
  </si>
  <si>
    <t>Work instructions are not easy to consult or retrieve or not correct version
Hướng dẫn công việc không dễ tham khảo hoặc lấy ra hoặc không đúng phiên bản</t>
  </si>
  <si>
    <t>Are work instructions adequate, easy to read and ensure proper execution of operations? 
Hướng dẫn công việc có đầy đủ, dễ đọc và đảm bảo thực hiện đúng các thao tác không?</t>
  </si>
  <si>
    <t>Work instructions are adequate, easy to read and ensure proper execution of operations
Hướng dẫn công việc đầy đủ, dễ đọc và đảm bảo thực hiện đúng các thao tác</t>
  </si>
  <si>
    <t xml:space="preserve">Work instructions are partially adequate
Hướng dẫn công việc là một phần đầy đủ </t>
  </si>
  <si>
    <t>Work instructions are not adequate
Hướng dẫn công việc không đầy đủ</t>
  </si>
  <si>
    <t>Supplier is evaluating (with gauge R&amp;R tool) the  evaluation of Measurement Systems repeatability and reproducibility , related to technical characteristics mentioned on the control plan
Nhà cung cấp đang đánh giá (với công cụ R&amp;R đo) việc đánh giá độ lặp lại và khả năng tái lập của Hệ thống đo lường, liên quan đến các đặc tính kỹ thuật được đề cập trong kế hoạch kiểm soát</t>
  </si>
  <si>
    <t>Supplier is evaluating (with gauge R&amp;R tool) not all the technical characteristics mentioned on the control plan
Nhà cung cấp đang đánh giá (bằng công cụ R&amp;R đo lường) không phải tất cả các đặc tính kỹ thuật được đề cập trong kế hoạch kiểm soát</t>
  </si>
  <si>
    <t>The supplier does not perform any gauge R&amp;R
Nhà cung cấp không thực hiện bất kỳ R&amp;R đo lường nào</t>
  </si>
  <si>
    <t>Are Non-conforming parts automatically segregated and  identified during Functional tests?
Các bộ phận không phù hợp có tự động được tách biệt và xác định trong các thử nghiệm Chức năng không?</t>
  </si>
  <si>
    <t>Non-conforming parts are automatically segregated and identified
Các bộ phận không phù hợp sẽ tự động được tách biệt và xác định</t>
  </si>
  <si>
    <t>Non-conforming parts are automatically segregated but not identified
Các bộ phận không phù hợp sẽ tự động được tách biệt nhưng không được xác định</t>
  </si>
  <si>
    <t>Non-conforming parts are not automatically segregated and identified
Các bộ phận không phù hợp không được tự động phân tách và xác định</t>
  </si>
  <si>
    <t>Supplier conducts scheduled audits of the packaged final product to verify conformance to all specified requirements
Nhà cung cấp tiến hành đánh giá theo lịch trình đối với sản phẩm cuối cùng được đóng gói để xác minh sự phù hợp với tất cả các yêu cầu cụ thể</t>
  </si>
  <si>
    <t>Supplier conducts random audits of the packaged final product to verify conformance to all specified requirements
Nhà cung cấp tiến hành đánh giá ngẫu nhiên sản phẩm cuối cùng được đóng gói để xác minh sự phù hợp với tất cả các yêu cầu cụ thể</t>
  </si>
  <si>
    <t>Supplier does not conduct scheduled audits of the packaged final product 
Nhà cung cấp không tiến hành đánh giá theo lịch trình đối với sản phẩm cuối cùng được đóng gói</t>
  </si>
  <si>
    <t>The supplier has a feasibility analysis procedure applied to all new codes or to any modification affecting specs
Nhà cung cấp có quy trình phân tích tính khả thi được áp dụng cho tất cả các mã mới hoặc bất kỳ sửa đổi nào ảnh hưởng đến thông số kỹ thuật</t>
  </si>
  <si>
    <t>The supplier has a feasibility analysis procedure but it is not applied all new codes or to any modification affecting specs
Nhà cung cấp có quy trình phân tích tính khả thi nhưng quy trình này không được áp dụng cho tất cả các mã mới hoặc bất kỳ sửa đổi nào ảnh hưởng đến thông số kỹ thuật</t>
  </si>
  <si>
    <t>The supplier does not have a feasibility analysis procedure
'Nhà cung cấp không có quy trình phân tích tính khả thi</t>
  </si>
  <si>
    <t>The supplier has a measurement system feasibility analysis procedure for all new codes or any modification affecting specs
Nhà cung cấp có quy trình phân tích tính khả thi của hệ thống đo lường cho tất cả các mã mới hoặc bất kỳ sửa đổi nào ảnh hưởng đến thông số kỹ thuật</t>
  </si>
  <si>
    <t>The supplier has a measurement system feasibility analysis procedure not for all new codes or any modification affecting specs
Nhà cung cấp có quy trình phân tích tính khả thi của hệ thống đo lường không áp dụng cho tất cả các mã mới hoặc bất kỳ sửa đổi nào ảnh hưởng đến thông số kỹ thuật</t>
  </si>
  <si>
    <t>The supplier does not have a measurement systems feasibility analysis procedure
Nhà cung cấp không có quy trình phân tích tính khả thi của hệ thống đo lường</t>
  </si>
  <si>
    <t>Are sub-suppliers evaluated and selected based also on their ability to meet quality requirements?  
Các nhà cung cấp phụ có được đánh giá và lựa chọn dựa trên khả năng đáp ứng các yêu cầu chất lượng của họ không?</t>
  </si>
  <si>
    <t>The sub suppliers are evaluated and selected based also on their ability to meet  quality requirements, identified with objective KPIs
Các nhà cung cấp phụ cũng được đánh giá và lựa chọn dựa trên khả năng đáp ứng các yêu cầu chất lượng của họ, được xác định bằng các KPI mục tiêu</t>
  </si>
  <si>
    <t>The sub suppliers are evaluated and selected based also on their ability to meet quality requirements, not always identified with objective KPIs
Các nhà cung cấp phụ cũng được đánh giá và lựa chọn dựa trên khả năng đáp ứng các yêu cầu chất lượng của họ, không phải lúc nào cũng được xác định bằng các KPI khách quan</t>
  </si>
  <si>
    <t>The sub suppliers are not evaluated and selected based also on their ability to meet quality requirements
'Các nhà cung cấp phụ không được đánh giá và lựa chọn dựa trên khả năng đáp ứng các yêu cầu chất lượng của họ</t>
  </si>
  <si>
    <t>Is there a sub-supplied parts qualification procedure available?
Có sẵn quy trình kiểm định các bộ phận được cung cấp phụ không?</t>
  </si>
  <si>
    <t>A sub-supplied parts qualification procedure is available 
Có sẵn quy trình kiểm định chất lượng các bộ phận được cung cấp phụ</t>
  </si>
  <si>
    <t>A sub-supplied parts qualification procedure is not available
'Không có quy trình kiểm định các bộ phận được cung cấp phụ</t>
  </si>
  <si>
    <t xml:space="preserve"> Are the sub suppliers monitored for continuous improvement with a regular data analysis and improvement plan?
Các nhà cung cấp phụ có được giám sát để cải tiến liên tục bằng kế hoạch cải tiến và phân tích dữ liệu thường xuyên không?</t>
  </si>
  <si>
    <t>The sub-suppliers are monitored for continuous improvement with a regular data analysis and improvement plan
Các nhà cung cấp phụ được giám sát để cải tiến liên tục với một kế hoạch cải tiến và phân tích dữ liệu thường xuyên</t>
  </si>
  <si>
    <t>The sub suppliers are monitored for continuous improvement but not with a regular data analysis
Các nhà cung cấp phụ được giám sát để cải tiến liên tục nhưng không phải với phân tích dữ liệu thường xuyên</t>
  </si>
  <si>
    <t>The sub suppliers are not monitored for continuous improvement 
Các nhà cung cấp phụ không được giám sát để cải tiến liên tục</t>
  </si>
  <si>
    <t>Does the supplier manage the traceability of the technical changes requested by the customer and maintain the latest revision on technical documentation throughout organization?
Nhà cung cấp có quản lý việc truy xuất nguồn gốc của các thay đổi kỹ thuật do khách hàng yêu cầu và duy trì bản sửa đổi mới nhất về tài liệu kỹ thuật trong toàn bộ tổ chức không?</t>
  </si>
  <si>
    <t>The supplier manages the traceability of the technical changes requested by the customer and maintains the latest revision on technical documentation in its organization
Nhà cung cấp quản lý việc truy xuất nguồn gốc của các thay đổi kỹ thuật do khách hàng yêu cầu và duy trì bản sửa đổi mới nhất về tài liệu kỹ thuật trong tổ chức của mình</t>
  </si>
  <si>
    <t>The supplier manages the traceability of the technical changes requested by the customer but not always maintains the latest revision on technical documentation in its organization
Nhà cung cấp quản lý việc truy xuất nguồn gốc của các thay đổi kỹ thuật do khách hàng yêu cầu nhưng không phải lúc nào cũng duy trì bản sửa đổi mới nhất về tài liệu kỹ thuật trong tổ chức của mình</t>
  </si>
  <si>
    <t>The supplier does not manage the traceability of the technical changes requested by the customer 
Nhà cung cấp không quản lý việc truy xuất nguồn gốc của các thay đổi kỹ thuật mà khách hàng yêu cầu</t>
  </si>
  <si>
    <t>There is an approval process but there is not a clear procedure or a formal approval
Có một quy trình phê duyệt nhưng không có một thủ tục rõ ràng hoặc một phê duyệt chính thức</t>
  </si>
  <si>
    <t>There is no approval process
Không có quy trình phê duyệt</t>
  </si>
  <si>
    <t>A validation about a new or modified production equipment is available with a formal approval
Xác nhận về một thiết bị sản xuất mới hoặc sửa đổi có sẵn với sự chấp thuận chính thức</t>
  </si>
  <si>
    <t>A validation about a new or modified production equipment is not always available or it is not always executed with a formal approval
Xác nhận về một thiết bị sản xuất mới hoặc sửa đổi không phải lúc nào cũng có sẵn hoặc nó không phải lúc nào cũng được thực hiện với sự chấp thuận chính thức</t>
  </si>
  <si>
    <t>A validation about a new or modified production equipment is not available 
Không có xác nhận về một thiết bị sản xuất mới hoặc sửa đổi</t>
  </si>
  <si>
    <t>Supplier ensures that components manufactured under temporarily modified conditions satisfy all customer requirements and are adequately identified and traceable
Nhà cung cấp đảm bảo rằng các thành phần được sản xuất trong các điều kiện được sửa đổi tạm thời đáp ứng tất cả các yêu cầu của khách hàng và được xác định đầy đủ và có thể truy nguyên</t>
  </si>
  <si>
    <t>Supplier ensures that components manufactured under temporarily modified conditions satisfy all customer requirements but they are not adequately identified and traceable
Nhà cung cấp đảm bảo rằng các thành phần được sản xuất trong điều kiện được sửa đổi tạm thời đáp ứng tất cả các yêu cầu của khách hàng nhưng chúng không được xác định và truy nguyên đầy đủ</t>
  </si>
  <si>
    <t>Supplier does not ensure that components manufactured under temporarily modified conditions satisfy all customer requirements
Nhà cung cấp không đảm bảo rằng các thành phần được sản xuất trong các điều kiện được sửa đổi tạm thời đáp ứng tất cả các yêu cầu của khách hàng</t>
  </si>
  <si>
    <t xml:space="preserve">Are the temporary and permanent deviations managed by the supplier in a data base with part number(s), characteristic(s) affected, value (s) of deviation(s), reason(s) why, corrective actions? Are all information about deviation shared and approved by the customer?
Các sai lệch tạm thời và vĩnh viễn có được nhà cung cấp quản lý trong cơ sở dữ liệu với (các) số bộ phận, (các) đặc tính bị ảnh hưởng, (các) giá trị của (các) sai lệch, (các) lý do tại sao, hành động khắc phục không? Mọi thông tin về độ lệch có được khách hàng chia sẻ và chấp thuận không? </t>
  </si>
  <si>
    <t>All information about deviation are complete, shared  and approved by the customer
Mọi thông tin về sai lệch đều được khách hàng hoàn chỉnh, chia sẻ và chấp thuận</t>
  </si>
  <si>
    <t>Not all information about deviation are complete, shared and approved by the customer
Không phải tất cả các thông tin về sai lệch đều đầy đủ, được chia sẻ và được khách hàng chấp thuận</t>
  </si>
  <si>
    <t>Information about deviation are not complete, shared or approved by the customer
Thông tin về sự sai lệch không được hoàn chỉnh, được chia sẻ hoặc được khách hàng chấp thuận</t>
  </si>
  <si>
    <t>The supplier knows the PPAP process, tracks in a database and the documentation is complete
Nhà cung cấp biết quy trình PPAP, theo dõi trong cơ sở dữ liệu và tài liệu đầy đủ</t>
  </si>
  <si>
    <t>The supplier knows the PPAP process but it is no database is available and/or PPAP documentation is not complete
Nhà cung cấp biết quy trình PPAP nhưng không có sẵn cơ sở dữ liệu và / hoặc tài liệu PPAP không đầy đủ</t>
  </si>
  <si>
    <t>The supplier does not know PPAP
Nhà cung cấp không biết PPAP</t>
  </si>
  <si>
    <t>There is a system that identifies the types of components that must be controlled according to specified criteria or that are in free pass, applied to all incoming materials
Có một hệ thống xác định các loại thành phần phải được kiểm soát theo các tiêu chí đã chỉ định hoặc đang ở trạng thái tự do, áp dụng cho tất cả các vật liệu đầu vào</t>
  </si>
  <si>
    <t>There is a system that identifies the type of components that must be controlled according to specified criteria or that are in free pass, but not applied at all incoming materials
Có một hệ thống xác định loại thành phần phải được kiểm soát theo các tiêu chí đã chỉ định hoặc được phép vượt qua, nhưng không được áp dụng cho tất cả các vật liệu đầu vào</t>
  </si>
  <si>
    <t>There isn't a system that identifies the types of components that must be controlled according to specified criteria or that are in free pass
Không có hệ thống xác định các loại thành phần phải được kiểm soát theo các tiêu chí được chỉ định hoặc được phép vượt qua</t>
  </si>
  <si>
    <t xml:space="preserve">The criterias are all based on quality elements as:
- criticality of the part ;
- criticality of the characteristics ;
- criticality of the supplier
Các tiêu chí đều dựa trên các yếu tố chất lượng như:
- mức độ quan trọng của bộ phận;
- mức độ nghiêm trọng của các đặc tính;
- mức độ nghiêm trọng của nhà cung cấp </t>
  </si>
  <si>
    <t xml:space="preserve">The criterias are partially based on quality elements
Các tiêu chí dựa một phần vào yếu tố chất lượng </t>
  </si>
  <si>
    <t>The criterias are not based on quality elements
Các tiêu chí không dựa trên yếu tố chất lượng</t>
  </si>
  <si>
    <t>Are characteristics, methodology and measurement tools defined for each code?
Các đặc điểm, phương pháp luận và công cụ đo lường có được xác định cho mỗi mã không?</t>
  </si>
  <si>
    <t xml:space="preserve">The characteristics to be controlled, the control methodology and the measurement tools are defined for each code
Các đặc tính được kiểm soát, phương pháp kiểm soát và các công cụ đo lường được xác định cho mỗi mã </t>
  </si>
  <si>
    <t>The characteristics to be controlled, the control methodology and the measurement tools are not defined for each code
Các đặc tính được kiểm soát, phương pháp kiểm soát và các công cụ đo lường không được xác định cho mỗi mã</t>
  </si>
  <si>
    <t>The characteristics to be controlled, the control methodology and the measurement tool are not defined 
Các đặc tính được kiểm soát, phương pháp kiểm soát và công cụ đo lường không được xác định</t>
  </si>
  <si>
    <t>The supplier process guarantees that the components are not used before incoming validation
Quy trình của nhà cung cấp đảm bảo rằng các thành phần không được sử dụng trước khi xác nhận</t>
  </si>
  <si>
    <t>The supplier process partially guarantees that the components are not used before incoming validation
Quy trình của nhà cung cấp đảm bảo một phần rằng các thành phần không được sử dụng trước khi xác nhận</t>
  </si>
  <si>
    <t>The supplier process does not guarantee that the components are not used before incoming validation
Quy trình của nhà cung cấp không đảm bảo rằng các thành phần không được sử dụng trước khi xác nhận</t>
  </si>
  <si>
    <t>Are parts / materials / semifinished located in appropriate areas, with a physical layout aligned to production flow?
Các bộ phận / vật liệu / bán thành phẩm có được đặt ở các khu vực thích hợp, với bố cục vật lý phù hợp với quy trình sản xuất không?</t>
  </si>
  <si>
    <t>Parts / materials / semi finished are located in appropriate areas, with a physical layout aligned to production flow
Các bộ phận / vật liệu / bán thành phẩm được đặt ở các khu vực thích hợp, với bố cục vật lý phù hợp với quy trình sản xuất</t>
  </si>
  <si>
    <t>Parts / materials / semi finished are located in appropriate areas, without a physical layout aligned to production flow
Các bộ phận / vật liệu / bán thành phẩm được đặt ở các khu vực thích hợp, không có bố cục vật lý phù hợp với quy trình sản xuất</t>
  </si>
  <si>
    <t>Parts / materials / semi finished are not located in appropriate areas
Các bộ phận / vật liệu / bán thành phẩm không được đặt ở các khu vực thích hợp</t>
  </si>
  <si>
    <t>Is the storage area clearly identified, clean and tidy, sufficiently sized to contain the stored materials?
Khu vực lưu trữ có được xác định rõ ràng, sạch sẽ và ngăn nắp, đủ kích thước để chứa các tài liệu được lưu trữ không?</t>
  </si>
  <si>
    <t>The storage area is clearly identified, clean and tidy, sufficiently sized to contain all the stored materials
Khu vực bảo quản được phân định rõ ràng, sạch sẽ và ngăn nắp, đủ kích thước để chứa tất cả các tài liệu được lưu trữ</t>
  </si>
  <si>
    <t>The storage area is partially identified, clean, tidy but not sufficiently sized 
Khu vực lưu trữ được xác định một phần, sạch sẽ, ngăn nắp nhưng không đủ diện tích</t>
  </si>
  <si>
    <t>The storage area is not identified, not clean, not tidy and not sufficiently sized 
Khu vực lưu trữ không được xác định, không sạch sẽ, không ngăn nắp và không đủ kích thước</t>
  </si>
  <si>
    <t>All semi-finished and finished components are uniquely identified
Tất cả các thành phần bán thành phẩm và thành phẩm được xác định duy nhất</t>
  </si>
  <si>
    <t>Not all semi-finished and finished components are uniquely identified
Không phải tất cả các thành phần bán thành phẩm và thành phẩm đều được xác định duy nhất</t>
  </si>
  <si>
    <t>All semi-finished and finished components are not uniquely identified
Tất cả các thành phần bán thành phẩm và thành phẩm không được xác định duy nhất</t>
  </si>
  <si>
    <t xml:space="preserve"> FIFO methodology is fully applied (or is not critical)
Phương pháp FIFO được áp dụng đầy đủ (hoặc không quan trọng)</t>
  </si>
  <si>
    <t xml:space="preserve"> FIFO methodology is not fully applied
Phương pháp FIFO không được áp dụng đầy đủ</t>
  </si>
  <si>
    <t xml:space="preserve"> FIFO methodology is not applied
Phương pháp FIFO không được áp dụng</t>
  </si>
  <si>
    <t>Are expired and obsolete goods handled as non-conforming materials?
Hàng hóa quá hạn sử dụng có bị xử lý như nguyên liệu không phù hợp không?</t>
  </si>
  <si>
    <t>Expired and obsolete goods are handled as non-conforming materials 
Hàng hóa quá hạn sử dụng được xử lý như vật liệu không phù hợp</t>
  </si>
  <si>
    <t>Expired and obsolete goods are partially handled as non-conforming materials 
Hàng hóa quá hạn sử dụng được xử lý một phần như vật liệu không phù hợp</t>
  </si>
  <si>
    <t>Expired and obsolete goods are not handled as non-conforming materials 
Hàng hóa quá hạn sử dụng không được xử lý như vật liệu không phù hợp</t>
  </si>
  <si>
    <t>There is no any material management system that supports expiration date tracking
Không có bất kỳ hệ thống quản lý nguyên vật liệu nào hỗ trợ theo dõi ngày hết hạn</t>
  </si>
  <si>
    <t>Quality Structure
Cơ cấu Chất lượng</t>
  </si>
  <si>
    <t>Skills &amp; Competences
Kỹ năng và Năng lực</t>
  </si>
  <si>
    <t>People skills are regularly assessed to identify the gaps vs required competencies
Kỹ năng con người thường xuyên được đánh giá để xác định khoảng cách so với năng lực cần thiết</t>
  </si>
  <si>
    <t>People skills are not regularly assessed to identify the gaps vs required competencies
Kỹ năng của con người không được đánh giá thường xuyên để xác định khoảng cách so với năng lực cần thiết</t>
  </si>
  <si>
    <t>People skills are not assessed to identify the gaps vs required competencies
Kỹ năng con người không được đánh giá để xác định khoảng cách so với năng lực cần thiết</t>
  </si>
  <si>
    <t>Training plans and methods are defined for all competences
Kế hoạch và phương pháp đào tạo được xác định cho tất cả các năng lực</t>
  </si>
  <si>
    <t>Training plans and methods are partially defined
Kế hoạch và phương pháp đào tạo được xác định một phần</t>
  </si>
  <si>
    <t>Training plans and methods not defined
Kế hoạch và phương pháp đào tạo không được xác định</t>
  </si>
  <si>
    <t>Is Supplier 18001 OHSAS certified (at last published version)?
Nhà cung cấp có chứng chỉ 18001 OHSAS không?( Chứng chỉ cập nhật mới nhất)</t>
  </si>
  <si>
    <t>Are there NCs detected by a certified external body during last UNI ISO 14001 Audit?
Có NCs được phát hiện bởi một cơ quan bên ngoài được chứng nhận trong cuộc kiểm toán UNI ISO 14001 cuối cùng không?</t>
  </si>
  <si>
    <t>Is FIFO methodology critical and therefore fully applied (parts / materials / semifinished / finished product) ?
Phương pháp FIFO có  được áp dụng đầy đủ (bộ phận / vật liệu / bán thành phẩm / thành phẩm) không?</t>
  </si>
  <si>
    <t>Is there a system ot manage materials that supports expiration date tracking?
Có hệ thống quản lý hạn sử dụng của nguyên vật liệu không?</t>
  </si>
  <si>
    <t>There is material management system that supports expiration date tracking (e.g. in paper or electronic form)
Có hệ thống quản lý hạn sử dụng của nguyên vật liệu không? (ví dụ: dưới dạng giấy hoặc điện tử)</t>
  </si>
  <si>
    <t>There is not a clear material management system that supports expiration date tracking
Không có hệ thống quản lý hạn sử dụng nguyên vật liệu rõ ràng?</t>
  </si>
  <si>
    <t>Is Design Failure Mode and Effect Analysis (DFMEA)  available in case of supplier design?
Có thực hiện  (DFMEA)  trong trường hợp thiết kế của nhà cung cấp không?</t>
  </si>
  <si>
    <t>DFMEA available 
DFMEA có thực hiện</t>
  </si>
  <si>
    <t>DFMEA not always available
DFMEA không phải lúc nào cũng thực hiện</t>
  </si>
  <si>
    <t>DFMEA not available
DFMEA không thực hiện</t>
  </si>
  <si>
    <t>Does Supplier assess, during the economic quotation phase, the production feasibility and capability (if required) of functional, aesthetical, dimensional and performance features shown in the drawings according to the normative declaration required?
Trong giai đoạn báo giá, Nhà cung cấp có đánh giá tính khả thi và khả năng sản xuất (nếu được yêu cầu) của các tính năng chức năng, thẩm mỹ, kích thước và hiệu suất được thể hiện trong bản vẽ theo tuyên bố quy chuẩn được yêu cầu không?</t>
  </si>
  <si>
    <t>Part  and Measurement System Feasibility 
Đánh giá tính khả thi của Chi tiết và Hệ thống đo</t>
  </si>
  <si>
    <t>Does the supplier assess, during the offer phase, the adequacy of its measurement system to ensure its ability to measure all of the functional, aesthetical, dimensional and performance features shown in the drawings and specs agreed with the customer?
Trong giai đoạn báo giá, nhà cung cấp có đánh giá tính đầy đủ của hệ thống đo lường của mình để đảm bảo khả năng đo lường tất cả các tính năng chức năng, thẩm mỹ, kích thước và hiệu suất được thể hiện trong các bản vẽ và thông số kỹ thuật đã thỏa thuận với khách hàng không?</t>
  </si>
  <si>
    <t>Sub supplier Management
Quản lý nhà cung cấp</t>
  </si>
  <si>
    <t>Components Modifications
Quản lý thay đổi chi tiết</t>
  </si>
  <si>
    <t>Process Modifications
Quản lý thay đổi công đoạn</t>
  </si>
  <si>
    <t>Is there an approval process for new and modified parts before releasing them into mass production?
Có quy trình phê duyệt cho các Chi tiết mới và sửa đổi trước khi đưa chúng vào sản xuất hàng loạt không?</t>
  </si>
  <si>
    <t>There is a clear procedure related to approval process for new and modified parts before releasing them into mass production with an formal approval
Có một quy trình rõ ràng liên quan đến quy trình phê duyệt cho các Chi tiết mới và sửa đổi trước khi đưa chúng vào sản xuất hàng loạt với sự phê duyệt chính thức</t>
  </si>
  <si>
    <t xml:space="preserve">Does Supplier have a procedure to validate a new or modified production equipment (tooling, line, also after move from one manufacturing location to another etc, ecc..)?
Nhà cung cấp có quy trình xác nhận thiết bị sản xuất mới hoặc sửa đổi (dụng cụ, dây chuyền, cũng như sau khi chuyển từ địa điểm sản xuất này sang địa điểm sản xuất khác, v.v., v.v.) không?
</t>
  </si>
  <si>
    <t xml:space="preserve">Does Supplier ensure that components manufactured under temporarily modified conditions satisfy all customer requirements and are adequately identified and traceable?
Nhà cung cấp có đảm bảo rằng các thành phần được sản xuất trong các điều kiện được sửa đổi tạm thời đáp ứng tất cả các yêu cầu của khách hàng và được xác định và truy xuất nguồn gốc đầy đủ không? </t>
  </si>
  <si>
    <t>Deviation  Management
Quản lý độ lệch</t>
  </si>
  <si>
    <t>Does Supplier have any experience in PPAP execution and preparation? 
Nhà cung cấp có  kinh nghiệm  trong việc thực hiện và chuẩn bị PPAP không?</t>
  </si>
  <si>
    <t>PPAP experience
Kinh nghiệm thực hiện PPAP</t>
  </si>
  <si>
    <t>Process FMEA records are available
Có thực hiện FMEA và ghi chép</t>
  </si>
  <si>
    <t>Process FMEA records are available but not for all parts 
Có thực hiện FMEA nhưng không làm cho tất cả các mã</t>
  </si>
  <si>
    <t>Process FMEA records are not available 
Không có dữ liệu FMEA</t>
  </si>
  <si>
    <t>Are Setup operations done only by authorized people with adequate skills?
Việc Thiết lập điều kiện chỉ được thực hiện bởi những người được ủy quyền có đủ kỹ năng?</t>
  </si>
  <si>
    <t xml:space="preserve">Process FMEA
Thực hiện FMEA
</t>
  </si>
  <si>
    <t>Setups
Thiết lập điều kiện</t>
  </si>
  <si>
    <t>Process Flow Diagram
Lưu trình công đoạn</t>
  </si>
  <si>
    <t>Control Plan
Bảng quản lý công đoạn</t>
  </si>
  <si>
    <t>Are process activities supported by defect prevention methods, such as anti-error systems or poka yoke, automatic gauge systems, golden samples check (OK, KO samples), test samples, statistical process control?
Các hoạt động của quy trình có được hỗ trợ bởi các phương pháp ngăn ngừa lỗi, chẳng hạn như hệ thống chống lỗi hoặc pokaoke, hệ thống đo tự động, so sánh mẫu (mẫu OK, mẫu KO), mẫu thử nghiệm, kiểm soát quá trình thống kê không?</t>
  </si>
  <si>
    <t>Does the supplier have a process flow diagram, for each code,  that clearly describes the production process steps and sequence, from incoming to outgoing?
Nhà cung cấp có lư trinh công đoạn, cho mỗi mã, mô tả rõ ràng các bước và trình tự của quy trình sản xuất, từ đầu vào đến đầu ra không?</t>
  </si>
  <si>
    <t xml:space="preserve">Does the supplier have a control plan, for each code, derived from P-FMEA analysis in order to define all needed controls in the process  to guarantee that the provided parts are compliant to the customer requirements?
Nhà cung cấp có lập Bảng quản lý công đoạn, cho mỗi mã, dựa trên việc thực hiện P-FMEA để xác định tất cả cácrủi ro cần kiểm soát trong quy trình nhằm đảm bảo rằng các bộ phận được cung cấp tuân thủ các yêu cầu của khách hàng không?
</t>
  </si>
  <si>
    <t xml:space="preserve">Does Supplier regularly measure and monitor the capability of its own processes (Cp, Cpk) based on a defined target?
Nhà cung cấp có thường xuyên đo lường và giám độ ổn định của công đoạn (Cp, Cpk) dựa trên một mục tiêu xác định không? </t>
  </si>
  <si>
    <t>Are Short-term and long-term actions undertaken to reduce the variability of the processes?
Các hành động ngắn hạn và dài hạn có được thực hiện để giảm bớt sự thay đổi của các công đoạn không?</t>
  </si>
  <si>
    <t>Are the control equipments adequate to check aesthetical features (adequated light in the control areas are available, masters or reference samples are available, there is evidence that personnel dedicated to the controls are adequately trained, aesthetical criteria evaluation catalogue is available, ecc...)?
Các thiết bị kiểm soát có đủ để kiểm tra các yêu cầu về ngoại quan không (có đủ ánh sáng trong khu vực kiểm soát, có sẵn bản gốc hoặc mẫu đối chứng, có bằng chứng cho thấy nhân viên chuyên trách kiểm soát được đào tạo đầy đủ, có sẵn danh mục đánh giá tiêu chí ngoại quan, ...)</t>
  </si>
  <si>
    <t>Aesthetical Requirements
Yêu cầu về ngoại quan</t>
  </si>
  <si>
    <t>Control Charts
Biểu đồ quản lý</t>
  </si>
  <si>
    <t>Are Control Charts defined on critical features in order to monitor any process variability?
Biểu đồ quản lý có được thực hiện cho các tính năng quan trọng để theo dõi bất kỳ sự thay đổi nào của quy trình không?</t>
  </si>
  <si>
    <t>Control Charts are defined on critical features in order to monitor any process variability
Biểu đồ quản lý được xác định trên các tính năng quan trọng để theo dõi bất kỳ sự thay đổi nào của quá trình</t>
  </si>
  <si>
    <t>Control Charts are defined but not for all critical features
Biểu đồ quản lý được xác định nhưng không phải cho tất cả các tính năng quan trọng</t>
  </si>
  <si>
    <t>Control Charts are not defined on critical features
Biểu đồ quản lý không được xác định trên các tính năng quan trọng</t>
  </si>
  <si>
    <t>The supplier has a process flow diagram, for each code, that clearly describes the production process steps and sequence, from incoming to outgoing including external sites
Nhà cung cấp có lưu trình công đoạn, đối với mỗi mã, mô tả rõ ràng các bước và trình tự của quy trình sản xuất, từ đầu vào đến đầu ra bao gồm cả các địa điểm bên ngoài</t>
  </si>
  <si>
    <t>The supplier has a process flow diagram but not applying to each code
Nhà cung cấp có lưu trình công đoạn nhưng không áp dụng cho từng mã</t>
  </si>
  <si>
    <t>The supplier does not have a process flow diagram
Nhà cung cấp không có lưu trình công đoạn</t>
  </si>
  <si>
    <t>Are control methods after setup defined, in order to identify and segregate the first non-conforming parts?
Có phương pháp kiểm soát sau khi thiết lập điều kiện để xác định và tách biệt chi tiết không phù hợp đầu tiên không?</t>
  </si>
  <si>
    <t>Control methods after setup, are defined in order to identify and segregate the first non-conforming parts, automatlically
Các phương pháp kiểm soát sau khi thiết lập, được xác định để xác định và tách biệt các chi tiết không phù hợp đầu tiên, một cách tự động</t>
  </si>
  <si>
    <t>Control methods after setup, are defined in order to identify and segregate the first non-conforming parts, but not automatlically
Các phương pháp kiểm soát sau khi thiết lập, được xác định để xác định và tách biệt các chi tiết không phù hợp đầu tiên, nhưng không tự động hóa</t>
  </si>
  <si>
    <t>Control methods after setup, are not defined in order to identify and segregate the first non-conforming parts
Các phương pháp kiểm soát sau khi thiết lập, không được xác định để xác định và tách biệt các chi tiết không phù hợp đầu tiên</t>
  </si>
  <si>
    <t>Are Setup / Set-down procedures, instructions, and checklists being defined in order to guarantee the quality of the components at the beginning and at the end of each production batch? 
Các quy trình, hướng dẫn và danh sách kiểm tra Thiết lập điều kiện / Thiết lập có được xác định để đảm bảo chất lượng của các linh kiện ở đầu và cuối mỗi lô sản xuất không?</t>
  </si>
  <si>
    <t>Setup / Set-down procedures, instructions, and checklists are available in order to guarantee the quality of the components at the beginning and at the end of each production batch for all codes
Các quy trình, hướng dẫn và danh sách kiểm tra thiết lập / thiết lập có sẵn để đảm bảo chất lượng của các linh kiện ở đầu và cuối mỗi lô sản xuất cho tất cả các mã</t>
  </si>
  <si>
    <t>Is manufacturing flow clear and is there no possibility to skip any intermediate operation?
Quy trình sản xuất có rõ ràng và không có khả năng bỏ qua bất kỳ công đoạn trung gian nào?</t>
  </si>
  <si>
    <t xml:space="preserve"> Work Instructions
Hướng dẫn công việc</t>
  </si>
  <si>
    <t>No work instructions available at the work stations
Không có hướng dẫn công việc tại khu vực làm việc</t>
  </si>
  <si>
    <t>Work instructions are easy to consult or retrieve at all workstations
Hướng dẫn công việc dễ dàng tham khảo hoặc truy xuất ở tất cảkhu vực làm việc</t>
  </si>
  <si>
    <t>Are the correct (last version) work instructions easy to consult or retrieve at the workstations? 
Hướng dẫn công việc chính xác (phiên bản cuối cùng) có dễ dàng tham khảo hoặc truy xuất tại khu vực làm việc không?</t>
  </si>
  <si>
    <t>Are work instructions defined on Control Plan, for all employees having responsibilities in the process?
Hướng dẫn công việc có được thể hiện trong Bảng quản lý công đoạn, đào tạo cho tất cả nhân viên có trách nhiệm trong công đoạn này không?</t>
  </si>
  <si>
    <t>Work instructions are defined on Control Plan, for all employees having responsibilities in the process
Hướng dẫn công việc được xác định trên Bảng quản lý công đoạn, đào tạo cho tất cả nhân viên có trách nhiệm trong quá trình</t>
  </si>
  <si>
    <t>Work instructions are define on Control Plan, but not for all employees having responsibilities in the process
Hướng dẫn công việc được xác định trên Bảng quản lý công đoạn, nhưng không đào tạo cho tất cả nhân viên có trách nhiệm trong quy trình</t>
  </si>
  <si>
    <t>Work instructions are not defined on Control Plan, for all employees having responsibilities in the process
Hướng dẫn công việc không được xác định trong Bảng quản lý công đoạn, đào tạo tất cả nhân viên có trách nhiệm trong quá trình</t>
  </si>
  <si>
    <t>Does Supplier perform (with gauge R&amp;R tool) the evaluation of Measurement Systems repeatability and reproducibility , related to technical charateristics mentioned on the control plan?
Nhà cung cấp có thực hiện (với công cụ R&amp;R ) việc đánh giá độ lặp lại và khả năng tái lập của Hệ thống đo lường, liên quan đến đặc điểm kỹ thuật được đề cập trong kế hoạch kiểm soát không?</t>
  </si>
  <si>
    <t xml:space="preserve">Are Functional verifications performed with 100% frequency? Is a clear traceability between components and functional testing results available ?
Kiểm soát chức năng có được thực hiện với tần suất 100% không? Có truy xuất nguồn gốc rõ ràng giữa các linh kiện và kết quả kiểm tra chức năng không? </t>
  </si>
  <si>
    <t xml:space="preserve">Functional verifications are performed with 100% frequency and a clear traceability between components and functional testing results is available 
Kiểm soát chức năng được thực hiện với tần suất 100% và có thể truy xuất nguồn gốc rõ ràng giữa các linh kiện và kết quả kiểm tra chức năng </t>
  </si>
  <si>
    <t>Functional verifications are performed with 100% frequency but a clear traceability between components and functional testing results is not available 
Kiểm soát chức năng được thực hiện với tần suất 100% nhưng không có khả năng truy xuất nguồn gốc rõ ràng giữa các linh kiện và kết quả kiểm tra chức năng</t>
  </si>
  <si>
    <t xml:space="preserve">Functional verifications are not performed with 100% frequency and/or any clear traceability between components and functional testing results is available
Kiểm soát chức năng không được thực hiện với tần suất 100% và / hoặc bất kỳ khả năng truy xuất nguồn gốc rõ ràng nào giữa các linh kiện và kết quả kiểm tra chức năng có sẵn </t>
  </si>
  <si>
    <t>Functional Test
Kiểm tra chức năng</t>
  </si>
  <si>
    <t>Does Supplier maintain records which provide evidence that the components have been inspected and/or tested, clearly showing whether the component has passed or failed inspection based on the defined acceptance criteria? 
Nhà cung cấp có lưu giữ bằng chứng cho thấy các linh kiện đã được kiểm tra và / hoặc thử nghiệm, cho thấy rõ ràng liệu linh kiện đã đạt hay không, qua kiểm tra dựa trên các tiêu chí chấp nhận đã xác định?</t>
  </si>
  <si>
    <t>Product Audit
Đánh giá sản phẩm</t>
  </si>
  <si>
    <t>Does Supplier conduct scheduled audits of the packaged final product to verify conformance to all specified requirements?
Nhà cung cấp có tiến hành đánh giá theo kế hoạch đối với sản phẩm cuối cùng được đóng gói để xác minh sự phù hợp với tất cả các yêu cầu quy định không?( Đánh giá trước khi xuất hàng)</t>
  </si>
  <si>
    <t>Supplier maintains records which provide evidence that the components have been inspected and/or tested, clearly showing whether the component has passed or failed inspection based on the defined acceptance criteria
Nhà cung cấp lưu giữ các hồ sơ cung cấp bằng chứng rằng các linh kiện đã được kiểm tra và / hoặc thử nghiệm, cho thấy rõ ràng liệu thành phần đã đạt hay không qua kiểm tra dựa trên các tiêu chí chấp nhận đã xác định</t>
  </si>
  <si>
    <t>Supplier maintains records which provide evidence that the components have been inspected and/or tested, but it is not showing clearly whether the component has passed or failed inspection 
Nhà cung cấp lưu giữ hồ sơ cung cấp bằng chứng rằng các linh kiện đã được kiểm tra và / hoặc thử nghiệm, nhưng nó không thể hiện rõ ràng liệu thành phần đã đạt hay không qua kiểm tra</t>
  </si>
  <si>
    <t>Supplier does not maintain records which provide evidence that the components have been inspected and/or tested
Nhà cung cấp không lưu giữ hồ sơ cung cấp bằng chứng rằng các linh kiện đã được kiểm tra và / hoặc thử nghiệm</t>
  </si>
  <si>
    <t>Work station Conditions
Điều kiện khu vực làm việc</t>
  </si>
  <si>
    <t>Are Workstations adequate, sufficiently lit, clean, tidy and in compliance with ergonomic conditions?
Khu vực làm việc có đủ, đủ ánh sáng, sạch sẽ, ngăn nắp và tuân thủ các điều kiện làm việc không?</t>
  </si>
  <si>
    <t>Workstations are adequate
Khhu vực làm việc đầy đủ các tiêu chí</t>
  </si>
  <si>
    <t>Workstations are partially adequate
Khhu vực làm việc đáp ứng 1 phần các  tiêu chí</t>
  </si>
  <si>
    <t>Workstations are not adequate
Khu vực làm việc không đủ</t>
  </si>
  <si>
    <t>Measurament  System
Hệ thống đo lường</t>
  </si>
  <si>
    <t>Are all Measurement Systems identified, traceable (in number and location), and periodically calibrated?
Tất cả  Hệ thống đo lường có được xác định, có thể theo dõi (về số lượng và vị trí) và được hiệu chuẩn định kỳ không?</t>
  </si>
  <si>
    <t>Are all Checking Aids (e.g. GO / NO-GO gauge, production jig, test bench, etc..) identified, traceable (in number and location), and periodically calibrated?
Tất cả đồ gá kiểm (ví dụ: máy đo GO / NO-GO, đồ gá sản xuất, bàn thử nghiệm, v.v.) có được xác định, có thể theo dõi (về số lượng và vị trí) và được hiệu chuẩn định kỳ không?</t>
  </si>
  <si>
    <t>All Checking Aids are clearly identified, traceable (in number and location), and periodically calibrated
Tất cả đồ gá, dưỡng  đều được xác định rõ ràng, có thể theo dõi (về số lượng và vị trí) và được hiệu chuẩn định kỳ</t>
  </si>
  <si>
    <t>Not all Checking Aids are clearly identified, traceable (in number and location), and periodically calibrated
Không phải tất cả đồ gá, dưỡng kiểm đều được xác định rõ ràng, có thể theo dõi (về số lượng và vị trí) và được hiệu chuẩn định kỳ</t>
  </si>
  <si>
    <t>No Checking Aid is clearly identified, traceable (in number and location), and periodically calibrated
Đồ gá, dưỡn kiểm không được xác định rõ ràng, có thể theo dõi (về số lượng và vị trí) và được hiệu chuẩn định kỳ</t>
  </si>
  <si>
    <t>Supplier is using "KO master" but not with correct/fixed frequency
Nhà cung cấp đang sử dụng "KO master " nhưng không phải với tần suất chính xác / cố định</t>
  </si>
  <si>
    <t>Is the validity of the functional test verified at each batch through calibrated samples OK / NO OK?  
Tính hợp lệ của thử nghiệm chức năng được xác minh tại mỗi lô thông qua các mẫu đã hiệu chuẩn OK / NO OK?</t>
  </si>
  <si>
    <t>The validity of the functional test is verified at each batch through calibrated samples OK / NO OK
Tính hợp lệ của thử nghiệm chức năng được xác minh ở mỗi lô thông qua các mẫu đã hiệu chuẩn OK / NO OK</t>
  </si>
  <si>
    <t>The validity of the functional test is verified but not at each batch through calibrated samples OK / NO OK
Tính hợp lệ của thử nghiệm chức năng được xác minh nhưng không phải ở mỗi lô thông qua các mẫu đã hiệu chuẩn OK / NO OK</t>
  </si>
  <si>
    <t>Is each equipment calibrated at the due date (by documented prescription)?
Mỗi thiết bị có được hiệu chuẩn vào ngày đến hạn hay không (theo kế hoạch)?</t>
  </si>
  <si>
    <t>Each equipment is calibrated at the due date (by documented prescription)
Mỗi thiết bị được hiệu chuẩn vào ngày đến hạn (theo kế hoạch) được ghi chép lại</t>
  </si>
  <si>
    <t>Not each equipment is calibrated at the due date (by documented prescription)
Không phải mỗi thiết bị đều được hiệu chuẩn vào ngày đến hạn (theo kế hoạch được ghi chép lại)</t>
  </si>
  <si>
    <t>No equipment is calibrated at the due date (by documented prescription)
Không có thiết bị nào được hiệu chuẩn vào ngày đến hạn (theo kế hoạch được ghi chép lại)</t>
  </si>
  <si>
    <t>Are calibration data and Certificates maintained in a structured database?
Dữ liệu hiệu chuẩn và Giấy chứng nhận có được lưu giữ trong cơ sở dữ liệu  không?</t>
  </si>
  <si>
    <t xml:space="preserve">Calibration data and Certificates are maintained in a structured database
Dữ liệu hiệu chuẩn và Chứng chỉ được duy trì trong cơ sở dữ liệu </t>
  </si>
  <si>
    <t xml:space="preserve">Calibration data and Certificates are maintained, but not in a structured database
Dữ liệu hiệu chuẩn và Chứng chỉ được duy trì, nhưng không được duy trì trong cơ sở dữ liệu </t>
  </si>
  <si>
    <t>Does Supplier (Top) Management define appropriate internal and external quality KPIs and targets?
Các cấp Quản lý của Nhà cung cấp có xác định các KPI và mục tiêu chất lượng bên trong và bên ngoài phù hợp không?</t>
  </si>
  <si>
    <t xml:space="preserve">Internal and external KPIs and targets are defined
Các KPI  bên trong và bên ngoài được xác định </t>
  </si>
  <si>
    <t>Internal and external KPIs and targets are not defined 
KPI  bên trong và bên ngoài không được xác định</t>
  </si>
  <si>
    <t>Does Supplier (Top) Management monitor Quality KPIs on a continuous basis?
Các cấp Quản lý của Nhà cung cấp có giám sát KPI chất lượng trên cơ sở liên tục không?</t>
  </si>
  <si>
    <t>Supplier Management is monitoring on a continuous basis Quality KPIs, through appropriate reviews
Các cấp Quản lý của Nhà cung cấp  đang theo dõi liên tục KPI về chất lượng, thông qua các đánh giá thích hợp</t>
  </si>
  <si>
    <t>Supplier Management is monitoring Quality KPIs, but not on a continuous basis
Các cấp Quản lý của Nhà cung cấp  đang theo dõi KPI chất lượng, nhưng không phải trên cơ sở liên tục</t>
  </si>
  <si>
    <t>Supplier Management is not monitoring Quality KPIs on a continuous basis
Các cấp Quản lý của Nhà cung cấp  không giám sát KPI chất lượng một cách liên tục</t>
  </si>
  <si>
    <t xml:space="preserve">Internal and external KPIs and targets are partially defined 
KPI bên trong và bên ngoài được xác định một phần </t>
  </si>
  <si>
    <t>Quality Metrics
Chỉ số Chất lượng</t>
  </si>
  <si>
    <t>NC management
Quản lý NC</t>
  </si>
  <si>
    <t>Are any non-conforming component correctly identified and segregated?
Linh kiện không phù hợp nào được xác định và tách biệt một cách chính xác không?</t>
  </si>
  <si>
    <t>Does Supplier have clear traceability for the Non-Conforming(NC) parts in order to eliminate the risk of non quality delivery to customer?
Nhà cung cấp có truy xuất nguồn gốc rõ ràng đối với các linh kiện Không phù hợp (NC) để loại bỏ rủi ro giao hàng không chất lượng cho khách hàng không?</t>
  </si>
  <si>
    <t xml:space="preserve">Is the supplier able to track all materials used to produce the part, until batch numbers of purchased raw materials / subcomponents?
Nhà cung cấp có thể theo dõi tất cả các nguyên liệu được sử dụng để sản xuất chi tiết, cho đến số lô nguyên liệu / linh kiện phụ đã mua không? </t>
  </si>
  <si>
    <t>Supplier has a clear traceability for the Non-Conforming (NC) component and has no risk of non quality delivery
Nhà cung cấp có khả năng truy xuất nguồn gốc rõ ràng đối với linh kiện Không phù hợp (NC) và không có nguy cơ giao hàng không đạt chất lượng</t>
  </si>
  <si>
    <t>Supplier has partial traceability for the Non-Conforming (NC) component and has risk of non quality delivery
Nhà cung cấp có khả năng xác định nguồn gốc một phần đối với linh kiện Không phù hợp (NC) và có nguy cơ giao hàng không đạt chất lượng</t>
  </si>
  <si>
    <t>Supplier does not have traceability for the Non-Conforming (NC) component and has big risk of non quality delivery
Nhà cung cấp không có khả năng truy xuất nguồn gốc đối với linh kiện Không phù hợp (NC) và có rủi ro lớn về việc giao hàng không đạt chất lượng</t>
  </si>
  <si>
    <t>Supplier is able to track all materials used to produce the part, until batch numbers of purchased raw materials / subcomponents
Nhà cung cấp có thể theo dõi tất cả các nguyên liệu được sử dụng để sản xuất chi tiết, cho đến số lô nguyên liệu thô / linh kiện phụ đã mua</t>
  </si>
  <si>
    <t>Supplier is partially able to track all materials used to produce the part, until batch numbers of purchased raw materials / subcomponents
Nhà cung cấp có thể theo dõi một phần tất cả các nguyên liệu được sử dụng để sản xuất chi tiết đó, cho đến số lô nguyên liệu thô / linh kiện phụ đã mua</t>
  </si>
  <si>
    <t>Supplier is not able to track all materials used to produce the part, until batch numbers of purchased raw materials / subcomponents
Nhà cung cấp không thể theo dõi tất cả các nguyên liệu được sử dụng để sản xuất chi tiết, cho đến khi số lô nguyên liệu thô / linh kiện phụ đã mua</t>
  </si>
  <si>
    <t>Does the Supplier have strong analysis on the NC parts to identify the root cause and manage an improvement plan in order to eliminate the risk of recurring?
Nhà cung cấp có phân tích triệ để về các chi tiét NC để xác định nguyên nhân gốc rễ và quản lý kế hoạch cải tiến nhằm loại bỏ rủi ro tái diễn không?</t>
  </si>
  <si>
    <t>Supplier has strong improvement plan on NC parts
Nhà cung cấp có kế hoạch cải tiến để xử lý triệ để các chi tiết  NC</t>
  </si>
  <si>
    <t>Supplier does not have strong analysis on NC parts to identify the root cause.
Nhà cung cấp không có phân tích triệt để về các bộ phận NC để xác định nguyên nhân gốc rễ.</t>
  </si>
  <si>
    <t>The Supplier does not carry out any improvement plan on NC parts
Nhà cung cấp không thực hiện bất kỳ kế hoạch cải tiến nào đối với các chi tiết NC</t>
  </si>
  <si>
    <t>In case of NC component is the batch segregated and 100% re-control / rework / scrapping executed?
Trong trường hợp chi tiết NC có được tách biệt lô và thực hiện kiểm soát lại / làm lại / loại bỏ 100% không?</t>
  </si>
  <si>
    <t>In case of NC component, the batch is segregated  and 100% re-control / rework / scrapping is executed
Trong trường hợp chi tiết NC, lô được tách biệt và 100% điều khiển lại / làm lại / loại bỏ được thực hiện</t>
  </si>
  <si>
    <t>In case of NC component the batch is segregated but not 100% re-control / rework / scrapping is executed
Trong trường hợp chi tiết NC, lô được tách biệt nhưng không thực hiện kiểm soát lại / làm lại / loại bỏ 100%</t>
  </si>
  <si>
    <t>In case of NC component, the batch is not segregated and no 100% re-control / rework / scrapping executed 
Trong trường hợp chi tiết NC, lô không được tách biệt và không thực hiện kiểm soát lại / làm lại / loại bỏ 100%</t>
  </si>
  <si>
    <t xml:space="preserve">Are the repair stations equipped with the appropriate resources necessary to carry out rework/repair activities? 
Ex:
- Personnel specifically trained
- Repair operations defined case by case based on the failure detected on the line
- Repair and rework activities recorded, evaluated and reviewed as a mean for continuous improvement
- Reworked components properly identified prior of being re-introduced on the line
- Specified where the components must be re-introduced on line flow, depending on the type of failure detected (in any case, before the final test).
Khhu vực sửa chữa có được trang bị các nguồn lực thích hợp cần thiết để thực hiện các hoạt động làm lại / sửa chữa không?
Ví dụ:
- Nhân sự được đào tạo chuyên biệt
- Các hoạt động sửa chữa được xác định theo từng trường hợp dựa trên lỗi được phát hiện trên đường dây
- Các hoạt động sửa chữa và làm lại được ghi lại, đánh giá và xem xét như một phương tiện để cải tiến liên tục
- Các thành phần được làm lại được xác định đúng cách trước khi được giới thiệu lại trên đường truyền
- Được chỉ định nơi các thành phần phải được đưa lại trên dòng chảy, tùy thuộc vào loại lỗi được phát hiện (trong mọi trường hợp, trước khi thử nghiệm cuối cùng). </t>
  </si>
  <si>
    <t>Repair stations
Công đoạn sửa chữa</t>
  </si>
  <si>
    <t>The repair stations are equipped with the appropriate resources required for rework/repair activities
Công đoạn sửa chữa được trang bị các nguồn lực thích hợp cần thiết cho các hoạt động làm lại / sửa chữa</t>
  </si>
  <si>
    <t>The repair stations are equipped with not all the appropriate  resources required for rework/repair activities
Công đoạn sửa chữa không được trang bị tất cả các nguồn lực thích hợp cần thiết cho các hoạt động làm lại / sửa chữa</t>
  </si>
  <si>
    <t>The repair stations are not equipped with the appropriate resources  required for rework/repair activities
Công đoạn sửa chữa không được trang bị các nguồn lực thích hợp cần thiết cho các hoạt động làm lại / sửa chữa</t>
  </si>
  <si>
    <t>Is the Internal Audit method defined with a standard Checklist and is the Auditor in person external to the audited area?
Phương pháp đánh giá nội bộ có được xác định bằng "Checklist" không và Người đánh giá có là người của bộ phận khác không?( Đảm bảo tính minh bạch, cần đánh giá chéo giữa các bộ phận)</t>
  </si>
  <si>
    <t>Internal Audit method  is defined with a Checklist and the Auditor is external to the audited  area
Phương phápĐánh giá nội bộ được xác định bằng "Checklist" và Người đánh giá là người bộ phận khác với bộ phận đươc đánh giá</t>
  </si>
  <si>
    <t>Internal Audit method  is not defined with a Checklist and the Auditor is external to the audited  area
Phương pháp Đánh giá nội bộ Không được xác định bằng "Checklist", Người đánh giá là người bộ phận khác với bộ phận đươc đánh giá</t>
  </si>
  <si>
    <t>Internal Audit method  is not defined with a Checklist and/or the Auditor is not external to the audited area
Phương pháp Đánh giá nội bộ Không được xác định bằng "Checklist", Người đánh giá không phải là người bộ phận khác với bộ phận đươc đánh giá</t>
  </si>
  <si>
    <t>Are the registered non-conformities discussed with the person responsible of the audited area?
Những điểm không phù hợp đã tìm ra có ghi chép và thảo luận với người chịu trách nhiệm của khu vực được đánh giá không?</t>
  </si>
  <si>
    <t>The registered non-conformities are discussed with the person responsible of the audited area
Những điểm không phù hợp đã tìm ra có ghi chép và thảo luận với người chịu trách nhiệm của khu vực được đánh giá</t>
  </si>
  <si>
    <t>The registere non-conformities are  not discussed with the person responsible of the audited area
Những điểm không phù hợp đã tìm ra được ghi chép, nhưng không được thảo luận với người chịu trách nhiệm của khu vực được đánh giá</t>
  </si>
  <si>
    <t>The non-conformities are not  registered and discussed 
sự không phù hợp được tìm ra nhưng không ghi chép và thảo luận</t>
  </si>
  <si>
    <t>Are the corrective actions planned and verified?
Các hành động khắc phục có được lên kế hoạch và xác nhận không?</t>
  </si>
  <si>
    <t>Is the Management an active sponsor and is informed about the audit results and the subsequent actions?
Ban Giám đốc có kiểm soát  và được thông báo về kết quả đánh giá và các hành động tiếp theo không?</t>
  </si>
  <si>
    <t>The Management is an active sponsor and is informed about the audit results and subsequent actions
Ban Giám đốc có kiểm soát và được thông báo về kết quả đánh giá và các hành động tiếp theo</t>
  </si>
  <si>
    <t>The Management is a sponsor but is not informed about the audit results and subsequent actions
Ban Giám đốc có kiểm soát nhưng không được thông báo về kết quả đánh giá và các hành động tiếp theo</t>
  </si>
  <si>
    <t>The Management is not an active sponsor and is not informed about the audit results and subsequent actions
Ban Giám đốc không phảikiểm soát  tích cực và không được thông báo về kết quả đánh giá và các hành động tiếp theo</t>
  </si>
  <si>
    <t>Internal Audits
Đánh giá nội bộ</t>
  </si>
  <si>
    <t>Customer Quality Reporting
Báo cáo Khiếu nại chất lượng từ khách hàng</t>
  </si>
  <si>
    <t>Are structured procedures available in quality system in order to manage complaints and customer returns?
Có quy trình  để quản lý các khiếu nại và hàng trả lại của khách hàng không?</t>
  </si>
  <si>
    <t>Are returned parts from customer analyzed to define root causes, containment and corrective actions, efficacy of corrective actions?
Các Chi tiết bị trả lại từ khách hàng có được phân tích để xác định nguyên nhân gốc rễ, các hành động ngăn chặn và khắc phục, hiệu quả của các hành động khắc phục không?</t>
  </si>
  <si>
    <t>Is there a structured Pareto analysis available on Customer claims?
Có sủ dựng biểu đồ Pareto để phân tích các khiếu nại của Khách hàng không?</t>
  </si>
  <si>
    <t>Supplier has structured procedures and quality system to manage complaints and field returns
Nhà cung cấp có quy trình để quản lý các khiếu nại và hàng trả lại của khách hàng, thực tế có quản lý</t>
  </si>
  <si>
    <t>Supplier has structured procedures and quality system but does not manage all complaints and field returns
Nhà cung cấp có quy trình quản lý các khiếu nại và hàng trả lại của khách hàng nhưng không quản lý tất cả các khiếu nại và trả lại hiện trường</t>
  </si>
  <si>
    <t>Supplier does not have structured procedures and quality system to manage complaints and  field returns
Nhà cung cấp không có quy trình  để quản lý các khiếu nại và trả lại hiện trường từ khác hàng</t>
  </si>
  <si>
    <t>All returned parts from customer are analyzed defining root causes, containment and corrective actions, with verification efficacy of corrective actions
Tất cả cácchi tiết được trả lại từ khách hàng được phân tích để xác định nguyên nhân gốc rễ, các biện pháp ngăn chặn và khắc phục, với hiệu quả xác minh của các hành động khắc phục</t>
  </si>
  <si>
    <t>Not all returned parts from customer are analyzed defining root causes, containment and corrective actions
Không phải tất cả các chi tiết trả lại từ khách hàng đều được phân tích để xác định nguyên nhân gốc rễ, biện pháp ngăn chặn và khắc phục</t>
  </si>
  <si>
    <t>Returned parts from customer are not analyzed defining root causes, containment and corrective actions
Các chi tiết trả lại từ khách hàng không được phân tích để xác định nguyên nhân gốc rễ, hành động ngăn chặn và khắc phục</t>
  </si>
  <si>
    <t>There is a structured Pareto analysis on all Customer claims
Có sử dung Pareto để phân tích tất cả các khiếu nại của Khách hàng</t>
  </si>
  <si>
    <t>There is a structured Pareto analysis but not on all the Customer claims
Có sử dung Pareto để phân tích các khiếu nại của Khách hàng nhưng không đầy đủ</t>
  </si>
  <si>
    <t>There is no structured Pareto analysis on Customer claims
Không có phân tích Pareto  nào về các yêu cầu của Khách hàng</t>
  </si>
  <si>
    <t>Problem Solving
Giả quyết các vấn đề</t>
  </si>
  <si>
    <r>
      <t>Are there structured procedures, adequate competencies and equipment in order to guarantee that all I</t>
    </r>
    <r>
      <rPr>
        <u/>
        <sz val="10"/>
        <rFont val="Arial"/>
        <family val="2"/>
      </rPr>
      <t>nternal NCs</t>
    </r>
    <r>
      <rPr>
        <sz val="10"/>
        <rFont val="Arial"/>
        <family val="2"/>
      </rPr>
      <t xml:space="preserve"> are managed with 8D methodology?
Có các quy trình, năng lực và thiết bị thích hợp để đảm bảo rằng tất cả NC nội bộ được quản lý bằng phương pháp 8D không?</t>
    </r>
  </si>
  <si>
    <r>
      <t xml:space="preserve">Are there structured procedures, adequate competencies and equipment in order to guarantee that all </t>
    </r>
    <r>
      <rPr>
        <u/>
        <sz val="10"/>
        <rFont val="Arial"/>
        <family val="2"/>
      </rPr>
      <t>External NCs</t>
    </r>
    <r>
      <rPr>
        <sz val="10"/>
        <rFont val="Arial"/>
        <family val="2"/>
      </rPr>
      <t xml:space="preserve"> are managed with 8D steps?
Có các quy trình, năng lực và thiết bị thích hợp để đảm bảo rằng tất cả các NC bên ngoài được quản lý bằng các bước 8D không?</t>
    </r>
  </si>
  <si>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</si>
  <si>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</si>
  <si>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but no evidence that all  internal NCs are managed with 8D methodology
Nhà cung cấp có quy trình,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</si>
  <si>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 đủ năng lực và thiết bị để đảm bảo rằng tất cả các NC nội bộ đều được quản lý bằng phương pháp 8D</t>
  </si>
  <si>
    <t>Improvement Plans
Kế hoạch cải tiến</t>
  </si>
  <si>
    <t>Maintenance
 Bảo dưỡng</t>
  </si>
  <si>
    <t>Is a maintenance program  available for all workstations, equipment and measurement instruments?
Có chương trình bảo dưỡng cho tất cả khu vực làm việc, thiết bị và dụng cụ đo lường không?</t>
  </si>
  <si>
    <t xml:space="preserve">Are the below required information included in the maintenance program:
- maintenance plan
- maintanance work instructions
- maintanance check lists 
- maintanance reports 
- expected lifetime of tools / equipment / workstations?
Các thông tin bắt buộc dưới đây có được đưa vào chương trình bảo dưỡng không:
- kế hoạch bảo dưỡng
- hướng dẫn công việc bảo dưỡng
- danh sách kiểm tra bảo dưỡng
- báo cáo bảo dưỡng
- tuổi thọ dự kiến của công cụ / thiết bị / khu vực làm việc? </t>
  </si>
  <si>
    <t>Is preventive maintenance applied?
Có áp dụng bảo dưỡng phòng ngừa không?</t>
  </si>
  <si>
    <t>All required information are included in the maintenance program
Tất cả thông tin bắt buộc đều có trong chương trình bảo dưỡng</t>
  </si>
  <si>
    <t>Not all the required information are included in the maintenance program
Không phải tất cả các thông tin bắt buộc đều có trong chương trình bảo dưỡng</t>
  </si>
  <si>
    <t>Any required information are not included in the maintenance program
Bất kỳ thông tin bắt buộc nào không có trong chương trình bảo dưỡng</t>
  </si>
  <si>
    <t>Preventive maintenance management is applied to all critical equipments based on the control plan
Quản lý bảo dưỡng phòng ngừa được áp dụng cho tất cả các thiết bị quan trọng dựa trên kế hoạch kiểm soát</t>
  </si>
  <si>
    <t>Preventive maintenance management is available but is not applied to all critical equipments based on the control plan
Quản lý bảo dưỡng phòng ngừa có sẵn nhưng không được áp dụng cho tất cả các thiết bị quan trọng dựa trên kế hoạch kiểm soát</t>
  </si>
  <si>
    <t>Only the maintenance at break is available
Chỉ bảo dưỡng khi sự cố</t>
  </si>
  <si>
    <t xml:space="preserve">Does supplier have in place a procedure that verifies and records the conformity of first pieces produced after maintenance interventions?
Nhà cung cấp có quy trình xác nhận và ghi lại sự phù hợp của các sản phẩm đầu tiên được sản xuất sau mỗi lần bảo dưỡng không? </t>
  </si>
  <si>
    <t>Supplier has a procedure in place  that verifies and records the conformity of first pieces produced after maintenance intervention
Nhà cung cấp có một quy trình để xác nhận và ghi lại sự phù hợp của các sản phẩm đầu tiên được sản xuất sau khi  bảo dưỡng</t>
  </si>
  <si>
    <t>Supplier has a procedure in place  that verifies the conformity of first pieces produced after maintenance interventions but does not track any record
Nhà cung cấp có một quy trình để xác nhận sự phù hợp của các sản phẩm đầu tiên được sản xuất sau lhi  bảo dưỡng nhưng không theo dõi bất kỳ hồ sơ nào</t>
  </si>
  <si>
    <t>The supplier does not have a procedure in placethat verifies and records the conformity of first pieces produced after maintenance interventions
Nhà cung cấp không có quy trình xác nhận và ghi lại sự phù hợp của các sản phẩm đầu tiên được sản xuất sau khi bảo dưỡng</t>
  </si>
  <si>
    <t>2 - Ariston Auditors Team</t>
  </si>
  <si>
    <t>Is Supplier UNI ISO14001 certified (at last available version)?
Nhà cung cấp có chứng chỉ 14001 OHSAS không?( Chứng chỉ cập nhật mới nhất)</t>
  </si>
  <si>
    <t>Are all semi-finished and finished components uniquely identified? 
Tất cả các thành phần bán thành phẩm và thành phẩm có được xác định riêng biệt không?</t>
  </si>
  <si>
    <t>Does the supplier guarantee that incoming components are not used or processed until they have been validated by incoming control?
Nhà cung cấp có đảm bảo rằng các nguyên vật liệu đầu vào không được sử dụng hoặc xử lý cho đến khi chúng được xác nhận bởi bộ phận kiểm soát đầu vào không?</t>
  </si>
  <si>
    <t xml:space="preserve">Are the criteria chosen to identify the components that must be controlled or eligible for free pass, based on quality elements as:
- criticality of the part;
- criticality of the characteristics;
- criticality of the supplier.
Có phải các tiêu chí được chọn để xác định các nguyên vật liệu phải được kiểm soát hoặc đủ điều kiện để vượt qua miễn phí, dựa trên các yếu tố chất lượng như:
- mức độ quan trọng của bộ phận;
- mức độ nghiêm trọng của các đặc tính;
- mức độ nghiêm trọng của nhà cung cấp. </t>
  </si>
  <si>
    <t>Is there a system (procedures + list / database / dedicated software) that identifies the types of components that must be controlled according to specified criteria or that are eligible for free pass?
Có một hệ thống (thủ tục + danh sách / cơ sở dữ liệu / phần mềm chuyên dụng) xác định các loại nguyên vật liệu phải được kiểm soát theo các tiêu chí được chỉ định hoặc đủ điều kiện để vượt qua miễn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</si>
</sst>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quot;€&quot;\ * #,##0_-;\-&quot;€&quot;\ * #,##0_-;_-&quot;€&quot;\ * &quot;-&quot;_-;_-@_-"/>
    <numFmt numFmtId="167" formatCode="_-&quot;€&quot;\ * #,##0.00_-;\-&quot;€&quot;\ * #,##0.00_-;_-&quot;€&quot;\ * &quot;-&quot;??_-;_-@_-"/>
    <numFmt numFmtId="168" formatCode="0.000"/>
    <numFmt numFmtId="169" formatCode="[$-409]d\-mmm\-yy;@"/>
    <numFmt numFmtId="170" formatCode="0.0%"/>
    <numFmt numFmtId="171" formatCode="0.0"/>
  </numFmts>
  <fonts count="76" x14ac:knownFonts="1">
    <font>
      <sz val="11"/>
      <color theme="1"/>
      <name val="Calibri"/>
      <family val="2"/>
      <scheme val="minor"/>
    </font>
    <font>
      <sz val="11"/>
      <color theme="1"/>
      <name val="Calibri"/>
      <family val="2"/>
      <scheme val="minor"/>
    </font>
    <font>
      <sz val="11"/>
      <color theme="0"/>
      <name val="Calibri"/>
      <family val="2"/>
      <scheme val="minor"/>
    </font>
    <font>
      <sz val="9"/>
      <name val="Tahoma"/>
      <family val="2"/>
    </font>
    <font>
      <sz val="9"/>
      <name val="Arial"/>
      <family val="2"/>
    </font>
    <font>
      <sz val="10"/>
      <name val="Arial"/>
      <family val="2"/>
    </font>
    <font>
      <b/>
      <sz val="18"/>
      <color indexed="56"/>
      <name val="Arial"/>
      <family val="2"/>
    </font>
    <font>
      <sz val="10"/>
      <name val="Arial"/>
      <family val="2"/>
    </font>
    <font>
      <b/>
      <sz val="9"/>
      <name val="Arial"/>
      <family val="2"/>
    </font>
    <font>
      <b/>
      <sz val="13"/>
      <color indexed="9"/>
      <name val="Arial"/>
      <family val="2"/>
    </font>
    <font>
      <b/>
      <sz val="10"/>
      <name val="Arial"/>
      <family val="2"/>
    </font>
    <font>
      <b/>
      <sz val="13"/>
      <name val="Arial"/>
      <family val="2"/>
    </font>
    <font>
      <sz val="10"/>
      <color indexed="9"/>
      <name val="Arial"/>
      <family val="2"/>
    </font>
    <font>
      <b/>
      <sz val="11"/>
      <name val="Arial"/>
      <family val="2"/>
    </font>
    <font>
      <b/>
      <sz val="14"/>
      <name val="Arial"/>
      <family val="2"/>
    </font>
    <font>
      <sz val="9.5"/>
      <name val="Arial"/>
      <family val="2"/>
    </font>
    <font>
      <b/>
      <sz val="10"/>
      <color indexed="10"/>
      <name val="Arial"/>
      <family val="2"/>
    </font>
    <font>
      <sz val="11"/>
      <name val="Calibri"/>
      <family val="2"/>
      <scheme val="minor"/>
    </font>
    <font>
      <sz val="10"/>
      <color theme="0" tint="-0.14999847407452621"/>
      <name val="Arial"/>
      <family val="2"/>
    </font>
    <font>
      <sz val="20"/>
      <name val="Arial"/>
      <family val="2"/>
    </font>
    <font>
      <b/>
      <sz val="24"/>
      <name val="Arial"/>
      <family val="2"/>
    </font>
    <font>
      <sz val="16"/>
      <name val="Arial"/>
      <family val="2"/>
    </font>
    <font>
      <sz val="11"/>
      <name val="Arial"/>
      <family val="2"/>
    </font>
    <font>
      <b/>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color indexed="9"/>
      <name val="Arial"/>
      <family val="2"/>
    </font>
    <font>
      <b/>
      <sz val="16"/>
      <color indexed="9"/>
      <name val="Arial"/>
      <family val="2"/>
    </font>
    <font>
      <b/>
      <sz val="12"/>
      <color rgb="FF0070C0"/>
      <name val="Arial"/>
      <family val="2"/>
    </font>
    <font>
      <sz val="10"/>
      <color indexed="10"/>
      <name val="Arial"/>
      <family val="2"/>
    </font>
    <font>
      <sz val="8"/>
      <name val="Verdana"/>
      <family val="2"/>
    </font>
    <font>
      <sz val="10"/>
      <color indexed="8"/>
      <name val="Arial"/>
      <family val="2"/>
    </font>
    <font>
      <sz val="15"/>
      <color indexed="9"/>
      <name val="Arial"/>
      <family val="2"/>
    </font>
    <font>
      <sz val="15"/>
      <color indexed="9"/>
      <name val="Calibri"/>
      <family val="2"/>
    </font>
    <font>
      <sz val="8"/>
      <color rgb="FF000000"/>
      <name val="Tahoma"/>
      <family val="2"/>
    </font>
    <font>
      <b/>
      <sz val="11"/>
      <color theme="0"/>
      <name val="Calibri"/>
      <family val="2"/>
      <scheme val="minor"/>
    </font>
    <font>
      <sz val="9"/>
      <color theme="2" tint="-9.9978637043366805E-2"/>
      <name val="Arial"/>
      <family val="2"/>
    </font>
    <font>
      <b/>
      <sz val="12"/>
      <color theme="3" tint="-0.499984740745262"/>
      <name val="Calibri"/>
      <family val="2"/>
      <scheme val="minor"/>
    </font>
    <font>
      <sz val="10"/>
      <color theme="0"/>
      <name val="Arial"/>
      <family val="2"/>
    </font>
    <font>
      <sz val="8"/>
      <name val="Arial"/>
      <family val="2"/>
    </font>
    <font>
      <sz val="9"/>
      <color indexed="9"/>
      <name val="Arial"/>
      <family val="2"/>
    </font>
    <font>
      <sz val="9"/>
      <color theme="0" tint="-0.14999847407452621"/>
      <name val="Arial"/>
      <family val="2"/>
    </font>
    <font>
      <b/>
      <sz val="18"/>
      <name val="Arial"/>
      <family val="2"/>
    </font>
    <font>
      <u/>
      <sz val="11"/>
      <color theme="10"/>
      <name val="Calibri"/>
      <family val="2"/>
    </font>
    <font>
      <sz val="11"/>
      <color rgb="FF000000"/>
      <name val="Arial"/>
      <family val="2"/>
    </font>
    <font>
      <sz val="12"/>
      <name val="Calibri"/>
      <family val="2"/>
      <scheme val="minor"/>
    </font>
    <font>
      <b/>
      <sz val="12"/>
      <name val="Calibri"/>
      <family val="2"/>
      <scheme val="minor"/>
    </font>
    <font>
      <i/>
      <sz val="7"/>
      <name val="Arial"/>
      <family val="2"/>
    </font>
    <font>
      <i/>
      <sz val="10"/>
      <name val="Arial"/>
      <family val="2"/>
    </font>
    <font>
      <sz val="10"/>
      <name val="MS Sans Serif"/>
      <family val="2"/>
    </font>
    <font>
      <b/>
      <sz val="16"/>
      <color theme="3" tint="-0.499984740745262"/>
      <name val="Calibri"/>
      <family val="2"/>
      <scheme val="minor"/>
    </font>
    <font>
      <b/>
      <sz val="16"/>
      <color theme="0"/>
      <name val="Calibri"/>
      <family val="2"/>
      <scheme val="minor"/>
    </font>
    <font>
      <b/>
      <sz val="11"/>
      <color theme="0"/>
      <name val="Arial"/>
      <family val="2"/>
    </font>
    <font>
      <b/>
      <sz val="11"/>
      <color theme="1"/>
      <name val="Calibri"/>
      <family val="2"/>
      <scheme val="minor"/>
    </font>
    <font>
      <sz val="10"/>
      <color theme="1"/>
      <name val="Arial"/>
      <family val="2"/>
    </font>
    <font>
      <sz val="10"/>
      <color theme="1"/>
      <name val="Calibri"/>
      <family val="2"/>
      <scheme val="minor"/>
    </font>
    <font>
      <sz val="11"/>
      <name val="Calibri"/>
      <family val="2"/>
    </font>
    <font>
      <b/>
      <sz val="10"/>
      <color theme="0"/>
      <name val="Arial"/>
      <family val="2"/>
    </font>
    <font>
      <sz val="10"/>
      <color rgb="FFFF0000"/>
      <name val="Arial"/>
      <family val="2"/>
    </font>
    <font>
      <sz val="11"/>
      <color rgb="FFFF0000"/>
      <name val="Arial"/>
      <family val="2"/>
    </font>
    <font>
      <sz val="9"/>
      <color rgb="FFFF0000"/>
      <name val="Arial"/>
      <family val="2"/>
    </font>
    <font>
      <u/>
      <sz val="1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
      <patternFill patternType="solid">
        <fgColor theme="2"/>
        <bgColor indexed="64"/>
      </patternFill>
    </fill>
    <fill>
      <patternFill patternType="solid">
        <fgColor theme="0" tint="-4.9989318521683403E-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right style="thin">
        <color indexed="64"/>
      </right>
      <top style="thin">
        <color auto="1"/>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bottom style="medium">
        <color indexed="64"/>
      </bottom>
      <diagonal/>
    </border>
    <border>
      <left style="thin">
        <color indexed="64"/>
      </left>
      <right/>
      <top style="hair">
        <color indexed="64"/>
      </top>
      <bottom style="thin">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medium">
        <color indexed="64"/>
      </top>
      <bottom/>
      <diagonal/>
    </border>
    <border>
      <left style="hair">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style="hair">
        <color auto="1"/>
      </left>
      <right style="hair">
        <color auto="1"/>
      </right>
      <top/>
      <bottom style="hair">
        <color auto="1"/>
      </bottom>
      <diagonal/>
    </border>
    <border>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s>
  <cellStyleXfs count="56">
    <xf numFmtId="169" fontId="0" fillId="0" borderId="0"/>
    <xf numFmtId="9" fontId="1" fillId="0" borderId="0" applyFont="0" applyFill="0" applyBorder="0" applyAlignment="0" applyProtection="0"/>
    <xf numFmtId="169" fontId="3" fillId="0" borderId="0"/>
    <xf numFmtId="169" fontId="7" fillId="0" borderId="0"/>
    <xf numFmtId="164" fontId="5" fillId="0" borderId="0" applyFont="0" applyFill="0" applyBorder="0" applyAlignment="0" applyProtection="0"/>
    <xf numFmtId="165" fontId="5" fillId="0" borderId="0" applyFont="0" applyFill="0" applyBorder="0" applyAlignment="0" applyProtection="0"/>
    <xf numFmtId="169" fontId="5" fillId="0" borderId="0"/>
    <xf numFmtId="166" fontId="5" fillId="0" borderId="0" applyFont="0" applyFill="0" applyBorder="0" applyAlignment="0" applyProtection="0"/>
    <xf numFmtId="167" fontId="5" fillId="0" borderId="0" applyFont="0" applyFill="0" applyBorder="0" applyAlignment="0" applyProtection="0"/>
    <xf numFmtId="169" fontId="5" fillId="0" borderId="0"/>
    <xf numFmtId="169" fontId="24" fillId="2" borderId="0" applyNumberFormat="0" applyBorder="0" applyAlignment="0" applyProtection="0"/>
    <xf numFmtId="169" fontId="24" fillId="3" borderId="0" applyNumberFormat="0" applyBorder="0" applyAlignment="0" applyProtection="0"/>
    <xf numFmtId="169" fontId="24" fillId="4" borderId="0" applyNumberFormat="0" applyBorder="0" applyAlignment="0" applyProtection="0"/>
    <xf numFmtId="169" fontId="24" fillId="5" borderId="0" applyNumberFormat="0" applyBorder="0" applyAlignment="0" applyProtection="0"/>
    <xf numFmtId="169" fontId="24" fillId="6" borderId="0" applyNumberFormat="0" applyBorder="0" applyAlignment="0" applyProtection="0"/>
    <xf numFmtId="169" fontId="24" fillId="7" borderId="0" applyNumberFormat="0" applyBorder="0" applyAlignment="0" applyProtection="0"/>
    <xf numFmtId="169" fontId="24" fillId="8" borderId="0" applyNumberFormat="0" applyBorder="0" applyAlignment="0" applyProtection="0"/>
    <xf numFmtId="169" fontId="24" fillId="9" borderId="0" applyNumberFormat="0" applyBorder="0" applyAlignment="0" applyProtection="0"/>
    <xf numFmtId="169" fontId="24" fillId="10" borderId="0" applyNumberFormat="0" applyBorder="0" applyAlignment="0" applyProtection="0"/>
    <xf numFmtId="169" fontId="24" fillId="5" borderId="0" applyNumberFormat="0" applyBorder="0" applyAlignment="0" applyProtection="0"/>
    <xf numFmtId="169" fontId="24" fillId="8" borderId="0" applyNumberFormat="0" applyBorder="0" applyAlignment="0" applyProtection="0"/>
    <xf numFmtId="169" fontId="24" fillId="11" borderId="0" applyNumberFormat="0" applyBorder="0" applyAlignment="0" applyProtection="0"/>
    <xf numFmtId="169" fontId="25" fillId="12" borderId="0" applyNumberFormat="0" applyBorder="0" applyAlignment="0" applyProtection="0"/>
    <xf numFmtId="169" fontId="25" fillId="9" borderId="0" applyNumberFormat="0" applyBorder="0" applyAlignment="0" applyProtection="0"/>
    <xf numFmtId="169" fontId="25" fillId="10" borderId="0" applyNumberFormat="0" applyBorder="0" applyAlignment="0" applyProtection="0"/>
    <xf numFmtId="169" fontId="25" fillId="13" borderId="0" applyNumberFormat="0" applyBorder="0" applyAlignment="0" applyProtection="0"/>
    <xf numFmtId="169" fontId="25" fillId="14" borderId="0" applyNumberFormat="0" applyBorder="0" applyAlignment="0" applyProtection="0"/>
    <xf numFmtId="169" fontId="25" fillId="15" borderId="0" applyNumberFormat="0" applyBorder="0" applyAlignment="0" applyProtection="0"/>
    <xf numFmtId="169" fontId="25" fillId="16" borderId="0" applyNumberFormat="0" applyBorder="0" applyAlignment="0" applyProtection="0"/>
    <xf numFmtId="169" fontId="25" fillId="17" borderId="0" applyNumberFormat="0" applyBorder="0" applyAlignment="0" applyProtection="0"/>
    <xf numFmtId="169" fontId="25" fillId="18" borderId="0" applyNumberFormat="0" applyBorder="0" applyAlignment="0" applyProtection="0"/>
    <xf numFmtId="169" fontId="25" fillId="13" borderId="0" applyNumberFormat="0" applyBorder="0" applyAlignment="0" applyProtection="0"/>
    <xf numFmtId="169" fontId="25" fillId="14" borderId="0" applyNumberFormat="0" applyBorder="0" applyAlignment="0" applyProtection="0"/>
    <xf numFmtId="169" fontId="25" fillId="19" borderId="0" applyNumberFormat="0" applyBorder="0" applyAlignment="0" applyProtection="0"/>
    <xf numFmtId="169" fontId="26" fillId="3" borderId="0" applyNumberFormat="0" applyBorder="0" applyAlignment="0" applyProtection="0"/>
    <xf numFmtId="169" fontId="27" fillId="20" borderId="30" applyNumberFormat="0" applyAlignment="0" applyProtection="0"/>
    <xf numFmtId="169" fontId="28" fillId="21" borderId="31" applyNumberFormat="0" applyAlignment="0" applyProtection="0"/>
    <xf numFmtId="169" fontId="29" fillId="0" borderId="0" applyNumberFormat="0" applyFill="0" applyBorder="0" applyAlignment="0" applyProtection="0"/>
    <xf numFmtId="169" fontId="30" fillId="4" borderId="0" applyNumberFormat="0" applyBorder="0" applyAlignment="0" applyProtection="0"/>
    <xf numFmtId="169" fontId="31" fillId="0" borderId="32" applyNumberFormat="0" applyFill="0" applyAlignment="0" applyProtection="0"/>
    <xf numFmtId="169" fontId="32" fillId="0" borderId="33" applyNumberFormat="0" applyFill="0" applyAlignment="0" applyProtection="0"/>
    <xf numFmtId="169" fontId="33" fillId="0" borderId="34" applyNumberFormat="0" applyFill="0" applyAlignment="0" applyProtection="0"/>
    <xf numFmtId="169" fontId="33" fillId="0" borderId="0" applyNumberFormat="0" applyFill="0" applyBorder="0" applyAlignment="0" applyProtection="0"/>
    <xf numFmtId="169" fontId="34" fillId="7" borderId="30" applyNumberFormat="0" applyAlignment="0" applyProtection="0"/>
    <xf numFmtId="169" fontId="35" fillId="0" borderId="35" applyNumberFormat="0" applyFill="0" applyAlignment="0" applyProtection="0"/>
    <xf numFmtId="169" fontId="36" fillId="22" borderId="0" applyNumberFormat="0" applyBorder="0" applyAlignment="0" applyProtection="0"/>
    <xf numFmtId="169" fontId="5" fillId="23" borderId="36" applyNumberFormat="0" applyFont="0" applyAlignment="0" applyProtection="0"/>
    <xf numFmtId="169" fontId="37" fillId="20" borderId="37" applyNumberFormat="0" applyAlignment="0" applyProtection="0"/>
    <xf numFmtId="169" fontId="38" fillId="0" borderId="0" applyNumberFormat="0" applyFill="0" applyBorder="0" applyAlignment="0" applyProtection="0"/>
    <xf numFmtId="169" fontId="39" fillId="0" borderId="0" applyNumberFormat="0" applyFill="0" applyBorder="0" applyAlignment="0" applyProtection="0"/>
    <xf numFmtId="0" fontId="5" fillId="0" borderId="0"/>
    <xf numFmtId="0" fontId="5" fillId="0" borderId="0"/>
    <xf numFmtId="0" fontId="57" fillId="0" borderId="0" applyNumberFormat="0" applyFill="0" applyBorder="0" applyAlignment="0" applyProtection="0">
      <alignment vertical="top"/>
      <protection locked="0"/>
    </xf>
    <xf numFmtId="0" fontId="1" fillId="0" borderId="0"/>
    <xf numFmtId="0" fontId="1" fillId="0" borderId="0"/>
    <xf numFmtId="0" fontId="63" fillId="0" borderId="0"/>
  </cellStyleXfs>
  <cellXfs count="479">
    <xf numFmtId="169" fontId="0" fillId="0" borderId="0" xfId="0"/>
    <xf numFmtId="169" fontId="4" fillId="0" borderId="0" xfId="2" applyFont="1" applyAlignment="1" applyProtection="1">
      <alignment vertical="center"/>
    </xf>
    <xf numFmtId="169" fontId="5" fillId="0" borderId="0" xfId="2" applyFont="1" applyBorder="1" applyAlignment="1" applyProtection="1">
      <alignment vertical="center"/>
    </xf>
    <xf numFmtId="169" fontId="5" fillId="0" borderId="0" xfId="2" applyFont="1" applyAlignment="1" applyProtection="1">
      <alignment vertical="center"/>
    </xf>
    <xf numFmtId="169" fontId="5" fillId="0" borderId="0" xfId="2" applyFont="1" applyBorder="1" applyAlignment="1" applyProtection="1">
      <alignment vertical="center" wrapText="1"/>
    </xf>
    <xf numFmtId="169" fontId="4" fillId="0" borderId="0" xfId="2" applyFont="1" applyBorder="1" applyAlignment="1" applyProtection="1">
      <alignment horizontal="center" vertical="center"/>
    </xf>
    <xf numFmtId="169" fontId="8" fillId="0" borderId="0" xfId="2" applyFont="1" applyAlignment="1" applyProtection="1">
      <alignment vertical="center"/>
    </xf>
    <xf numFmtId="169" fontId="10" fillId="0" borderId="0" xfId="2" applyFont="1" applyAlignment="1" applyProtection="1">
      <alignment vertical="center"/>
    </xf>
    <xf numFmtId="169" fontId="11" fillId="0" borderId="0" xfId="2" applyFont="1" applyBorder="1" applyAlignment="1" applyProtection="1">
      <alignment horizontal="center" vertical="center"/>
    </xf>
    <xf numFmtId="169" fontId="12" fillId="0" borderId="0" xfId="2" applyFont="1" applyAlignment="1" applyProtection="1">
      <alignment vertical="center"/>
    </xf>
    <xf numFmtId="169" fontId="4" fillId="0" borderId="0" xfId="2" applyFont="1" applyBorder="1" applyAlignment="1" applyProtection="1">
      <alignment vertical="center"/>
    </xf>
    <xf numFmtId="169" fontId="10" fillId="0" borderId="0" xfId="2" applyFont="1" applyBorder="1" applyAlignment="1" applyProtection="1">
      <alignment vertical="center"/>
    </xf>
    <xf numFmtId="169" fontId="14" fillId="0" borderId="0" xfId="2" applyFont="1" applyBorder="1" applyAlignment="1" applyProtection="1">
      <alignment vertical="center"/>
    </xf>
    <xf numFmtId="169" fontId="14" fillId="0" borderId="0" xfId="2" applyFont="1" applyBorder="1" applyAlignment="1" applyProtection="1">
      <alignment horizontal="center" vertical="center"/>
    </xf>
    <xf numFmtId="169" fontId="4" fillId="0" borderId="0" xfId="2" applyFont="1" applyAlignment="1" applyProtection="1">
      <alignment horizontal="center" vertical="center"/>
    </xf>
    <xf numFmtId="169" fontId="5" fillId="0" borderId="0" xfId="2" applyFont="1" applyFill="1" applyBorder="1" applyAlignment="1" applyProtection="1">
      <alignment vertical="center"/>
    </xf>
    <xf numFmtId="169" fontId="5" fillId="0" borderId="0" xfId="3" applyFont="1" applyBorder="1" applyAlignment="1" applyProtection="1"/>
    <xf numFmtId="169" fontId="7" fillId="0" borderId="0" xfId="3" applyFill="1" applyBorder="1" applyAlignment="1" applyProtection="1">
      <alignment vertical="top"/>
    </xf>
    <xf numFmtId="169" fontId="15" fillId="0" borderId="0" xfId="2" applyFont="1" applyBorder="1" applyAlignment="1" applyProtection="1">
      <alignment vertical="center"/>
    </xf>
    <xf numFmtId="169" fontId="17" fillId="0" borderId="0" xfId="0" applyFont="1"/>
    <xf numFmtId="169" fontId="18" fillId="0" borderId="0" xfId="2" applyFont="1" applyAlignment="1" applyProtection="1">
      <alignment vertical="center"/>
    </xf>
    <xf numFmtId="169" fontId="19" fillId="0" borderId="0" xfId="2" applyFont="1" applyBorder="1" applyAlignment="1" applyProtection="1">
      <alignment vertical="center"/>
    </xf>
    <xf numFmtId="169" fontId="0" fillId="0" borderId="11" xfId="2" applyFont="1" applyBorder="1" applyAlignment="1" applyProtection="1">
      <alignment horizontal="center" vertical="center"/>
    </xf>
    <xf numFmtId="169" fontId="0" fillId="0" borderId="13" xfId="2" applyFont="1" applyBorder="1" applyAlignment="1" applyProtection="1">
      <alignment horizontal="center" vertical="center"/>
    </xf>
    <xf numFmtId="169" fontId="0" fillId="0" borderId="16" xfId="2" applyFont="1" applyBorder="1" applyAlignment="1" applyProtection="1">
      <alignment horizontal="center" vertical="center"/>
    </xf>
    <xf numFmtId="169" fontId="5" fillId="0" borderId="1" xfId="2" applyFont="1" applyBorder="1" applyAlignment="1" applyProtection="1">
      <alignment vertical="center"/>
    </xf>
    <xf numFmtId="169" fontId="5" fillId="0" borderId="0" xfId="2" applyFont="1" applyFill="1" applyBorder="1" applyAlignment="1" applyProtection="1">
      <alignment horizontal="center" vertical="center"/>
    </xf>
    <xf numFmtId="169" fontId="13" fillId="0" borderId="0" xfId="2" applyFont="1" applyBorder="1" applyAlignment="1" applyProtection="1">
      <alignment vertical="center"/>
    </xf>
    <xf numFmtId="169" fontId="9" fillId="25" borderId="0" xfId="2" applyFont="1" applyFill="1" applyBorder="1" applyAlignment="1" applyProtection="1">
      <alignment horizontal="center" vertical="center"/>
    </xf>
    <xf numFmtId="169" fontId="9" fillId="0" borderId="0" xfId="2" applyFont="1" applyFill="1" applyBorder="1" applyAlignment="1" applyProtection="1">
      <alignment vertical="center"/>
    </xf>
    <xf numFmtId="169" fontId="5" fillId="0" borderId="0" xfId="2" applyFont="1" applyFill="1" applyAlignment="1" applyProtection="1">
      <alignment vertical="center"/>
    </xf>
    <xf numFmtId="169" fontId="8" fillId="0" borderId="0" xfId="2" applyFont="1" applyFill="1" applyAlignment="1" applyProtection="1">
      <alignment vertical="center"/>
    </xf>
    <xf numFmtId="169" fontId="4" fillId="0" borderId="0" xfId="2" applyFont="1" applyFill="1" applyAlignment="1" applyProtection="1">
      <alignment vertical="center"/>
    </xf>
    <xf numFmtId="169" fontId="17" fillId="0" borderId="0" xfId="0" applyFont="1" applyFill="1"/>
    <xf numFmtId="168" fontId="17" fillId="0" borderId="0" xfId="0" applyNumberFormat="1" applyFont="1" applyFill="1"/>
    <xf numFmtId="169" fontId="4" fillId="0" borderId="0" xfId="2" applyFont="1" applyFill="1" applyBorder="1" applyAlignment="1" applyProtection="1">
      <alignment vertical="center"/>
    </xf>
    <xf numFmtId="169" fontId="50" fillId="0" borderId="0" xfId="2" applyFont="1" applyAlignment="1" applyProtection="1">
      <alignment vertical="center"/>
    </xf>
    <xf numFmtId="171" fontId="5" fillId="0" borderId="0" xfId="2" applyNumberFormat="1" applyFont="1" applyFill="1" applyBorder="1" applyAlignment="1" applyProtection="1">
      <alignment horizontal="center" vertical="center"/>
    </xf>
    <xf numFmtId="169" fontId="12" fillId="0" borderId="0" xfId="2" applyFont="1" applyFill="1" applyBorder="1" applyAlignment="1" applyProtection="1">
      <alignment vertical="center"/>
    </xf>
    <xf numFmtId="171" fontId="23" fillId="0" borderId="0" xfId="1" applyNumberFormat="1" applyFont="1" applyFill="1" applyBorder="1" applyAlignment="1" applyProtection="1">
      <alignment horizontal="center"/>
      <protection locked="0"/>
    </xf>
    <xf numFmtId="169" fontId="45" fillId="0" borderId="0" xfId="2" applyFont="1" applyFill="1" applyBorder="1" applyAlignment="1" applyProtection="1">
      <alignment horizontal="center" vertical="center"/>
    </xf>
    <xf numFmtId="169" fontId="43" fillId="0" borderId="0" xfId="2" applyFont="1" applyFill="1" applyBorder="1" applyAlignment="1" applyProtection="1">
      <alignment vertical="center"/>
    </xf>
    <xf numFmtId="169" fontId="13" fillId="0" borderId="0" xfId="2" applyFont="1" applyFill="1" applyBorder="1" applyAlignment="1" applyProtection="1">
      <alignment vertical="center"/>
    </xf>
    <xf numFmtId="169" fontId="5" fillId="0" borderId="0" xfId="2" applyFont="1" applyFill="1" applyBorder="1" applyAlignment="1" applyProtection="1">
      <alignment horizontal="left" vertical="center" wrapText="1"/>
    </xf>
    <xf numFmtId="169" fontId="5" fillId="0" borderId="0" xfId="2" applyFont="1" applyFill="1" applyBorder="1" applyAlignment="1" applyProtection="1">
      <alignment vertical="center" wrapText="1"/>
    </xf>
    <xf numFmtId="169" fontId="14" fillId="0" borderId="0" xfId="2" applyFont="1" applyFill="1" applyBorder="1" applyAlignment="1" applyProtection="1">
      <alignment horizontal="center" vertical="center"/>
    </xf>
    <xf numFmtId="169" fontId="45" fillId="0" borderId="0" xfId="2" applyFont="1" applyFill="1" applyBorder="1" applyAlignment="1" applyProtection="1">
      <alignment horizontal="center" vertical="center" wrapText="1"/>
    </xf>
    <xf numFmtId="169" fontId="17" fillId="0" borderId="0" xfId="0" applyFont="1" applyFill="1" applyBorder="1"/>
    <xf numFmtId="169" fontId="22" fillId="0" borderId="0" xfId="2" applyFont="1" applyBorder="1" applyAlignment="1" applyProtection="1">
      <alignment vertical="center"/>
    </xf>
    <xf numFmtId="169" fontId="52" fillId="0" borderId="0" xfId="2" applyFont="1" applyBorder="1" applyAlignment="1" applyProtection="1">
      <alignment horizontal="center" vertical="center"/>
    </xf>
    <xf numFmtId="169" fontId="53" fillId="0" borderId="0" xfId="2" applyFont="1" applyBorder="1" applyAlignment="1" applyProtection="1">
      <alignment vertical="center"/>
    </xf>
    <xf numFmtId="169" fontId="53" fillId="0" borderId="0" xfId="2" applyFont="1" applyFill="1" applyBorder="1" applyAlignment="1" applyProtection="1">
      <alignment vertical="center"/>
    </xf>
    <xf numFmtId="169" fontId="15" fillId="0" borderId="0" xfId="2" applyFont="1" applyFill="1" applyBorder="1" applyAlignment="1" applyProtection="1">
      <alignment horizontal="center" vertical="center"/>
    </xf>
    <xf numFmtId="169" fontId="54" fillId="0" borderId="0" xfId="2" applyFont="1" applyAlignment="1" applyProtection="1">
      <alignment vertical="center"/>
    </xf>
    <xf numFmtId="169" fontId="5" fillId="0" borderId="0" xfId="2" applyFont="1" applyBorder="1" applyAlignment="1" applyProtection="1">
      <alignment horizontal="left" vertical="center"/>
    </xf>
    <xf numFmtId="169" fontId="5" fillId="0" borderId="0" xfId="2" applyFont="1" applyBorder="1" applyAlignment="1" applyProtection="1">
      <alignment horizontal="center" vertical="center"/>
    </xf>
    <xf numFmtId="169" fontId="10" fillId="0" borderId="0" xfId="2" applyFont="1" applyBorder="1" applyAlignment="1" applyProtection="1">
      <alignment horizontal="center" vertical="center"/>
    </xf>
    <xf numFmtId="169" fontId="13" fillId="0" borderId="0" xfId="2" applyFont="1" applyBorder="1" applyAlignment="1" applyProtection="1">
      <alignment horizontal="center" vertical="center"/>
    </xf>
    <xf numFmtId="169" fontId="5" fillId="0" borderId="11" xfId="2" applyFont="1" applyBorder="1" applyAlignment="1" applyProtection="1">
      <alignment horizontal="center" vertical="center"/>
    </xf>
    <xf numFmtId="169" fontId="5" fillId="0" borderId="13" xfId="2" applyFont="1" applyBorder="1" applyAlignment="1" applyProtection="1">
      <alignment horizontal="center" vertical="center"/>
    </xf>
    <xf numFmtId="169" fontId="5" fillId="0" borderId="16" xfId="2" applyFont="1" applyBorder="1" applyAlignment="1" applyProtection="1">
      <alignment horizontal="center" vertical="center"/>
    </xf>
    <xf numFmtId="9" fontId="2" fillId="0" borderId="0" xfId="0" applyNumberFormat="1" applyFont="1" applyAlignment="1" applyProtection="1">
      <alignment horizontal="center"/>
    </xf>
    <xf numFmtId="169" fontId="0" fillId="0" borderId="0" xfId="0" applyProtection="1"/>
    <xf numFmtId="169" fontId="17" fillId="0" borderId="0" xfId="0" applyFont="1" applyProtection="1"/>
    <xf numFmtId="169" fontId="22" fillId="0" borderId="0" xfId="2" applyFont="1" applyFill="1" applyBorder="1" applyAlignment="1" applyProtection="1">
      <alignment vertical="center"/>
    </xf>
    <xf numFmtId="0" fontId="22" fillId="0" borderId="0" xfId="9" applyNumberFormat="1" applyFont="1" applyBorder="1" applyAlignment="1" applyProtection="1">
      <alignment vertical="center"/>
    </xf>
    <xf numFmtId="0" fontId="5" fillId="0" borderId="0" xfId="9" applyNumberFormat="1" applyFont="1" applyAlignment="1" applyProtection="1">
      <alignment vertical="center"/>
    </xf>
    <xf numFmtId="0" fontId="5" fillId="0" borderId="20" xfId="9" applyNumberFormat="1" applyFont="1" applyBorder="1" applyAlignment="1" applyProtection="1">
      <alignment horizontal="center" vertical="center"/>
    </xf>
    <xf numFmtId="0" fontId="21" fillId="0" borderId="0" xfId="9" applyNumberFormat="1" applyFont="1" applyAlignment="1" applyProtection="1">
      <alignment vertical="center"/>
    </xf>
    <xf numFmtId="0" fontId="22" fillId="0" borderId="0" xfId="9" applyNumberFormat="1" applyFont="1" applyAlignment="1" applyProtection="1">
      <alignment vertical="center"/>
    </xf>
    <xf numFmtId="0" fontId="13" fillId="0" borderId="0" xfId="9" applyNumberFormat="1" applyFont="1" applyAlignment="1" applyProtection="1">
      <alignment vertical="center"/>
    </xf>
    <xf numFmtId="0" fontId="22" fillId="0" borderId="0" xfId="9" applyNumberFormat="1" applyFont="1" applyBorder="1" applyAlignment="1" applyProtection="1">
      <alignment horizontal="left" vertical="center"/>
    </xf>
    <xf numFmtId="0" fontId="13" fillId="0" borderId="0" xfId="9" applyNumberFormat="1" applyFont="1" applyFill="1" applyBorder="1" applyAlignment="1" applyProtection="1">
      <alignment horizontal="left" vertical="center"/>
    </xf>
    <xf numFmtId="0" fontId="13" fillId="0" borderId="0" xfId="9" applyNumberFormat="1" applyFont="1" applyBorder="1" applyAlignment="1" applyProtection="1">
      <alignment horizontal="left" vertical="center"/>
    </xf>
    <xf numFmtId="0" fontId="13" fillId="0" borderId="27" xfId="9" applyNumberFormat="1" applyFont="1" applyBorder="1" applyAlignment="1" applyProtection="1">
      <alignment horizontal="center" vertical="center" wrapText="1"/>
    </xf>
    <xf numFmtId="0" fontId="13" fillId="0" borderId="2" xfId="9" applyNumberFormat="1" applyFont="1" applyBorder="1" applyAlignment="1" applyProtection="1">
      <alignment horizontal="center" vertical="center" wrapText="1"/>
    </xf>
    <xf numFmtId="0" fontId="13" fillId="0" borderId="27" xfId="9" applyNumberFormat="1" applyFont="1" applyBorder="1" applyAlignment="1" applyProtection="1">
      <alignment horizontal="center" vertical="center"/>
    </xf>
    <xf numFmtId="0" fontId="13" fillId="0" borderId="2" xfId="9" applyNumberFormat="1" applyFont="1" applyBorder="1" applyAlignment="1" applyProtection="1">
      <alignment horizontal="center" vertical="center"/>
    </xf>
    <xf numFmtId="0" fontId="13" fillId="0" borderId="3" xfId="9" applyNumberFormat="1" applyFont="1" applyBorder="1" applyAlignment="1" applyProtection="1">
      <alignment horizontal="center" vertical="center"/>
    </xf>
    <xf numFmtId="0" fontId="5" fillId="0" borderId="20" xfId="9" applyNumberFormat="1" applyFont="1" applyBorder="1" applyAlignment="1" applyProtection="1">
      <alignment vertical="center"/>
    </xf>
    <xf numFmtId="0" fontId="5" fillId="0" borderId="20" xfId="9" applyNumberFormat="1" applyFont="1" applyBorder="1" applyAlignment="1" applyProtection="1">
      <alignment horizontal="right" vertical="center"/>
    </xf>
    <xf numFmtId="0" fontId="4" fillId="0" borderId="0" xfId="9" applyNumberFormat="1" applyFont="1" applyAlignment="1" applyProtection="1">
      <alignment vertical="center"/>
    </xf>
    <xf numFmtId="0" fontId="8" fillId="0" borderId="0" xfId="9" applyNumberFormat="1" applyFont="1" applyAlignment="1" applyProtection="1">
      <alignment vertical="center"/>
    </xf>
    <xf numFmtId="0" fontId="10" fillId="0" borderId="0" xfId="9" applyNumberFormat="1" applyFont="1" applyAlignment="1" applyProtection="1">
      <alignment vertical="center"/>
    </xf>
    <xf numFmtId="169" fontId="10" fillId="0" borderId="0" xfId="2" applyFont="1" applyBorder="1" applyAlignment="1" applyProtection="1">
      <alignment horizontal="center" vertical="center"/>
    </xf>
    <xf numFmtId="169" fontId="5" fillId="0" borderId="0" xfId="2" applyFont="1" applyBorder="1" applyAlignment="1" applyProtection="1">
      <alignment horizontal="left" vertical="center"/>
    </xf>
    <xf numFmtId="169" fontId="5" fillId="0" borderId="0" xfId="2" applyFont="1" applyBorder="1" applyAlignment="1" applyProtection="1">
      <alignment horizontal="center" vertical="center"/>
    </xf>
    <xf numFmtId="169" fontId="42" fillId="0" borderId="0" xfId="2" applyFont="1" applyBorder="1" applyAlignment="1" applyProtection="1">
      <alignment horizontal="center" vertical="center"/>
    </xf>
    <xf numFmtId="1" fontId="42" fillId="0" borderId="0" xfId="2" applyNumberFormat="1" applyFont="1" applyBorder="1" applyAlignment="1" applyProtection="1">
      <alignment horizontal="center" vertical="center"/>
    </xf>
    <xf numFmtId="0" fontId="5" fillId="0" borderId="0" xfId="2" applyNumberFormat="1" applyFont="1" applyBorder="1" applyAlignment="1" applyProtection="1">
      <alignment horizontal="center" vertical="center"/>
    </xf>
    <xf numFmtId="171" fontId="49" fillId="0" borderId="2" xfId="1" applyNumberFormat="1" applyFont="1" applyFill="1" applyBorder="1" applyAlignment="1" applyProtection="1">
      <alignment horizontal="center"/>
    </xf>
    <xf numFmtId="169" fontId="5" fillId="0" borderId="0" xfId="2" applyFont="1" applyBorder="1" applyAlignment="1" applyProtection="1">
      <alignment horizontal="right" vertical="center"/>
    </xf>
    <xf numFmtId="171" fontId="10" fillId="0" borderId="0" xfId="2" applyNumberFormat="1" applyFont="1" applyBorder="1" applyAlignment="1" applyProtection="1">
      <alignment horizontal="center" vertical="center"/>
    </xf>
    <xf numFmtId="169" fontId="5" fillId="0" borderId="0" xfId="2" applyNumberFormat="1" applyFont="1" applyFill="1" applyBorder="1" applyAlignment="1" applyProtection="1">
      <alignment horizontal="center" vertical="center"/>
    </xf>
    <xf numFmtId="169" fontId="5" fillId="0" borderId="0" xfId="2" applyFont="1" applyBorder="1" applyAlignment="1" applyProtection="1">
      <alignment horizontal="center" vertical="center"/>
    </xf>
    <xf numFmtId="169" fontId="5" fillId="0" borderId="23" xfId="2" applyFont="1" applyBorder="1" applyAlignment="1" applyProtection="1">
      <alignment vertical="center"/>
    </xf>
    <xf numFmtId="169" fontId="5" fillId="0" borderId="38" xfId="2" applyFont="1" applyBorder="1" applyAlignment="1" applyProtection="1">
      <alignment vertical="center"/>
    </xf>
    <xf numFmtId="169" fontId="6" fillId="0" borderId="38" xfId="2" applyFont="1" applyBorder="1" applyAlignment="1" applyProtection="1">
      <alignment vertical="center" wrapText="1"/>
    </xf>
    <xf numFmtId="1" fontId="5" fillId="0" borderId="0" xfId="2" applyNumberFormat="1" applyFont="1" applyBorder="1" applyAlignment="1" applyProtection="1">
      <alignment horizontal="center" vertical="center"/>
    </xf>
    <xf numFmtId="1" fontId="10" fillId="0" borderId="4" xfId="2" applyNumberFormat="1" applyFont="1" applyBorder="1" applyAlignment="1" applyProtection="1">
      <alignment horizontal="center" vertical="center"/>
    </xf>
    <xf numFmtId="169" fontId="5" fillId="0" borderId="1" xfId="2" applyFont="1" applyFill="1" applyBorder="1" applyAlignment="1" applyProtection="1">
      <alignment vertical="center"/>
    </xf>
    <xf numFmtId="169" fontId="10" fillId="0" borderId="1" xfId="2" applyFont="1" applyBorder="1" applyAlignment="1" applyProtection="1">
      <alignment horizontal="center" vertical="center"/>
    </xf>
    <xf numFmtId="169" fontId="5" fillId="0" borderId="1" xfId="2" applyFont="1" applyBorder="1" applyAlignment="1" applyProtection="1">
      <alignment horizontal="left" vertical="center"/>
    </xf>
    <xf numFmtId="171" fontId="5" fillId="0" borderId="1" xfId="2" applyNumberFormat="1" applyFont="1" applyFill="1" applyBorder="1" applyAlignment="1" applyProtection="1">
      <alignment horizontal="center" vertical="center"/>
    </xf>
    <xf numFmtId="171" fontId="10" fillId="0" borderId="0" xfId="2" applyNumberFormat="1" applyFont="1" applyBorder="1" applyAlignment="1" applyProtection="1">
      <alignment horizontal="center" vertical="center"/>
    </xf>
    <xf numFmtId="169" fontId="5" fillId="0" borderId="41" xfId="2" applyFont="1" applyBorder="1" applyAlignment="1" applyProtection="1">
      <alignment horizontal="left" vertical="center"/>
    </xf>
    <xf numFmtId="169" fontId="10" fillId="0" borderId="41" xfId="2" applyFont="1" applyBorder="1" applyAlignment="1" applyProtection="1">
      <alignment horizontal="center" vertical="center"/>
    </xf>
    <xf numFmtId="171" fontId="5" fillId="0" borderId="41" xfId="2" applyNumberFormat="1" applyFont="1" applyFill="1" applyBorder="1" applyAlignment="1" applyProtection="1">
      <alignment horizontal="center" vertical="center"/>
    </xf>
    <xf numFmtId="169" fontId="5" fillId="0" borderId="41" xfId="2" applyFont="1" applyFill="1" applyBorder="1" applyAlignment="1" applyProtection="1">
      <alignment vertical="center"/>
    </xf>
    <xf numFmtId="169" fontId="58" fillId="0" borderId="0" xfId="0" applyFont="1" applyFill="1"/>
    <xf numFmtId="169" fontId="5" fillId="0" borderId="0" xfId="2" applyFont="1" applyFill="1" applyBorder="1" applyAlignment="1" applyProtection="1">
      <alignment horizontal="left" vertical="center"/>
    </xf>
    <xf numFmtId="169" fontId="10" fillId="0" borderId="0" xfId="2" applyFont="1" applyFill="1" applyBorder="1" applyAlignment="1" applyProtection="1">
      <alignment horizontal="center" vertical="center"/>
    </xf>
    <xf numFmtId="169" fontId="5" fillId="0" borderId="0" xfId="2" applyFont="1" applyFill="1" applyBorder="1" applyAlignment="1" applyProtection="1">
      <alignment horizontal="center" vertical="center" wrapText="1"/>
    </xf>
    <xf numFmtId="171" fontId="65" fillId="26" borderId="3" xfId="1" applyNumberFormat="1" applyFont="1" applyFill="1" applyBorder="1" applyAlignment="1" applyProtection="1">
      <alignment horizontal="center"/>
    </xf>
    <xf numFmtId="169" fontId="5" fillId="0" borderId="0" xfId="2" applyFont="1" applyFill="1" applyBorder="1" applyAlignment="1" applyProtection="1">
      <alignment horizontal="center" vertical="center" wrapText="1"/>
    </xf>
    <xf numFmtId="169" fontId="5" fillId="0" borderId="0" xfId="2" applyFont="1" applyFill="1" applyBorder="1" applyAlignment="1" applyProtection="1">
      <alignment vertical="center"/>
    </xf>
    <xf numFmtId="169" fontId="5" fillId="24" borderId="0" xfId="2" applyFont="1" applyFill="1" applyBorder="1" applyAlignment="1" applyProtection="1">
      <alignment vertical="center"/>
    </xf>
    <xf numFmtId="0" fontId="5" fillId="24" borderId="0" xfId="9" applyNumberFormat="1" applyFont="1" applyFill="1" applyAlignment="1" applyProtection="1">
      <alignment vertical="center"/>
    </xf>
    <xf numFmtId="0" fontId="5" fillId="0" borderId="0" xfId="9" applyNumberFormat="1" applyFont="1" applyFill="1" applyBorder="1" applyAlignment="1" applyProtection="1">
      <alignment horizontal="left" vertical="center" wrapText="1"/>
    </xf>
    <xf numFmtId="0" fontId="5" fillId="0" borderId="0" xfId="9" applyNumberFormat="1" applyFont="1" applyBorder="1" applyAlignment="1" applyProtection="1">
      <alignment vertical="top" wrapText="1"/>
    </xf>
    <xf numFmtId="0" fontId="13" fillId="0" borderId="26" xfId="9" applyNumberFormat="1" applyFont="1" applyBorder="1" applyAlignment="1" applyProtection="1">
      <alignment horizontal="center" vertical="center" wrapText="1"/>
    </xf>
    <xf numFmtId="169" fontId="66" fillId="28" borderId="50" xfId="2" applyFont="1" applyFill="1" applyBorder="1" applyAlignment="1" applyProtection="1">
      <alignment horizontal="center" vertical="center"/>
    </xf>
    <xf numFmtId="169" fontId="66" fillId="28" borderId="51" xfId="2" applyFont="1" applyFill="1" applyBorder="1" applyAlignment="1" applyProtection="1">
      <alignment horizontal="center" vertical="center"/>
    </xf>
    <xf numFmtId="169" fontId="4" fillId="24" borderId="0" xfId="2" applyFont="1" applyFill="1" applyAlignment="1" applyProtection="1">
      <alignment vertical="center"/>
    </xf>
    <xf numFmtId="169" fontId="5" fillId="0" borderId="0" xfId="2" applyFont="1" applyFill="1" applyBorder="1" applyAlignment="1" applyProtection="1">
      <alignment horizontal="center" vertical="center" wrapText="1"/>
    </xf>
    <xf numFmtId="0" fontId="5" fillId="0" borderId="26" xfId="9" applyNumberFormat="1" applyFont="1" applyFill="1" applyBorder="1" applyAlignment="1" applyProtection="1">
      <alignment horizontal="center" vertical="center" wrapText="1"/>
    </xf>
    <xf numFmtId="0" fontId="13" fillId="0" borderId="57" xfId="9" applyNumberFormat="1" applyFont="1" applyBorder="1" applyAlignment="1" applyProtection="1">
      <alignment horizontal="center" vertical="center" wrapText="1"/>
    </xf>
    <xf numFmtId="0" fontId="13" fillId="0" borderId="58" xfId="9" applyNumberFormat="1" applyFont="1" applyBorder="1" applyAlignment="1" applyProtection="1">
      <alignment horizontal="center" vertical="center" wrapText="1"/>
    </xf>
    <xf numFmtId="0" fontId="13" fillId="0" borderId="58" xfId="9" applyNumberFormat="1" applyFont="1" applyBorder="1" applyAlignment="1" applyProtection="1">
      <alignment horizontal="center" vertical="center"/>
    </xf>
    <xf numFmtId="0" fontId="13" fillId="0" borderId="59" xfId="9" applyNumberFormat="1" applyFont="1" applyBorder="1" applyAlignment="1" applyProtection="1">
      <alignment horizontal="center" vertical="center"/>
    </xf>
    <xf numFmtId="0" fontId="5" fillId="0" borderId="58" xfId="9" applyNumberFormat="1" applyFont="1" applyFill="1" applyBorder="1" applyAlignment="1" applyProtection="1">
      <alignment horizontal="center" vertical="center" wrapText="1"/>
    </xf>
    <xf numFmtId="0" fontId="5" fillId="0" borderId="58" xfId="9" applyNumberFormat="1" applyFont="1" applyBorder="1" applyAlignment="1" applyProtection="1">
      <alignment horizontal="center" vertical="center" wrapText="1"/>
    </xf>
    <xf numFmtId="0" fontId="5" fillId="0" borderId="59" xfId="9" applyNumberFormat="1" applyFont="1" applyBorder="1" applyAlignment="1" applyProtection="1">
      <alignment horizontal="center" vertical="center" wrapText="1"/>
    </xf>
    <xf numFmtId="0" fontId="5" fillId="0" borderId="59" xfId="9" applyNumberFormat="1" applyFont="1" applyFill="1" applyBorder="1" applyAlignment="1" applyProtection="1">
      <alignment horizontal="center" vertical="center" wrapText="1"/>
    </xf>
    <xf numFmtId="0" fontId="5" fillId="27" borderId="60" xfId="9" applyNumberFormat="1" applyFont="1" applyFill="1" applyBorder="1" applyAlignment="1" applyProtection="1">
      <alignment vertical="center" wrapText="1"/>
    </xf>
    <xf numFmtId="0" fontId="5" fillId="27" borderId="60" xfId="9" applyNumberFormat="1" applyFont="1" applyFill="1" applyBorder="1" applyAlignment="1" applyProtection="1">
      <alignment horizontal="left" vertical="center" wrapText="1"/>
    </xf>
    <xf numFmtId="0" fontId="5" fillId="27" borderId="57" xfId="9" applyNumberFormat="1" applyFont="1" applyFill="1" applyBorder="1" applyAlignment="1" applyProtection="1">
      <alignment horizontal="left" vertical="center" wrapText="1"/>
    </xf>
    <xf numFmtId="0" fontId="5" fillId="24" borderId="58" xfId="9" applyNumberFormat="1" applyFont="1" applyFill="1" applyBorder="1" applyAlignment="1" applyProtection="1">
      <alignment horizontal="center" vertical="center" wrapText="1"/>
    </xf>
    <xf numFmtId="0" fontId="5" fillId="24" borderId="58" xfId="9" applyNumberFormat="1" applyFont="1" applyFill="1" applyBorder="1" applyAlignment="1" applyProtection="1">
      <alignment horizontal="left" vertical="center" wrapText="1"/>
    </xf>
    <xf numFmtId="3" fontId="5" fillId="24" borderId="58" xfId="9" applyNumberFormat="1" applyFont="1" applyFill="1" applyBorder="1" applyAlignment="1" applyProtection="1">
      <alignment horizontal="center" vertical="center" wrapText="1"/>
    </xf>
    <xf numFmtId="0" fontId="5" fillId="24" borderId="58" xfId="0" applyNumberFormat="1" applyFont="1" applyFill="1" applyBorder="1" applyAlignment="1" applyProtection="1">
      <alignment horizontal="center" vertical="center" wrapText="1"/>
      <protection locked="0"/>
    </xf>
    <xf numFmtId="0" fontId="5" fillId="24" borderId="59" xfId="0" applyNumberFormat="1" applyFont="1" applyFill="1" applyBorder="1" applyAlignment="1" applyProtection="1">
      <alignment horizontal="center" vertical="center" wrapText="1"/>
      <protection locked="0"/>
    </xf>
    <xf numFmtId="0" fontId="5" fillId="27" borderId="57" xfId="9" applyNumberFormat="1" applyFont="1" applyFill="1" applyBorder="1" applyAlignment="1" applyProtection="1">
      <alignment vertical="center" wrapText="1"/>
    </xf>
    <xf numFmtId="0" fontId="5" fillId="24" borderId="59" xfId="9" applyNumberFormat="1" applyFont="1" applyFill="1" applyBorder="1" applyAlignment="1" applyProtection="1">
      <alignment horizontal="center" vertical="center" wrapText="1"/>
    </xf>
    <xf numFmtId="0" fontId="5" fillId="24" borderId="58" xfId="54" applyFont="1" applyFill="1" applyBorder="1" applyAlignment="1" applyProtection="1">
      <alignment horizontal="center" vertical="center" wrapText="1"/>
      <protection locked="0"/>
    </xf>
    <xf numFmtId="0" fontId="5" fillId="24" borderId="59" xfId="54" applyFont="1" applyFill="1" applyBorder="1" applyAlignment="1" applyProtection="1">
      <alignment horizontal="center" vertical="center" wrapText="1"/>
      <protection locked="0"/>
    </xf>
    <xf numFmtId="0" fontId="5" fillId="24" borderId="59" xfId="54" quotePrefix="1" applyFont="1" applyFill="1" applyBorder="1" applyAlignment="1" applyProtection="1">
      <alignment horizontal="center" vertical="center" wrapText="1"/>
      <protection locked="0"/>
    </xf>
    <xf numFmtId="0" fontId="10" fillId="0" borderId="58" xfId="9" applyNumberFormat="1" applyFont="1" applyBorder="1" applyAlignment="1" applyProtection="1">
      <alignment horizontal="center" vertical="center"/>
    </xf>
    <xf numFmtId="0" fontId="5" fillId="0" borderId="5" xfId="9" applyNumberFormat="1" applyFont="1" applyFill="1" applyBorder="1" applyAlignment="1" applyProtection="1">
      <alignment horizontal="right" vertical="center"/>
    </xf>
    <xf numFmtId="0" fontId="5" fillId="0" borderId="5" xfId="9" applyNumberFormat="1" applyFont="1" applyBorder="1" applyAlignment="1" applyProtection="1">
      <alignment horizontal="center" vertical="center"/>
    </xf>
    <xf numFmtId="0" fontId="5" fillId="0" borderId="5" xfId="9" applyNumberFormat="1" applyFont="1" applyBorder="1" applyAlignment="1" applyProtection="1">
      <alignment vertical="center"/>
    </xf>
    <xf numFmtId="0" fontId="10" fillId="0" borderId="5" xfId="9" applyNumberFormat="1" applyFont="1" applyBorder="1" applyAlignment="1" applyProtection="1">
      <alignment horizontal="right" vertical="center"/>
    </xf>
    <xf numFmtId="171" fontId="10" fillId="0" borderId="53" xfId="9" applyNumberFormat="1" applyFont="1" applyBorder="1" applyAlignment="1" applyProtection="1">
      <alignment horizontal="center" vertical="center"/>
    </xf>
    <xf numFmtId="0" fontId="5" fillId="24" borderId="58" xfId="9" applyNumberFormat="1" applyFont="1" applyFill="1" applyBorder="1" applyAlignment="1" applyProtection="1">
      <alignment vertical="center" wrapText="1"/>
    </xf>
    <xf numFmtId="0" fontId="5" fillId="0" borderId="61" xfId="9" applyNumberFormat="1" applyFont="1" applyFill="1" applyBorder="1" applyAlignment="1" applyProtection="1">
      <alignment horizontal="center" vertical="center"/>
    </xf>
    <xf numFmtId="0" fontId="5" fillId="0" borderId="5" xfId="9" applyNumberFormat="1" applyFont="1" applyBorder="1" applyAlignment="1" applyProtection="1">
      <alignment horizontal="right" vertical="center"/>
    </xf>
    <xf numFmtId="169" fontId="5" fillId="0" borderId="65" xfId="2" applyFont="1" applyBorder="1" applyAlignment="1" applyProtection="1">
      <alignment horizontal="left" vertical="center"/>
    </xf>
    <xf numFmtId="0" fontId="5" fillId="27" borderId="60" xfId="9" applyNumberFormat="1" applyFont="1" applyFill="1" applyBorder="1" applyAlignment="1" applyProtection="1">
      <alignment horizontal="left" vertical="center" wrapText="1" shrinkToFit="1"/>
    </xf>
    <xf numFmtId="169" fontId="4" fillId="24" borderId="0" xfId="2" applyFont="1" applyFill="1" applyBorder="1" applyAlignment="1" applyProtection="1">
      <alignment vertical="center"/>
    </xf>
    <xf numFmtId="169" fontId="18" fillId="24" borderId="0" xfId="2" applyFont="1" applyFill="1" applyBorder="1" applyAlignment="1" applyProtection="1">
      <alignment vertical="center"/>
    </xf>
    <xf numFmtId="2" fontId="18" fillId="24" borderId="0" xfId="2" applyNumberFormat="1" applyFont="1" applyFill="1" applyBorder="1" applyAlignment="1" applyProtection="1">
      <alignment vertical="center"/>
    </xf>
    <xf numFmtId="169" fontId="55" fillId="24" borderId="0" xfId="2" applyFont="1" applyFill="1" applyBorder="1" applyAlignment="1" applyProtection="1">
      <alignment vertical="center"/>
    </xf>
    <xf numFmtId="168" fontId="0" fillId="24" borderId="0" xfId="0" applyNumberFormat="1" applyFill="1" applyProtection="1"/>
    <xf numFmtId="169" fontId="12" fillId="24" borderId="0" xfId="2" applyFont="1" applyFill="1" applyAlignment="1" applyProtection="1">
      <alignment vertical="center"/>
    </xf>
    <xf numFmtId="169" fontId="5" fillId="24" borderId="0" xfId="2" applyFont="1" applyFill="1" applyAlignment="1" applyProtection="1">
      <alignment vertical="center"/>
    </xf>
    <xf numFmtId="169" fontId="5" fillId="0" borderId="0" xfId="2" applyFont="1" applyBorder="1" applyAlignment="1" applyProtection="1">
      <alignment horizontal="center" vertical="center"/>
    </xf>
    <xf numFmtId="169" fontId="68" fillId="0" borderId="0" xfId="2" applyFont="1" applyAlignment="1" applyProtection="1">
      <alignment vertical="center"/>
    </xf>
    <xf numFmtId="169" fontId="71" fillId="28" borderId="0" xfId="2" applyFont="1" applyFill="1" applyBorder="1" applyAlignment="1" applyProtection="1">
      <alignment horizontal="center" vertical="center"/>
    </xf>
    <xf numFmtId="1" fontId="71" fillId="28" borderId="21" xfId="2" applyNumberFormat="1" applyFont="1" applyFill="1" applyBorder="1" applyAlignment="1" applyProtection="1">
      <alignment horizontal="center" vertical="center"/>
    </xf>
    <xf numFmtId="169" fontId="71" fillId="28" borderId="0" xfId="2" applyFont="1" applyFill="1" applyBorder="1" applyAlignment="1" applyProtection="1">
      <alignment vertical="center"/>
    </xf>
    <xf numFmtId="0" fontId="5" fillId="24" borderId="58" xfId="0" applyNumberFormat="1" applyFont="1" applyFill="1" applyBorder="1" applyAlignment="1" applyProtection="1">
      <alignment horizontal="left" vertical="center" wrapText="1"/>
      <protection locked="0"/>
    </xf>
    <xf numFmtId="0" fontId="5" fillId="24" borderId="59" xfId="0" applyNumberFormat="1" applyFont="1" applyFill="1" applyBorder="1" applyAlignment="1" applyProtection="1">
      <alignment horizontal="left" vertical="center" wrapText="1"/>
      <protection locked="0"/>
    </xf>
    <xf numFmtId="0" fontId="5" fillId="24" borderId="26" xfId="9" applyNumberFormat="1" applyFont="1" applyFill="1" applyBorder="1" applyAlignment="1" applyProtection="1">
      <alignment horizontal="center" vertical="center" wrapText="1"/>
    </xf>
    <xf numFmtId="0" fontId="10" fillId="24" borderId="58" xfId="9" applyNumberFormat="1" applyFont="1" applyFill="1" applyBorder="1" applyAlignment="1" applyProtection="1">
      <alignment horizontal="center" vertical="center"/>
    </xf>
    <xf numFmtId="0" fontId="22" fillId="24" borderId="0" xfId="9" applyNumberFormat="1" applyFont="1" applyFill="1" applyAlignment="1" applyProtection="1">
      <alignment vertical="center"/>
    </xf>
    <xf numFmtId="0" fontId="10" fillId="24" borderId="26" xfId="9" applyNumberFormat="1" applyFont="1" applyFill="1" applyBorder="1" applyAlignment="1" applyProtection="1">
      <alignment horizontal="center" vertical="center" wrapText="1"/>
    </xf>
    <xf numFmtId="0" fontId="22" fillId="24" borderId="0" xfId="9" applyNumberFormat="1" applyFont="1" applyFill="1" applyBorder="1" applyAlignment="1" applyProtection="1">
      <alignment horizontal="left" vertical="center"/>
    </xf>
    <xf numFmtId="0" fontId="13" fillId="24" borderId="27"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5" fillId="24" borderId="26" xfId="9" applyNumberFormat="1" applyFont="1" applyFill="1" applyBorder="1" applyAlignment="1" applyProtection="1">
      <alignment horizontal="center" vertical="center"/>
    </xf>
    <xf numFmtId="0" fontId="4" fillId="24" borderId="0" xfId="9" applyNumberFormat="1" applyFont="1" applyFill="1" applyAlignment="1" applyProtection="1">
      <alignment vertical="center"/>
    </xf>
    <xf numFmtId="0" fontId="5" fillId="24" borderId="59" xfId="9" applyNumberFormat="1" applyFont="1" applyFill="1" applyBorder="1" applyAlignment="1" applyProtection="1">
      <alignment horizontal="left" vertical="center" wrapText="1"/>
    </xf>
    <xf numFmtId="0" fontId="10" fillId="24" borderId="57" xfId="9" applyNumberFormat="1" applyFont="1" applyFill="1" applyBorder="1" applyAlignment="1" applyProtection="1">
      <alignment horizontal="center" vertical="center" wrapText="1"/>
    </xf>
    <xf numFmtId="0" fontId="5" fillId="24" borderId="60" xfId="9" applyNumberFormat="1" applyFont="1" applyFill="1" applyBorder="1" applyAlignment="1" applyProtection="1">
      <alignment horizontal="center" vertical="center" wrapText="1"/>
    </xf>
    <xf numFmtId="0" fontId="73" fillId="0" borderId="0" xfId="9" applyNumberFormat="1" applyFont="1" applyAlignment="1" applyProtection="1">
      <alignment vertical="center"/>
    </xf>
    <xf numFmtId="0" fontId="73" fillId="0" borderId="0" xfId="9" applyNumberFormat="1" applyFont="1" applyBorder="1" applyAlignment="1" applyProtection="1">
      <alignment horizontal="right" vertical="center"/>
    </xf>
    <xf numFmtId="0" fontId="72" fillId="0" borderId="0" xfId="9" applyNumberFormat="1" applyFont="1" applyAlignment="1" applyProtection="1">
      <alignment vertical="center"/>
    </xf>
    <xf numFmtId="0" fontId="74" fillId="0" borderId="0" xfId="9" applyNumberFormat="1" applyFont="1" applyAlignment="1" applyProtection="1">
      <alignment vertical="center"/>
    </xf>
    <xf numFmtId="0" fontId="72" fillId="0" borderId="5" xfId="9" applyNumberFormat="1" applyFont="1" applyBorder="1" applyAlignment="1" applyProtection="1">
      <alignment vertical="center"/>
    </xf>
    <xf numFmtId="0" fontId="5" fillId="24" borderId="71"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5" fillId="24" borderId="59" xfId="9" applyNumberFormat="1" applyFont="1" applyFill="1" applyBorder="1" applyAlignment="1" applyProtection="1">
      <alignment vertical="center" wrapText="1"/>
    </xf>
    <xf numFmtId="0" fontId="21" fillId="24" borderId="0" xfId="9" applyNumberFormat="1" applyFont="1" applyFill="1" applyAlignment="1" applyProtection="1">
      <alignment vertical="center"/>
    </xf>
    <xf numFmtId="0" fontId="13" fillId="24" borderId="0" xfId="9" applyNumberFormat="1" applyFont="1" applyFill="1" applyAlignment="1" applyProtection="1">
      <alignment vertical="center"/>
    </xf>
    <xf numFmtId="0" fontId="73" fillId="24" borderId="0" xfId="9" applyNumberFormat="1" applyFont="1" applyFill="1" applyAlignment="1" applyProtection="1">
      <alignment vertical="center"/>
    </xf>
    <xf numFmtId="0" fontId="22" fillId="24" borderId="0" xfId="9" applyNumberFormat="1" applyFont="1" applyFill="1" applyBorder="1" applyAlignment="1" applyProtection="1">
      <alignment vertical="center"/>
    </xf>
    <xf numFmtId="0" fontId="13" fillId="24" borderId="0" xfId="9" applyNumberFormat="1" applyFont="1" applyFill="1" applyBorder="1" applyAlignment="1" applyProtection="1">
      <alignment horizontal="left" vertical="center"/>
    </xf>
    <xf numFmtId="0" fontId="73" fillId="24" borderId="0" xfId="9" applyNumberFormat="1" applyFont="1" applyFill="1" applyBorder="1" applyAlignment="1" applyProtection="1">
      <alignment horizontal="right" vertical="center"/>
    </xf>
    <xf numFmtId="0" fontId="10" fillId="24" borderId="27" xfId="9" applyNumberFormat="1" applyFont="1" applyFill="1" applyBorder="1" applyAlignment="1" applyProtection="1">
      <alignment horizontal="center" vertical="center" wrapText="1"/>
    </xf>
    <xf numFmtId="0" fontId="10" fillId="24" borderId="2" xfId="9" applyNumberFormat="1" applyFont="1" applyFill="1" applyBorder="1" applyAlignment="1" applyProtection="1">
      <alignment horizontal="center" vertical="center" wrapText="1"/>
    </xf>
    <xf numFmtId="0" fontId="10" fillId="24" borderId="27" xfId="9" applyNumberFormat="1" applyFont="1" applyFill="1" applyBorder="1" applyAlignment="1" applyProtection="1">
      <alignment horizontal="center" vertical="center"/>
    </xf>
    <xf numFmtId="0" fontId="10" fillId="24" borderId="2" xfId="9" applyNumberFormat="1" applyFont="1" applyFill="1" applyBorder="1" applyAlignment="1" applyProtection="1">
      <alignment horizontal="center" vertical="center"/>
    </xf>
    <xf numFmtId="0" fontId="10" fillId="24" borderId="3" xfId="9" applyNumberFormat="1" applyFont="1" applyFill="1" applyBorder="1" applyAlignment="1" applyProtection="1">
      <alignment horizontal="center" vertical="center"/>
    </xf>
    <xf numFmtId="0" fontId="5" fillId="24" borderId="0" xfId="9" applyNumberFormat="1" applyFont="1" applyFill="1" applyAlignment="1" applyProtection="1">
      <alignment horizontal="center" vertical="center"/>
    </xf>
    <xf numFmtId="0" fontId="5" fillId="24" borderId="20" xfId="9" applyNumberFormat="1" applyFont="1" applyFill="1" applyBorder="1" applyAlignment="1" applyProtection="1">
      <alignment vertical="center"/>
    </xf>
    <xf numFmtId="0" fontId="5" fillId="24" borderId="20" xfId="9" applyNumberFormat="1" applyFont="1" applyFill="1" applyBorder="1" applyAlignment="1" applyProtection="1">
      <alignment horizontal="right" vertical="center"/>
    </xf>
    <xf numFmtId="0" fontId="5" fillId="24" borderId="20" xfId="9" applyNumberFormat="1" applyFont="1" applyFill="1" applyBorder="1" applyAlignment="1" applyProtection="1">
      <alignment horizontal="center" vertical="center"/>
    </xf>
    <xf numFmtId="0" fontId="5" fillId="24" borderId="5" xfId="9" applyNumberFormat="1" applyFont="1" applyFill="1" applyBorder="1" applyAlignment="1" applyProtection="1">
      <alignment horizontal="right" vertical="center"/>
    </xf>
    <xf numFmtId="0" fontId="5" fillId="24" borderId="5" xfId="9" applyNumberFormat="1" applyFont="1" applyFill="1" applyBorder="1" applyAlignment="1" applyProtection="1">
      <alignment horizontal="center" vertical="center"/>
    </xf>
    <xf numFmtId="0" fontId="72" fillId="24" borderId="5" xfId="9" applyNumberFormat="1" applyFont="1" applyFill="1" applyBorder="1" applyAlignment="1" applyProtection="1">
      <alignment vertical="center"/>
    </xf>
    <xf numFmtId="0" fontId="5" fillId="24" borderId="5" xfId="9" applyNumberFormat="1" applyFont="1" applyFill="1" applyBorder="1" applyAlignment="1" applyProtection="1">
      <alignment vertical="center"/>
    </xf>
    <xf numFmtId="0" fontId="10" fillId="24" borderId="5" xfId="9" applyNumberFormat="1" applyFont="1" applyFill="1" applyBorder="1" applyAlignment="1" applyProtection="1">
      <alignment horizontal="right" vertical="center"/>
    </xf>
    <xf numFmtId="171" fontId="10" fillId="24" borderId="53" xfId="9" applyNumberFormat="1" applyFont="1" applyFill="1" applyBorder="1" applyAlignment="1" applyProtection="1">
      <alignment horizontal="center" vertical="center"/>
    </xf>
    <xf numFmtId="0" fontId="10" fillId="24" borderId="0" xfId="9" applyNumberFormat="1" applyFont="1" applyFill="1" applyAlignment="1" applyProtection="1">
      <alignment vertical="center"/>
    </xf>
    <xf numFmtId="0" fontId="72" fillId="24" borderId="0" xfId="9" applyNumberFormat="1" applyFont="1" applyFill="1" applyAlignment="1" applyProtection="1">
      <alignment vertical="center"/>
    </xf>
    <xf numFmtId="0" fontId="8" fillId="24" borderId="0" xfId="9" applyNumberFormat="1" applyFont="1" applyFill="1" applyAlignment="1" applyProtection="1">
      <alignment vertical="center"/>
    </xf>
    <xf numFmtId="0" fontId="74" fillId="24" borderId="0" xfId="9" applyNumberFormat="1" applyFont="1" applyFill="1" applyAlignment="1" applyProtection="1">
      <alignment vertical="center"/>
    </xf>
    <xf numFmtId="0" fontId="22" fillId="24" borderId="0" xfId="9" applyNumberFormat="1" applyFont="1" applyFill="1" applyAlignment="1" applyProtection="1">
      <alignment horizontal="center" vertical="center"/>
    </xf>
    <xf numFmtId="0" fontId="22" fillId="24" borderId="0" xfId="9" applyNumberFormat="1" applyFont="1" applyFill="1" applyBorder="1" applyAlignment="1" applyProtection="1">
      <alignment horizontal="center" vertical="center"/>
    </xf>
    <xf numFmtId="0" fontId="10" fillId="24" borderId="19" xfId="9" applyNumberFormat="1" applyFont="1" applyFill="1" applyBorder="1" applyAlignment="1" applyProtection="1">
      <alignment horizontal="center" vertical="center" wrapText="1"/>
    </xf>
    <xf numFmtId="0" fontId="5" fillId="24" borderId="19" xfId="9" applyNumberFormat="1" applyFont="1" applyFill="1" applyBorder="1" applyAlignment="1" applyProtection="1">
      <alignment horizontal="center" vertical="center" wrapText="1"/>
    </xf>
    <xf numFmtId="0" fontId="5" fillId="24" borderId="59" xfId="55" applyFont="1" applyFill="1" applyBorder="1" applyAlignment="1" applyProtection="1">
      <alignment horizontal="center" vertical="center" wrapText="1"/>
    </xf>
    <xf numFmtId="0" fontId="5" fillId="24" borderId="0" xfId="9" applyNumberFormat="1" applyFont="1" applyFill="1" applyBorder="1" applyAlignment="1" applyProtection="1">
      <alignment vertical="center"/>
    </xf>
    <xf numFmtId="0" fontId="10" fillId="24" borderId="0" xfId="9" applyNumberFormat="1" applyFont="1" applyFill="1" applyBorder="1" applyAlignment="1" applyProtection="1">
      <alignment vertical="center"/>
    </xf>
    <xf numFmtId="0" fontId="72" fillId="24" borderId="0" xfId="9" applyNumberFormat="1" applyFont="1" applyFill="1" applyBorder="1" applyAlignment="1" applyProtection="1">
      <alignment vertical="center"/>
    </xf>
    <xf numFmtId="0" fontId="72" fillId="24" borderId="20" xfId="9" applyNumberFormat="1" applyFont="1" applyFill="1" applyBorder="1" applyAlignment="1" applyProtection="1">
      <alignment vertical="center"/>
    </xf>
    <xf numFmtId="0" fontId="10" fillId="24" borderId="20" xfId="9" applyNumberFormat="1" applyFont="1" applyFill="1" applyBorder="1" applyAlignment="1" applyProtection="1">
      <alignment horizontal="right" vertical="center"/>
    </xf>
    <xf numFmtId="171" fontId="10" fillId="24" borderId="21" xfId="9" applyNumberFormat="1" applyFont="1" applyFill="1" applyBorder="1" applyAlignment="1" applyProtection="1">
      <alignment horizontal="center" vertical="center"/>
    </xf>
    <xf numFmtId="0" fontId="4" fillId="24" borderId="0" xfId="9" applyNumberFormat="1" applyFont="1" applyFill="1" applyAlignment="1" applyProtection="1">
      <alignment horizontal="center" vertical="center"/>
    </xf>
    <xf numFmtId="0" fontId="13" fillId="24" borderId="60" xfId="9" applyNumberFormat="1" applyFont="1" applyFill="1" applyBorder="1" applyAlignment="1" applyProtection="1">
      <alignment horizontal="center" vertical="center" wrapText="1"/>
    </xf>
    <xf numFmtId="0" fontId="13" fillId="24" borderId="58" xfId="9" applyNumberFormat="1" applyFont="1" applyFill="1" applyBorder="1" applyAlignment="1" applyProtection="1">
      <alignment horizontal="center" vertical="center"/>
    </xf>
    <xf numFmtId="0" fontId="13" fillId="24" borderId="59" xfId="9" applyNumberFormat="1" applyFont="1" applyFill="1" applyBorder="1" applyAlignment="1" applyProtection="1">
      <alignment horizontal="center" vertical="center"/>
    </xf>
    <xf numFmtId="0" fontId="13" fillId="24" borderId="20"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xf>
    <xf numFmtId="0" fontId="13" fillId="24" borderId="20" xfId="9" applyNumberFormat="1" applyFont="1" applyFill="1" applyBorder="1" applyAlignment="1" applyProtection="1">
      <alignment horizontal="center" vertical="center"/>
    </xf>
    <xf numFmtId="0" fontId="13" fillId="24" borderId="21" xfId="9" applyNumberFormat="1" applyFont="1" applyFill="1" applyBorder="1" applyAlignment="1" applyProtection="1">
      <alignment horizontal="center" vertical="center"/>
    </xf>
    <xf numFmtId="0" fontId="13" fillId="24" borderId="19" xfId="9" applyNumberFormat="1" applyFont="1" applyFill="1" applyBorder="1" applyAlignment="1" applyProtection="1">
      <alignment horizontal="center" vertical="center"/>
    </xf>
    <xf numFmtId="0" fontId="5" fillId="27" borderId="57"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5" fillId="31" borderId="58" xfId="9" applyNumberFormat="1" applyFont="1" applyFill="1" applyBorder="1" applyAlignment="1" applyProtection="1">
      <alignment horizontal="center" vertical="center" wrapText="1"/>
    </xf>
    <xf numFmtId="0" fontId="13" fillId="31" borderId="0" xfId="9" applyNumberFormat="1" applyFont="1" applyFill="1" applyAlignment="1" applyProtection="1">
      <alignment vertical="center"/>
    </xf>
    <xf numFmtId="0" fontId="73" fillId="31" borderId="0" xfId="9" applyNumberFormat="1" applyFont="1" applyFill="1" applyAlignment="1" applyProtection="1">
      <alignment vertical="center"/>
    </xf>
    <xf numFmtId="0" fontId="13" fillId="31" borderId="0" xfId="9" applyNumberFormat="1" applyFont="1" applyFill="1" applyBorder="1" applyAlignment="1" applyProtection="1">
      <alignment horizontal="left" vertical="center"/>
    </xf>
    <xf numFmtId="0" fontId="73" fillId="31" borderId="0" xfId="9" applyNumberFormat="1" applyFont="1" applyFill="1" applyBorder="1" applyAlignment="1" applyProtection="1">
      <alignment horizontal="right" vertical="center"/>
    </xf>
    <xf numFmtId="0" fontId="13" fillId="31" borderId="27" xfId="9" applyNumberFormat="1" applyFont="1" applyFill="1" applyBorder="1" applyAlignment="1" applyProtection="1">
      <alignment horizontal="center" vertical="center"/>
    </xf>
    <xf numFmtId="0" fontId="13" fillId="31" borderId="2" xfId="9" applyNumberFormat="1" applyFont="1" applyFill="1" applyBorder="1" applyAlignment="1" applyProtection="1">
      <alignment horizontal="center" vertical="center"/>
    </xf>
    <xf numFmtId="0" fontId="5" fillId="31" borderId="5" xfId="9" applyNumberFormat="1" applyFont="1" applyFill="1" applyBorder="1" applyAlignment="1" applyProtection="1">
      <alignment horizontal="center" vertical="center"/>
    </xf>
    <xf numFmtId="0" fontId="72" fillId="31" borderId="5" xfId="9" applyNumberFormat="1" applyFont="1" applyFill="1" applyBorder="1" applyAlignment="1" applyProtection="1">
      <alignment vertical="center"/>
    </xf>
    <xf numFmtId="0" fontId="10" fillId="31" borderId="0" xfId="9" applyNumberFormat="1" applyFont="1" applyFill="1" applyAlignment="1" applyProtection="1">
      <alignment vertical="center"/>
    </xf>
    <xf numFmtId="0" fontId="72" fillId="31" borderId="0" xfId="9" applyNumberFormat="1" applyFont="1" applyFill="1" applyAlignment="1" applyProtection="1">
      <alignment vertical="center"/>
    </xf>
    <xf numFmtId="0" fontId="8" fillId="31" borderId="0" xfId="9" applyNumberFormat="1" applyFont="1" applyFill="1" applyAlignment="1" applyProtection="1">
      <alignment vertical="center"/>
    </xf>
    <xf numFmtId="0" fontId="74" fillId="31" borderId="0" xfId="9" applyNumberFormat="1" applyFont="1" applyFill="1" applyAlignment="1" applyProtection="1">
      <alignment vertical="center"/>
    </xf>
    <xf numFmtId="0" fontId="72" fillId="24" borderId="71"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4" fillId="0" borderId="58" xfId="9" applyNumberFormat="1" applyFont="1" applyFill="1" applyBorder="1" applyAlignment="1" applyProtection="1">
      <alignment horizontal="center" vertical="center" wrapText="1"/>
    </xf>
    <xf numFmtId="0" fontId="68" fillId="24" borderId="58" xfId="9" applyNumberFormat="1" applyFont="1" applyFill="1" applyBorder="1" applyAlignment="1" applyProtection="1">
      <alignment horizontal="center" vertical="center" wrapText="1"/>
    </xf>
    <xf numFmtId="0" fontId="5" fillId="31" borderId="58" xfId="9" quotePrefix="1" applyNumberFormat="1" applyFont="1" applyFill="1" applyBorder="1" applyAlignment="1" applyProtection="1">
      <alignment horizontal="center" vertical="center" wrapText="1"/>
    </xf>
    <xf numFmtId="0" fontId="68" fillId="31" borderId="58" xfId="9" applyNumberFormat="1" applyFont="1" applyFill="1" applyBorder="1" applyAlignment="1" applyProtection="1">
      <alignment horizontal="center" vertical="center" wrapText="1"/>
    </xf>
    <xf numFmtId="0" fontId="5" fillId="31" borderId="58" xfId="9" applyNumberFormat="1" applyFont="1" applyFill="1" applyBorder="1" applyAlignment="1" applyProtection="1">
      <alignment horizontal="left" vertical="center" wrapText="1"/>
    </xf>
    <xf numFmtId="169" fontId="0" fillId="0" borderId="1" xfId="2" applyFont="1" applyBorder="1" applyAlignment="1" applyProtection="1">
      <alignment horizontal="center" vertical="center"/>
    </xf>
    <xf numFmtId="0" fontId="10" fillId="24" borderId="58" xfId="9" applyNumberFormat="1" applyFont="1" applyFill="1" applyBorder="1" applyAlignment="1" applyProtection="1">
      <alignment horizontal="center" vertical="center" wrapText="1"/>
    </xf>
    <xf numFmtId="0" fontId="4" fillId="24" borderId="58" xfId="9" applyNumberFormat="1" applyFont="1" applyFill="1" applyBorder="1" applyAlignment="1" applyProtection="1">
      <alignment horizontal="center" vertical="center" wrapText="1"/>
    </xf>
    <xf numFmtId="0" fontId="5" fillId="0" borderId="58" xfId="0" applyNumberFormat="1" applyFont="1" applyFill="1" applyBorder="1" applyAlignment="1" applyProtection="1">
      <alignment horizontal="center" vertical="center" wrapText="1"/>
      <protection locked="0"/>
    </xf>
    <xf numFmtId="0" fontId="5" fillId="0" borderId="59" xfId="0" applyNumberFormat="1" applyFont="1" applyFill="1" applyBorder="1" applyAlignment="1" applyProtection="1">
      <alignment horizontal="center" vertical="center" wrapText="1"/>
      <protection locked="0"/>
    </xf>
    <xf numFmtId="1" fontId="68" fillId="0" borderId="0" xfId="2" applyNumberFormat="1" applyFont="1" applyBorder="1" applyAlignment="1" applyProtection="1">
      <alignment horizontal="center" vertical="center"/>
    </xf>
    <xf numFmtId="171" fontId="10" fillId="0" borderId="0" xfId="2" applyNumberFormat="1" applyFont="1" applyBorder="1" applyAlignment="1" applyProtection="1">
      <alignment horizontal="center" vertical="center"/>
    </xf>
    <xf numFmtId="169" fontId="5" fillId="24" borderId="0" xfId="2" applyFont="1" applyFill="1" applyBorder="1" applyAlignment="1" applyProtection="1">
      <alignment horizontal="left" vertical="center"/>
    </xf>
    <xf numFmtId="169" fontId="17" fillId="0" borderId="50" xfId="0" applyFont="1" applyBorder="1" applyAlignment="1">
      <alignment vertical="center"/>
    </xf>
    <xf numFmtId="169" fontId="0" fillId="0" borderId="51" xfId="0" applyBorder="1" applyAlignment="1">
      <alignment vertical="center"/>
    </xf>
    <xf numFmtId="169" fontId="0" fillId="0" borderId="52" xfId="0" applyBorder="1" applyAlignment="1">
      <alignment vertical="center"/>
    </xf>
    <xf numFmtId="169" fontId="0" fillId="29" borderId="50" xfId="0" applyFill="1" applyBorder="1" applyAlignment="1">
      <alignment vertical="center" wrapText="1"/>
    </xf>
    <xf numFmtId="169" fontId="0" fillId="29" borderId="51" xfId="0" applyFill="1" applyBorder="1" applyAlignment="1">
      <alignment vertical="center"/>
    </xf>
    <xf numFmtId="169" fontId="0" fillId="29" borderId="52" xfId="0" applyFill="1" applyBorder="1" applyAlignment="1">
      <alignment vertical="center"/>
    </xf>
    <xf numFmtId="169" fontId="0" fillId="0" borderId="68" xfId="2" applyFont="1" applyBorder="1" applyAlignment="1" applyProtection="1">
      <alignment horizontal="left" vertical="center"/>
    </xf>
    <xf numFmtId="169" fontId="0" fillId="0" borderId="66" xfId="2" applyFont="1" applyBorder="1" applyAlignment="1" applyProtection="1">
      <alignment horizontal="left" vertical="center"/>
    </xf>
    <xf numFmtId="169" fontId="9" fillId="28" borderId="0" xfId="2" applyFont="1" applyFill="1" applyBorder="1" applyAlignment="1" applyProtection="1">
      <alignment horizontal="center" vertical="center"/>
    </xf>
    <xf numFmtId="169" fontId="5" fillId="29" borderId="62" xfId="2" applyFont="1" applyFill="1" applyBorder="1" applyAlignment="1" applyProtection="1">
      <alignment horizontal="center" vertical="center"/>
    </xf>
    <xf numFmtId="169" fontId="0" fillId="29" borderId="62" xfId="0" applyFill="1" applyBorder="1" applyAlignment="1">
      <alignment vertical="center"/>
    </xf>
    <xf numFmtId="169" fontId="0" fillId="29" borderId="63" xfId="0" applyFill="1" applyBorder="1" applyAlignment="1">
      <alignment vertical="center"/>
    </xf>
    <xf numFmtId="49" fontId="5" fillId="29" borderId="14" xfId="2" quotePrefix="1" applyNumberFormat="1" applyFont="1" applyFill="1" applyBorder="1" applyAlignment="1" applyProtection="1">
      <alignment horizontal="center" vertical="center"/>
    </xf>
    <xf numFmtId="49" fontId="0" fillId="29" borderId="14" xfId="0" applyNumberFormat="1" applyFill="1" applyBorder="1" applyAlignment="1">
      <alignment vertical="center"/>
    </xf>
    <xf numFmtId="49" fontId="0" fillId="29" borderId="15" xfId="0" applyNumberFormat="1" applyFill="1" applyBorder="1" applyAlignment="1">
      <alignment vertical="center"/>
    </xf>
    <xf numFmtId="169" fontId="5" fillId="29" borderId="14" xfId="2" applyFont="1" applyFill="1" applyBorder="1" applyAlignment="1" applyProtection="1">
      <alignment horizontal="center" vertical="center"/>
    </xf>
    <xf numFmtId="169" fontId="0" fillId="29" borderId="14" xfId="0" applyFill="1" applyBorder="1" applyAlignment="1">
      <alignment vertical="center"/>
    </xf>
    <xf numFmtId="169" fontId="0" fillId="29" borderId="15" xfId="0" applyFill="1" applyBorder="1" applyAlignment="1">
      <alignment vertical="center"/>
    </xf>
    <xf numFmtId="169" fontId="5" fillId="29" borderId="17" xfId="2" applyFont="1" applyFill="1" applyBorder="1" applyAlignment="1" applyProtection="1">
      <alignment horizontal="center" vertical="center"/>
    </xf>
    <xf numFmtId="169" fontId="0" fillId="29" borderId="17" xfId="0" applyFill="1" applyBorder="1" applyAlignment="1">
      <alignment vertical="center"/>
    </xf>
    <xf numFmtId="169" fontId="0" fillId="29" borderId="18" xfId="0" applyFill="1" applyBorder="1" applyAlignment="1">
      <alignment vertical="center"/>
    </xf>
    <xf numFmtId="0" fontId="0" fillId="29" borderId="14" xfId="0" applyNumberFormat="1" applyFill="1" applyBorder="1" applyAlignment="1">
      <alignment horizontal="left" vertical="center"/>
    </xf>
    <xf numFmtId="169" fontId="0" fillId="29" borderId="14" xfId="0" applyFill="1" applyBorder="1" applyAlignment="1">
      <alignment horizontal="left" vertical="center"/>
    </xf>
    <xf numFmtId="169" fontId="0" fillId="29" borderId="15" xfId="0" applyFill="1" applyBorder="1" applyAlignment="1">
      <alignment horizontal="left" vertical="center"/>
    </xf>
    <xf numFmtId="169" fontId="5" fillId="0" borderId="64" xfId="2" applyFont="1" applyBorder="1" applyAlignment="1" applyProtection="1">
      <alignment horizontal="left" vertical="center"/>
    </xf>
    <xf numFmtId="169" fontId="0" fillId="0" borderId="14" xfId="0" applyBorder="1" applyAlignment="1">
      <alignment vertical="center"/>
    </xf>
    <xf numFmtId="0" fontId="0" fillId="29" borderId="14" xfId="0" applyNumberFormat="1" applyFill="1" applyBorder="1" applyAlignment="1">
      <alignment horizontal="left" vertical="center" wrapText="1"/>
    </xf>
    <xf numFmtId="169" fontId="0" fillId="29" borderId="14" xfId="0" applyFill="1" applyBorder="1" applyAlignment="1">
      <alignment horizontal="left" vertical="center" wrapText="1"/>
    </xf>
    <xf numFmtId="169" fontId="0" fillId="29" borderId="15" xfId="0" applyFill="1" applyBorder="1" applyAlignment="1">
      <alignment horizontal="left" vertical="center" wrapText="1"/>
    </xf>
    <xf numFmtId="169" fontId="5" fillId="0" borderId="64" xfId="2" applyFont="1" applyBorder="1" applyAlignment="1" applyProtection="1">
      <alignment horizontal="left" vertical="center" wrapText="1"/>
    </xf>
    <xf numFmtId="0" fontId="70" fillId="29" borderId="14" xfId="52" applyNumberFormat="1" applyFont="1" applyFill="1" applyBorder="1" applyAlignment="1" applyProtection="1">
      <alignment horizontal="left" vertical="center"/>
    </xf>
    <xf numFmtId="0" fontId="17" fillId="29" borderId="14" xfId="0" applyNumberFormat="1" applyFont="1" applyFill="1" applyBorder="1" applyAlignment="1">
      <alignment horizontal="left" vertical="center"/>
    </xf>
    <xf numFmtId="0" fontId="17" fillId="29" borderId="15" xfId="0" applyNumberFormat="1" applyFont="1" applyFill="1" applyBorder="1" applyAlignment="1">
      <alignment horizontal="left" vertical="center"/>
    </xf>
    <xf numFmtId="169" fontId="5" fillId="0" borderId="54" xfId="2" applyFont="1" applyBorder="1" applyAlignment="1" applyProtection="1">
      <alignment horizontal="left" vertical="center"/>
    </xf>
    <xf numFmtId="169" fontId="0" fillId="0" borderId="17" xfId="0" applyBorder="1" applyAlignment="1">
      <alignment vertical="center"/>
    </xf>
    <xf numFmtId="169" fontId="57" fillId="29" borderId="17" xfId="52" applyNumberFormat="1" applyFill="1" applyBorder="1" applyAlignment="1" applyProtection="1">
      <alignment horizontal="left" vertical="center"/>
    </xf>
    <xf numFmtId="169" fontId="0" fillId="29" borderId="17" xfId="0" applyFill="1" applyBorder="1" applyAlignment="1">
      <alignment horizontal="left" vertical="center"/>
    </xf>
    <xf numFmtId="169" fontId="0" fillId="29" borderId="18" xfId="0" applyFill="1" applyBorder="1" applyAlignment="1">
      <alignment horizontal="left" vertical="center"/>
    </xf>
    <xf numFmtId="169" fontId="0" fillId="0" borderId="67" xfId="2" applyFont="1" applyBorder="1" applyAlignment="1" applyProtection="1">
      <alignment horizontal="left" vertical="center"/>
    </xf>
    <xf numFmtId="169" fontId="0" fillId="0" borderId="8" xfId="0" applyBorder="1" applyAlignment="1">
      <alignment horizontal="left" vertical="center"/>
    </xf>
    <xf numFmtId="169" fontId="0" fillId="0" borderId="68" xfId="0" applyBorder="1" applyAlignment="1">
      <alignment horizontal="left" vertical="center"/>
    </xf>
    <xf numFmtId="169" fontId="0" fillId="0" borderId="12" xfId="2" applyFont="1" applyBorder="1" applyAlignment="1" applyProtection="1">
      <alignment horizontal="left" vertical="center"/>
    </xf>
    <xf numFmtId="169" fontId="0" fillId="0" borderId="62" xfId="0" applyBorder="1" applyAlignment="1">
      <alignment horizontal="left" vertical="center"/>
    </xf>
    <xf numFmtId="169" fontId="0" fillId="0" borderId="64" xfId="2" applyFont="1" applyBorder="1" applyAlignment="1" applyProtection="1">
      <alignment horizontal="left" vertical="center"/>
    </xf>
    <xf numFmtId="169" fontId="0" fillId="0" borderId="14" xfId="0" applyBorder="1" applyAlignment="1">
      <alignment horizontal="left" vertical="center"/>
    </xf>
    <xf numFmtId="169" fontId="0" fillId="0" borderId="17" xfId="0" applyBorder="1" applyAlignment="1">
      <alignment horizontal="left" vertical="center"/>
    </xf>
    <xf numFmtId="169" fontId="0" fillId="0" borderId="69" xfId="0" applyBorder="1" applyAlignment="1">
      <alignment horizontal="left" vertical="center"/>
    </xf>
    <xf numFmtId="169" fontId="56" fillId="0" borderId="42" xfId="2" applyFont="1" applyBorder="1" applyAlignment="1" applyProtection="1">
      <alignment horizontal="center" vertical="center" wrapText="1"/>
    </xf>
    <xf numFmtId="169" fontId="56" fillId="0" borderId="43" xfId="2" applyFont="1" applyBorder="1" applyAlignment="1" applyProtection="1">
      <alignment horizontal="center" vertical="center" wrapText="1"/>
    </xf>
    <xf numFmtId="169" fontId="59" fillId="0" borderId="39" xfId="2" applyFont="1" applyBorder="1" applyAlignment="1" applyProtection="1">
      <alignment horizontal="center" vertical="center"/>
    </xf>
    <xf numFmtId="169" fontId="59" fillId="0" borderId="10" xfId="2" applyFont="1" applyBorder="1" applyAlignment="1" applyProtection="1">
      <alignment horizontal="center" vertical="center"/>
    </xf>
    <xf numFmtId="169" fontId="60" fillId="0" borderId="10" xfId="2" applyFont="1" applyBorder="1" applyAlignment="1" applyProtection="1">
      <alignment horizontal="left" vertical="center"/>
    </xf>
    <xf numFmtId="169" fontId="13" fillId="24" borderId="10" xfId="2" applyFont="1" applyFill="1" applyBorder="1" applyAlignment="1" applyProtection="1">
      <alignment horizontal="center" vertical="center" wrapText="1"/>
    </xf>
    <xf numFmtId="169" fontId="13" fillId="24" borderId="40" xfId="2" applyFont="1" applyFill="1" applyBorder="1" applyAlignment="1" applyProtection="1">
      <alignment horizontal="center" vertical="center" wrapText="1"/>
    </xf>
    <xf numFmtId="169" fontId="41" fillId="28" borderId="6" xfId="2" applyFont="1" applyFill="1" applyBorder="1" applyAlignment="1" applyProtection="1">
      <alignment horizontal="center" vertical="center"/>
    </xf>
    <xf numFmtId="169" fontId="41" fillId="28" borderId="5" xfId="2" applyFont="1" applyFill="1" applyBorder="1" applyAlignment="1" applyProtection="1">
      <alignment horizontal="center" vertical="center"/>
    </xf>
    <xf numFmtId="169" fontId="66" fillId="28" borderId="51" xfId="0" applyFont="1" applyFill="1" applyBorder="1" applyAlignment="1">
      <alignment horizontal="center" vertical="center"/>
    </xf>
    <xf numFmtId="169" fontId="0" fillId="0" borderId="51" xfId="0" applyBorder="1" applyAlignment="1">
      <alignment horizontal="center" vertical="center"/>
    </xf>
    <xf numFmtId="169" fontId="0" fillId="0" borderId="52" xfId="0" applyBorder="1" applyAlignment="1">
      <alignment horizontal="center" vertical="center"/>
    </xf>
    <xf numFmtId="169" fontId="0" fillId="29" borderId="50" xfId="0" applyFill="1" applyBorder="1" applyAlignment="1">
      <alignment vertical="center"/>
    </xf>
    <xf numFmtId="169" fontId="22" fillId="0" borderId="7" xfId="2" applyFont="1" applyBorder="1" applyAlignment="1" applyProtection="1">
      <alignment horizontal="center" vertical="center"/>
    </xf>
    <xf numFmtId="169" fontId="22" fillId="0" borderId="8" xfId="2" applyFont="1" applyBorder="1" applyAlignment="1" applyProtection="1">
      <alignment horizontal="center" vertical="center"/>
    </xf>
    <xf numFmtId="169" fontId="22" fillId="0" borderId="9" xfId="2" applyFont="1" applyBorder="1" applyAlignment="1" applyProtection="1">
      <alignment horizontal="center" vertical="center"/>
    </xf>
    <xf numFmtId="1" fontId="5" fillId="29" borderId="0" xfId="2" applyNumberFormat="1" applyFont="1" applyFill="1" applyBorder="1" applyAlignment="1" applyProtection="1">
      <alignment horizontal="center" vertical="center"/>
    </xf>
    <xf numFmtId="1" fontId="0" fillId="29" borderId="0" xfId="0" applyNumberFormat="1" applyFill="1" applyAlignment="1">
      <alignment horizontal="center" vertical="center"/>
    </xf>
    <xf numFmtId="169" fontId="61" fillId="30" borderId="44" xfId="0" applyFont="1" applyFill="1" applyBorder="1" applyAlignment="1">
      <alignment horizontal="center" vertical="center"/>
    </xf>
    <xf numFmtId="169" fontId="61" fillId="30" borderId="45" xfId="0" applyFont="1" applyFill="1" applyBorder="1" applyAlignment="1">
      <alignment horizontal="center" vertical="center"/>
    </xf>
    <xf numFmtId="169" fontId="5" fillId="0" borderId="0" xfId="2" applyFont="1" applyBorder="1" applyAlignment="1" applyProtection="1">
      <alignment horizontal="center" vertical="center" wrapText="1"/>
    </xf>
    <xf numFmtId="171" fontId="10" fillId="0" borderId="0" xfId="2" applyNumberFormat="1" applyFont="1" applyBorder="1" applyAlignment="1" applyProtection="1">
      <alignment horizontal="center" vertical="center"/>
    </xf>
    <xf numFmtId="169" fontId="15" fillId="29" borderId="64" xfId="2" applyFont="1" applyFill="1" applyBorder="1" applyAlignment="1" applyProtection="1">
      <alignment horizontal="center" vertical="center"/>
    </xf>
    <xf numFmtId="169" fontId="15" fillId="29" borderId="14" xfId="2" applyFont="1" applyFill="1" applyBorder="1" applyAlignment="1" applyProtection="1">
      <alignment horizontal="center" vertical="center"/>
    </xf>
    <xf numFmtId="169" fontId="15" fillId="29" borderId="54" xfId="2" applyFont="1" applyFill="1" applyBorder="1" applyAlignment="1" applyProtection="1">
      <alignment horizontal="center" vertical="center"/>
    </xf>
    <xf numFmtId="169" fontId="15" fillId="29" borderId="17" xfId="2" applyFont="1" applyFill="1" applyBorder="1" applyAlignment="1" applyProtection="1">
      <alignment horizontal="center" vertical="center"/>
    </xf>
    <xf numFmtId="169" fontId="10" fillId="0" borderId="19" xfId="2" applyFont="1" applyBorder="1" applyAlignment="1" applyProtection="1">
      <alignment horizontal="center" vertical="center"/>
    </xf>
    <xf numFmtId="169" fontId="10" fillId="0" borderId="20" xfId="2" applyFont="1" applyBorder="1" applyAlignment="1" applyProtection="1">
      <alignment horizontal="center" vertical="center"/>
    </xf>
    <xf numFmtId="169" fontId="10" fillId="0" borderId="21" xfId="2" applyFont="1" applyBorder="1" applyAlignment="1" applyProtection="1">
      <alignment horizontal="center" vertical="center"/>
    </xf>
    <xf numFmtId="169" fontId="16" fillId="0" borderId="0" xfId="2" applyFont="1" applyAlignment="1" applyProtection="1">
      <alignment horizontal="center" vertical="center"/>
    </xf>
    <xf numFmtId="169" fontId="5" fillId="29" borderId="19" xfId="2" applyFont="1" applyFill="1" applyBorder="1" applyAlignment="1" applyProtection="1">
      <alignment horizontal="center" vertical="center"/>
    </xf>
    <xf numFmtId="169" fontId="5" fillId="29" borderId="21" xfId="2" applyFont="1" applyFill="1" applyBorder="1" applyAlignment="1" applyProtection="1">
      <alignment horizontal="center" vertical="center"/>
    </xf>
    <xf numFmtId="169" fontId="61" fillId="30" borderId="45" xfId="0" applyFont="1" applyFill="1" applyBorder="1" applyAlignment="1">
      <alignment horizontal="center" vertical="center" wrapText="1"/>
    </xf>
    <xf numFmtId="169" fontId="61" fillId="30" borderId="46" xfId="0" applyFont="1" applyFill="1" applyBorder="1" applyAlignment="1">
      <alignment horizontal="center" vertical="center" wrapText="1"/>
    </xf>
    <xf numFmtId="169" fontId="22" fillId="29" borderId="8" xfId="2" applyFont="1" applyFill="1" applyBorder="1" applyAlignment="1" applyProtection="1">
      <alignment horizontal="center" vertical="center"/>
    </xf>
    <xf numFmtId="169" fontId="51" fillId="24" borderId="2" xfId="0" applyFont="1" applyFill="1" applyBorder="1" applyAlignment="1" applyProtection="1">
      <alignment horizontal="left"/>
    </xf>
    <xf numFmtId="169" fontId="64" fillId="24" borderId="19" xfId="0" applyFont="1" applyFill="1" applyBorder="1" applyAlignment="1" applyProtection="1">
      <alignment horizontal="center"/>
    </xf>
    <xf numFmtId="169" fontId="64" fillId="24" borderId="21" xfId="0" applyFont="1" applyFill="1" applyBorder="1" applyAlignment="1" applyProtection="1">
      <alignment horizontal="center"/>
    </xf>
    <xf numFmtId="169" fontId="46" fillId="0" borderId="0" xfId="2" applyFont="1" applyFill="1" applyBorder="1" applyAlignment="1" applyProtection="1">
      <alignment horizontal="center" vertical="center"/>
    </xf>
    <xf numFmtId="169" fontId="47" fillId="0" borderId="0" xfId="0" applyFont="1" applyFill="1" applyBorder="1" applyAlignment="1">
      <alignment horizontal="center"/>
    </xf>
    <xf numFmtId="169" fontId="0" fillId="0" borderId="0" xfId="0" applyFill="1" applyBorder="1" applyAlignment="1"/>
    <xf numFmtId="169" fontId="40" fillId="28" borderId="0" xfId="2" applyFont="1" applyFill="1" applyBorder="1" applyAlignment="1" applyProtection="1">
      <alignment horizontal="center" vertical="center"/>
    </xf>
    <xf numFmtId="1" fontId="13" fillId="0" borderId="0" xfId="2" applyNumberFormat="1" applyFont="1" applyBorder="1" applyAlignment="1" applyProtection="1">
      <alignment horizontal="center" vertical="center"/>
    </xf>
    <xf numFmtId="169" fontId="5" fillId="0" borderId="0" xfId="2" applyFont="1" applyBorder="1" applyAlignment="1" applyProtection="1">
      <alignment horizontal="center" vertical="center"/>
    </xf>
    <xf numFmtId="169" fontId="10" fillId="0" borderId="0" xfId="2" applyFont="1" applyBorder="1" applyAlignment="1" applyProtection="1">
      <alignment horizontal="right" vertical="center"/>
    </xf>
    <xf numFmtId="169" fontId="13" fillId="0" borderId="0" xfId="2" applyFont="1" applyBorder="1" applyAlignment="1" applyProtection="1">
      <alignment horizontal="center" vertical="center"/>
    </xf>
    <xf numFmtId="170" fontId="13" fillId="0" borderId="0" xfId="2" applyNumberFormat="1" applyFont="1" applyBorder="1" applyAlignment="1" applyProtection="1">
      <alignment horizontal="center" vertical="center"/>
    </xf>
    <xf numFmtId="169" fontId="7" fillId="0" borderId="0" xfId="3" applyProtection="1"/>
    <xf numFmtId="169" fontId="7" fillId="0" borderId="0" xfId="3" applyBorder="1" applyProtection="1"/>
    <xf numFmtId="169" fontId="57" fillId="29" borderId="14" xfId="52" applyNumberFormat="1" applyFill="1" applyBorder="1" applyAlignment="1" applyProtection="1">
      <alignment horizontal="left" vertical="center"/>
    </xf>
    <xf numFmtId="169" fontId="5" fillId="0" borderId="7" xfId="2" applyFont="1" applyBorder="1" applyAlignment="1" applyProtection="1">
      <alignment horizontal="center" vertical="center"/>
    </xf>
    <xf numFmtId="169" fontId="0" fillId="0" borderId="8" xfId="0" applyBorder="1" applyAlignment="1">
      <alignment horizontal="center" vertical="center"/>
    </xf>
    <xf numFmtId="169" fontId="0" fillId="0" borderId="9" xfId="0" applyBorder="1" applyAlignment="1">
      <alignment horizontal="center" vertical="center"/>
    </xf>
    <xf numFmtId="169" fontId="5" fillId="0" borderId="51" xfId="2" applyFont="1" applyBorder="1" applyAlignment="1" applyProtection="1">
      <alignment horizontal="center" vertical="center"/>
    </xf>
    <xf numFmtId="1" fontId="10" fillId="0" borderId="1" xfId="2" applyNumberFormat="1" applyFont="1" applyBorder="1" applyAlignment="1" applyProtection="1">
      <alignment horizontal="center" vertical="center"/>
    </xf>
    <xf numFmtId="169" fontId="0" fillId="0" borderId="1" xfId="0" applyBorder="1" applyAlignment="1">
      <alignment vertical="center"/>
    </xf>
    <xf numFmtId="169" fontId="5" fillId="0" borderId="1" xfId="2" applyFont="1" applyBorder="1" applyAlignment="1" applyProtection="1">
      <alignment horizontal="center" vertical="center" wrapText="1"/>
    </xf>
    <xf numFmtId="169" fontId="0" fillId="0" borderId="1" xfId="0" applyBorder="1" applyAlignment="1">
      <alignment horizontal="center" vertical="center"/>
    </xf>
    <xf numFmtId="169" fontId="5" fillId="0" borderId="0" xfId="2" applyFont="1" applyFill="1" applyBorder="1" applyAlignment="1" applyProtection="1">
      <alignment horizontal="center" vertical="center" wrapText="1"/>
    </xf>
    <xf numFmtId="169" fontId="5" fillId="0" borderId="0" xfId="2" applyFont="1" applyFill="1" applyBorder="1" applyAlignment="1" applyProtection="1">
      <alignment horizontal="center" vertical="center"/>
    </xf>
    <xf numFmtId="169" fontId="53" fillId="0" borderId="24" xfId="2" applyFont="1" applyBorder="1" applyAlignment="1" applyProtection="1">
      <alignment horizontal="center" vertical="center"/>
    </xf>
    <xf numFmtId="169" fontId="22" fillId="0" borderId="23" xfId="2" applyFont="1" applyBorder="1" applyAlignment="1" applyProtection="1">
      <alignment horizontal="center" vertical="center"/>
    </xf>
    <xf numFmtId="169" fontId="22" fillId="0" borderId="24" xfId="2" applyFont="1" applyBorder="1" applyAlignment="1" applyProtection="1">
      <alignment horizontal="center" vertical="center"/>
    </xf>
    <xf numFmtId="169" fontId="22" fillId="0" borderId="25" xfId="2" applyFont="1" applyBorder="1" applyAlignment="1" applyProtection="1">
      <alignment horizontal="center" vertical="center"/>
    </xf>
    <xf numFmtId="169" fontId="5" fillId="29" borderId="76" xfId="2" applyFont="1" applyFill="1" applyBorder="1" applyAlignment="1" applyProtection="1">
      <alignment horizontal="left" vertical="center"/>
    </xf>
    <xf numFmtId="169" fontId="0" fillId="29" borderId="77" xfId="0" applyFill="1" applyBorder="1" applyAlignment="1">
      <alignment vertical="center"/>
    </xf>
    <xf numFmtId="169" fontId="0" fillId="29" borderId="77" xfId="2" applyFont="1" applyFill="1" applyBorder="1" applyAlignment="1" applyProtection="1">
      <alignment horizontal="left" vertical="center"/>
    </xf>
    <xf numFmtId="169" fontId="0" fillId="29" borderId="77" xfId="0" applyFill="1" applyBorder="1" applyAlignment="1">
      <alignment horizontal="left" vertical="center"/>
    </xf>
    <xf numFmtId="169" fontId="0" fillId="29" borderId="17" xfId="0" applyFill="1" applyBorder="1" applyAlignment="1">
      <alignment horizontal="center" vertical="center"/>
    </xf>
    <xf numFmtId="169" fontId="15" fillId="0" borderId="0" xfId="2" applyFont="1" applyFill="1" applyBorder="1" applyAlignment="1" applyProtection="1">
      <alignment horizontal="center" vertical="center"/>
    </xf>
    <xf numFmtId="169" fontId="0" fillId="0" borderId="0" xfId="0" applyBorder="1" applyAlignment="1">
      <alignment horizontal="center" vertical="center"/>
    </xf>
    <xf numFmtId="169" fontId="57" fillId="29" borderId="62" xfId="52" applyNumberFormat="1" applyFill="1" applyBorder="1" applyAlignment="1" applyProtection="1">
      <alignment horizontal="left" vertical="center"/>
    </xf>
    <xf numFmtId="169" fontId="15" fillId="29" borderId="79" xfId="2" quotePrefix="1" applyFont="1" applyFill="1" applyBorder="1" applyAlignment="1" applyProtection="1">
      <alignment horizontal="center" vertical="center"/>
    </xf>
    <xf numFmtId="169" fontId="0" fillId="29" borderId="62" xfId="0" applyFill="1" applyBorder="1" applyAlignment="1">
      <alignment horizontal="center" vertical="center"/>
    </xf>
    <xf numFmtId="169" fontId="0" fillId="29" borderId="80" xfId="0" applyFill="1" applyBorder="1" applyAlignment="1">
      <alignment horizontal="center" vertical="center"/>
    </xf>
    <xf numFmtId="169" fontId="15" fillId="29" borderId="81" xfId="2" applyFont="1" applyFill="1" applyBorder="1" applyAlignment="1" applyProtection="1">
      <alignment horizontal="center" vertical="center"/>
    </xf>
    <xf numFmtId="169" fontId="0" fillId="29" borderId="14" xfId="0" applyFill="1" applyBorder="1" applyAlignment="1">
      <alignment horizontal="center" vertical="center"/>
    </xf>
    <xf numFmtId="169" fontId="0" fillId="0" borderId="14" xfId="0" applyBorder="1" applyAlignment="1">
      <alignment horizontal="center" vertical="center"/>
    </xf>
    <xf numFmtId="169" fontId="0" fillId="0" borderId="76" xfId="0" applyBorder="1" applyAlignment="1">
      <alignment horizontal="center" vertical="center"/>
    </xf>
    <xf numFmtId="169" fontId="15" fillId="29" borderId="82" xfId="2" applyFont="1" applyFill="1" applyBorder="1" applyAlignment="1" applyProtection="1">
      <alignment horizontal="center" vertical="center"/>
    </xf>
    <xf numFmtId="169" fontId="0" fillId="29" borderId="83" xfId="0" applyFill="1" applyBorder="1" applyAlignment="1">
      <alignment horizontal="center" vertical="center"/>
    </xf>
    <xf numFmtId="169" fontId="15" fillId="29" borderId="12" xfId="2" applyFont="1" applyFill="1" applyBorder="1" applyAlignment="1" applyProtection="1">
      <alignment horizontal="center" vertical="center"/>
    </xf>
    <xf numFmtId="169" fontId="15" fillId="29" borderId="62" xfId="2" applyFont="1" applyFill="1" applyBorder="1" applyAlignment="1" applyProtection="1">
      <alignment horizontal="center" vertical="center"/>
    </xf>
    <xf numFmtId="2" fontId="5" fillId="30" borderId="47" xfId="0" quotePrefix="1" applyNumberFormat="1" applyFont="1" applyFill="1" applyBorder="1" applyAlignment="1">
      <alignment horizontal="center" vertical="center"/>
    </xf>
    <xf numFmtId="2" fontId="5" fillId="30" borderId="48" xfId="0" quotePrefix="1" applyNumberFormat="1" applyFont="1" applyFill="1" applyBorder="1" applyAlignment="1">
      <alignment horizontal="center" vertical="center"/>
    </xf>
    <xf numFmtId="14" fontId="62" fillId="30" borderId="48" xfId="0" quotePrefix="1" applyNumberFormat="1" applyFont="1" applyFill="1" applyBorder="1" applyAlignment="1">
      <alignment horizontal="center" vertical="center"/>
    </xf>
    <xf numFmtId="21" fontId="62" fillId="30" borderId="48" xfId="0" quotePrefix="1" applyNumberFormat="1" applyFont="1" applyFill="1" applyBorder="1" applyAlignment="1">
      <alignment horizontal="center" vertical="center"/>
    </xf>
    <xf numFmtId="169" fontId="62" fillId="30" borderId="82" xfId="0" applyFont="1" applyFill="1" applyBorder="1" applyAlignment="1">
      <alignment horizontal="center" vertical="center" wrapText="1"/>
    </xf>
    <xf numFmtId="169" fontId="62" fillId="30" borderId="17" xfId="0" applyFont="1" applyFill="1" applyBorder="1" applyAlignment="1">
      <alignment horizontal="center" vertical="center" wrapText="1"/>
    </xf>
    <xf numFmtId="169" fontId="62" fillId="30" borderId="83" xfId="0" applyFont="1" applyFill="1" applyBorder="1" applyAlignment="1">
      <alignment horizontal="center" vertical="center" wrapText="1"/>
    </xf>
    <xf numFmtId="169" fontId="5" fillId="30" borderId="48" xfId="0" applyFont="1" applyFill="1" applyBorder="1" applyAlignment="1">
      <alignment horizontal="center" vertical="center" wrapText="1"/>
    </xf>
    <xf numFmtId="14" fontId="62" fillId="30" borderId="48" xfId="0" applyNumberFormat="1" applyFont="1" applyFill="1" applyBorder="1" applyAlignment="1">
      <alignment horizontal="center" vertical="center" wrapText="1"/>
    </xf>
    <xf numFmtId="21" fontId="62" fillId="30" borderId="48" xfId="0" applyNumberFormat="1" applyFont="1" applyFill="1" applyBorder="1" applyAlignment="1">
      <alignment horizontal="center" vertical="center" wrapText="1"/>
    </xf>
    <xf numFmtId="21" fontId="62" fillId="30" borderId="49" xfId="0" applyNumberFormat="1" applyFont="1" applyFill="1" applyBorder="1" applyAlignment="1">
      <alignment horizontal="center" vertical="center" wrapText="1"/>
    </xf>
    <xf numFmtId="169" fontId="0" fillId="29" borderId="77" xfId="2" applyFont="1" applyFill="1" applyBorder="1" applyAlignment="1" applyProtection="1">
      <alignment horizontal="center" vertical="center"/>
    </xf>
    <xf numFmtId="169" fontId="0" fillId="29" borderId="78" xfId="0" applyFill="1" applyBorder="1" applyAlignment="1">
      <alignment horizontal="center" vertical="center"/>
    </xf>
    <xf numFmtId="169" fontId="5" fillId="0" borderId="8" xfId="2" applyFont="1" applyBorder="1" applyAlignment="1" applyProtection="1">
      <alignment horizontal="center" vertical="center"/>
    </xf>
    <xf numFmtId="169" fontId="5" fillId="0" borderId="9" xfId="2" applyFont="1" applyBorder="1" applyAlignment="1" applyProtection="1">
      <alignment horizontal="center" vertical="center"/>
    </xf>
    <xf numFmtId="169" fontId="0" fillId="0" borderId="72" xfId="2" applyFont="1" applyBorder="1" applyAlignment="1" applyProtection="1">
      <alignment horizontal="center" vertical="center"/>
    </xf>
    <xf numFmtId="169" fontId="0" fillId="0" borderId="73" xfId="2" applyFont="1" applyBorder="1" applyAlignment="1" applyProtection="1">
      <alignment horizontal="center" vertical="center"/>
    </xf>
    <xf numFmtId="169" fontId="0" fillId="0" borderId="72" xfId="0" applyBorder="1" applyAlignment="1">
      <alignment horizontal="center" vertical="center"/>
    </xf>
    <xf numFmtId="169" fontId="0" fillId="0" borderId="41" xfId="0" applyBorder="1" applyAlignment="1">
      <alignment horizontal="center" vertical="center"/>
    </xf>
    <xf numFmtId="169" fontId="5" fillId="29" borderId="64" xfId="2" applyFont="1" applyFill="1" applyBorder="1" applyAlignment="1" applyProtection="1">
      <alignment horizontal="left" vertical="center"/>
    </xf>
    <xf numFmtId="169" fontId="5" fillId="29" borderId="14" xfId="2" applyFont="1" applyFill="1" applyBorder="1" applyAlignment="1" applyProtection="1">
      <alignment horizontal="left" vertical="center"/>
    </xf>
    <xf numFmtId="169" fontId="5" fillId="29" borderId="15" xfId="2" applyFont="1" applyFill="1" applyBorder="1" applyAlignment="1" applyProtection="1">
      <alignment horizontal="left" vertical="center"/>
    </xf>
    <xf numFmtId="169" fontId="5" fillId="29" borderId="54" xfId="2" applyFont="1" applyFill="1" applyBorder="1" applyAlignment="1" applyProtection="1">
      <alignment horizontal="left" vertical="center"/>
    </xf>
    <xf numFmtId="169" fontId="5" fillId="29" borderId="17" xfId="2" applyFont="1" applyFill="1" applyBorder="1" applyAlignment="1" applyProtection="1">
      <alignment horizontal="left" vertical="center"/>
    </xf>
    <xf numFmtId="169" fontId="5" fillId="29" borderId="18" xfId="2" applyFont="1" applyFill="1" applyBorder="1" applyAlignment="1" applyProtection="1">
      <alignment horizontal="left" vertical="center"/>
    </xf>
    <xf numFmtId="169" fontId="0" fillId="0" borderId="7" xfId="2" applyFont="1" applyBorder="1" applyAlignment="1" applyProtection="1">
      <alignment horizontal="left" vertical="center"/>
    </xf>
    <xf numFmtId="169" fontId="0" fillId="0" borderId="8" xfId="2" applyFont="1" applyBorder="1" applyAlignment="1" applyProtection="1">
      <alignment horizontal="left" vertical="center"/>
    </xf>
    <xf numFmtId="169" fontId="0" fillId="0" borderId="9" xfId="2" applyFont="1" applyBorder="1" applyAlignment="1" applyProtection="1">
      <alignment horizontal="left" vertical="center"/>
    </xf>
    <xf numFmtId="169" fontId="5" fillId="29" borderId="74" xfId="2" applyFont="1" applyFill="1" applyBorder="1" applyAlignment="1" applyProtection="1">
      <alignment horizontal="left" vertical="center"/>
    </xf>
    <xf numFmtId="169" fontId="0" fillId="29" borderId="75" xfId="0" applyFill="1" applyBorder="1" applyAlignment="1">
      <alignment vertical="center"/>
    </xf>
    <xf numFmtId="169" fontId="0" fillId="29" borderId="45" xfId="2" applyFont="1" applyFill="1" applyBorder="1" applyAlignment="1" applyProtection="1">
      <alignment horizontal="left" vertical="center"/>
    </xf>
    <xf numFmtId="169" fontId="0" fillId="29" borderId="45" xfId="0" applyFill="1" applyBorder="1" applyAlignment="1">
      <alignment horizontal="left" vertical="center"/>
    </xf>
    <xf numFmtId="169" fontId="0" fillId="29" borderId="45" xfId="2" applyFont="1" applyFill="1" applyBorder="1" applyAlignment="1" applyProtection="1">
      <alignment horizontal="center" vertical="center"/>
    </xf>
    <xf numFmtId="169" fontId="0" fillId="29" borderId="46" xfId="0" applyFill="1" applyBorder="1" applyAlignment="1">
      <alignment horizontal="center" vertical="center"/>
    </xf>
    <xf numFmtId="169" fontId="67" fillId="24" borderId="70" xfId="0" applyFont="1" applyFill="1" applyBorder="1" applyAlignment="1">
      <alignment horizontal="center" vertical="center" wrapText="1"/>
    </xf>
    <xf numFmtId="169" fontId="0" fillId="24" borderId="3" xfId="0" applyFill="1" applyBorder="1" applyAlignment="1">
      <alignment horizontal="center" vertical="center" wrapText="1"/>
    </xf>
    <xf numFmtId="169" fontId="0" fillId="24" borderId="22" xfId="0" applyFill="1" applyBorder="1" applyAlignment="1">
      <alignment horizontal="center" vertical="center" wrapText="1"/>
    </xf>
    <xf numFmtId="169" fontId="0" fillId="24" borderId="4" xfId="0" applyFill="1" applyBorder="1" applyAlignment="1">
      <alignment horizontal="center" vertical="center" wrapText="1"/>
    </xf>
    <xf numFmtId="169" fontId="0" fillId="24" borderId="6" xfId="0" applyFill="1" applyBorder="1" applyAlignment="1">
      <alignment horizontal="center" vertical="center" wrapText="1"/>
    </xf>
    <xf numFmtId="169" fontId="0" fillId="24" borderId="53" xfId="0" applyFill="1" applyBorder="1" applyAlignment="1">
      <alignment horizontal="center" vertical="center" wrapText="1"/>
    </xf>
    <xf numFmtId="0" fontId="10" fillId="24" borderId="26" xfId="9" applyNumberFormat="1" applyFont="1" applyFill="1" applyBorder="1" applyAlignment="1" applyProtection="1">
      <alignment horizontal="center" vertical="center" wrapText="1"/>
    </xf>
    <xf numFmtId="169" fontId="0" fillId="24" borderId="26" xfId="0" applyFill="1" applyBorder="1" applyAlignment="1">
      <alignment horizontal="center" vertical="center" wrapText="1"/>
    </xf>
    <xf numFmtId="0" fontId="20" fillId="24" borderId="22" xfId="9" applyNumberFormat="1" applyFont="1" applyFill="1" applyBorder="1" applyAlignment="1" applyProtection="1">
      <alignment horizontal="center" vertical="center"/>
    </xf>
    <xf numFmtId="0" fontId="20" fillId="24" borderId="0" xfId="9" applyNumberFormat="1" applyFont="1" applyFill="1" applyBorder="1" applyAlignment="1" applyProtection="1">
      <alignment horizontal="center" vertical="center"/>
    </xf>
    <xf numFmtId="169" fontId="0" fillId="24" borderId="0" xfId="0" applyFill="1" applyAlignment="1">
      <alignment vertical="center"/>
    </xf>
    <xf numFmtId="0" fontId="13" fillId="24" borderId="55" xfId="9" applyNumberFormat="1" applyFont="1" applyFill="1" applyBorder="1" applyAlignment="1" applyProtection="1">
      <alignment horizontal="center" vertical="center" wrapText="1"/>
    </xf>
    <xf numFmtId="0" fontId="13" fillId="24" borderId="56"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10" fillId="24" borderId="70" xfId="9" applyNumberFormat="1" applyFont="1" applyFill="1" applyBorder="1" applyAlignment="1" applyProtection="1">
      <alignment horizontal="center" vertical="center" wrapText="1"/>
    </xf>
    <xf numFmtId="0" fontId="10" fillId="24" borderId="3" xfId="9" applyNumberFormat="1" applyFont="1" applyFill="1" applyBorder="1" applyAlignment="1" applyProtection="1">
      <alignment horizontal="center" vertical="center" wrapText="1"/>
    </xf>
    <xf numFmtId="169" fontId="68" fillId="24" borderId="26" xfId="0" applyFont="1" applyFill="1" applyBorder="1" applyAlignment="1">
      <alignment horizontal="center" vertical="center" wrapText="1"/>
    </xf>
    <xf numFmtId="169" fontId="68" fillId="24" borderId="3" xfId="0" applyFont="1" applyFill="1" applyBorder="1" applyAlignment="1">
      <alignment horizontal="center" vertical="center" wrapText="1"/>
    </xf>
    <xf numFmtId="169" fontId="69" fillId="24" borderId="26" xfId="0" applyFont="1" applyFill="1" applyBorder="1" applyAlignment="1">
      <alignment horizontal="center" vertical="center" wrapText="1"/>
    </xf>
    <xf numFmtId="0" fontId="10" fillId="24" borderId="28" xfId="9" applyNumberFormat="1" applyFont="1" applyFill="1" applyBorder="1" applyAlignment="1" applyProtection="1">
      <alignment horizontal="center" vertical="center" wrapText="1"/>
    </xf>
    <xf numFmtId="0" fontId="10" fillId="24" borderId="29" xfId="9" applyNumberFormat="1" applyFont="1" applyFill="1" applyBorder="1" applyAlignment="1" applyProtection="1">
      <alignment horizontal="center" vertical="center" wrapText="1"/>
    </xf>
    <xf numFmtId="0" fontId="10" fillId="0" borderId="26" xfId="9" applyNumberFormat="1" applyFont="1" applyFill="1" applyBorder="1" applyAlignment="1" applyProtection="1">
      <alignment horizontal="center" vertical="center" wrapText="1"/>
    </xf>
    <xf numFmtId="169" fontId="69" fillId="24" borderId="3" xfId="0" applyFont="1" applyFill="1" applyBorder="1" applyAlignment="1">
      <alignment horizontal="center" vertical="center" wrapText="1"/>
    </xf>
    <xf numFmtId="169" fontId="0" fillId="24" borderId="3" xfId="0" applyFill="1" applyBorder="1" applyAlignment="1">
      <alignment vertical="center"/>
    </xf>
    <xf numFmtId="0" fontId="20" fillId="27" borderId="22" xfId="9" applyNumberFormat="1" applyFont="1" applyFill="1" applyBorder="1" applyAlignment="1" applyProtection="1">
      <alignment horizontal="center" vertical="center"/>
    </xf>
    <xf numFmtId="0" fontId="20" fillId="27" borderId="0" xfId="9" applyNumberFormat="1" applyFont="1" applyFill="1" applyBorder="1" applyAlignment="1" applyProtection="1">
      <alignment horizontal="center" vertical="center"/>
    </xf>
    <xf numFmtId="169" fontId="0" fillId="0" borderId="0" xfId="0" applyAlignment="1">
      <alignment vertical="center"/>
    </xf>
    <xf numFmtId="0" fontId="10" fillId="0" borderId="26" xfId="9" applyNumberFormat="1" applyFont="1" applyBorder="1" applyAlignment="1" applyProtection="1">
      <alignment horizontal="center" vertical="center" wrapText="1"/>
    </xf>
    <xf numFmtId="169" fontId="0" fillId="0" borderId="26" xfId="0" applyBorder="1" applyAlignment="1">
      <alignment horizontal="center" vertical="center" wrapText="1"/>
    </xf>
    <xf numFmtId="0" fontId="13" fillId="0" borderId="5" xfId="9" applyNumberFormat="1" applyFont="1" applyBorder="1" applyAlignment="1" applyProtection="1">
      <alignment horizontal="center" vertical="top" wrapText="1"/>
    </xf>
    <xf numFmtId="0" fontId="13" fillId="0" borderId="28" xfId="9" applyNumberFormat="1" applyFont="1" applyBorder="1" applyAlignment="1" applyProtection="1">
      <alignment horizontal="center" vertical="center" wrapText="1"/>
    </xf>
    <xf numFmtId="0" fontId="13" fillId="0" borderId="29" xfId="9" applyNumberFormat="1" applyFont="1" applyBorder="1" applyAlignment="1" applyProtection="1">
      <alignment horizontal="center" vertical="center" wrapText="1"/>
    </xf>
    <xf numFmtId="169" fontId="67" fillId="0" borderId="70" xfId="0" applyFont="1" applyBorder="1" applyAlignment="1">
      <alignment horizontal="center" vertical="center" wrapText="1"/>
    </xf>
    <xf numFmtId="169" fontId="67" fillId="0" borderId="3" xfId="0" applyFont="1" applyBorder="1" applyAlignment="1">
      <alignment horizontal="center" vertical="center" wrapText="1"/>
    </xf>
    <xf numFmtId="169" fontId="67" fillId="0" borderId="22" xfId="0" applyFont="1" applyBorder="1" applyAlignment="1">
      <alignment horizontal="center" vertical="center" wrapText="1"/>
    </xf>
    <xf numFmtId="169" fontId="67" fillId="0" borderId="4" xfId="0" applyFont="1" applyBorder="1" applyAlignment="1">
      <alignment horizontal="center" vertical="center" wrapText="1"/>
    </xf>
    <xf numFmtId="169" fontId="0" fillId="0" borderId="22" xfId="0" applyBorder="1" applyAlignment="1">
      <alignment horizontal="center" vertical="center" wrapText="1"/>
    </xf>
    <xf numFmtId="169" fontId="0" fillId="0" borderId="4" xfId="0" applyBorder="1" applyAlignment="1">
      <alignment horizontal="center" vertical="center" wrapText="1"/>
    </xf>
    <xf numFmtId="169" fontId="0" fillId="0" borderId="6" xfId="0" applyBorder="1" applyAlignment="1">
      <alignment horizontal="center" vertical="center" wrapText="1"/>
    </xf>
    <xf numFmtId="169" fontId="0" fillId="0" borderId="53" xfId="0" applyBorder="1" applyAlignment="1">
      <alignment horizontal="center" vertical="center" wrapText="1"/>
    </xf>
    <xf numFmtId="169" fontId="69" fillId="0" borderId="26" xfId="0" applyFont="1" applyBorder="1" applyAlignment="1">
      <alignment horizontal="center" vertical="center" wrapText="1"/>
    </xf>
    <xf numFmtId="0" fontId="10" fillId="0" borderId="70" xfId="9" applyNumberFormat="1" applyFont="1" applyBorder="1" applyAlignment="1" applyProtection="1">
      <alignment horizontal="center" vertical="center" wrapText="1"/>
    </xf>
    <xf numFmtId="169" fontId="69" fillId="0" borderId="3" xfId="0" applyFont="1" applyBorder="1" applyAlignment="1">
      <alignment horizontal="center" vertical="center" wrapText="1"/>
    </xf>
    <xf numFmtId="0" fontId="10" fillId="0" borderId="22" xfId="9" applyNumberFormat="1" applyFont="1" applyBorder="1" applyAlignment="1" applyProtection="1">
      <alignment horizontal="center" vertical="center" wrapText="1"/>
    </xf>
    <xf numFmtId="169" fontId="69" fillId="0" borderId="4" xfId="0" applyFont="1" applyBorder="1" applyAlignment="1">
      <alignment horizontal="center" vertical="center" wrapText="1"/>
    </xf>
    <xf numFmtId="169" fontId="69" fillId="0" borderId="22" xfId="0" applyFont="1" applyBorder="1" applyAlignment="1">
      <alignment horizontal="center" vertical="center" wrapText="1"/>
    </xf>
    <xf numFmtId="0" fontId="13" fillId="0" borderId="26" xfId="9" applyNumberFormat="1" applyFont="1" applyBorder="1" applyAlignment="1" applyProtection="1">
      <alignment horizontal="center" vertical="center" wrapText="1"/>
    </xf>
  </cellXfs>
  <cellStyles count="56">
    <cellStyle name="20% - Accent1" xfId="10" xr:uid="{00000000-0005-0000-0000-000000000000}"/>
    <cellStyle name="20% - Accent2" xfId="11" xr:uid="{00000000-0005-0000-0000-000001000000}"/>
    <cellStyle name="20% - Accent3" xfId="12" xr:uid="{00000000-0005-0000-0000-000002000000}"/>
    <cellStyle name="20% - Accent4" xfId="13" xr:uid="{00000000-0005-0000-0000-000003000000}"/>
    <cellStyle name="20% - Accent5" xfId="14" xr:uid="{00000000-0005-0000-0000-000004000000}"/>
    <cellStyle name="20% - Accent6" xfId="15" xr:uid="{00000000-0005-0000-0000-000005000000}"/>
    <cellStyle name="40% - Accent1" xfId="16" xr:uid="{00000000-0005-0000-0000-000006000000}"/>
    <cellStyle name="40% - Accent2" xfId="17" xr:uid="{00000000-0005-0000-0000-000007000000}"/>
    <cellStyle name="40% - Accent3" xfId="18" xr:uid="{00000000-0005-0000-0000-000008000000}"/>
    <cellStyle name="40% - Accent4" xfId="19" xr:uid="{00000000-0005-0000-0000-000009000000}"/>
    <cellStyle name="40% - Accent5" xfId="20" xr:uid="{00000000-0005-0000-0000-00000A000000}"/>
    <cellStyle name="40% - Accent6" xfId="21" xr:uid="{00000000-0005-0000-0000-00000B000000}"/>
    <cellStyle name="60% - Accent1" xfId="22" xr:uid="{00000000-0005-0000-0000-00000C000000}"/>
    <cellStyle name="60% - Accent2" xfId="23" xr:uid="{00000000-0005-0000-0000-00000D000000}"/>
    <cellStyle name="60% - Accent3" xfId="24" xr:uid="{00000000-0005-0000-0000-00000E000000}"/>
    <cellStyle name="60% - Accent4" xfId="25" xr:uid="{00000000-0005-0000-0000-00000F000000}"/>
    <cellStyle name="60% - Accent5" xfId="26" xr:uid="{00000000-0005-0000-0000-000010000000}"/>
    <cellStyle name="60% - Accent6" xfId="27" xr:uid="{00000000-0005-0000-0000-000011000000}"/>
    <cellStyle name="Accent1" xfId="28" xr:uid="{00000000-0005-0000-0000-000012000000}"/>
    <cellStyle name="Accent2" xfId="29" xr:uid="{00000000-0005-0000-0000-000013000000}"/>
    <cellStyle name="Accent3" xfId="30" xr:uid="{00000000-0005-0000-0000-000014000000}"/>
    <cellStyle name="Accent4" xfId="31" xr:uid="{00000000-0005-0000-0000-000015000000}"/>
    <cellStyle name="Accent5" xfId="32" xr:uid="{00000000-0005-0000-0000-000016000000}"/>
    <cellStyle name="Accent6" xfId="33" xr:uid="{00000000-0005-0000-0000-000017000000}"/>
    <cellStyle name="Bad" xfId="34" xr:uid="{00000000-0005-0000-0000-000018000000}"/>
    <cellStyle name="Calculation" xfId="35" xr:uid="{00000000-0005-0000-0000-000019000000}"/>
    <cellStyle name="Check Cell" xfId="36" xr:uid="{00000000-0005-0000-0000-00001A000000}"/>
    <cellStyle name="Dezimal [0]_AS0438-Whirlpool-SupCapAss-WH1E" xfId="4" xr:uid="{00000000-0005-0000-0000-00001C000000}"/>
    <cellStyle name="Dezimal_AS0438-Whirlpool-SupCapAss-WH1E" xfId="5" xr:uid="{00000000-0005-0000-0000-00001D000000}"/>
    <cellStyle name="Explanatory Text" xfId="37" xr:uid="{00000000-0005-0000-0000-00001E000000}"/>
    <cellStyle name="Good" xfId="38" xr:uid="{00000000-0005-0000-0000-00001F000000}"/>
    <cellStyle name="Heading 1" xfId="39" xr:uid="{00000000-0005-0000-0000-000020000000}"/>
    <cellStyle name="Heading 2" xfId="40" xr:uid="{00000000-0005-0000-0000-000021000000}"/>
    <cellStyle name="Heading 3" xfId="41" xr:uid="{00000000-0005-0000-0000-000022000000}"/>
    <cellStyle name="Heading 4" xfId="42" xr:uid="{00000000-0005-0000-0000-000023000000}"/>
    <cellStyle name="Hyperlink" xfId="52" builtinId="8"/>
    <cellStyle name="Input" xfId="43" xr:uid="{00000000-0005-0000-0000-000024000000}"/>
    <cellStyle name="Linked Cell" xfId="44" xr:uid="{00000000-0005-0000-0000-000025000000}"/>
    <cellStyle name="Neutral" xfId="45" xr:uid="{00000000-0005-0000-0000-000026000000}"/>
    <cellStyle name="Nor௭al_Acom೰anhamen໴o Bloqu෥ios 2005.xls Gráfico 1" xfId="51" xr:uid="{00000000-0005-0000-0000-000027000000}"/>
    <cellStyle name="Normal" xfId="0" builtinId="0"/>
    <cellStyle name="Normal 2" xfId="3" xr:uid="{00000000-0005-0000-0000-000028000000}"/>
    <cellStyle name="Normal 2 2" xfId="9" xr:uid="{00000000-0005-0000-0000-000029000000}"/>
    <cellStyle name="Normal 3" xfId="6" xr:uid="{00000000-0005-0000-0000-00002A000000}"/>
    <cellStyle name="Normal 4" xfId="50" xr:uid="{00000000-0005-0000-0000-00002B000000}"/>
    <cellStyle name="Normal_AS0426-Whirlpool-PAuTS16949-WH1E" xfId="2" xr:uid="{00000000-0005-0000-0000-00002C000000}"/>
    <cellStyle name="Normal_mirt_mpps" xfId="55" xr:uid="{00000000-0005-0000-0000-00002D000000}"/>
    <cellStyle name="Normale 2" xfId="53" xr:uid="{00000000-0005-0000-0000-00002F000000}"/>
    <cellStyle name="Normale 3" xfId="54" xr:uid="{00000000-0005-0000-0000-000030000000}"/>
    <cellStyle name="Note" xfId="46" xr:uid="{00000000-0005-0000-0000-000031000000}"/>
    <cellStyle name="Output" xfId="47" xr:uid="{00000000-0005-0000-0000-000032000000}"/>
    <cellStyle name="Percent" xfId="1" builtinId="5"/>
    <cellStyle name="Title" xfId="48" xr:uid="{00000000-0005-0000-0000-000034000000}"/>
    <cellStyle name="Währung [0]_AS0438-Whirlpool-SupCapAss-WH1E" xfId="7" xr:uid="{00000000-0005-0000-0000-000035000000}"/>
    <cellStyle name="Währung_AS0438-Whirlpool-SupCapAss-WH1E" xfId="8" xr:uid="{00000000-0005-0000-0000-000036000000}"/>
    <cellStyle name="Warning Text" xfId="49" xr:uid="{00000000-0005-0000-0000-000037000000}"/>
  </cellStyles>
  <dxfs count="5">
    <dxf>
      <font>
        <b/>
        <i val="0"/>
        <color rgb="FFFF0000"/>
      </font>
    </dxf>
    <dxf>
      <font>
        <b/>
        <i val="0"/>
        <color rgb="FFFF0000"/>
      </font>
    </dxf>
    <dxf>
      <font>
        <b val="0"/>
        <i/>
      </font>
    </dxf>
    <dxf>
      <font>
        <color rgb="FFFF0000"/>
      </font>
    </dxf>
    <dxf>
      <font>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'Audit Summary'!$J$75</c:f>
              <c:strCache>
                <c:ptCount val="1"/>
                <c:pt idx="0">
                  <c:v>Requested</c:v>
                </c:pt>
              </c:strCache>
            </c:strRef>
          </c:tx>
          <c:spPr>
            <a:ln w="31750" cap="rnd">
              <a:solidFill>
                <a:srgbClr val="C00000"/>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Summary'!$J$76:$J$82</c:f>
              <c:numCache>
                <c:formatCode>0</c:formatCode>
                <c:ptCount val="7"/>
                <c:pt idx="0">
                  <c:v>75</c:v>
                </c:pt>
                <c:pt idx="1">
                  <c:v>75</c:v>
                </c:pt>
                <c:pt idx="2">
                  <c:v>75</c:v>
                </c:pt>
                <c:pt idx="3">
                  <c:v>75</c:v>
                </c:pt>
                <c:pt idx="4">
                  <c:v>75</c:v>
                </c:pt>
                <c:pt idx="5">
                  <c:v>75</c:v>
                </c:pt>
                <c:pt idx="6">
                  <c:v>75</c:v>
                </c:pt>
              </c:numCache>
            </c:numRef>
          </c:val>
          <c:extLst>
            <c:ext xmlns:c16="http://schemas.microsoft.com/office/drawing/2014/chart" uri="{C3380CC4-5D6E-409C-BE32-E72D297353CC}">
              <c16:uniqueId val="{00000000-796D-4E35-BCC2-4AB24C30CB9E}"/>
            </c:ext>
          </c:extLst>
        </c:ser>
        <c:ser>
          <c:idx val="1"/>
          <c:order val="1"/>
          <c:tx>
            <c:strRef>
              <c:f>'Audit Summary'!$K$75</c:f>
              <c:strCache>
                <c:ptCount val="1"/>
                <c:pt idx="0">
                  <c:v>Actual</c:v>
                </c:pt>
              </c:strCache>
            </c:strRef>
          </c:tx>
          <c:spPr>
            <a:ln w="31750" cap="rnd">
              <a:solidFill>
                <a:srgbClr val="00B0F0"/>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Summary'!$K$76:$K$82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96D-4E35-BCC2-4AB24C30CB9E}"/>
            </c:ext>
          </c:extLst>
        </c:ser>
        <c:ser>
          <c:idx val="2"/>
          <c:order val="2"/>
          <c:tx>
            <c:strRef>
              <c:f>'Audit Summary'!$L$75</c:f>
              <c:strCache>
                <c:ptCount val="1"/>
                <c:pt idx="0">
                  <c:v>Previous</c:v>
                </c:pt>
              </c:strCache>
            </c:strRef>
          </c:tx>
          <c:spPr>
            <a:ln w="31750" cap="rnd">
              <a:solidFill>
                <a:schemeClr val="bg1">
                  <a:lumMod val="65000"/>
                </a:schemeClr>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Summary'!$L$76:$L$82</c:f>
              <c:numCache>
                <c:formatCode>0</c:formatCode>
                <c:ptCount val="7"/>
              </c:numCache>
            </c:numRef>
          </c:val>
          <c:extLst>
            <c:ext xmlns:c16="http://schemas.microsoft.com/office/drawing/2014/chart" uri="{C3380CC4-5D6E-409C-BE32-E72D297353CC}">
              <c16:uniqueId val="{00000002-796D-4E35-BCC2-4AB24C30CB9E}"/>
            </c:ext>
          </c:extLst>
        </c:ser>
        <c:ser>
          <c:idx val="3"/>
          <c:order val="3"/>
          <c:tx>
            <c:strRef>
              <c:f>'Audit Summary'!$M$75</c:f>
              <c:strCache>
                <c:ptCount val="1"/>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Summary'!$M$76:$M$82</c:f>
              <c:numCache>
                <c:formatCode>0</c:formatCode>
                <c:ptCount val="7"/>
              </c:numCache>
            </c:numRef>
          </c:val>
          <c:extLst>
            <c:ext xmlns:c16="http://schemas.microsoft.com/office/drawing/2014/chart" uri="{C3380CC4-5D6E-409C-BE32-E72D297353CC}">
              <c16:uniqueId val="{00000003-796D-4E35-BCC2-4AB24C30CB9E}"/>
            </c:ext>
          </c:extLst>
        </c:ser>
        <c:dLbls>
          <c:showLegendKey val="0"/>
          <c:showVal val="0"/>
          <c:showCatName val="0"/>
          <c:showSerName val="0"/>
          <c:showPercent val="0"/>
          <c:showBubbleSize val="0"/>
        </c:dLbls>
        <c:axId val="644977608"/>
        <c:axId val="644977936"/>
      </c:radarChart>
      <c:catAx>
        <c:axId val="64497760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977936"/>
        <c:crosses val="autoZero"/>
        <c:auto val="1"/>
        <c:lblAlgn val="ctr"/>
        <c:lblOffset val="100"/>
        <c:noMultiLvlLbl val="0"/>
      </c:catAx>
      <c:valAx>
        <c:axId val="6449779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97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63065</xdr:colOff>
      <xdr:row>5</xdr:row>
      <xdr:rowOff>67368</xdr:rowOff>
    </xdr:from>
    <xdr:to>
      <xdr:col>14</xdr:col>
      <xdr:colOff>83344</xdr:colOff>
      <xdr:row>6</xdr:row>
      <xdr:rowOff>95248</xdr:rowOff>
    </xdr:to>
    <xdr:sp macro="" textlink="">
      <xdr:nvSpPr>
        <xdr:cNvPr id="2" name="Retângulo 2">
          <a:extLst>
            <a:ext uri="{FF2B5EF4-FFF2-40B4-BE49-F238E27FC236}">
              <a16:creationId xmlns:a16="http://schemas.microsoft.com/office/drawing/2014/main" id="{00000000-0008-0000-0000-000002000000}"/>
            </a:ext>
          </a:extLst>
        </xdr:cNvPr>
        <xdr:cNvSpPr>
          <a:spLocks noChangeArrowheads="1"/>
        </xdr:cNvSpPr>
      </xdr:nvSpPr>
      <xdr:spPr bwMode="auto">
        <a:xfrm>
          <a:off x="2682440" y="1305618"/>
          <a:ext cx="5175685" cy="337443"/>
        </a:xfrm>
        <a:prstGeom prst="rect">
          <a:avLst/>
        </a:prstGeom>
        <a:solidFill>
          <a:srgbClr val="FFFFFF"/>
        </a:solidFill>
        <a:ln w="12700" algn="ctr">
          <a:solidFill>
            <a:srgbClr val="000000"/>
          </a:solidFill>
          <a:round/>
          <a:headEnd/>
          <a:tailEnd/>
        </a:ln>
      </xdr:spPr>
    </xdr:sp>
    <xdr:clientData/>
  </xdr:twoCellAnchor>
  <xdr:twoCellAnchor editAs="absolute">
    <xdr:from>
      <xdr:col>1</xdr:col>
      <xdr:colOff>3</xdr:colOff>
      <xdr:row>5</xdr:row>
      <xdr:rowOff>71437</xdr:rowOff>
    </xdr:from>
    <xdr:to>
      <xdr:col>5</xdr:col>
      <xdr:colOff>300041</xdr:colOff>
      <xdr:row>6</xdr:row>
      <xdr:rowOff>95249</xdr:rowOff>
    </xdr:to>
    <xdr:sp macro="" textlink="">
      <xdr:nvSpPr>
        <xdr:cNvPr id="3" name="Retângulo 3">
          <a:extLst>
            <a:ext uri="{FF2B5EF4-FFF2-40B4-BE49-F238E27FC236}">
              <a16:creationId xmlns:a16="http://schemas.microsoft.com/office/drawing/2014/main" id="{00000000-0008-0000-0000-000003000000}"/>
            </a:ext>
          </a:extLst>
        </xdr:cNvPr>
        <xdr:cNvSpPr>
          <a:spLocks noChangeArrowheads="1"/>
        </xdr:cNvSpPr>
      </xdr:nvSpPr>
      <xdr:spPr bwMode="auto">
        <a:xfrm>
          <a:off x="59534" y="1309687"/>
          <a:ext cx="2478882" cy="333375"/>
        </a:xfrm>
        <a:prstGeom prst="rect">
          <a:avLst/>
        </a:prstGeom>
        <a:solidFill>
          <a:srgbClr val="FFFFFF"/>
        </a:solidFill>
        <a:ln w="12700" algn="ctr">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xdr:from>
          <xdr:col>12</xdr:col>
          <xdr:colOff>165100</xdr:colOff>
          <xdr:row>5</xdr:row>
          <xdr:rowOff>114300</xdr:rowOff>
        </xdr:from>
        <xdr:to>
          <xdr:col>14</xdr:col>
          <xdr:colOff>260350</xdr:colOff>
          <xdr:row>6</xdr:row>
          <xdr:rowOff>88900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Follow-up</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107950</xdr:colOff>
          <xdr:row>5</xdr:row>
          <xdr:rowOff>88900</xdr:rowOff>
        </xdr:from>
        <xdr:to>
          <xdr:col>8</xdr:col>
          <xdr:colOff>1371600</xdr:colOff>
          <xdr:row>6</xdr:row>
          <xdr:rowOff>88900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Self Assessment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8</xdr:col>
          <xdr:colOff>717550</xdr:colOff>
          <xdr:row>5</xdr:row>
          <xdr:rowOff>107950</xdr:rowOff>
        </xdr:from>
        <xdr:to>
          <xdr:col>10</xdr:col>
          <xdr:colOff>374650</xdr:colOff>
          <xdr:row>6</xdr:row>
          <xdr:rowOff>107950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First Assessment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69850</xdr:colOff>
          <xdr:row>5</xdr:row>
          <xdr:rowOff>69850</xdr:rowOff>
        </xdr:from>
        <xdr:to>
          <xdr:col>3</xdr:col>
          <xdr:colOff>488950</xdr:colOff>
          <xdr:row>6</xdr:row>
          <xdr:rowOff>31750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New Supplier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488950</xdr:colOff>
          <xdr:row>5</xdr:row>
          <xdr:rowOff>69850</xdr:rowOff>
        </xdr:from>
        <xdr:to>
          <xdr:col>7</xdr:col>
          <xdr:colOff>0</xdr:colOff>
          <xdr:row>6</xdr:row>
          <xdr:rowOff>38100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Existing Supplier</a:t>
              </a:r>
            </a:p>
          </xdr:txBody>
        </xdr:sp>
        <xdr:clientData fLocksWithSheet="0"/>
      </xdr:twoCellAnchor>
    </mc:Choice>
    <mc:Fallback/>
  </mc:AlternateContent>
  <xdr:twoCellAnchor>
    <xdr:from>
      <xdr:col>1</xdr:col>
      <xdr:colOff>11906</xdr:colOff>
      <xdr:row>48</xdr:row>
      <xdr:rowOff>71436</xdr:rowOff>
    </xdr:from>
    <xdr:to>
      <xdr:col>19</xdr:col>
      <xdr:colOff>642937</xdr:colOff>
      <xdr:row>71</xdr:row>
      <xdr:rowOff>11905</xdr:rowOff>
    </xdr:to>
    <xdr:graphicFrame macro="">
      <xdr:nvGraphicFramePr>
        <xdr:cNvPr id="4" name="Grafico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xdr:col>
          <xdr:colOff>107950</xdr:colOff>
          <xdr:row>8</xdr:row>
          <xdr:rowOff>31750</xdr:rowOff>
        </xdr:from>
        <xdr:to>
          <xdr:col>3</xdr:col>
          <xdr:colOff>812800</xdr:colOff>
          <xdr:row>8</xdr:row>
          <xdr:rowOff>342900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SYSTEM AUDIT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107950</xdr:colOff>
          <xdr:row>9</xdr:row>
          <xdr:rowOff>0</xdr:rowOff>
        </xdr:from>
        <xdr:to>
          <xdr:col>5</xdr:col>
          <xdr:colOff>260350</xdr:colOff>
          <xdr:row>9</xdr:row>
          <xdr:rowOff>355600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BUSINESS WARNING STATUS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107950</xdr:colOff>
          <xdr:row>10</xdr:row>
          <xdr:rowOff>12700</xdr:rowOff>
        </xdr:from>
        <xdr:to>
          <xdr:col>5</xdr:col>
          <xdr:colOff>279400</xdr:colOff>
          <xdr:row>11</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PROCESS / LINE AU DIT / 8D Report </a:t>
              </a:r>
            </a:p>
          </xdr:txBody>
        </xdr:sp>
        <xdr:clientData fLocksWithSheet="0"/>
      </xdr:twoCellAnchor>
    </mc:Choice>
    <mc:Fallback/>
  </mc:AlternateContent>
  <xdr:twoCellAnchor editAs="oneCell">
    <xdr:from>
      <xdr:col>1</xdr:col>
      <xdr:colOff>55731</xdr:colOff>
      <xdr:row>2</xdr:row>
      <xdr:rowOff>35789</xdr:rowOff>
    </xdr:from>
    <xdr:to>
      <xdr:col>3</xdr:col>
      <xdr:colOff>670279</xdr:colOff>
      <xdr:row>2</xdr:row>
      <xdr:rowOff>455584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14527" y="188659"/>
          <a:ext cx="1378900" cy="4197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asrv20.mtsintra.network:50000/C:/Users/carlpid7/AppData/Local/Microsoft/Windows/Temporary%20Internet%20Files/Content.Outlook/OT8G8G24/Honeywell%20Supplier%20Common%20Assessment%20Rev%206-2-0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sion History"/>
      <sheetName val="General Instructions&amp;Questions"/>
      <sheetName val="Supplier Instructions"/>
      <sheetName val="Lead Assessor Final Review"/>
      <sheetName val="Supplier Info"/>
      <sheetName val="Quality Info"/>
      <sheetName val="Financial Info"/>
      <sheetName val="Z-Score"/>
      <sheetName val="(1) CommImprov"/>
      <sheetName val="(2) Results"/>
      <sheetName val="(3) MgmtSysPln"/>
      <sheetName val="(4) HS&amp;E"/>
      <sheetName val="(5) NewProdSupp"/>
      <sheetName val="(6) ProcQualityMgmt"/>
      <sheetName val="(7) QualitySyst "/>
      <sheetName val="(8) MfgCapImpPro"/>
      <sheetName val="(9) SubtierControl"/>
      <sheetName val="(10) FinMatlMgmt"/>
      <sheetName val="(11) SIOP"/>
      <sheetName val="(11a) Capacity Survey"/>
      <sheetName val="(12) Lean"/>
      <sheetName val="(13) Process Control"/>
      <sheetName val="Assessment Notes"/>
      <sheetName val="Scoring Summary"/>
      <sheetName val="RAIL Details"/>
    </sheetNames>
    <sheetDataSet>
      <sheetData sheetId="0">
        <row r="3">
          <cell r="F3">
            <v>39966</v>
          </cell>
        </row>
      </sheetData>
      <sheetData sheetId="1">
        <row r="4">
          <cell r="N4">
            <v>1</v>
          </cell>
        </row>
        <row r="5">
          <cell r="N5">
            <v>2</v>
          </cell>
        </row>
        <row r="6">
          <cell r="N6">
            <v>3</v>
          </cell>
        </row>
        <row r="7">
          <cell r="N7">
            <v>4</v>
          </cell>
        </row>
        <row r="8">
          <cell r="N8">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Plan1">
    <tabColor rgb="FFC00000"/>
    <pageSetUpPr fitToPage="1"/>
  </sheetPr>
  <dimension ref="A1:WVE100"/>
  <sheetViews>
    <sheetView showGridLines="0" showOutlineSymbols="0" topLeftCell="A32" zoomScale="54" zoomScaleNormal="70" zoomScaleSheetLayoutView="80" zoomScalePageLayoutView="85" workbookViewId="0">
      <selection activeCell="IX13" sqref="IX13"/>
    </sheetView>
  </sheetViews>
  <sheetFormatPr defaultColWidth="0" defaultRowHeight="0" customHeight="1" zeroHeight="1" outlineLevelCol="1" x14ac:dyDescent="0.35"/>
  <cols>
    <col min="1" max="1" width="0.81640625" style="14" customWidth="1"/>
    <col min="2" max="2" width="5.1796875" style="15" customWidth="1"/>
    <col min="3" max="3" width="5.7265625" style="55" customWidth="1"/>
    <col min="4" max="4" width="12.7265625" style="102" customWidth="1"/>
    <col min="5" max="5" width="9.1796875" style="101" customWidth="1"/>
    <col min="6" max="7" width="5.7265625" style="101" customWidth="1"/>
    <col min="8" max="8" width="13.26953125" style="101" customWidth="1"/>
    <col min="9" max="9" width="20.7265625" style="103" customWidth="1"/>
    <col min="10" max="10" width="5.7265625" style="100" customWidth="1"/>
    <col min="11" max="11" width="7.453125" style="100" customWidth="1"/>
    <col min="12" max="12" width="6.453125" style="100" customWidth="1"/>
    <col min="13" max="13" width="4.453125" style="100" customWidth="1"/>
    <col min="14" max="14" width="13.1796875" style="100" bestFit="1" customWidth="1"/>
    <col min="15" max="15" width="10.7265625" style="100" customWidth="1"/>
    <col min="16" max="16" width="5.1796875" style="15" customWidth="1"/>
    <col min="17" max="17" width="4.7265625" style="2" customWidth="1"/>
    <col min="18" max="18" width="5.453125" style="2" customWidth="1"/>
    <col min="19" max="19" width="4.81640625" style="2" customWidth="1"/>
    <col min="20" max="20" width="9.81640625" style="2" bestFit="1" customWidth="1"/>
    <col min="21" max="21" width="3.453125" style="3" customWidth="1"/>
    <col min="22" max="23" width="5.7265625" style="3" hidden="1" outlineLevel="1"/>
    <col min="24" max="26" width="5.7265625" style="3" hidden="1"/>
    <col min="27" max="30" width="5.7265625" style="1" hidden="1"/>
    <col min="31" max="253" width="5.26953125" style="1" hidden="1"/>
    <col min="254" max="254" width="2.81640625" style="1" customWidth="1"/>
    <col min="255" max="255" width="17.1796875" style="1" customWidth="1"/>
    <col min="256" max="258" width="5.7265625" style="1" customWidth="1"/>
    <col min="259" max="259" width="10.453125" style="1" customWidth="1"/>
    <col min="260" max="264" width="5.7265625" style="1" customWidth="1"/>
    <col min="265" max="265" width="8.81640625" style="1" customWidth="1"/>
    <col min="266" max="273" width="5.7265625" style="1" customWidth="1"/>
    <col min="274" max="512" width="5.1796875" style="1" customWidth="1"/>
    <col min="513" max="532" width="5.7265625" style="1" customWidth="1"/>
    <col min="533" max="533" width="3.453125" style="1" customWidth="1"/>
    <col min="534" max="765" width="5.26953125" style="1" hidden="1"/>
    <col min="766" max="766" width="2.81640625" style="1" customWidth="1"/>
    <col min="767" max="788" width="5.7265625" style="1" customWidth="1"/>
    <col min="789" max="789" width="3.453125" style="1" customWidth="1"/>
    <col min="790" max="1021" width="5.26953125" style="1" hidden="1"/>
    <col min="1022" max="1022" width="2.81640625" style="1" customWidth="1"/>
    <col min="1023" max="1044" width="5.7265625" style="1" customWidth="1"/>
    <col min="1045" max="1045" width="3.453125" style="1" customWidth="1"/>
    <col min="1046" max="1277" width="5.26953125" style="1" hidden="1"/>
    <col min="1278" max="1278" width="2.81640625" style="1" customWidth="1"/>
    <col min="1279" max="1300" width="5.7265625" style="1" customWidth="1"/>
    <col min="1301" max="1301" width="3.453125" style="1" customWidth="1"/>
    <col min="1302" max="1533" width="5.26953125" style="1" hidden="1"/>
    <col min="1534" max="1534" width="2.81640625" style="1" customWidth="1"/>
    <col min="1535" max="1556" width="5.7265625" style="1" customWidth="1"/>
    <col min="1557" max="1557" width="3.453125" style="1" customWidth="1"/>
    <col min="1558" max="1789" width="5.26953125" style="1" hidden="1"/>
    <col min="1790" max="1790" width="2.81640625" style="1" customWidth="1"/>
    <col min="1791" max="1812" width="5.7265625" style="1" customWidth="1"/>
    <col min="1813" max="1813" width="3.453125" style="1" customWidth="1"/>
    <col min="1814" max="2045" width="5.26953125" style="1" hidden="1"/>
    <col min="2046" max="2046" width="2.81640625" style="1" customWidth="1"/>
    <col min="2047" max="2068" width="5.7265625" style="1" customWidth="1"/>
    <col min="2069" max="2069" width="3.453125" style="1" customWidth="1"/>
    <col min="2070" max="2301" width="5.26953125" style="1" hidden="1"/>
    <col min="2302" max="2302" width="2.81640625" style="1" customWidth="1"/>
    <col min="2303" max="2324" width="5.7265625" style="1" customWidth="1"/>
    <col min="2325" max="2325" width="3.453125" style="1" customWidth="1"/>
    <col min="2326" max="2557" width="5.26953125" style="1" hidden="1"/>
    <col min="2558" max="2558" width="2.81640625" style="1" customWidth="1"/>
    <col min="2559" max="2580" width="5.7265625" style="1" customWidth="1"/>
    <col min="2581" max="2581" width="3.453125" style="1" customWidth="1"/>
    <col min="2582" max="2813" width="5.26953125" style="1" hidden="1"/>
    <col min="2814" max="2814" width="2.81640625" style="1" customWidth="1"/>
    <col min="2815" max="2836" width="5.7265625" style="1" customWidth="1"/>
    <col min="2837" max="2837" width="3.453125" style="1" customWidth="1"/>
    <col min="2838" max="3069" width="5.26953125" style="1" hidden="1"/>
    <col min="3070" max="3070" width="2.81640625" style="1" customWidth="1"/>
    <col min="3071" max="3092" width="5.7265625" style="1" customWidth="1"/>
    <col min="3093" max="3093" width="3.453125" style="1" customWidth="1"/>
    <col min="3094" max="3325" width="5.26953125" style="1" hidden="1"/>
    <col min="3326" max="3326" width="2.81640625" style="1" customWidth="1"/>
    <col min="3327" max="3348" width="5.7265625" style="1" customWidth="1"/>
    <col min="3349" max="3349" width="3.453125" style="1" customWidth="1"/>
    <col min="3350" max="3581" width="5.26953125" style="1" hidden="1"/>
    <col min="3582" max="3582" width="2.81640625" style="1" customWidth="1"/>
    <col min="3583" max="3604" width="5.7265625" style="1" customWidth="1"/>
    <col min="3605" max="3605" width="3.453125" style="1" customWidth="1"/>
    <col min="3606" max="3837" width="5.26953125" style="1" hidden="1"/>
    <col min="3838" max="3838" width="2.81640625" style="1" customWidth="1"/>
    <col min="3839" max="3860" width="5.7265625" style="1" customWidth="1"/>
    <col min="3861" max="3861" width="3.453125" style="1" customWidth="1"/>
    <col min="3862" max="4093" width="5.26953125" style="1" hidden="1"/>
    <col min="4094" max="4094" width="2.81640625" style="1" customWidth="1"/>
    <col min="4095" max="4116" width="5.7265625" style="1" customWidth="1"/>
    <col min="4117" max="4117" width="3.453125" style="1" customWidth="1"/>
    <col min="4118" max="4349" width="5.26953125" style="1" hidden="1"/>
    <col min="4350" max="4350" width="2.81640625" style="1" customWidth="1"/>
    <col min="4351" max="4372" width="5.7265625" style="1" customWidth="1"/>
    <col min="4373" max="4373" width="3.453125" style="1" customWidth="1"/>
    <col min="4374" max="4605" width="5.26953125" style="1" hidden="1"/>
    <col min="4606" max="4606" width="2.81640625" style="1" customWidth="1"/>
    <col min="4607" max="4628" width="5.7265625" style="1" customWidth="1"/>
    <col min="4629" max="4629" width="3.453125" style="1" customWidth="1"/>
    <col min="4630" max="4861" width="5.26953125" style="1" hidden="1"/>
    <col min="4862" max="4862" width="2.81640625" style="1" customWidth="1"/>
    <col min="4863" max="4884" width="5.7265625" style="1" customWidth="1"/>
    <col min="4885" max="4885" width="3.453125" style="1" customWidth="1"/>
    <col min="4886" max="5117" width="5.26953125" style="1" hidden="1"/>
    <col min="5118" max="5118" width="2.81640625" style="1" customWidth="1"/>
    <col min="5119" max="5140" width="5.7265625" style="1" customWidth="1"/>
    <col min="5141" max="5141" width="3.453125" style="1" customWidth="1"/>
    <col min="5142" max="5373" width="5.26953125" style="1" hidden="1"/>
    <col min="5374" max="5374" width="2.81640625" style="1" customWidth="1"/>
    <col min="5375" max="5396" width="5.7265625" style="1" customWidth="1"/>
    <col min="5397" max="5397" width="3.453125" style="1" customWidth="1"/>
    <col min="5398" max="5629" width="5.26953125" style="1" hidden="1"/>
    <col min="5630" max="5630" width="2.81640625" style="1" customWidth="1"/>
    <col min="5631" max="5652" width="5.7265625" style="1" customWidth="1"/>
    <col min="5653" max="5653" width="3.453125" style="1" customWidth="1"/>
    <col min="5654" max="5885" width="5.26953125" style="1" hidden="1"/>
    <col min="5886" max="5886" width="2.81640625" style="1" customWidth="1"/>
    <col min="5887" max="5908" width="5.7265625" style="1" customWidth="1"/>
    <col min="5909" max="5909" width="3.453125" style="1" customWidth="1"/>
    <col min="5910" max="6141" width="5.26953125" style="1" hidden="1"/>
    <col min="6142" max="6142" width="2.81640625" style="1" customWidth="1"/>
    <col min="6143" max="6164" width="5.7265625" style="1" customWidth="1"/>
    <col min="6165" max="6165" width="3.453125" style="1" customWidth="1"/>
    <col min="6166" max="6397" width="5.26953125" style="1" hidden="1"/>
    <col min="6398" max="6398" width="2.81640625" style="1" customWidth="1"/>
    <col min="6399" max="6420" width="5.7265625" style="1" customWidth="1"/>
    <col min="6421" max="6421" width="3.453125" style="1" customWidth="1"/>
    <col min="6422" max="6653" width="5.26953125" style="1" hidden="1"/>
    <col min="6654" max="6654" width="2.81640625" style="1" customWidth="1"/>
    <col min="6655" max="6676" width="5.7265625" style="1" customWidth="1"/>
    <col min="6677" max="6677" width="3.453125" style="1" customWidth="1"/>
    <col min="6678" max="6909" width="5.26953125" style="1" hidden="1"/>
    <col min="6910" max="6910" width="2.81640625" style="1" customWidth="1"/>
    <col min="6911" max="6932" width="5.7265625" style="1" customWidth="1"/>
    <col min="6933" max="6933" width="3.453125" style="1" customWidth="1"/>
    <col min="6934" max="7165" width="5.26953125" style="1" hidden="1"/>
    <col min="7166" max="7166" width="2.81640625" style="1" customWidth="1"/>
    <col min="7167" max="7188" width="5.7265625" style="1" customWidth="1"/>
    <col min="7189" max="7189" width="3.453125" style="1" customWidth="1"/>
    <col min="7190" max="7421" width="5.26953125" style="1" hidden="1"/>
    <col min="7422" max="7422" width="2.81640625" style="1" customWidth="1"/>
    <col min="7423" max="7444" width="5.7265625" style="1" customWidth="1"/>
    <col min="7445" max="7445" width="3.453125" style="1" customWidth="1"/>
    <col min="7446" max="7677" width="5.26953125" style="1" hidden="1"/>
    <col min="7678" max="7678" width="2.81640625" style="1" customWidth="1"/>
    <col min="7679" max="7700" width="5.7265625" style="1" customWidth="1"/>
    <col min="7701" max="7701" width="3.453125" style="1" customWidth="1"/>
    <col min="7702" max="7933" width="5.26953125" style="1" hidden="1"/>
    <col min="7934" max="7934" width="2.81640625" style="1" customWidth="1"/>
    <col min="7935" max="7956" width="5.7265625" style="1" customWidth="1"/>
    <col min="7957" max="7957" width="3.453125" style="1" customWidth="1"/>
    <col min="7958" max="8189" width="5.26953125" style="1" hidden="1"/>
    <col min="8190" max="8190" width="2.81640625" style="1" customWidth="1"/>
    <col min="8191" max="8212" width="5.7265625" style="1" customWidth="1"/>
    <col min="8213" max="8213" width="3.453125" style="1" customWidth="1"/>
    <col min="8214" max="8445" width="5.26953125" style="1" hidden="1"/>
    <col min="8446" max="8446" width="2.81640625" style="1" customWidth="1"/>
    <col min="8447" max="8468" width="5.7265625" style="1" customWidth="1"/>
    <col min="8469" max="8469" width="3.453125" style="1" customWidth="1"/>
    <col min="8470" max="8701" width="5.26953125" style="1" hidden="1"/>
    <col min="8702" max="8702" width="2.81640625" style="1" customWidth="1"/>
    <col min="8703" max="8724" width="5.7265625" style="1" customWidth="1"/>
    <col min="8725" max="8725" width="3.453125" style="1" customWidth="1"/>
    <col min="8726" max="8957" width="5.26953125" style="1" hidden="1"/>
    <col min="8958" max="8958" width="2.81640625" style="1" customWidth="1"/>
    <col min="8959" max="8980" width="5.7265625" style="1" customWidth="1"/>
    <col min="8981" max="8981" width="3.453125" style="1" customWidth="1"/>
    <col min="8982" max="9213" width="5.26953125" style="1" hidden="1"/>
    <col min="9214" max="9214" width="2.81640625" style="1" customWidth="1"/>
    <col min="9215" max="9236" width="5.7265625" style="1" customWidth="1"/>
    <col min="9237" max="9237" width="3.453125" style="1" customWidth="1"/>
    <col min="9238" max="9469" width="5.26953125" style="1" hidden="1"/>
    <col min="9470" max="9470" width="2.81640625" style="1" customWidth="1"/>
    <col min="9471" max="9492" width="5.7265625" style="1" customWidth="1"/>
    <col min="9493" max="9493" width="3.453125" style="1" customWidth="1"/>
    <col min="9494" max="9725" width="5.26953125" style="1" hidden="1"/>
    <col min="9726" max="9726" width="2.81640625" style="1" customWidth="1"/>
    <col min="9727" max="9748" width="5.7265625" style="1" customWidth="1"/>
    <col min="9749" max="9749" width="3.453125" style="1" customWidth="1"/>
    <col min="9750" max="9981" width="5.26953125" style="1" hidden="1"/>
    <col min="9982" max="9982" width="2.81640625" style="1" customWidth="1"/>
    <col min="9983" max="10004" width="5.7265625" style="1" customWidth="1"/>
    <col min="10005" max="10005" width="3.453125" style="1" customWidth="1"/>
    <col min="10006" max="10237" width="5.26953125" style="1" hidden="1"/>
    <col min="10238" max="10238" width="2.81640625" style="1" customWidth="1"/>
    <col min="10239" max="10260" width="5.7265625" style="1" customWidth="1"/>
    <col min="10261" max="10261" width="3.453125" style="1" customWidth="1"/>
    <col min="10262" max="10493" width="5.26953125" style="1" hidden="1"/>
    <col min="10494" max="10494" width="2.81640625" style="1" customWidth="1"/>
    <col min="10495" max="10516" width="5.7265625" style="1" customWidth="1"/>
    <col min="10517" max="10517" width="3.453125" style="1" customWidth="1"/>
    <col min="10518" max="10749" width="5.26953125" style="1" hidden="1"/>
    <col min="10750" max="10750" width="2.81640625" style="1" customWidth="1"/>
    <col min="10751" max="10772" width="5.7265625" style="1" customWidth="1"/>
    <col min="10773" max="10773" width="3.453125" style="1" customWidth="1"/>
    <col min="10774" max="11005" width="5.26953125" style="1" hidden="1"/>
    <col min="11006" max="11006" width="2.81640625" style="1" customWidth="1"/>
    <col min="11007" max="11028" width="5.7265625" style="1" customWidth="1"/>
    <col min="11029" max="11029" width="3.453125" style="1" customWidth="1"/>
    <col min="11030" max="11261" width="5.26953125" style="1" hidden="1"/>
    <col min="11262" max="11262" width="2.81640625" style="1" customWidth="1"/>
    <col min="11263" max="11284" width="5.7265625" style="1" customWidth="1"/>
    <col min="11285" max="11285" width="3.453125" style="1" customWidth="1"/>
    <col min="11286" max="11517" width="5.26953125" style="1" hidden="1"/>
    <col min="11518" max="11518" width="2.81640625" style="1" customWidth="1"/>
    <col min="11519" max="11540" width="5.7265625" style="1" customWidth="1"/>
    <col min="11541" max="11541" width="3.453125" style="1" customWidth="1"/>
    <col min="11542" max="11773" width="5.26953125" style="1" hidden="1"/>
    <col min="11774" max="11774" width="2.81640625" style="1" customWidth="1"/>
    <col min="11775" max="11796" width="5.7265625" style="1" customWidth="1"/>
    <col min="11797" max="11797" width="3.453125" style="1" customWidth="1"/>
    <col min="11798" max="12029" width="5.26953125" style="1" hidden="1"/>
    <col min="12030" max="12030" width="2.81640625" style="1" customWidth="1"/>
    <col min="12031" max="12052" width="5.7265625" style="1" customWidth="1"/>
    <col min="12053" max="12053" width="3.453125" style="1" customWidth="1"/>
    <col min="12054" max="12285" width="5.26953125" style="1" hidden="1"/>
    <col min="12286" max="12286" width="2.81640625" style="1" customWidth="1"/>
    <col min="12287" max="12308" width="5.7265625" style="1" customWidth="1"/>
    <col min="12309" max="12309" width="3.453125" style="1" customWidth="1"/>
    <col min="12310" max="12541" width="5.26953125" style="1" hidden="1"/>
    <col min="12542" max="12542" width="2.81640625" style="1" customWidth="1"/>
    <col min="12543" max="12564" width="5.7265625" style="1" customWidth="1"/>
    <col min="12565" max="12565" width="3.453125" style="1" customWidth="1"/>
    <col min="12566" max="12797" width="5.26953125" style="1" hidden="1"/>
    <col min="12798" max="12798" width="2.81640625" style="1" customWidth="1"/>
    <col min="12799" max="12820" width="5.7265625" style="1" customWidth="1"/>
    <col min="12821" max="12821" width="3.453125" style="1" customWidth="1"/>
    <col min="12822" max="13053" width="5.26953125" style="1" hidden="1"/>
    <col min="13054" max="13054" width="2.81640625" style="1" customWidth="1"/>
    <col min="13055" max="13076" width="5.7265625" style="1" customWidth="1"/>
    <col min="13077" max="13077" width="3.453125" style="1" customWidth="1"/>
    <col min="13078" max="13309" width="5.26953125" style="1" hidden="1"/>
    <col min="13310" max="13310" width="2.81640625" style="1" customWidth="1"/>
    <col min="13311" max="13332" width="5.7265625" style="1" customWidth="1"/>
    <col min="13333" max="13333" width="3.453125" style="1" customWidth="1"/>
    <col min="13334" max="13565" width="5.26953125" style="1" hidden="1"/>
    <col min="13566" max="13566" width="2.81640625" style="1" customWidth="1"/>
    <col min="13567" max="13588" width="5.7265625" style="1" customWidth="1"/>
    <col min="13589" max="13589" width="3.453125" style="1" customWidth="1"/>
    <col min="13590" max="13821" width="5.26953125" style="1" hidden="1"/>
    <col min="13822" max="13822" width="2.81640625" style="1" customWidth="1"/>
    <col min="13823" max="13844" width="5.7265625" style="1" customWidth="1"/>
    <col min="13845" max="13845" width="3.453125" style="1" customWidth="1"/>
    <col min="13846" max="14077" width="5.26953125" style="1" hidden="1"/>
    <col min="14078" max="14078" width="2.81640625" style="1" customWidth="1"/>
    <col min="14079" max="14100" width="5.7265625" style="1" customWidth="1"/>
    <col min="14101" max="14101" width="3.453125" style="1" customWidth="1"/>
    <col min="14102" max="14333" width="5.26953125" style="1" hidden="1"/>
    <col min="14334" max="14334" width="2.81640625" style="1" customWidth="1"/>
    <col min="14335" max="14356" width="5.7265625" style="1" customWidth="1"/>
    <col min="14357" max="14357" width="3.453125" style="1" customWidth="1"/>
    <col min="14358" max="14589" width="5.26953125" style="1" hidden="1"/>
    <col min="14590" max="14590" width="2.81640625" style="1" customWidth="1"/>
    <col min="14591" max="14612" width="5.7265625" style="1" customWidth="1"/>
    <col min="14613" max="14613" width="3.453125" style="1" customWidth="1"/>
    <col min="14614" max="14845" width="5.26953125" style="1" hidden="1"/>
    <col min="14846" max="14846" width="2.81640625" style="1" customWidth="1"/>
    <col min="14847" max="14868" width="5.7265625" style="1" customWidth="1"/>
    <col min="14869" max="14869" width="3.453125" style="1" customWidth="1"/>
    <col min="14870" max="15101" width="5.26953125" style="1" hidden="1"/>
    <col min="15102" max="15102" width="2.81640625" style="1" customWidth="1"/>
    <col min="15103" max="15124" width="5.7265625" style="1" customWidth="1"/>
    <col min="15125" max="15125" width="3.453125" style="1" customWidth="1"/>
    <col min="15126" max="15357" width="5.26953125" style="1" hidden="1"/>
    <col min="15358" max="15358" width="2.81640625" style="1" customWidth="1"/>
    <col min="15359" max="15380" width="5.7265625" style="1" customWidth="1"/>
    <col min="15381" max="15381" width="3.453125" style="1" customWidth="1"/>
    <col min="15382" max="15613" width="5.26953125" style="1" hidden="1"/>
    <col min="15614" max="15614" width="2.81640625" style="1" customWidth="1"/>
    <col min="15615" max="15636" width="5.7265625" style="1" customWidth="1"/>
    <col min="15637" max="15637" width="3.453125" style="1" customWidth="1"/>
    <col min="15638" max="15869" width="5.26953125" style="1" hidden="1"/>
    <col min="15870" max="15870" width="2.81640625" style="1" customWidth="1"/>
    <col min="15871" max="15892" width="5.7265625" style="1" customWidth="1"/>
    <col min="15893" max="15893" width="3.453125" style="1" customWidth="1"/>
    <col min="15894" max="16125" width="5.26953125" style="1" hidden="1"/>
    <col min="16126" max="16126" width="2.81640625" style="1" customWidth="1"/>
    <col min="16127" max="16148" width="5.7265625" style="1" customWidth="1"/>
    <col min="16149" max="16149" width="3.453125" style="1" customWidth="1"/>
    <col min="16150" max="16384" width="0" style="1" hidden="1"/>
  </cols>
  <sheetData>
    <row r="1" spans="1:270" ht="20.149999999999999" hidden="1" customHeight="1" x14ac:dyDescent="0.35">
      <c r="A1" s="1" t="s">
        <v>3</v>
      </c>
      <c r="B1" s="2"/>
      <c r="C1" s="2"/>
      <c r="D1" s="2"/>
      <c r="E1" s="2"/>
      <c r="F1" s="2"/>
      <c r="G1" s="2"/>
      <c r="H1" s="2"/>
      <c r="I1" s="2"/>
      <c r="J1" s="2"/>
      <c r="K1" s="2"/>
      <c r="L1" s="2"/>
      <c r="M1" s="2"/>
      <c r="N1" s="2"/>
      <c r="O1" s="2"/>
      <c r="P1" s="2"/>
    </row>
    <row r="2" spans="1:270" ht="12" customHeight="1" x14ac:dyDescent="0.35">
      <c r="A2" s="1"/>
      <c r="B2" s="2"/>
      <c r="C2" s="2"/>
      <c r="D2" s="4"/>
      <c r="E2" s="4"/>
      <c r="F2" s="4"/>
      <c r="G2" s="4"/>
      <c r="H2" s="4"/>
      <c r="I2" s="4"/>
      <c r="J2" s="4"/>
      <c r="K2" s="4"/>
      <c r="L2" s="4"/>
      <c r="M2" s="4"/>
      <c r="N2" s="4"/>
      <c r="O2" s="4"/>
      <c r="P2" s="4"/>
      <c r="Q2" s="4"/>
      <c r="R2" s="4"/>
      <c r="S2" s="4"/>
      <c r="T2" s="4"/>
    </row>
    <row r="3" spans="1:270" ht="36.25" customHeight="1" x14ac:dyDescent="0.35">
      <c r="A3" s="1"/>
      <c r="B3" s="95"/>
      <c r="C3" s="96"/>
      <c r="D3" s="96"/>
      <c r="E3" s="96"/>
      <c r="F3" s="97"/>
      <c r="G3" s="97"/>
      <c r="H3" s="97"/>
      <c r="I3" s="315"/>
      <c r="J3" s="315"/>
      <c r="K3" s="315"/>
      <c r="L3" s="315"/>
      <c r="M3" s="315"/>
      <c r="N3" s="315"/>
      <c r="O3" s="315"/>
      <c r="P3" s="315"/>
      <c r="Q3" s="315"/>
      <c r="R3" s="315"/>
      <c r="S3" s="315"/>
      <c r="T3" s="316"/>
      <c r="IU3" s="123"/>
    </row>
    <row r="4" spans="1:270" ht="20.149999999999999" customHeight="1" x14ac:dyDescent="0.35">
      <c r="A4" s="1"/>
      <c r="B4" s="317" t="s">
        <v>59</v>
      </c>
      <c r="C4" s="318"/>
      <c r="D4" s="319" t="s">
        <v>60</v>
      </c>
      <c r="E4" s="319"/>
      <c r="F4" s="319"/>
      <c r="G4" s="319"/>
      <c r="H4" s="319"/>
      <c r="I4" s="319"/>
      <c r="J4" s="319"/>
      <c r="K4" s="319"/>
      <c r="L4" s="319"/>
      <c r="M4" s="319"/>
      <c r="N4" s="319"/>
      <c r="O4" s="320" t="s">
        <v>114</v>
      </c>
      <c r="P4" s="320"/>
      <c r="Q4" s="320"/>
      <c r="R4" s="320"/>
      <c r="S4" s="320"/>
      <c r="T4" s="321"/>
      <c r="X4" s="1"/>
      <c r="Y4" s="1"/>
      <c r="Z4" s="1"/>
    </row>
    <row r="5" spans="1:270" ht="30" customHeight="1" thickBot="1" x14ac:dyDescent="0.4">
      <c r="A5" s="1"/>
      <c r="B5" s="322" t="s">
        <v>9</v>
      </c>
      <c r="C5" s="323"/>
      <c r="D5" s="323"/>
      <c r="E5" s="323"/>
      <c r="F5" s="323"/>
      <c r="G5" s="323"/>
      <c r="H5" s="323"/>
      <c r="I5" s="323"/>
      <c r="J5" s="323"/>
      <c r="K5" s="323"/>
      <c r="L5" s="323"/>
      <c r="M5" s="323"/>
      <c r="N5" s="323"/>
      <c r="O5" s="323"/>
      <c r="P5" s="323"/>
      <c r="Q5" s="323"/>
      <c r="R5" s="323"/>
      <c r="S5" s="323"/>
      <c r="T5" s="323"/>
      <c r="V5" s="3" t="s">
        <v>36</v>
      </c>
      <c r="X5" s="1"/>
      <c r="Y5" s="1"/>
      <c r="Z5" s="1"/>
    </row>
    <row r="6" spans="1:270" s="2" customFormat="1" ht="25" customHeight="1" x14ac:dyDescent="0.35">
      <c r="V6" s="2" t="s">
        <v>37</v>
      </c>
      <c r="W6" s="3"/>
      <c r="IU6" s="116"/>
    </row>
    <row r="7" spans="1:270" s="2" customFormat="1" ht="15.75" customHeight="1" x14ac:dyDescent="0.35">
      <c r="V7" s="2" t="s">
        <v>38</v>
      </c>
    </row>
    <row r="8" spans="1:270" ht="18" customHeight="1" x14ac:dyDescent="0.35">
      <c r="B8" s="121" t="s">
        <v>73</v>
      </c>
      <c r="C8" s="122"/>
      <c r="D8" s="122"/>
      <c r="E8" s="122"/>
      <c r="F8" s="324" t="s">
        <v>86</v>
      </c>
      <c r="G8" s="325"/>
      <c r="H8" s="325"/>
      <c r="I8" s="325"/>
      <c r="J8" s="325"/>
      <c r="K8" s="325"/>
      <c r="L8" s="325"/>
      <c r="M8" s="325"/>
      <c r="N8" s="325"/>
      <c r="O8" s="325"/>
      <c r="P8" s="325"/>
      <c r="Q8" s="325"/>
      <c r="R8" s="325"/>
      <c r="S8" s="325"/>
      <c r="T8" s="326"/>
      <c r="Z8" s="1"/>
      <c r="IU8" s="32"/>
      <c r="IV8" s="33"/>
      <c r="IW8" s="33"/>
      <c r="IX8" s="33"/>
      <c r="IY8" s="33"/>
      <c r="IZ8" s="2"/>
      <c r="JA8" s="2"/>
      <c r="JB8" s="2"/>
      <c r="JC8" s="2"/>
      <c r="JD8" s="2"/>
      <c r="JE8" s="2"/>
      <c r="JF8" s="2"/>
      <c r="JG8" s="2"/>
      <c r="JH8" s="2"/>
      <c r="JI8" s="2"/>
      <c r="JJ8" s="2"/>
    </row>
    <row r="9" spans="1:270" ht="28.5" customHeight="1" x14ac:dyDescent="0.35">
      <c r="B9" s="268"/>
      <c r="C9" s="269"/>
      <c r="D9" s="269"/>
      <c r="E9" s="270"/>
      <c r="F9" s="327"/>
      <c r="G9" s="272"/>
      <c r="H9" s="272"/>
      <c r="I9" s="272"/>
      <c r="J9" s="272"/>
      <c r="K9" s="272"/>
      <c r="L9" s="272"/>
      <c r="M9" s="272"/>
      <c r="N9" s="272"/>
      <c r="O9" s="272"/>
      <c r="P9" s="272"/>
      <c r="Q9" s="272"/>
      <c r="R9" s="272"/>
      <c r="S9" s="272"/>
      <c r="T9" s="273"/>
      <c r="Z9" s="1"/>
      <c r="IU9" s="32"/>
      <c r="IV9" s="33"/>
      <c r="IW9" s="33"/>
      <c r="IX9" s="33"/>
      <c r="IY9" s="33"/>
      <c r="IZ9" s="2"/>
      <c r="JA9" s="2"/>
      <c r="JB9" s="2"/>
      <c r="JC9" s="2"/>
      <c r="JD9" s="2"/>
      <c r="JE9" s="2"/>
      <c r="JF9" s="2"/>
      <c r="JG9" s="2"/>
      <c r="JH9" s="2"/>
      <c r="JI9" s="2"/>
      <c r="JJ9" s="2"/>
    </row>
    <row r="10" spans="1:270" ht="28.5" customHeight="1" x14ac:dyDescent="0.35">
      <c r="B10" s="268"/>
      <c r="C10" s="269"/>
      <c r="D10" s="269"/>
      <c r="E10" s="270"/>
      <c r="F10" s="327"/>
      <c r="G10" s="272"/>
      <c r="H10" s="272"/>
      <c r="I10" s="272"/>
      <c r="J10" s="272"/>
      <c r="K10" s="272"/>
      <c r="L10" s="272"/>
      <c r="M10" s="272"/>
      <c r="N10" s="272"/>
      <c r="O10" s="272"/>
      <c r="P10" s="272"/>
      <c r="Q10" s="272"/>
      <c r="R10" s="272"/>
      <c r="S10" s="272"/>
      <c r="T10" s="273"/>
      <c r="IU10" s="32"/>
      <c r="IV10" s="33"/>
      <c r="IW10" s="33"/>
      <c r="IX10" s="33"/>
      <c r="IY10" s="33"/>
      <c r="IZ10" s="33"/>
      <c r="JA10" s="32"/>
      <c r="JB10" s="32"/>
      <c r="JC10" s="32"/>
      <c r="JD10" s="36"/>
      <c r="JE10" s="36" t="s">
        <v>50</v>
      </c>
    </row>
    <row r="11" spans="1:270" ht="28.5" customHeight="1" x14ac:dyDescent="0.35">
      <c r="B11" s="268"/>
      <c r="C11" s="269"/>
      <c r="D11" s="269"/>
      <c r="E11" s="270"/>
      <c r="F11" s="271"/>
      <c r="G11" s="272"/>
      <c r="H11" s="272"/>
      <c r="I11" s="272"/>
      <c r="J11" s="272"/>
      <c r="K11" s="272"/>
      <c r="L11" s="272"/>
      <c r="M11" s="272"/>
      <c r="N11" s="272"/>
      <c r="O11" s="272"/>
      <c r="P11" s="272"/>
      <c r="Q11" s="272"/>
      <c r="R11" s="272"/>
      <c r="S11" s="272"/>
      <c r="T11" s="273"/>
      <c r="Z11" s="1"/>
      <c r="IU11" s="32"/>
      <c r="IV11" s="33"/>
      <c r="IW11" s="33"/>
      <c r="IX11" s="33"/>
      <c r="IY11" s="33"/>
      <c r="IZ11" s="33"/>
      <c r="JA11" s="32"/>
      <c r="JB11" s="32"/>
      <c r="JC11" s="32"/>
      <c r="JD11" s="36"/>
      <c r="JE11" s="36"/>
    </row>
    <row r="12" spans="1:270" s="2" customFormat="1" ht="5.25" customHeight="1" x14ac:dyDescent="0.35"/>
    <row r="13" spans="1:270" s="6" customFormat="1" ht="21" customHeight="1" x14ac:dyDescent="0.35">
      <c r="B13" s="276" t="s">
        <v>13</v>
      </c>
      <c r="C13" s="276"/>
      <c r="D13" s="276"/>
      <c r="E13" s="276"/>
      <c r="F13" s="276"/>
      <c r="G13" s="276"/>
      <c r="H13" s="276"/>
      <c r="I13" s="276"/>
      <c r="J13" s="276"/>
      <c r="K13" s="276"/>
      <c r="L13" s="276"/>
      <c r="M13" s="276"/>
      <c r="N13" s="276"/>
      <c r="O13" s="276"/>
      <c r="P13" s="276"/>
      <c r="Q13" s="276"/>
      <c r="R13" s="276"/>
      <c r="S13" s="276"/>
      <c r="T13" s="276"/>
      <c r="U13" s="7"/>
      <c r="V13" s="7"/>
      <c r="W13" s="7"/>
    </row>
    <row r="14" spans="1:270" s="6" customFormat="1" ht="3.75" customHeight="1" x14ac:dyDescent="0.35">
      <c r="B14" s="8"/>
      <c r="C14" s="8"/>
      <c r="D14" s="8"/>
      <c r="E14" s="8"/>
      <c r="F14" s="8"/>
      <c r="G14" s="8"/>
      <c r="H14" s="8"/>
      <c r="I14" s="8"/>
      <c r="J14" s="8"/>
      <c r="K14" s="8"/>
      <c r="L14" s="8"/>
      <c r="M14" s="8"/>
      <c r="N14" s="8"/>
      <c r="O14" s="8"/>
      <c r="P14" s="8"/>
      <c r="Q14" s="8"/>
      <c r="R14" s="8"/>
      <c r="S14" s="8"/>
      <c r="T14" s="8"/>
      <c r="U14" s="7"/>
      <c r="V14" s="7"/>
      <c r="W14" s="7"/>
    </row>
    <row r="15" spans="1:270" ht="29.15" customHeight="1" x14ac:dyDescent="0.35">
      <c r="A15" s="1"/>
      <c r="B15" s="22" t="s">
        <v>14</v>
      </c>
      <c r="C15" s="309" t="s">
        <v>100</v>
      </c>
      <c r="D15" s="310"/>
      <c r="E15" s="277"/>
      <c r="F15" s="278"/>
      <c r="G15" s="278"/>
      <c r="H15" s="278"/>
      <c r="I15" s="279"/>
      <c r="J15" s="22" t="s">
        <v>41</v>
      </c>
      <c r="K15" s="292" t="s">
        <v>102</v>
      </c>
      <c r="L15" s="293"/>
      <c r="M15" s="293"/>
      <c r="N15" s="293"/>
      <c r="O15" s="294"/>
      <c r="P15" s="295"/>
      <c r="Q15" s="295"/>
      <c r="R15" s="295"/>
      <c r="S15" s="295"/>
      <c r="T15" s="296"/>
      <c r="X15" s="1"/>
      <c r="Y15" s="1"/>
      <c r="Z15" s="1"/>
    </row>
    <row r="16" spans="1:270" s="2" customFormat="1" ht="20.149999999999999" customHeight="1" x14ac:dyDescent="0.35">
      <c r="B16" s="23" t="s">
        <v>16</v>
      </c>
      <c r="C16" s="311" t="s">
        <v>52</v>
      </c>
      <c r="D16" s="312"/>
      <c r="E16" s="280"/>
      <c r="F16" s="281"/>
      <c r="G16" s="281"/>
      <c r="H16" s="281"/>
      <c r="I16" s="282"/>
      <c r="J16" s="23" t="s">
        <v>42</v>
      </c>
      <c r="K16" s="292" t="s">
        <v>103</v>
      </c>
      <c r="L16" s="293"/>
      <c r="M16" s="293"/>
      <c r="N16" s="293"/>
      <c r="O16" s="289"/>
      <c r="P16" s="290"/>
      <c r="Q16" s="290"/>
      <c r="R16" s="290"/>
      <c r="S16" s="290"/>
      <c r="T16" s="291"/>
      <c r="W16" s="3" t="s">
        <v>17</v>
      </c>
    </row>
    <row r="17" spans="2:265" s="2" customFormat="1" ht="20.149999999999999" customHeight="1" x14ac:dyDescent="0.35">
      <c r="B17" s="23" t="s">
        <v>18</v>
      </c>
      <c r="C17" s="292" t="s">
        <v>99</v>
      </c>
      <c r="D17" s="312"/>
      <c r="E17" s="283"/>
      <c r="F17" s="284"/>
      <c r="G17" s="284"/>
      <c r="H17" s="284"/>
      <c r="I17" s="285"/>
      <c r="J17" s="23" t="s">
        <v>77</v>
      </c>
      <c r="K17" s="297" t="s">
        <v>95</v>
      </c>
      <c r="L17" s="293"/>
      <c r="M17" s="293"/>
      <c r="N17" s="298"/>
      <c r="O17" s="299"/>
      <c r="P17" s="299"/>
      <c r="Q17" s="299"/>
      <c r="R17" s="299"/>
      <c r="S17" s="299"/>
      <c r="T17" s="300"/>
      <c r="W17" s="3"/>
    </row>
    <row r="18" spans="2:265" s="2" customFormat="1" ht="20.149999999999999" customHeight="1" x14ac:dyDescent="0.35">
      <c r="B18" s="24" t="s">
        <v>15</v>
      </c>
      <c r="C18" s="301" t="s">
        <v>101</v>
      </c>
      <c r="D18" s="313"/>
      <c r="E18" s="286"/>
      <c r="F18" s="287"/>
      <c r="G18" s="287"/>
      <c r="H18" s="287"/>
      <c r="I18" s="288"/>
      <c r="J18" s="24" t="s">
        <v>74</v>
      </c>
      <c r="K18" s="301" t="s">
        <v>94</v>
      </c>
      <c r="L18" s="302"/>
      <c r="M18" s="302"/>
      <c r="N18" s="303"/>
      <c r="O18" s="304"/>
      <c r="P18" s="304"/>
      <c r="Q18" s="304"/>
      <c r="R18" s="304"/>
      <c r="S18" s="304"/>
      <c r="T18" s="305"/>
      <c r="W18" s="2" t="s">
        <v>19</v>
      </c>
    </row>
    <row r="19" spans="2:265" s="2" customFormat="1" ht="2.25" customHeight="1" x14ac:dyDescent="0.35">
      <c r="B19" s="156"/>
      <c r="C19" s="85"/>
      <c r="D19" s="85"/>
      <c r="N19" s="85"/>
      <c r="O19" s="85"/>
      <c r="W19" s="2" t="s">
        <v>20</v>
      </c>
    </row>
    <row r="20" spans="2:265" ht="18" customHeight="1" x14ac:dyDescent="0.35">
      <c r="B20" s="260"/>
      <c r="C20" s="274" t="s">
        <v>75</v>
      </c>
      <c r="D20" s="275"/>
      <c r="E20" s="275"/>
      <c r="F20" s="275"/>
      <c r="G20" s="275"/>
      <c r="H20" s="275"/>
      <c r="I20" s="275"/>
      <c r="J20" s="306" t="s">
        <v>115</v>
      </c>
      <c r="K20" s="307"/>
      <c r="L20" s="307"/>
      <c r="M20" s="307"/>
      <c r="N20" s="307"/>
      <c r="O20" s="307"/>
      <c r="P20" s="307"/>
      <c r="Q20" s="307"/>
      <c r="R20" s="308"/>
      <c r="S20" s="275" t="s">
        <v>76</v>
      </c>
      <c r="T20" s="314"/>
      <c r="Z20" s="1"/>
      <c r="IU20" s="32"/>
      <c r="IV20" s="33"/>
      <c r="IW20" s="33"/>
      <c r="IX20" s="33"/>
      <c r="IY20" s="33"/>
      <c r="IZ20" s="33"/>
      <c r="JA20" s="32"/>
      <c r="JB20" s="32"/>
      <c r="JC20" s="32"/>
      <c r="JE20" s="36" t="s">
        <v>8</v>
      </c>
    </row>
    <row r="21" spans="2:265" ht="18" customHeight="1" x14ac:dyDescent="0.35">
      <c r="B21" s="413" t="s">
        <v>74</v>
      </c>
      <c r="C21" s="426"/>
      <c r="D21" s="427"/>
      <c r="E21" s="427"/>
      <c r="F21" s="427"/>
      <c r="G21" s="427"/>
      <c r="H21" s="427"/>
      <c r="I21" s="427"/>
      <c r="J21" s="428"/>
      <c r="K21" s="429"/>
      <c r="L21" s="429"/>
      <c r="M21" s="429"/>
      <c r="N21" s="429"/>
      <c r="O21" s="429"/>
      <c r="P21" s="429"/>
      <c r="Q21" s="429"/>
      <c r="R21" s="429"/>
      <c r="S21" s="430"/>
      <c r="T21" s="431"/>
      <c r="Z21" s="1"/>
      <c r="IU21" s="32"/>
      <c r="IV21" s="33"/>
      <c r="IW21" s="33"/>
      <c r="IX21" s="33"/>
      <c r="IY21" s="33"/>
      <c r="IZ21" s="33"/>
      <c r="JA21" s="32"/>
      <c r="JB21" s="32"/>
      <c r="JC21" s="32"/>
      <c r="JE21" s="36"/>
    </row>
    <row r="22" spans="2:265" ht="18" customHeight="1" x14ac:dyDescent="0.35">
      <c r="B22" s="414"/>
      <c r="C22" s="379"/>
      <c r="D22" s="380"/>
      <c r="E22" s="380"/>
      <c r="F22" s="380"/>
      <c r="G22" s="380"/>
      <c r="H22" s="380"/>
      <c r="I22" s="380"/>
      <c r="J22" s="381"/>
      <c r="K22" s="382"/>
      <c r="L22" s="382"/>
      <c r="M22" s="382"/>
      <c r="N22" s="382"/>
      <c r="O22" s="382"/>
      <c r="P22" s="382"/>
      <c r="Q22" s="382"/>
      <c r="R22" s="382"/>
      <c r="S22" s="409"/>
      <c r="T22" s="410"/>
      <c r="Z22" s="1"/>
      <c r="IU22" s="32"/>
      <c r="IV22" s="33"/>
      <c r="IW22" s="33"/>
      <c r="IX22" s="33"/>
      <c r="IY22" s="33"/>
      <c r="IZ22" s="33"/>
      <c r="JA22" s="32"/>
      <c r="JB22" s="32"/>
      <c r="JC22" s="32"/>
      <c r="JE22" s="36"/>
    </row>
    <row r="23" spans="2:265" ht="18" customHeight="1" x14ac:dyDescent="0.35">
      <c r="B23" s="260"/>
      <c r="C23" s="423" t="s">
        <v>116</v>
      </c>
      <c r="D23" s="424"/>
      <c r="E23" s="424"/>
      <c r="F23" s="424"/>
      <c r="G23" s="424"/>
      <c r="H23" s="424"/>
      <c r="I23" s="424"/>
      <c r="J23" s="424"/>
      <c r="K23" s="424"/>
      <c r="L23" s="424"/>
      <c r="M23" s="424"/>
      <c r="N23" s="424"/>
      <c r="O23" s="424"/>
      <c r="P23" s="424"/>
      <c r="Q23" s="424"/>
      <c r="R23" s="424"/>
      <c r="S23" s="424"/>
      <c r="T23" s="425"/>
      <c r="Z23" s="1"/>
      <c r="IU23" s="32"/>
      <c r="IV23" s="33"/>
      <c r="IW23" s="33"/>
      <c r="IX23" s="33"/>
      <c r="IY23" s="33"/>
      <c r="IZ23" s="33"/>
      <c r="JA23" s="32"/>
      <c r="JB23" s="32"/>
      <c r="JC23" s="32"/>
      <c r="JE23" s="36"/>
    </row>
    <row r="24" spans="2:265" ht="18" customHeight="1" x14ac:dyDescent="0.35">
      <c r="B24" s="415" t="s">
        <v>91</v>
      </c>
      <c r="C24" s="417"/>
      <c r="D24" s="418"/>
      <c r="E24" s="418"/>
      <c r="F24" s="418"/>
      <c r="G24" s="418"/>
      <c r="H24" s="418"/>
      <c r="I24" s="418"/>
      <c r="J24" s="418"/>
      <c r="K24" s="418"/>
      <c r="L24" s="418"/>
      <c r="M24" s="418"/>
      <c r="N24" s="418"/>
      <c r="O24" s="418"/>
      <c r="P24" s="418"/>
      <c r="Q24" s="418"/>
      <c r="R24" s="418"/>
      <c r="S24" s="418"/>
      <c r="T24" s="419"/>
      <c r="Z24" s="1"/>
      <c r="IU24" s="32"/>
      <c r="IV24" s="33"/>
      <c r="IW24" s="33"/>
      <c r="IX24" s="33"/>
      <c r="IY24" s="33"/>
      <c r="IZ24" s="33"/>
      <c r="JA24" s="32"/>
      <c r="JB24" s="32"/>
      <c r="JC24" s="32"/>
      <c r="JE24" s="36"/>
    </row>
    <row r="25" spans="2:265" ht="18" customHeight="1" x14ac:dyDescent="0.35">
      <c r="B25" s="415"/>
      <c r="C25" s="417"/>
      <c r="D25" s="418"/>
      <c r="E25" s="418"/>
      <c r="F25" s="418"/>
      <c r="G25" s="418"/>
      <c r="H25" s="418"/>
      <c r="I25" s="418"/>
      <c r="J25" s="418"/>
      <c r="K25" s="418"/>
      <c r="L25" s="418"/>
      <c r="M25" s="418"/>
      <c r="N25" s="418"/>
      <c r="O25" s="418"/>
      <c r="P25" s="418"/>
      <c r="Q25" s="418"/>
      <c r="R25" s="418"/>
      <c r="S25" s="418"/>
      <c r="T25" s="419"/>
      <c r="Z25" s="1"/>
      <c r="IU25" s="32"/>
      <c r="IV25" s="33"/>
      <c r="IW25" s="33"/>
      <c r="IX25" s="33"/>
      <c r="IY25" s="33"/>
      <c r="IZ25" s="33"/>
      <c r="JA25" s="32"/>
      <c r="JB25" s="32"/>
      <c r="JC25" s="32"/>
      <c r="JE25" s="36"/>
    </row>
    <row r="26" spans="2:265" ht="18" customHeight="1" x14ac:dyDescent="0.35">
      <c r="B26" s="415"/>
      <c r="C26" s="417"/>
      <c r="D26" s="418"/>
      <c r="E26" s="418"/>
      <c r="F26" s="418"/>
      <c r="G26" s="418"/>
      <c r="H26" s="418"/>
      <c r="I26" s="418"/>
      <c r="J26" s="418"/>
      <c r="K26" s="418"/>
      <c r="L26" s="418"/>
      <c r="M26" s="418"/>
      <c r="N26" s="418"/>
      <c r="O26" s="418"/>
      <c r="P26" s="418"/>
      <c r="Q26" s="418"/>
      <c r="R26" s="418"/>
      <c r="S26" s="418"/>
      <c r="T26" s="419"/>
      <c r="Z26" s="1"/>
      <c r="IU26" s="32"/>
      <c r="IV26" s="33"/>
      <c r="IW26" s="33"/>
      <c r="IX26" s="33"/>
      <c r="IY26" s="33"/>
      <c r="IZ26" s="33"/>
      <c r="JA26" s="32"/>
      <c r="JB26" s="32"/>
      <c r="JC26" s="32"/>
      <c r="JE26" s="36"/>
    </row>
    <row r="27" spans="2:265" ht="18" customHeight="1" x14ac:dyDescent="0.35">
      <c r="B27" s="415"/>
      <c r="C27" s="417"/>
      <c r="D27" s="418"/>
      <c r="E27" s="418"/>
      <c r="F27" s="418"/>
      <c r="G27" s="418"/>
      <c r="H27" s="418"/>
      <c r="I27" s="418"/>
      <c r="J27" s="418"/>
      <c r="K27" s="418"/>
      <c r="L27" s="418"/>
      <c r="M27" s="418"/>
      <c r="N27" s="418"/>
      <c r="O27" s="418"/>
      <c r="P27" s="418"/>
      <c r="Q27" s="418"/>
      <c r="R27" s="418"/>
      <c r="S27" s="418"/>
      <c r="T27" s="419"/>
      <c r="Z27" s="1"/>
      <c r="IU27" s="32"/>
      <c r="IV27" s="33"/>
      <c r="IW27" s="33"/>
      <c r="IX27" s="33"/>
      <c r="IY27" s="33"/>
      <c r="IZ27" s="33"/>
      <c r="JA27" s="32"/>
      <c r="JB27" s="32"/>
      <c r="JC27" s="32"/>
      <c r="JE27" s="36"/>
    </row>
    <row r="28" spans="2:265" ht="18" customHeight="1" x14ac:dyDescent="0.35">
      <c r="B28" s="415"/>
      <c r="C28" s="417"/>
      <c r="D28" s="418"/>
      <c r="E28" s="418"/>
      <c r="F28" s="418"/>
      <c r="G28" s="418"/>
      <c r="H28" s="418"/>
      <c r="I28" s="418"/>
      <c r="J28" s="418"/>
      <c r="K28" s="418"/>
      <c r="L28" s="418"/>
      <c r="M28" s="418"/>
      <c r="N28" s="418"/>
      <c r="O28" s="418"/>
      <c r="P28" s="418"/>
      <c r="Q28" s="418"/>
      <c r="R28" s="418"/>
      <c r="S28" s="418"/>
      <c r="T28" s="419"/>
      <c r="Z28" s="1"/>
      <c r="IU28" s="32"/>
      <c r="IV28" s="33"/>
      <c r="IW28" s="33"/>
      <c r="IX28" s="33"/>
      <c r="IY28" s="33"/>
      <c r="IZ28" s="33"/>
      <c r="JA28" s="32"/>
      <c r="JB28" s="32"/>
      <c r="JC28" s="32"/>
      <c r="JE28" s="36"/>
    </row>
    <row r="29" spans="2:265" ht="18" customHeight="1" x14ac:dyDescent="0.35">
      <c r="B29" s="415"/>
      <c r="C29" s="417"/>
      <c r="D29" s="418"/>
      <c r="E29" s="418"/>
      <c r="F29" s="418"/>
      <c r="G29" s="418"/>
      <c r="H29" s="418"/>
      <c r="I29" s="418"/>
      <c r="J29" s="418"/>
      <c r="K29" s="418"/>
      <c r="L29" s="418"/>
      <c r="M29" s="418"/>
      <c r="N29" s="418"/>
      <c r="O29" s="418"/>
      <c r="P29" s="418"/>
      <c r="Q29" s="418"/>
      <c r="R29" s="418"/>
      <c r="S29" s="418"/>
      <c r="T29" s="419"/>
      <c r="Z29" s="1"/>
      <c r="IU29" s="32"/>
      <c r="IV29" s="33"/>
      <c r="IW29" s="33"/>
      <c r="IX29" s="33"/>
      <c r="IY29" s="33"/>
      <c r="IZ29" s="33"/>
      <c r="JA29" s="32"/>
      <c r="JB29" s="32"/>
      <c r="JC29" s="32"/>
      <c r="JE29" s="36"/>
    </row>
    <row r="30" spans="2:265" ht="18" customHeight="1" x14ac:dyDescent="0.35">
      <c r="B30" s="415"/>
      <c r="C30" s="417"/>
      <c r="D30" s="418"/>
      <c r="E30" s="418"/>
      <c r="F30" s="418"/>
      <c r="G30" s="418"/>
      <c r="H30" s="418"/>
      <c r="I30" s="418"/>
      <c r="J30" s="418"/>
      <c r="K30" s="418"/>
      <c r="L30" s="418"/>
      <c r="M30" s="418"/>
      <c r="N30" s="418"/>
      <c r="O30" s="418"/>
      <c r="P30" s="418"/>
      <c r="Q30" s="418"/>
      <c r="R30" s="418"/>
      <c r="S30" s="418"/>
      <c r="T30" s="419"/>
      <c r="Z30" s="1"/>
      <c r="IU30" s="32"/>
      <c r="IV30" s="33"/>
      <c r="IW30" s="33"/>
      <c r="IX30" s="33"/>
      <c r="IY30" s="33"/>
      <c r="IZ30" s="33"/>
      <c r="JA30" s="32"/>
      <c r="JB30" s="32"/>
      <c r="JC30" s="32"/>
      <c r="JE30" s="36"/>
    </row>
    <row r="31" spans="2:265" ht="18" customHeight="1" x14ac:dyDescent="0.35">
      <c r="B31" s="415"/>
      <c r="C31" s="417"/>
      <c r="D31" s="418"/>
      <c r="E31" s="418"/>
      <c r="F31" s="418"/>
      <c r="G31" s="418"/>
      <c r="H31" s="418"/>
      <c r="I31" s="418"/>
      <c r="J31" s="418"/>
      <c r="K31" s="418"/>
      <c r="L31" s="418"/>
      <c r="M31" s="418"/>
      <c r="N31" s="418"/>
      <c r="O31" s="418"/>
      <c r="P31" s="418"/>
      <c r="Q31" s="418"/>
      <c r="R31" s="418"/>
      <c r="S31" s="418"/>
      <c r="T31" s="419"/>
      <c r="Z31" s="1"/>
      <c r="IU31" s="32"/>
      <c r="IV31" s="33"/>
      <c r="IW31" s="33"/>
      <c r="IX31" s="33"/>
      <c r="IY31" s="33"/>
      <c r="IZ31" s="33"/>
      <c r="JA31" s="32"/>
      <c r="JB31" s="32"/>
      <c r="JC31" s="32"/>
      <c r="JE31" s="36"/>
    </row>
    <row r="32" spans="2:265" ht="18" customHeight="1" x14ac:dyDescent="0.35">
      <c r="B32" s="415"/>
      <c r="C32" s="417"/>
      <c r="D32" s="418"/>
      <c r="E32" s="418"/>
      <c r="F32" s="418"/>
      <c r="G32" s="418"/>
      <c r="H32" s="418"/>
      <c r="I32" s="418"/>
      <c r="J32" s="418"/>
      <c r="K32" s="418"/>
      <c r="L32" s="418"/>
      <c r="M32" s="418"/>
      <c r="N32" s="418"/>
      <c r="O32" s="418"/>
      <c r="P32" s="418"/>
      <c r="Q32" s="418"/>
      <c r="R32" s="418"/>
      <c r="S32" s="418"/>
      <c r="T32" s="419"/>
      <c r="Z32" s="1"/>
      <c r="IU32" s="32"/>
      <c r="IV32" s="33"/>
      <c r="IW32" s="33"/>
      <c r="IX32" s="33"/>
      <c r="IY32" s="33"/>
      <c r="IZ32" s="33"/>
      <c r="JA32" s="32"/>
      <c r="JB32" s="32"/>
      <c r="JC32" s="32"/>
      <c r="JE32" s="36"/>
    </row>
    <row r="33" spans="1:265" ht="18" customHeight="1" x14ac:dyDescent="0.35">
      <c r="B33" s="416"/>
      <c r="C33" s="420"/>
      <c r="D33" s="421"/>
      <c r="E33" s="421"/>
      <c r="F33" s="421"/>
      <c r="G33" s="421"/>
      <c r="H33" s="421"/>
      <c r="I33" s="421"/>
      <c r="J33" s="421"/>
      <c r="K33" s="421"/>
      <c r="L33" s="421"/>
      <c r="M33" s="421"/>
      <c r="N33" s="421"/>
      <c r="O33" s="421"/>
      <c r="P33" s="421"/>
      <c r="Q33" s="421"/>
      <c r="R33" s="421"/>
      <c r="S33" s="421"/>
      <c r="T33" s="422"/>
      <c r="Z33" s="1"/>
      <c r="IU33" s="32"/>
      <c r="IV33" s="33"/>
      <c r="IW33" s="33"/>
      <c r="IX33" s="33"/>
      <c r="IY33" s="33"/>
      <c r="IZ33" s="33"/>
      <c r="JA33" s="32"/>
      <c r="JB33" s="32"/>
      <c r="JC33" s="32"/>
      <c r="JE33" s="36"/>
    </row>
    <row r="34" spans="1:265" s="2" customFormat="1" ht="6.75" customHeight="1" x14ac:dyDescent="0.35"/>
    <row r="35" spans="1:265" s="6" customFormat="1" ht="21" customHeight="1" x14ac:dyDescent="0.35">
      <c r="B35" s="276" t="s">
        <v>484</v>
      </c>
      <c r="C35" s="276"/>
      <c r="D35" s="276"/>
      <c r="E35" s="276"/>
      <c r="F35" s="276"/>
      <c r="G35" s="276"/>
      <c r="H35" s="276"/>
      <c r="I35" s="276"/>
      <c r="J35" s="276"/>
      <c r="K35" s="276"/>
      <c r="L35" s="276"/>
      <c r="M35" s="276"/>
      <c r="N35" s="276"/>
      <c r="O35" s="276"/>
      <c r="P35" s="276"/>
      <c r="Q35" s="276"/>
      <c r="R35" s="276"/>
      <c r="S35" s="276"/>
      <c r="T35" s="276"/>
      <c r="U35" s="7"/>
      <c r="V35" s="7"/>
      <c r="W35" s="2" t="s">
        <v>21</v>
      </c>
    </row>
    <row r="36" spans="1:265" s="6" customFormat="1" ht="7" customHeight="1" x14ac:dyDescent="0.35">
      <c r="B36" s="8"/>
      <c r="C36" s="8"/>
      <c r="D36" s="8"/>
      <c r="E36" s="8"/>
      <c r="F36" s="8"/>
      <c r="G36" s="8"/>
      <c r="H36" s="8"/>
      <c r="I36" s="8"/>
      <c r="J36" s="8"/>
      <c r="K36" s="8"/>
      <c r="L36" s="8"/>
      <c r="M36" s="8"/>
      <c r="N36" s="8"/>
      <c r="O36" s="8"/>
      <c r="P36" s="8"/>
      <c r="Q36" s="8"/>
      <c r="R36" s="8"/>
      <c r="S36" s="8"/>
      <c r="T36" s="8"/>
      <c r="U36" s="7"/>
      <c r="V36" s="7"/>
      <c r="W36" s="7"/>
    </row>
    <row r="37" spans="1:265" ht="20.149999999999999" customHeight="1" x14ac:dyDescent="0.35">
      <c r="A37" s="1"/>
      <c r="B37" s="25"/>
      <c r="C37" s="365" t="s">
        <v>22</v>
      </c>
      <c r="D37" s="411"/>
      <c r="E37" s="411"/>
      <c r="F37" s="411"/>
      <c r="G37" s="411"/>
      <c r="H37" s="411"/>
      <c r="I37" s="412"/>
      <c r="J37" s="365" t="s">
        <v>23</v>
      </c>
      <c r="K37" s="366"/>
      <c r="L37" s="366"/>
      <c r="M37" s="366"/>
      <c r="N37" s="367"/>
      <c r="O37" s="368" t="s">
        <v>108</v>
      </c>
      <c r="P37" s="325"/>
      <c r="Q37" s="325"/>
      <c r="R37" s="325"/>
      <c r="S37" s="325"/>
      <c r="T37" s="326"/>
    </row>
    <row r="38" spans="1:265" s="10" customFormat="1" ht="20.149999999999999" customHeight="1" x14ac:dyDescent="0.35">
      <c r="B38" s="58" t="s">
        <v>24</v>
      </c>
      <c r="C38" s="396"/>
      <c r="D38" s="397"/>
      <c r="E38" s="397"/>
      <c r="F38" s="397"/>
      <c r="G38" s="397"/>
      <c r="H38" s="397"/>
      <c r="I38" s="388"/>
      <c r="J38" s="387"/>
      <c r="K38" s="388"/>
      <c r="L38" s="388"/>
      <c r="M38" s="388"/>
      <c r="N38" s="389"/>
      <c r="O38" s="386"/>
      <c r="P38" s="278"/>
      <c r="Q38" s="278"/>
      <c r="R38" s="278"/>
      <c r="S38" s="278"/>
      <c r="T38" s="279"/>
      <c r="U38" s="2"/>
      <c r="V38" s="2"/>
      <c r="W38" s="2"/>
      <c r="X38" s="2"/>
      <c r="Y38" s="2"/>
      <c r="Z38" s="2"/>
    </row>
    <row r="39" spans="1:265" s="10" customFormat="1" ht="20.149999999999999" customHeight="1" x14ac:dyDescent="0.35">
      <c r="B39" s="59" t="s">
        <v>25</v>
      </c>
      <c r="C39" s="337"/>
      <c r="D39" s="338"/>
      <c r="E39" s="338"/>
      <c r="F39" s="338"/>
      <c r="G39" s="338"/>
      <c r="H39" s="338"/>
      <c r="I39" s="391"/>
      <c r="J39" s="390"/>
      <c r="K39" s="391"/>
      <c r="L39" s="392"/>
      <c r="M39" s="392"/>
      <c r="N39" s="393"/>
      <c r="O39" s="364"/>
      <c r="P39" s="284"/>
      <c r="Q39" s="284"/>
      <c r="R39" s="284"/>
      <c r="S39" s="284"/>
      <c r="T39" s="285"/>
      <c r="U39" s="2"/>
      <c r="V39" s="2"/>
      <c r="W39" s="2"/>
      <c r="X39" s="2"/>
      <c r="Y39" s="2"/>
      <c r="Z39" s="2"/>
    </row>
    <row r="40" spans="1:265" s="2" customFormat="1" ht="20.149999999999999" customHeight="1" x14ac:dyDescent="0.35">
      <c r="B40" s="60" t="s">
        <v>26</v>
      </c>
      <c r="C40" s="339"/>
      <c r="D40" s="340"/>
      <c r="E40" s="340"/>
      <c r="F40" s="340"/>
      <c r="G40" s="340"/>
      <c r="H40" s="340"/>
      <c r="I40" s="383"/>
      <c r="J40" s="394"/>
      <c r="K40" s="383"/>
      <c r="L40" s="383"/>
      <c r="M40" s="383"/>
      <c r="N40" s="395"/>
      <c r="O40" s="303"/>
      <c r="P40" s="287"/>
      <c r="Q40" s="287"/>
      <c r="R40" s="287"/>
      <c r="S40" s="287"/>
      <c r="T40" s="288"/>
    </row>
    <row r="41" spans="1:265" s="3" customFormat="1" ht="7.5" customHeight="1" x14ac:dyDescent="0.35">
      <c r="B41" s="26"/>
      <c r="C41" s="26"/>
      <c r="D41" s="26"/>
      <c r="E41" s="26"/>
      <c r="F41" s="26"/>
      <c r="G41" s="26"/>
      <c r="H41" s="384"/>
      <c r="I41" s="385"/>
      <c r="J41" s="26"/>
      <c r="K41" s="26"/>
      <c r="L41" s="26"/>
      <c r="M41" s="26"/>
      <c r="N41" s="26"/>
      <c r="O41" s="26"/>
      <c r="P41" s="26"/>
      <c r="Q41" s="26"/>
      <c r="R41" s="374"/>
      <c r="S41" s="374"/>
      <c r="T41" s="374"/>
      <c r="IT41" s="20"/>
      <c r="IU41" s="20"/>
    </row>
    <row r="42" spans="1:265" s="2" customFormat="1" ht="7.5" customHeight="1" thickBot="1" x14ac:dyDescent="0.4">
      <c r="B42" s="55"/>
      <c r="C42" s="52"/>
      <c r="D42" s="52"/>
      <c r="E42" s="52"/>
      <c r="F42" s="52"/>
      <c r="G42" s="52"/>
      <c r="H42" s="52"/>
      <c r="I42" s="52"/>
      <c r="J42" s="52"/>
      <c r="K42" s="52"/>
      <c r="L42" s="52"/>
      <c r="M42" s="52"/>
      <c r="N42" s="52"/>
      <c r="O42" s="52"/>
      <c r="P42" s="52"/>
      <c r="Q42" s="52"/>
      <c r="R42" s="52"/>
      <c r="S42" s="52"/>
      <c r="T42" s="52"/>
    </row>
    <row r="43" spans="1:265" s="3" customFormat="1" ht="7.5" hidden="1" customHeight="1" thickBot="1" x14ac:dyDescent="0.4">
      <c r="B43" s="57"/>
      <c r="C43" s="57"/>
      <c r="D43" s="57"/>
      <c r="E43" s="57"/>
      <c r="F43" s="54"/>
      <c r="G43" s="54"/>
      <c r="H43" s="85"/>
      <c r="I43" s="85"/>
      <c r="J43" s="54"/>
      <c r="K43" s="54"/>
      <c r="L43" s="54"/>
      <c r="M43" s="55"/>
      <c r="N43" s="55"/>
      <c r="O43" s="55"/>
      <c r="P43" s="54"/>
      <c r="Q43" s="54"/>
      <c r="R43" s="54"/>
      <c r="S43" s="54"/>
      <c r="T43" s="54"/>
      <c r="IT43" s="20"/>
      <c r="IU43" s="20"/>
    </row>
    <row r="44" spans="1:265" s="3" customFormat="1" ht="24.75" customHeight="1" thickBot="1" x14ac:dyDescent="0.4">
      <c r="B44" s="341" t="s">
        <v>51</v>
      </c>
      <c r="C44" s="342"/>
      <c r="D44" s="342"/>
      <c r="E44" s="343"/>
      <c r="F44" s="345" t="s">
        <v>113</v>
      </c>
      <c r="G44" s="346"/>
      <c r="H44" s="85"/>
      <c r="I44" s="85"/>
      <c r="J44" s="54"/>
      <c r="K44" s="54"/>
      <c r="L44" s="54"/>
      <c r="M44" s="55"/>
      <c r="N44" s="55"/>
      <c r="O44" s="55"/>
      <c r="P44" s="55"/>
      <c r="Q44" s="54"/>
      <c r="R44" s="54"/>
      <c r="S44" s="54"/>
      <c r="T44" s="54"/>
      <c r="IU44" s="30"/>
      <c r="IV44" s="30"/>
      <c r="IW44" s="30"/>
      <c r="IX44" s="30"/>
      <c r="IY44" s="30"/>
      <c r="IZ44" s="30"/>
      <c r="JA44" s="30"/>
    </row>
    <row r="45" spans="1:265" s="3" customFormat="1" ht="6" customHeight="1" x14ac:dyDescent="0.35">
      <c r="B45" s="56"/>
      <c r="C45" s="56"/>
      <c r="D45" s="56"/>
      <c r="E45" s="56"/>
      <c r="F45" s="54"/>
      <c r="G45" s="54"/>
      <c r="H45" s="54"/>
      <c r="I45" s="54"/>
      <c r="J45" s="54"/>
      <c r="K45" s="54"/>
      <c r="L45" s="54"/>
      <c r="M45" s="55"/>
      <c r="N45" s="55"/>
      <c r="O45" s="55"/>
      <c r="P45" s="55"/>
      <c r="Q45" s="54"/>
      <c r="R45" s="54"/>
      <c r="S45" s="54"/>
      <c r="T45" s="54"/>
      <c r="IU45" s="30"/>
      <c r="IV45" s="30"/>
      <c r="IW45" s="30"/>
      <c r="IX45" s="30"/>
      <c r="IY45" s="30"/>
      <c r="IZ45" s="30"/>
      <c r="JA45" s="30"/>
    </row>
    <row r="46" spans="1:265" s="6" customFormat="1" ht="21" customHeight="1" x14ac:dyDescent="0.35">
      <c r="B46" s="356" t="s">
        <v>4</v>
      </c>
      <c r="C46" s="356"/>
      <c r="D46" s="356"/>
      <c r="E46" s="356"/>
      <c r="F46" s="356"/>
      <c r="G46" s="356"/>
      <c r="H46" s="356"/>
      <c r="I46" s="356"/>
      <c r="J46" s="356"/>
      <c r="K46" s="356"/>
      <c r="L46" s="356"/>
      <c r="M46" s="356"/>
      <c r="N46" s="356"/>
      <c r="O46" s="356"/>
      <c r="P46" s="356"/>
      <c r="Q46" s="356"/>
      <c r="R46" s="356"/>
      <c r="S46" s="356"/>
      <c r="T46" s="356"/>
      <c r="U46" s="7"/>
      <c r="V46" s="7"/>
      <c r="W46" s="7"/>
      <c r="IU46" s="31"/>
      <c r="IV46" s="31"/>
      <c r="IW46" s="31"/>
      <c r="IX46" s="31"/>
      <c r="IY46" s="31"/>
      <c r="IZ46" s="31"/>
      <c r="JA46" s="31"/>
    </row>
    <row r="47" spans="1:265" s="6" customFormat="1" ht="5.25" customHeight="1" thickBot="1" x14ac:dyDescent="0.4">
      <c r="B47" s="9">
        <v>0.5</v>
      </c>
      <c r="C47" s="9"/>
      <c r="D47" s="9"/>
      <c r="E47" s="9"/>
      <c r="F47" s="344"/>
      <c r="G47" s="344"/>
      <c r="H47" s="344"/>
      <c r="I47" s="9"/>
      <c r="J47" s="9"/>
      <c r="K47" s="9"/>
      <c r="L47" s="9"/>
      <c r="M47" s="9"/>
      <c r="N47" s="9"/>
      <c r="O47" s="9"/>
      <c r="P47" s="9"/>
      <c r="Q47" s="9"/>
      <c r="R47" s="9"/>
      <c r="S47" s="9"/>
      <c r="T47" s="9"/>
      <c r="U47" s="7"/>
      <c r="V47" s="7"/>
      <c r="W47" s="7"/>
      <c r="IU47" s="31"/>
      <c r="IV47" s="31"/>
      <c r="IW47" s="31"/>
      <c r="IX47" s="31"/>
      <c r="IY47" s="31"/>
      <c r="IZ47" s="31"/>
      <c r="JA47" s="31"/>
      <c r="JE47" s="36"/>
    </row>
    <row r="48" spans="1:265" ht="21.5" thickBot="1" x14ac:dyDescent="0.55000000000000004">
      <c r="B48" s="9"/>
      <c r="C48" s="351" t="s">
        <v>62</v>
      </c>
      <c r="D48" s="352"/>
      <c r="E48" s="113">
        <f>K83</f>
        <v>0</v>
      </c>
      <c r="F48" s="2"/>
      <c r="G48" s="2"/>
      <c r="H48" s="2"/>
      <c r="I48" s="2"/>
      <c r="J48" s="2"/>
      <c r="K48" s="2"/>
      <c r="L48" s="2"/>
      <c r="M48" s="2"/>
      <c r="N48" s="9"/>
      <c r="O48" s="61">
        <f>(1-E48)*-1</f>
        <v>-1</v>
      </c>
      <c r="P48" s="62"/>
      <c r="Q48" s="9"/>
      <c r="R48" s="9"/>
      <c r="S48" s="9"/>
      <c r="T48" s="9"/>
      <c r="X48" s="1"/>
      <c r="Y48" s="1"/>
      <c r="Z48" s="1"/>
      <c r="IU48" s="32"/>
      <c r="IV48" s="33"/>
      <c r="IW48" s="33"/>
      <c r="IX48" s="33"/>
      <c r="IY48" s="33"/>
      <c r="IZ48" s="33"/>
      <c r="JA48" s="32"/>
      <c r="JE48" s="36"/>
    </row>
    <row r="49" spans="1:511" ht="15.5" x14ac:dyDescent="0.35">
      <c r="B49" s="9"/>
      <c r="C49" s="350"/>
      <c r="D49" s="350"/>
      <c r="E49" s="90"/>
      <c r="F49" s="9"/>
      <c r="G49" s="2"/>
      <c r="H49" s="2"/>
      <c r="I49" s="2"/>
      <c r="J49" s="2"/>
      <c r="K49" s="2"/>
      <c r="L49" s="2"/>
      <c r="M49" s="61">
        <f>(1-E49)*-1</f>
        <v>-1</v>
      </c>
      <c r="N49" s="9"/>
      <c r="O49" s="9"/>
      <c r="P49" s="162"/>
      <c r="Q49" s="163"/>
      <c r="R49" s="163"/>
      <c r="S49" s="163"/>
      <c r="T49" s="163"/>
      <c r="U49" s="164"/>
      <c r="V49" s="164"/>
      <c r="W49" s="164"/>
      <c r="X49" s="164"/>
      <c r="Y49" s="164"/>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32"/>
      <c r="IV49" s="34"/>
      <c r="IW49" s="33"/>
      <c r="IX49" s="33"/>
      <c r="IY49" s="33"/>
      <c r="IZ49" s="33"/>
      <c r="JA49" s="32"/>
      <c r="JB49" s="32"/>
      <c r="JC49" s="32"/>
      <c r="JE49" s="36"/>
    </row>
    <row r="50" spans="1:511" s="10" customFormat="1" ht="18" customHeight="1" x14ac:dyDescent="0.45">
      <c r="B50" s="9"/>
      <c r="C50" s="9"/>
      <c r="D50" s="9"/>
      <c r="E50" s="9"/>
      <c r="F50" s="9"/>
      <c r="G50" s="9"/>
      <c r="H50" s="9"/>
      <c r="I50" s="9"/>
      <c r="J50" s="9"/>
      <c r="K50" s="9"/>
      <c r="L50" s="9"/>
      <c r="M50" s="9"/>
      <c r="N50" s="9"/>
      <c r="O50" s="9"/>
      <c r="P50" s="163"/>
      <c r="Q50" s="163"/>
      <c r="R50" s="163"/>
      <c r="S50" s="163"/>
      <c r="T50" s="163"/>
      <c r="U50" s="116"/>
      <c r="V50" s="116"/>
      <c r="W50" s="158"/>
      <c r="X50" s="158"/>
      <c r="Y50" s="158"/>
      <c r="Z50" s="116"/>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c r="BK50" s="158"/>
      <c r="BL50" s="158"/>
      <c r="BM50" s="158"/>
      <c r="BN50" s="158"/>
      <c r="BO50" s="158"/>
      <c r="BP50" s="158"/>
      <c r="BQ50" s="158"/>
      <c r="BR50" s="158"/>
      <c r="BS50" s="158"/>
      <c r="BT50" s="158"/>
      <c r="BU50" s="158"/>
      <c r="BV50" s="158"/>
      <c r="BW50" s="158"/>
      <c r="BX50" s="158"/>
      <c r="BY50" s="158"/>
      <c r="BZ50" s="158"/>
      <c r="CA50" s="158"/>
      <c r="CB50" s="158"/>
      <c r="CC50" s="158"/>
      <c r="CD50" s="158"/>
      <c r="CE50" s="158"/>
      <c r="CF50" s="158"/>
      <c r="CG50" s="158"/>
      <c r="CH50" s="158"/>
      <c r="CI50" s="158"/>
      <c r="CJ50" s="158"/>
      <c r="CK50" s="158"/>
      <c r="CL50" s="158"/>
      <c r="CM50" s="158"/>
      <c r="CN50" s="158"/>
      <c r="CO50" s="158"/>
      <c r="CP50" s="158"/>
      <c r="CQ50" s="158"/>
      <c r="CR50" s="158"/>
      <c r="CS50" s="158"/>
      <c r="CT50" s="158"/>
      <c r="CU50" s="158"/>
      <c r="CV50" s="158"/>
      <c r="CW50" s="158"/>
      <c r="CX50" s="158"/>
      <c r="CY50" s="158"/>
      <c r="CZ50" s="158"/>
      <c r="DA50" s="158"/>
      <c r="DB50" s="158"/>
      <c r="DC50" s="158"/>
      <c r="DD50" s="158"/>
      <c r="DE50" s="158"/>
      <c r="DF50" s="158"/>
      <c r="DG50" s="158"/>
      <c r="DH50" s="158"/>
      <c r="DI50" s="158"/>
      <c r="DJ50" s="158"/>
      <c r="DK50" s="158"/>
      <c r="DL50" s="158"/>
      <c r="DM50" s="158"/>
      <c r="DN50" s="158"/>
      <c r="DO50" s="158"/>
      <c r="DP50" s="158"/>
      <c r="DQ50" s="158"/>
      <c r="DR50" s="158"/>
      <c r="DS50" s="158"/>
      <c r="DT50" s="158"/>
      <c r="DU50" s="158"/>
      <c r="DV50" s="158"/>
      <c r="DW50" s="158"/>
      <c r="DX50" s="158"/>
      <c r="DY50" s="158"/>
      <c r="DZ50" s="158"/>
      <c r="EA50" s="158"/>
      <c r="EB50" s="158"/>
      <c r="EC50" s="158"/>
      <c r="ED50" s="158"/>
      <c r="EE50" s="158"/>
      <c r="EF50" s="158"/>
      <c r="EG50" s="158"/>
      <c r="EH50" s="158"/>
      <c r="EI50" s="158"/>
      <c r="EJ50" s="158"/>
      <c r="EK50" s="158"/>
      <c r="EL50" s="158"/>
      <c r="EM50" s="158"/>
      <c r="EN50" s="158"/>
      <c r="EO50" s="158"/>
      <c r="EP50" s="158"/>
      <c r="EQ50" s="158"/>
      <c r="ER50" s="158"/>
      <c r="ES50" s="158"/>
      <c r="ET50" s="158"/>
      <c r="EU50" s="158"/>
      <c r="EV50" s="158"/>
      <c r="EW50" s="158"/>
      <c r="EX50" s="158"/>
      <c r="EY50" s="158"/>
      <c r="EZ50" s="158"/>
      <c r="FA50" s="158"/>
      <c r="FB50" s="158"/>
      <c r="FC50" s="158"/>
      <c r="FD50" s="158"/>
      <c r="FE50" s="158"/>
      <c r="FF50" s="158"/>
      <c r="FG50" s="158"/>
      <c r="FH50" s="158"/>
      <c r="FI50" s="158"/>
      <c r="FJ50" s="158"/>
      <c r="FK50" s="158"/>
      <c r="FL50" s="158"/>
      <c r="FM50" s="158"/>
      <c r="FN50" s="158"/>
      <c r="FO50" s="158"/>
      <c r="FP50" s="158"/>
      <c r="FQ50" s="158"/>
      <c r="FR50" s="158"/>
      <c r="FS50" s="158"/>
      <c r="FT50" s="158"/>
      <c r="FU50" s="158"/>
      <c r="FV50" s="158"/>
      <c r="FW50" s="158"/>
      <c r="FX50" s="158"/>
      <c r="FY50" s="158"/>
      <c r="FZ50" s="158"/>
      <c r="GA50" s="158"/>
      <c r="GB50" s="158"/>
      <c r="GC50" s="158"/>
      <c r="GD50" s="158"/>
      <c r="GE50" s="158"/>
      <c r="GF50" s="158"/>
      <c r="GG50" s="158"/>
      <c r="GH50" s="158"/>
      <c r="GI50" s="158"/>
      <c r="GJ50" s="158"/>
      <c r="GK50" s="158"/>
      <c r="GL50" s="158"/>
      <c r="GM50" s="158"/>
      <c r="GN50" s="158"/>
      <c r="GO50" s="158"/>
      <c r="GP50" s="158"/>
      <c r="GQ50" s="158"/>
      <c r="GR50" s="158"/>
      <c r="GS50" s="158"/>
      <c r="GT50" s="158"/>
      <c r="GU50" s="158"/>
      <c r="GV50" s="158"/>
      <c r="GW50" s="158"/>
      <c r="GX50" s="158"/>
      <c r="GY50" s="158"/>
      <c r="GZ50" s="158"/>
      <c r="HA50" s="158"/>
      <c r="HB50" s="158"/>
      <c r="HC50" s="158"/>
      <c r="HD50" s="158"/>
      <c r="HE50" s="158"/>
      <c r="HF50" s="158"/>
      <c r="HG50" s="158"/>
      <c r="HH50" s="158"/>
      <c r="HI50" s="158"/>
      <c r="HJ50" s="158"/>
      <c r="HK50" s="158"/>
      <c r="HL50" s="158"/>
      <c r="HM50" s="158"/>
      <c r="HN50" s="158"/>
      <c r="HO50" s="158"/>
      <c r="HP50" s="158"/>
      <c r="HQ50" s="158"/>
      <c r="HR50" s="158"/>
      <c r="HS50" s="158"/>
      <c r="HT50" s="158"/>
      <c r="HU50" s="158"/>
      <c r="HV50" s="158"/>
      <c r="HW50" s="158"/>
      <c r="HX50" s="158"/>
      <c r="HY50" s="158"/>
      <c r="HZ50" s="158"/>
      <c r="IA50" s="158"/>
      <c r="IB50" s="158"/>
      <c r="IC50" s="158"/>
      <c r="ID50" s="158"/>
      <c r="IE50" s="158"/>
      <c r="IF50" s="158"/>
      <c r="IG50" s="158"/>
      <c r="IH50" s="158"/>
      <c r="II50" s="158"/>
      <c r="IJ50" s="158"/>
      <c r="IK50" s="158"/>
      <c r="IL50" s="158"/>
      <c r="IM50" s="158"/>
      <c r="IN50" s="158"/>
      <c r="IO50" s="158"/>
      <c r="IP50" s="158"/>
      <c r="IQ50" s="158"/>
      <c r="IR50" s="158"/>
      <c r="IS50" s="158"/>
      <c r="IT50" s="158"/>
      <c r="IU50" s="353"/>
      <c r="IV50" s="354"/>
      <c r="IW50" s="354"/>
      <c r="IX50" s="354"/>
      <c r="IY50" s="354"/>
      <c r="IZ50" s="354"/>
      <c r="JA50" s="354"/>
      <c r="JB50" s="354"/>
      <c r="JC50" s="354"/>
      <c r="JD50" s="354"/>
      <c r="JE50" s="354"/>
      <c r="JF50" s="354"/>
      <c r="JG50" s="354"/>
      <c r="JH50" s="354"/>
      <c r="JI50" s="354"/>
      <c r="JJ50" s="354"/>
      <c r="JK50" s="354"/>
      <c r="JL50" s="354"/>
      <c r="JM50" s="354"/>
      <c r="JN50" s="354"/>
      <c r="JO50" s="354"/>
      <c r="JP50" s="354"/>
      <c r="JQ50" s="354"/>
      <c r="JR50" s="354"/>
      <c r="JS50" s="354"/>
      <c r="JT50" s="355"/>
      <c r="JU50" s="35"/>
    </row>
    <row r="51" spans="1:511" s="10" customFormat="1" ht="18" customHeight="1" x14ac:dyDescent="0.35">
      <c r="C51" s="9"/>
      <c r="D51" s="9"/>
      <c r="E51" s="9"/>
      <c r="F51" s="9"/>
      <c r="G51" s="9"/>
      <c r="H51" s="9"/>
      <c r="I51" s="9"/>
      <c r="J51" s="9"/>
      <c r="K51" s="9"/>
      <c r="L51" s="9"/>
      <c r="M51" s="9"/>
      <c r="N51" s="9"/>
      <c r="O51" s="9"/>
      <c r="P51" s="163"/>
      <c r="Q51" s="163"/>
      <c r="R51" s="163"/>
      <c r="S51" s="163"/>
      <c r="T51" s="163"/>
      <c r="U51" s="116"/>
      <c r="V51" s="116"/>
      <c r="W51" s="158"/>
      <c r="X51" s="158"/>
      <c r="Y51" s="158"/>
      <c r="Z51" s="116"/>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c r="BK51" s="158"/>
      <c r="BL51" s="158"/>
      <c r="BM51" s="158"/>
      <c r="BN51" s="158"/>
      <c r="BO51" s="158"/>
      <c r="BP51" s="158"/>
      <c r="BQ51" s="158"/>
      <c r="BR51" s="158"/>
      <c r="BS51" s="158"/>
      <c r="BT51" s="158"/>
      <c r="BU51" s="158"/>
      <c r="BV51" s="158"/>
      <c r="BW51" s="158"/>
      <c r="BX51" s="158"/>
      <c r="BY51" s="158"/>
      <c r="BZ51" s="158"/>
      <c r="CA51" s="158"/>
      <c r="CB51" s="158"/>
      <c r="CC51" s="158"/>
      <c r="CD51" s="158"/>
      <c r="CE51" s="158"/>
      <c r="CF51" s="158"/>
      <c r="CG51" s="158"/>
      <c r="CH51" s="158"/>
      <c r="CI51" s="158"/>
      <c r="CJ51" s="158"/>
      <c r="CK51" s="158"/>
      <c r="CL51" s="158"/>
      <c r="CM51" s="158"/>
      <c r="CN51" s="158"/>
      <c r="CO51" s="158"/>
      <c r="CP51" s="158"/>
      <c r="CQ51" s="158"/>
      <c r="CR51" s="158"/>
      <c r="CS51" s="158"/>
      <c r="CT51" s="158"/>
      <c r="CU51" s="158"/>
      <c r="CV51" s="158"/>
      <c r="CW51" s="158"/>
      <c r="CX51" s="158"/>
      <c r="CY51" s="158"/>
      <c r="CZ51" s="158"/>
      <c r="DA51" s="158"/>
      <c r="DB51" s="158"/>
      <c r="DC51" s="158"/>
      <c r="DD51" s="158"/>
      <c r="DE51" s="158"/>
      <c r="DF51" s="158"/>
      <c r="DG51" s="158"/>
      <c r="DH51" s="158"/>
      <c r="DI51" s="158"/>
      <c r="DJ51" s="158"/>
      <c r="DK51" s="158"/>
      <c r="DL51" s="158"/>
      <c r="DM51" s="158"/>
      <c r="DN51" s="158"/>
      <c r="DO51" s="158"/>
      <c r="DP51" s="158"/>
      <c r="DQ51" s="158"/>
      <c r="DR51" s="158"/>
      <c r="DS51" s="158"/>
      <c r="DT51" s="158"/>
      <c r="DU51" s="158"/>
      <c r="DV51" s="158"/>
      <c r="DW51" s="158"/>
      <c r="DX51" s="158"/>
      <c r="DY51" s="158"/>
      <c r="DZ51" s="158"/>
      <c r="EA51" s="158"/>
      <c r="EB51" s="158"/>
      <c r="EC51" s="158"/>
      <c r="ED51" s="158"/>
      <c r="EE51" s="158"/>
      <c r="EF51" s="158"/>
      <c r="EG51" s="158"/>
      <c r="EH51" s="158"/>
      <c r="EI51" s="158"/>
      <c r="EJ51" s="158"/>
      <c r="EK51" s="158"/>
      <c r="EL51" s="158"/>
      <c r="EM51" s="158"/>
      <c r="EN51" s="158"/>
      <c r="EO51" s="158"/>
      <c r="EP51" s="158"/>
      <c r="EQ51" s="158"/>
      <c r="ER51" s="158"/>
      <c r="ES51" s="158"/>
      <c r="ET51" s="158"/>
      <c r="EU51" s="158"/>
      <c r="EV51" s="158"/>
      <c r="EW51" s="158"/>
      <c r="EX51" s="158"/>
      <c r="EY51" s="158"/>
      <c r="EZ51" s="158"/>
      <c r="FA51" s="158"/>
      <c r="FB51" s="158"/>
      <c r="FC51" s="158"/>
      <c r="FD51" s="158"/>
      <c r="FE51" s="158"/>
      <c r="FF51" s="158"/>
      <c r="FG51" s="158"/>
      <c r="FH51" s="158"/>
      <c r="FI51" s="158"/>
      <c r="FJ51" s="158"/>
      <c r="FK51" s="158"/>
      <c r="FL51" s="158"/>
      <c r="FM51" s="158"/>
      <c r="FN51" s="158"/>
      <c r="FO51" s="158"/>
      <c r="FP51" s="158"/>
      <c r="FQ51" s="158"/>
      <c r="FR51" s="158"/>
      <c r="FS51" s="158"/>
      <c r="FT51" s="158"/>
      <c r="FU51" s="158"/>
      <c r="FV51" s="158"/>
      <c r="FW51" s="158"/>
      <c r="FX51" s="158"/>
      <c r="FY51" s="158"/>
      <c r="FZ51" s="158"/>
      <c r="GA51" s="158"/>
      <c r="GB51" s="158"/>
      <c r="GC51" s="158"/>
      <c r="GD51" s="158"/>
      <c r="GE51" s="158"/>
      <c r="GF51" s="158"/>
      <c r="GG51" s="158"/>
      <c r="GH51" s="158"/>
      <c r="GI51" s="158"/>
      <c r="GJ51" s="158"/>
      <c r="GK51" s="158"/>
      <c r="GL51" s="158"/>
      <c r="GM51" s="158"/>
      <c r="GN51" s="158"/>
      <c r="GO51" s="158"/>
      <c r="GP51" s="158"/>
      <c r="GQ51" s="158"/>
      <c r="GR51" s="158"/>
      <c r="GS51" s="158"/>
      <c r="GT51" s="158"/>
      <c r="GU51" s="158"/>
      <c r="GV51" s="158"/>
      <c r="GW51" s="158"/>
      <c r="GX51" s="158"/>
      <c r="GY51" s="158"/>
      <c r="GZ51" s="158"/>
      <c r="HA51" s="158"/>
      <c r="HB51" s="158"/>
      <c r="HC51" s="158"/>
      <c r="HD51" s="158"/>
      <c r="HE51" s="158"/>
      <c r="HF51" s="158"/>
      <c r="HG51" s="158"/>
      <c r="HH51" s="158"/>
      <c r="HI51" s="158"/>
      <c r="HJ51" s="158"/>
      <c r="HK51" s="158"/>
      <c r="HL51" s="158"/>
      <c r="HM51" s="158"/>
      <c r="HN51" s="158"/>
      <c r="HO51" s="158"/>
      <c r="HP51" s="158"/>
      <c r="HQ51" s="158"/>
      <c r="HR51" s="158"/>
      <c r="HS51" s="158"/>
      <c r="HT51" s="158"/>
      <c r="HU51" s="158"/>
      <c r="HV51" s="158"/>
      <c r="HW51" s="158"/>
      <c r="HX51" s="158"/>
      <c r="HY51" s="158"/>
      <c r="HZ51" s="158"/>
      <c r="IA51" s="158"/>
      <c r="IB51" s="158"/>
      <c r="IC51" s="158"/>
      <c r="ID51" s="158"/>
      <c r="IE51" s="158"/>
      <c r="IF51" s="158"/>
      <c r="IG51" s="158"/>
      <c r="IH51" s="158"/>
      <c r="II51" s="158"/>
      <c r="IJ51" s="158"/>
      <c r="IK51" s="158"/>
      <c r="IL51" s="158"/>
      <c r="IM51" s="158"/>
      <c r="IN51" s="158"/>
      <c r="IO51" s="158"/>
      <c r="IP51" s="158"/>
      <c r="IQ51" s="158"/>
      <c r="IR51" s="158"/>
      <c r="IS51" s="158"/>
      <c r="IT51" s="158"/>
      <c r="IU51" s="35"/>
      <c r="IV51" s="35"/>
      <c r="IW51" s="35"/>
      <c r="IX51" s="35"/>
      <c r="IY51" s="158"/>
      <c r="IZ51" s="158"/>
      <c r="JA51" s="158"/>
      <c r="JB51" s="35"/>
      <c r="JC51" s="35"/>
      <c r="JD51" s="35"/>
      <c r="JE51" s="35"/>
      <c r="JF51" s="35"/>
      <c r="JG51" s="35"/>
      <c r="JH51" s="35"/>
      <c r="JI51" s="35"/>
      <c r="JJ51" s="35"/>
      <c r="JK51" s="35"/>
      <c r="JL51" s="35"/>
      <c r="JM51" s="35"/>
      <c r="JN51" s="35"/>
      <c r="JO51" s="35"/>
      <c r="JP51" s="35"/>
      <c r="JQ51" s="35"/>
      <c r="JR51" s="35"/>
      <c r="JS51" s="35"/>
      <c r="JT51" s="35"/>
      <c r="JU51" s="35"/>
    </row>
    <row r="52" spans="1:511" s="2" customFormat="1" ht="18" customHeight="1" x14ac:dyDescent="0.35">
      <c r="G52" s="9"/>
      <c r="H52" s="53"/>
      <c r="I52" s="9"/>
      <c r="J52" s="9"/>
      <c r="K52" s="9"/>
      <c r="L52" s="9"/>
      <c r="M52" s="9"/>
      <c r="N52" s="9"/>
      <c r="O52" s="9"/>
      <c r="P52" s="9"/>
      <c r="Q52" s="9"/>
      <c r="R52" s="9"/>
      <c r="S52" s="9"/>
      <c r="T52" s="9"/>
      <c r="IU52" s="15"/>
      <c r="IV52" s="15"/>
      <c r="IW52" s="15"/>
      <c r="IX52" s="15"/>
      <c r="IY52" s="159"/>
      <c r="IZ52" s="116"/>
      <c r="JA52" s="116"/>
      <c r="JB52" s="15"/>
      <c r="JC52" s="15"/>
      <c r="JD52" s="15"/>
      <c r="JE52" s="15"/>
      <c r="JF52" s="15"/>
      <c r="JG52" s="15"/>
      <c r="JH52" s="15"/>
      <c r="JI52" s="15"/>
      <c r="JJ52" s="15"/>
      <c r="JK52" s="15"/>
      <c r="JL52" s="15"/>
      <c r="JM52" s="35"/>
      <c r="JN52" s="38"/>
      <c r="JO52" s="38"/>
      <c r="JP52" s="38"/>
      <c r="JQ52" s="39"/>
      <c r="JR52" s="38"/>
      <c r="JS52" s="15"/>
      <c r="JT52" s="15"/>
      <c r="JU52" s="15"/>
    </row>
    <row r="53" spans="1:511" s="2" customFormat="1" ht="18" customHeight="1" x14ac:dyDescent="0.35">
      <c r="G53" s="9"/>
      <c r="H53" s="9"/>
      <c r="I53" s="9"/>
      <c r="J53" s="9"/>
      <c r="K53" s="9"/>
      <c r="L53" s="9"/>
      <c r="M53" s="9"/>
      <c r="N53" s="9"/>
      <c r="O53" s="9"/>
      <c r="P53" s="9"/>
      <c r="Q53" s="9"/>
      <c r="R53" s="9"/>
      <c r="S53" s="9"/>
      <c r="T53" s="9"/>
      <c r="IU53" s="15"/>
      <c r="IV53" s="15"/>
      <c r="IW53" s="15"/>
      <c r="IX53" s="15"/>
      <c r="IY53" s="160"/>
      <c r="IZ53" s="116"/>
      <c r="JA53" s="116"/>
      <c r="JB53" s="15"/>
      <c r="JC53" s="15"/>
      <c r="JD53" s="15"/>
      <c r="JE53" s="15"/>
      <c r="JF53" s="15"/>
      <c r="JG53" s="15"/>
      <c r="JH53" s="15"/>
      <c r="JI53" s="15"/>
      <c r="JJ53" s="15"/>
      <c r="JK53" s="15"/>
      <c r="JL53" s="15"/>
      <c r="JM53" s="15"/>
      <c r="JN53" s="40"/>
      <c r="JO53" s="40"/>
      <c r="JP53" s="40"/>
      <c r="JQ53" s="40"/>
      <c r="JR53" s="40"/>
      <c r="JS53" s="40"/>
      <c r="JT53" s="15"/>
      <c r="JU53" s="15"/>
      <c r="SP53" s="2" t="s">
        <v>2</v>
      </c>
      <c r="SQ53" s="2" t="s">
        <v>1</v>
      </c>
    </row>
    <row r="54" spans="1:511" s="2" customFormat="1" ht="17.149999999999999" customHeight="1" x14ac:dyDescent="0.35">
      <c r="G54" s="9"/>
      <c r="H54" s="9"/>
      <c r="I54" s="9"/>
      <c r="J54" s="9"/>
      <c r="K54" s="9"/>
      <c r="L54" s="9"/>
      <c r="M54" s="9"/>
      <c r="N54" s="9"/>
      <c r="O54" s="9"/>
      <c r="P54" s="9"/>
      <c r="Q54" s="9"/>
      <c r="R54" s="9"/>
      <c r="S54" s="9"/>
      <c r="T54" s="9"/>
      <c r="IU54" s="15"/>
      <c r="IV54" s="15"/>
      <c r="IW54" s="15"/>
      <c r="IX54" s="15"/>
      <c r="IY54" s="160"/>
      <c r="IZ54" s="116"/>
      <c r="JA54" s="116"/>
      <c r="JB54" s="15"/>
      <c r="JC54" s="15"/>
      <c r="JD54" s="15"/>
      <c r="JE54" s="15"/>
      <c r="JF54" s="15"/>
      <c r="JG54" s="15"/>
      <c r="JH54" s="15"/>
      <c r="JI54" s="15"/>
      <c r="JJ54" s="15"/>
      <c r="JK54" s="15"/>
      <c r="JL54" s="15"/>
      <c r="JM54" s="15"/>
      <c r="JN54" s="40"/>
      <c r="JO54" s="40"/>
      <c r="JP54" s="40"/>
      <c r="JQ54" s="40"/>
      <c r="JR54" s="40"/>
      <c r="JS54" s="40"/>
      <c r="JT54" s="15"/>
      <c r="JU54" s="15"/>
    </row>
    <row r="55" spans="1:511" s="2" customFormat="1" ht="20.149999999999999" customHeight="1" x14ac:dyDescent="0.35">
      <c r="G55" s="9"/>
      <c r="H55" s="9"/>
      <c r="I55" s="9"/>
      <c r="J55" s="9"/>
      <c r="K55" s="9"/>
      <c r="L55" s="9"/>
      <c r="M55" s="9"/>
      <c r="N55" s="9"/>
      <c r="O55" s="9"/>
      <c r="P55" s="9"/>
      <c r="Q55" s="9"/>
      <c r="R55" s="9"/>
      <c r="S55" s="9"/>
      <c r="T55" s="9"/>
      <c r="IU55" s="15"/>
      <c r="IV55" s="15"/>
      <c r="IW55" s="15"/>
      <c r="IX55" s="15"/>
      <c r="IY55" s="160"/>
      <c r="IZ55" s="116"/>
      <c r="JA55" s="116"/>
      <c r="JB55" s="15"/>
      <c r="JC55" s="15"/>
      <c r="JD55" s="15"/>
      <c r="JE55" s="15"/>
      <c r="JF55" s="15"/>
      <c r="JG55" s="15"/>
      <c r="JH55" s="15"/>
      <c r="JI55" s="15"/>
      <c r="JJ55" s="15"/>
      <c r="JK55" s="15"/>
      <c r="JL55" s="15"/>
      <c r="JM55" s="15"/>
      <c r="JN55" s="40"/>
      <c r="JO55" s="40"/>
      <c r="JP55" s="40"/>
      <c r="JQ55" s="40"/>
      <c r="JR55" s="40"/>
      <c r="JS55" s="40"/>
      <c r="JT55" s="15"/>
      <c r="JU55" s="15"/>
    </row>
    <row r="56" spans="1:511" s="2" customFormat="1" ht="6.75" customHeight="1" x14ac:dyDescent="0.35">
      <c r="G56" s="9"/>
      <c r="H56" s="9"/>
      <c r="I56" s="9"/>
      <c r="J56" s="9"/>
      <c r="K56" s="9"/>
      <c r="L56" s="9"/>
      <c r="M56" s="9"/>
      <c r="N56" s="9"/>
      <c r="O56" s="9"/>
      <c r="P56" s="9"/>
      <c r="Q56" s="9"/>
      <c r="R56" s="9"/>
      <c r="S56" s="9"/>
      <c r="T56" s="9"/>
      <c r="IU56" s="15"/>
      <c r="IV56" s="15"/>
      <c r="IW56" s="15"/>
      <c r="IX56" s="15"/>
      <c r="IY56" s="160"/>
      <c r="IZ56" s="116"/>
      <c r="JA56" s="116"/>
      <c r="JB56" s="15"/>
      <c r="JC56" s="15"/>
      <c r="JD56" s="15"/>
      <c r="JE56" s="15"/>
      <c r="JF56" s="15"/>
      <c r="JG56" s="15"/>
      <c r="JH56" s="15"/>
      <c r="JI56" s="15"/>
      <c r="JJ56" s="15"/>
      <c r="JK56" s="15"/>
      <c r="JL56" s="15"/>
      <c r="JM56" s="15"/>
      <c r="JN56" s="40"/>
      <c r="JO56" s="40"/>
      <c r="JP56" s="40"/>
      <c r="JQ56" s="40"/>
      <c r="JR56" s="46"/>
      <c r="JS56" s="46"/>
      <c r="JT56" s="15"/>
      <c r="JU56" s="15"/>
    </row>
    <row r="57" spans="1:511" s="2" customFormat="1" ht="20.149999999999999" customHeight="1" x14ac:dyDescent="0.35">
      <c r="G57" s="9"/>
      <c r="H57" s="9"/>
      <c r="I57" s="9"/>
      <c r="J57" s="9"/>
      <c r="K57" s="9"/>
      <c r="L57" s="9"/>
      <c r="M57" s="9"/>
      <c r="N57" s="9"/>
      <c r="O57" s="9"/>
      <c r="P57" s="9"/>
      <c r="Q57" s="9"/>
      <c r="R57" s="9"/>
      <c r="S57" s="9"/>
      <c r="T57" s="9"/>
      <c r="IU57" s="15"/>
      <c r="IV57" s="15"/>
      <c r="IW57" s="15"/>
      <c r="IX57" s="15"/>
      <c r="IY57" s="160"/>
      <c r="IZ57" s="116"/>
      <c r="JA57" s="116"/>
      <c r="JB57" s="15"/>
      <c r="JC57" s="15"/>
      <c r="JD57" s="15"/>
      <c r="JE57" s="15"/>
      <c r="JF57" s="15"/>
      <c r="JG57" s="15"/>
      <c r="JH57" s="15"/>
      <c r="JI57" s="15"/>
      <c r="JJ57" s="15"/>
      <c r="JK57" s="15"/>
      <c r="JL57" s="15"/>
      <c r="JM57" s="15"/>
      <c r="JN57" s="40"/>
      <c r="JO57" s="40"/>
      <c r="JP57" s="40"/>
      <c r="JQ57" s="40"/>
      <c r="JR57" s="46"/>
      <c r="JS57" s="46"/>
      <c r="JT57" s="15"/>
      <c r="JU57" s="15"/>
    </row>
    <row r="58" spans="1:511" s="2" customFormat="1" ht="10.5" customHeight="1" x14ac:dyDescent="0.35">
      <c r="G58" s="9"/>
      <c r="H58" s="9"/>
      <c r="I58" s="9"/>
      <c r="J58" s="9"/>
      <c r="K58" s="9"/>
      <c r="L58" s="9"/>
      <c r="M58" s="9"/>
      <c r="N58" s="9"/>
      <c r="O58" s="9"/>
      <c r="P58" s="9"/>
      <c r="Q58" s="9"/>
      <c r="R58" s="9"/>
      <c r="S58" s="9"/>
      <c r="T58" s="9"/>
      <c r="IU58" s="15"/>
      <c r="IV58" s="15"/>
      <c r="IW58" s="15"/>
      <c r="IX58" s="15"/>
      <c r="IY58" s="160"/>
      <c r="IZ58" s="116"/>
      <c r="JA58" s="116"/>
      <c r="JB58" s="15"/>
      <c r="JC58" s="15"/>
      <c r="JD58" s="15"/>
      <c r="JE58" s="15"/>
      <c r="JF58" s="15"/>
      <c r="JG58" s="15"/>
      <c r="JH58" s="15"/>
      <c r="JI58" s="15"/>
      <c r="JJ58" s="15"/>
      <c r="JK58" s="15"/>
      <c r="JL58" s="15"/>
      <c r="JM58" s="15"/>
      <c r="JN58" s="40"/>
      <c r="JO58" s="40"/>
      <c r="JP58" s="40"/>
      <c r="JQ58" s="40"/>
      <c r="JR58" s="46"/>
      <c r="JS58" s="46"/>
      <c r="JT58" s="15"/>
      <c r="JU58" s="15"/>
    </row>
    <row r="59" spans="1:511" s="3" customFormat="1" ht="21" customHeight="1" x14ac:dyDescent="0.35">
      <c r="G59" s="9"/>
      <c r="H59" s="9"/>
      <c r="I59" s="9"/>
      <c r="J59" s="9"/>
      <c r="K59" s="9"/>
      <c r="L59" s="9"/>
      <c r="M59" s="9"/>
      <c r="N59" s="9"/>
      <c r="O59" s="9"/>
      <c r="P59" s="9"/>
      <c r="Q59" s="9"/>
      <c r="R59" s="9"/>
      <c r="S59" s="9"/>
      <c r="T59" s="9"/>
      <c r="IU59" s="15"/>
      <c r="IV59" s="15"/>
      <c r="IW59" s="15"/>
      <c r="IX59" s="15"/>
      <c r="IY59" s="160"/>
      <c r="IZ59" s="116"/>
      <c r="JA59" s="116"/>
      <c r="JB59" s="15"/>
      <c r="JC59" s="15"/>
      <c r="JD59" s="15"/>
      <c r="JE59" s="15"/>
      <c r="JF59" s="15"/>
      <c r="JG59" s="15"/>
      <c r="JH59" s="15"/>
      <c r="JI59" s="15"/>
      <c r="JJ59" s="15"/>
      <c r="JK59" s="15"/>
      <c r="JL59" s="15"/>
      <c r="JM59" s="15"/>
      <c r="JN59" s="40"/>
      <c r="JO59" s="40"/>
      <c r="JP59" s="40"/>
      <c r="JQ59" s="40"/>
      <c r="JR59" s="40"/>
      <c r="JS59" s="40"/>
      <c r="JT59" s="15"/>
      <c r="JU59" s="15"/>
    </row>
    <row r="60" spans="1:511" s="3" customFormat="1" ht="7" customHeight="1" x14ac:dyDescent="0.35">
      <c r="G60" s="9"/>
      <c r="H60" s="9"/>
      <c r="I60" s="9"/>
      <c r="J60" s="9"/>
      <c r="K60" s="9"/>
      <c r="L60" s="9"/>
      <c r="M60" s="9"/>
      <c r="N60" s="9"/>
      <c r="O60" s="9"/>
      <c r="P60" s="9"/>
      <c r="Q60" s="9"/>
      <c r="R60" s="9"/>
      <c r="S60" s="9"/>
      <c r="T60" s="9"/>
      <c r="IU60" s="15"/>
      <c r="IV60" s="15"/>
      <c r="IW60" s="15"/>
      <c r="IX60" s="15"/>
      <c r="IY60" s="160"/>
      <c r="IZ60" s="116"/>
      <c r="JA60" s="116"/>
      <c r="JB60" s="15"/>
      <c r="JC60" s="15"/>
      <c r="JD60" s="15"/>
      <c r="JE60" s="15"/>
      <c r="JF60" s="15"/>
      <c r="JG60" s="15"/>
      <c r="JH60" s="15"/>
      <c r="JI60" s="15"/>
      <c r="JJ60" s="15"/>
      <c r="JK60" s="15"/>
      <c r="JL60" s="15"/>
      <c r="JM60" s="15"/>
      <c r="JN60" s="38"/>
      <c r="JO60" s="38"/>
      <c r="JP60" s="41"/>
      <c r="JQ60" s="41"/>
      <c r="JR60" s="38"/>
      <c r="JS60" s="15"/>
      <c r="JT60" s="15"/>
      <c r="JU60" s="15"/>
    </row>
    <row r="61" spans="1:511" ht="22" customHeight="1" x14ac:dyDescent="0.35">
      <c r="B61" s="2"/>
      <c r="C61" s="2"/>
      <c r="D61" s="2"/>
      <c r="E61" s="2"/>
      <c r="F61" s="2"/>
      <c r="G61" s="27"/>
      <c r="H61" s="27"/>
      <c r="I61" s="27"/>
      <c r="J61" s="12"/>
      <c r="K61" s="357"/>
      <c r="L61" s="357"/>
      <c r="M61" s="357"/>
      <c r="N61" s="357"/>
      <c r="O61" s="357"/>
      <c r="P61" s="358"/>
      <c r="Q61" s="358"/>
      <c r="R61" s="358"/>
      <c r="S61" s="358"/>
      <c r="T61" s="94"/>
      <c r="V61" s="3" t="s">
        <v>39</v>
      </c>
      <c r="IU61" s="35"/>
      <c r="IV61" s="35"/>
      <c r="IW61" s="35"/>
      <c r="IX61" s="35"/>
      <c r="IY61" s="161"/>
      <c r="IZ61" s="158"/>
      <c r="JA61" s="158"/>
      <c r="JB61" s="35"/>
      <c r="JC61" s="35"/>
      <c r="JD61" s="35"/>
      <c r="JE61" s="35"/>
      <c r="JF61" s="35"/>
      <c r="JG61" s="35"/>
      <c r="JH61" s="35"/>
      <c r="JI61" s="35"/>
      <c r="JJ61" s="35"/>
      <c r="JK61" s="35"/>
      <c r="JL61" s="35"/>
      <c r="JM61" s="15"/>
      <c r="JN61" s="38"/>
      <c r="JO61" s="38"/>
      <c r="JP61" s="38"/>
      <c r="JQ61" s="38"/>
      <c r="JR61" s="38"/>
      <c r="JS61" s="35"/>
      <c r="JT61" s="35"/>
      <c r="JU61" s="35"/>
    </row>
    <row r="62" spans="1:511" ht="9" customHeight="1" x14ac:dyDescent="0.35">
      <c r="A62" s="1"/>
      <c r="B62" s="2"/>
      <c r="C62" s="2"/>
      <c r="D62" s="2"/>
      <c r="E62" s="2"/>
      <c r="F62" s="2"/>
      <c r="G62" s="2"/>
      <c r="H62" s="2"/>
      <c r="I62" s="2"/>
      <c r="J62" s="2"/>
      <c r="K62" s="2"/>
      <c r="L62" s="2"/>
      <c r="M62" s="2"/>
      <c r="N62" s="2"/>
      <c r="O62" s="2"/>
      <c r="P62" s="2"/>
      <c r="V62" s="3" t="s">
        <v>40</v>
      </c>
      <c r="IU62" s="35"/>
      <c r="IV62" s="35"/>
      <c r="IW62" s="35"/>
      <c r="IX62" s="35"/>
      <c r="IY62" s="35"/>
      <c r="IZ62" s="35"/>
      <c r="JA62" s="35"/>
      <c r="JB62" s="35"/>
      <c r="JC62" s="35"/>
      <c r="JD62" s="35"/>
      <c r="JE62" s="35"/>
      <c r="JF62" s="35"/>
      <c r="JG62" s="35"/>
      <c r="JH62" s="35"/>
      <c r="JI62" s="35"/>
      <c r="JJ62" s="35"/>
      <c r="JK62" s="35"/>
      <c r="JL62" s="35"/>
      <c r="JM62" s="35"/>
      <c r="JN62" s="42"/>
      <c r="JO62" s="42"/>
      <c r="JP62" s="42"/>
      <c r="JQ62" s="42"/>
      <c r="JR62" s="42"/>
      <c r="JS62" s="35"/>
      <c r="JT62" s="35"/>
      <c r="JU62" s="35"/>
    </row>
    <row r="63" spans="1:511" ht="22" customHeight="1" x14ac:dyDescent="0.25">
      <c r="A63" s="1"/>
      <c r="B63" s="2"/>
      <c r="C63" s="2"/>
      <c r="D63" s="2"/>
      <c r="E63" s="2"/>
      <c r="F63" s="2"/>
      <c r="G63" s="2"/>
      <c r="H63" s="27"/>
      <c r="I63" s="27"/>
      <c r="J63" s="12"/>
      <c r="K63" s="361"/>
      <c r="L63" s="361"/>
      <c r="M63" s="361"/>
      <c r="N63" s="361"/>
      <c r="O63" s="361"/>
      <c r="P63" s="358"/>
      <c r="Q63" s="362"/>
      <c r="R63" s="362"/>
      <c r="S63" s="363"/>
      <c r="T63" s="93"/>
      <c r="IU63" s="35"/>
      <c r="IV63" s="35"/>
      <c r="IW63" s="35"/>
      <c r="IX63" s="35"/>
      <c r="IY63" s="35"/>
      <c r="IZ63" s="35"/>
      <c r="JA63" s="35"/>
      <c r="JB63" s="35"/>
      <c r="JC63" s="35"/>
      <c r="JD63" s="35"/>
      <c r="JE63" s="35"/>
      <c r="JF63" s="35"/>
      <c r="JG63" s="35"/>
      <c r="JH63" s="35"/>
      <c r="JI63" s="35"/>
      <c r="JJ63" s="35"/>
      <c r="JK63" s="35"/>
      <c r="JL63" s="35"/>
      <c r="JM63" s="35"/>
      <c r="JN63" s="35"/>
      <c r="JO63" s="35"/>
      <c r="JP63" s="15"/>
      <c r="JQ63" s="15"/>
      <c r="JR63" s="15"/>
      <c r="JS63" s="35"/>
      <c r="JT63" s="35"/>
      <c r="JU63" s="35"/>
    </row>
    <row r="64" spans="1:511" ht="9" customHeight="1" x14ac:dyDescent="0.35">
      <c r="A64" s="1"/>
      <c r="B64" s="2"/>
      <c r="C64" s="2"/>
      <c r="D64" s="2"/>
      <c r="E64" s="2"/>
      <c r="F64" s="2"/>
      <c r="G64" s="13"/>
      <c r="H64" s="13"/>
      <c r="I64" s="13"/>
      <c r="J64" s="13"/>
      <c r="K64" s="13"/>
      <c r="L64" s="13"/>
      <c r="M64" s="13"/>
      <c r="N64" s="13"/>
      <c r="O64" s="2"/>
      <c r="P64" s="2"/>
      <c r="W64" s="1"/>
      <c r="X64" s="1"/>
      <c r="Y64" s="1"/>
      <c r="Z64" s="1"/>
      <c r="IU64" s="35"/>
      <c r="IV64" s="35"/>
      <c r="IW64" s="35"/>
      <c r="IX64" s="35"/>
      <c r="IY64" s="35"/>
      <c r="IZ64" s="35"/>
      <c r="JA64" s="35"/>
      <c r="JB64" s="35"/>
      <c r="JC64" s="35"/>
      <c r="JD64" s="35"/>
      <c r="JE64" s="35"/>
      <c r="JF64" s="35"/>
      <c r="JG64" s="35"/>
      <c r="JH64" s="35"/>
      <c r="JI64" s="35"/>
      <c r="JJ64" s="35"/>
      <c r="JK64" s="35"/>
      <c r="JL64" s="35"/>
      <c r="JM64" s="35"/>
      <c r="JN64" s="35"/>
      <c r="JO64" s="35"/>
      <c r="JP64" s="15"/>
      <c r="JQ64" s="15"/>
      <c r="JR64" s="15"/>
      <c r="JS64" s="35"/>
      <c r="JT64" s="35"/>
      <c r="JU64" s="35"/>
    </row>
    <row r="65" spans="1:281" ht="22" customHeight="1" x14ac:dyDescent="0.35">
      <c r="A65" s="1"/>
      <c r="B65" s="2"/>
      <c r="C65" s="2"/>
      <c r="D65" s="2"/>
      <c r="E65" s="2"/>
      <c r="F65" s="2"/>
      <c r="G65" s="27"/>
      <c r="H65" s="27"/>
      <c r="I65" s="27"/>
      <c r="J65" s="12"/>
      <c r="K65" s="360"/>
      <c r="L65" s="360"/>
      <c r="M65" s="360"/>
      <c r="N65" s="360"/>
      <c r="O65" s="360"/>
      <c r="P65" s="2"/>
      <c r="W65" s="1"/>
      <c r="X65" s="1"/>
      <c r="Y65" s="1"/>
      <c r="Z65" s="1"/>
      <c r="IU65" s="35"/>
      <c r="IV65" s="35"/>
      <c r="IW65" s="35"/>
      <c r="IX65" s="35"/>
      <c r="IY65" s="35"/>
      <c r="IZ65" s="35"/>
      <c r="JA65" s="35"/>
      <c r="JB65" s="35"/>
      <c r="JC65" s="35"/>
      <c r="JD65" s="35"/>
      <c r="JE65" s="35"/>
      <c r="JF65" s="35"/>
      <c r="JG65" s="35"/>
      <c r="JH65" s="35"/>
      <c r="JI65" s="35"/>
      <c r="JJ65" s="35"/>
      <c r="JK65" s="35"/>
      <c r="JL65" s="35"/>
      <c r="JM65" s="35"/>
      <c r="JN65" s="35"/>
      <c r="JO65" s="35"/>
      <c r="JP65" s="43"/>
      <c r="JQ65" s="43"/>
      <c r="JR65" s="43"/>
      <c r="JS65" s="35"/>
      <c r="JT65" s="35"/>
      <c r="JU65" s="35"/>
    </row>
    <row r="66" spans="1:281" ht="9" customHeight="1" x14ac:dyDescent="0.35">
      <c r="A66" s="1"/>
      <c r="B66" s="2"/>
      <c r="C66" s="2"/>
      <c r="D66" s="2"/>
      <c r="E66" s="2"/>
      <c r="F66" s="2"/>
      <c r="G66" s="13"/>
      <c r="H66" s="13"/>
      <c r="I66" s="13"/>
      <c r="J66" s="13"/>
      <c r="K66" s="13"/>
      <c r="L66" s="13"/>
      <c r="M66" s="13"/>
      <c r="N66" s="13"/>
      <c r="O66" s="2"/>
      <c r="P66" s="2"/>
      <c r="W66" s="1"/>
      <c r="X66" s="1"/>
      <c r="Y66" s="1"/>
      <c r="Z66" s="1"/>
      <c r="IU66" s="35"/>
      <c r="IV66" s="35"/>
      <c r="IW66" s="35"/>
      <c r="IX66" s="35"/>
      <c r="IY66" s="35"/>
      <c r="IZ66" s="35"/>
      <c r="JA66" s="35"/>
      <c r="JB66" s="35"/>
      <c r="JC66" s="35"/>
      <c r="JD66" s="35"/>
      <c r="JE66" s="35"/>
      <c r="JF66" s="35"/>
      <c r="JG66" s="35"/>
      <c r="JH66" s="35"/>
      <c r="JI66" s="35"/>
      <c r="JJ66" s="35"/>
      <c r="JK66" s="35"/>
      <c r="JL66" s="35"/>
      <c r="JM66" s="35"/>
      <c r="JN66" s="35"/>
      <c r="JO66" s="35"/>
      <c r="JP66" s="43"/>
      <c r="JQ66" s="43"/>
      <c r="JR66" s="43"/>
      <c r="JS66" s="35"/>
      <c r="JT66" s="35"/>
      <c r="JU66" s="35"/>
    </row>
    <row r="67" spans="1:281" ht="22" customHeight="1" x14ac:dyDescent="0.35">
      <c r="A67" s="1"/>
      <c r="B67" s="2"/>
      <c r="C67" s="2"/>
      <c r="D67" s="2"/>
      <c r="E67" s="2"/>
      <c r="F67" s="2"/>
      <c r="G67" s="27"/>
      <c r="H67" s="27"/>
      <c r="I67" s="27"/>
      <c r="J67" s="12"/>
      <c r="K67" s="361"/>
      <c r="L67" s="361"/>
      <c r="M67" s="361"/>
      <c r="N67" s="361"/>
      <c r="O67" s="361"/>
      <c r="P67" s="2"/>
      <c r="W67" s="1"/>
      <c r="X67" s="1"/>
      <c r="Y67" s="1"/>
      <c r="Z67" s="1"/>
      <c r="IU67" s="35"/>
      <c r="IV67" s="35"/>
      <c r="IW67" s="35"/>
      <c r="IX67" s="35"/>
      <c r="IY67" s="35"/>
      <c r="IZ67" s="35"/>
      <c r="JA67" s="35"/>
      <c r="JB67" s="35"/>
      <c r="JC67" s="35"/>
      <c r="JD67" s="35"/>
      <c r="JE67" s="35"/>
      <c r="JF67" s="35"/>
      <c r="JG67" s="35"/>
      <c r="JH67" s="35"/>
      <c r="JI67" s="35"/>
      <c r="JJ67" s="35"/>
      <c r="JK67" s="35"/>
      <c r="JL67" s="35"/>
      <c r="JM67" s="35"/>
      <c r="JN67" s="35"/>
      <c r="JO67" s="35"/>
      <c r="JP67" s="43"/>
      <c r="JQ67" s="43"/>
      <c r="JR67" s="43"/>
      <c r="JS67" s="35"/>
      <c r="JT67" s="35"/>
      <c r="JU67" s="35"/>
    </row>
    <row r="68" spans="1:281" ht="11.25" customHeight="1" x14ac:dyDescent="0.35">
      <c r="A68" s="1"/>
      <c r="B68" s="2"/>
      <c r="C68" s="2"/>
      <c r="D68" s="2"/>
      <c r="E68" s="2"/>
      <c r="F68" s="2"/>
      <c r="G68" s="13"/>
      <c r="H68" s="13"/>
      <c r="I68" s="13"/>
      <c r="J68" s="13"/>
      <c r="K68" s="2"/>
      <c r="L68" s="13"/>
      <c r="M68" s="13"/>
      <c r="N68" s="13"/>
      <c r="O68" s="13"/>
      <c r="P68" s="2"/>
      <c r="W68" s="1"/>
      <c r="X68" s="1"/>
      <c r="Y68" s="1"/>
      <c r="Z68" s="1"/>
      <c r="IU68" s="35"/>
      <c r="IV68" s="35"/>
      <c r="IW68" s="35"/>
      <c r="IX68" s="35"/>
      <c r="IY68" s="35"/>
      <c r="IZ68" s="35"/>
      <c r="JA68" s="35"/>
      <c r="JB68" s="35"/>
      <c r="JC68" s="35"/>
      <c r="JD68" s="35"/>
      <c r="JE68" s="35"/>
      <c r="JF68" s="35"/>
      <c r="JG68" s="35"/>
      <c r="JH68" s="35"/>
      <c r="JI68" s="35"/>
      <c r="JJ68" s="35"/>
      <c r="JK68" s="35"/>
      <c r="JL68" s="35"/>
      <c r="JM68" s="35"/>
      <c r="JN68" s="42"/>
      <c r="JO68" s="44"/>
      <c r="JP68" s="44"/>
      <c r="JQ68" s="44"/>
      <c r="JR68" s="44"/>
      <c r="JS68" s="35"/>
      <c r="JT68" s="35"/>
      <c r="JU68" s="35"/>
    </row>
    <row r="69" spans="1:281" s="3" customFormat="1" ht="21" customHeight="1" x14ac:dyDescent="0.35">
      <c r="B69" s="29"/>
      <c r="C69" s="29"/>
      <c r="D69" s="29"/>
      <c r="E69" s="29"/>
      <c r="F69" s="29"/>
      <c r="G69" s="29"/>
      <c r="H69" s="29"/>
      <c r="I69" s="29"/>
      <c r="J69" s="29"/>
      <c r="K69" s="29"/>
      <c r="L69" s="29"/>
      <c r="M69" s="29"/>
      <c r="N69" s="29"/>
      <c r="O69" s="29"/>
      <c r="P69" s="29"/>
      <c r="Q69" s="29"/>
      <c r="R69" s="29"/>
      <c r="S69" s="29"/>
      <c r="T69" s="29"/>
      <c r="IU69" s="15"/>
      <c r="IV69" s="15"/>
      <c r="IW69" s="15"/>
      <c r="IX69" s="15"/>
      <c r="IY69" s="15"/>
      <c r="IZ69" s="15"/>
      <c r="JA69" s="15"/>
      <c r="JB69" s="15"/>
      <c r="JC69" s="15"/>
      <c r="JD69" s="15"/>
      <c r="JE69" s="15"/>
      <c r="JF69" s="15"/>
      <c r="JG69" s="15"/>
      <c r="JH69" s="15"/>
      <c r="JI69" s="15"/>
      <c r="JJ69" s="15"/>
      <c r="JK69" s="15"/>
      <c r="JL69" s="15"/>
      <c r="JM69" s="35"/>
      <c r="JN69" s="45"/>
      <c r="JO69" s="45"/>
      <c r="JP69" s="45"/>
      <c r="JQ69" s="45"/>
      <c r="JR69" s="45"/>
      <c r="JS69" s="15"/>
      <c r="JT69" s="15"/>
      <c r="JU69" s="15"/>
    </row>
    <row r="70" spans="1:281" s="3" customFormat="1" ht="7" customHeight="1" x14ac:dyDescent="0.35">
      <c r="B70" s="8"/>
      <c r="C70" s="8"/>
      <c r="D70" s="8"/>
      <c r="E70" s="8"/>
      <c r="F70" s="8"/>
      <c r="G70" s="8"/>
      <c r="H70" s="8"/>
      <c r="I70" s="8"/>
      <c r="J70" s="8"/>
      <c r="K70" s="8"/>
      <c r="L70" s="8"/>
      <c r="M70" s="8"/>
      <c r="N70" s="8"/>
      <c r="O70" s="8"/>
      <c r="P70" s="8"/>
      <c r="Q70" s="8"/>
      <c r="R70" s="8"/>
      <c r="S70" s="8"/>
      <c r="T70" s="8"/>
      <c r="IU70" s="15"/>
      <c r="IV70" s="15"/>
      <c r="IW70" s="15"/>
      <c r="IX70" s="15"/>
      <c r="IY70" s="15"/>
      <c r="IZ70" s="15"/>
      <c r="JA70" s="15"/>
      <c r="JB70" s="15"/>
      <c r="JC70" s="15"/>
      <c r="JD70" s="15"/>
      <c r="JE70" s="15"/>
      <c r="JF70" s="15"/>
      <c r="JG70" s="15"/>
      <c r="JH70" s="15"/>
      <c r="JI70" s="15"/>
      <c r="JJ70" s="15"/>
      <c r="JK70" s="15"/>
      <c r="JL70" s="15"/>
      <c r="JM70" s="15"/>
      <c r="JN70" s="15"/>
      <c r="JO70" s="15"/>
      <c r="JP70" s="15"/>
      <c r="JQ70" s="15"/>
      <c r="JR70" s="15"/>
      <c r="JS70" s="15"/>
      <c r="JT70" s="15"/>
      <c r="JU70" s="15"/>
    </row>
    <row r="71" spans="1:281" ht="20.149999999999999" customHeight="1" x14ac:dyDescent="0.35">
      <c r="A71" s="10"/>
      <c r="B71" s="11"/>
      <c r="C71" s="11"/>
      <c r="D71" s="11"/>
      <c r="E71" s="11"/>
      <c r="F71" s="11"/>
      <c r="G71" s="18"/>
      <c r="H71" s="18"/>
      <c r="I71" s="18"/>
      <c r="J71" s="18"/>
      <c r="K71" s="18"/>
      <c r="L71" s="18"/>
      <c r="M71" s="18"/>
      <c r="N71" s="18"/>
      <c r="O71" s="18"/>
      <c r="P71" s="18"/>
      <c r="Q71" s="18"/>
      <c r="R71" s="18"/>
      <c r="S71" s="18"/>
      <c r="T71" s="18"/>
      <c r="W71" s="1"/>
      <c r="X71" s="1"/>
      <c r="Y71" s="1"/>
      <c r="Z71" s="1"/>
      <c r="IU71" s="35"/>
      <c r="IV71" s="35"/>
      <c r="IW71" s="35"/>
      <c r="IX71" s="35"/>
      <c r="IY71" s="35"/>
      <c r="IZ71" s="35"/>
      <c r="JA71" s="35"/>
      <c r="JB71" s="35"/>
      <c r="JC71" s="35"/>
      <c r="JD71" s="35"/>
      <c r="JE71" s="35"/>
      <c r="JF71" s="35"/>
      <c r="JG71" s="35"/>
      <c r="JH71" s="35"/>
      <c r="JI71" s="35"/>
      <c r="JJ71" s="35"/>
      <c r="JK71" s="35"/>
      <c r="JL71" s="35"/>
      <c r="JM71" s="35"/>
      <c r="JN71" s="35"/>
      <c r="JO71" s="35"/>
      <c r="JP71" s="35"/>
      <c r="JQ71" s="35"/>
      <c r="JR71" s="35"/>
      <c r="JS71" s="35"/>
      <c r="JT71" s="35"/>
      <c r="JU71" s="35"/>
    </row>
    <row r="72" spans="1:281" ht="12" customHeight="1" x14ac:dyDescent="0.35">
      <c r="A72" s="10"/>
      <c r="B72" s="359"/>
      <c r="C72" s="359"/>
      <c r="D72" s="359"/>
      <c r="E72" s="359"/>
      <c r="F72" s="359"/>
      <c r="G72" s="18"/>
      <c r="H72" s="18"/>
      <c r="I72" s="18"/>
      <c r="J72" s="18"/>
      <c r="K72" s="18"/>
      <c r="L72" s="2"/>
      <c r="M72" s="2"/>
      <c r="N72" s="2"/>
      <c r="O72" s="2"/>
      <c r="P72" s="2"/>
      <c r="R72" s="63"/>
      <c r="S72" s="63"/>
      <c r="T72" s="63"/>
      <c r="W72" s="1"/>
      <c r="X72" s="1"/>
      <c r="Y72" s="1"/>
      <c r="Z72" s="1"/>
      <c r="IU72" s="35"/>
      <c r="IV72" s="35"/>
      <c r="IW72" s="35"/>
      <c r="IX72" s="35"/>
      <c r="IY72" s="35"/>
      <c r="IZ72" s="35"/>
      <c r="JA72" s="47"/>
      <c r="JB72" s="35"/>
      <c r="JC72" s="35"/>
      <c r="JD72" s="35"/>
      <c r="JE72" s="35"/>
      <c r="JF72" s="35"/>
      <c r="JG72" s="35"/>
      <c r="JH72" s="35"/>
      <c r="JI72" s="35"/>
      <c r="JJ72" s="35"/>
      <c r="JK72" s="35"/>
      <c r="JL72" s="35"/>
      <c r="JM72" s="35"/>
      <c r="JN72" s="35"/>
      <c r="JO72" s="35"/>
      <c r="JP72" s="35"/>
      <c r="JQ72" s="35"/>
      <c r="JR72" s="35"/>
      <c r="JS72" s="35"/>
      <c r="JT72" s="35"/>
      <c r="JU72" s="35"/>
    </row>
    <row r="73" spans="1:281" ht="20.149999999999999" hidden="1" customHeight="1" x14ac:dyDescent="0.35">
      <c r="A73" s="1"/>
      <c r="B73" s="28"/>
      <c r="C73" s="28"/>
      <c r="D73" s="28"/>
      <c r="E73" s="28"/>
      <c r="F73" s="28"/>
      <c r="G73" s="28"/>
      <c r="H73" s="28"/>
      <c r="I73" s="28"/>
      <c r="J73" s="28"/>
      <c r="K73" s="28"/>
      <c r="L73" s="28"/>
      <c r="M73" s="28"/>
      <c r="N73" s="28"/>
      <c r="O73" s="28"/>
      <c r="P73" s="28"/>
      <c r="Q73" s="28"/>
      <c r="R73" s="28"/>
      <c r="S73" s="28"/>
      <c r="T73" s="28"/>
      <c r="W73" s="1"/>
      <c r="X73" s="1"/>
      <c r="Y73" s="1"/>
      <c r="Z73" s="1"/>
      <c r="IU73" s="35"/>
      <c r="IV73" s="35"/>
      <c r="IW73" s="35"/>
      <c r="IX73" s="35"/>
      <c r="IY73" s="35"/>
      <c r="IZ73" s="35"/>
      <c r="JA73" s="47"/>
      <c r="JB73" s="35"/>
      <c r="JC73" s="35"/>
      <c r="JD73" s="35"/>
      <c r="JE73" s="35"/>
      <c r="JF73" s="35"/>
      <c r="JG73" s="35"/>
      <c r="JH73" s="35"/>
      <c r="JI73" s="35"/>
      <c r="JJ73" s="35"/>
      <c r="JK73" s="35"/>
      <c r="JL73" s="35"/>
      <c r="JM73" s="35"/>
      <c r="JN73" s="35"/>
      <c r="JO73" s="35"/>
      <c r="JP73" s="35"/>
      <c r="JQ73" s="35"/>
      <c r="JR73" s="35"/>
      <c r="JS73" s="35"/>
      <c r="JT73" s="35"/>
      <c r="JU73" s="35"/>
    </row>
    <row r="74" spans="1:281" ht="20.149999999999999" customHeight="1" x14ac:dyDescent="0.35">
      <c r="A74" s="1"/>
      <c r="B74" s="356" t="s">
        <v>48</v>
      </c>
      <c r="C74" s="356"/>
      <c r="D74" s="356"/>
      <c r="E74" s="356"/>
      <c r="F74" s="356"/>
      <c r="G74" s="356"/>
      <c r="H74" s="356"/>
      <c r="I74" s="356"/>
      <c r="J74" s="356"/>
      <c r="K74" s="356"/>
      <c r="L74" s="356"/>
      <c r="M74" s="356"/>
      <c r="N74" s="356"/>
      <c r="O74" s="356"/>
      <c r="P74" s="356"/>
      <c r="Q74" s="356"/>
      <c r="R74" s="356"/>
      <c r="S74" s="356"/>
      <c r="T74" s="356"/>
      <c r="W74" s="1"/>
      <c r="X74" s="1"/>
      <c r="Y74" s="1"/>
      <c r="Z74" s="1"/>
      <c r="IU74" s="35"/>
      <c r="IV74" s="35"/>
      <c r="IW74" s="35"/>
      <c r="IX74" s="35"/>
      <c r="IY74" s="35"/>
      <c r="IZ74" s="35"/>
      <c r="JA74" s="47"/>
      <c r="JB74" s="35"/>
      <c r="JC74" s="35"/>
      <c r="JD74" s="35"/>
      <c r="JE74" s="35"/>
      <c r="JF74" s="35"/>
      <c r="JG74" s="35"/>
      <c r="JH74" s="35"/>
      <c r="JI74" s="35"/>
      <c r="JJ74" s="35"/>
      <c r="JK74" s="35"/>
      <c r="JL74" s="35"/>
      <c r="JM74" s="35"/>
      <c r="JN74" s="35"/>
      <c r="JO74" s="35"/>
      <c r="JP74" s="35"/>
      <c r="JQ74" s="35"/>
      <c r="JR74" s="35"/>
      <c r="JS74" s="35"/>
      <c r="JT74" s="35"/>
      <c r="JU74" s="35"/>
    </row>
    <row r="75" spans="1:281" ht="20.149999999999999" customHeight="1" x14ac:dyDescent="0.35">
      <c r="A75" s="1"/>
      <c r="B75" s="27"/>
      <c r="C75" s="87"/>
      <c r="D75" s="110" t="s">
        <v>96</v>
      </c>
      <c r="E75" s="110"/>
      <c r="F75" s="88"/>
      <c r="G75" s="88"/>
      <c r="H75" s="88"/>
      <c r="I75" s="2"/>
      <c r="J75" s="91" t="s">
        <v>6</v>
      </c>
      <c r="K75" s="165" t="s">
        <v>7</v>
      </c>
      <c r="L75" s="374" t="s">
        <v>72</v>
      </c>
      <c r="M75" s="374"/>
      <c r="N75" s="15"/>
      <c r="O75" s="15"/>
      <c r="W75" s="1"/>
      <c r="X75" s="1"/>
      <c r="Y75" s="1"/>
      <c r="Z75" s="1"/>
      <c r="JA75" s="19"/>
    </row>
    <row r="76" spans="1:281" s="3" customFormat="1" ht="20.149999999999999" customHeight="1" x14ac:dyDescent="0.35">
      <c r="B76" s="27"/>
      <c r="C76" s="89"/>
      <c r="D76" s="89">
        <v>1</v>
      </c>
      <c r="E76" s="267" t="s">
        <v>81</v>
      </c>
      <c r="F76" s="85"/>
      <c r="G76" s="85"/>
      <c r="H76" s="85"/>
      <c r="I76" s="85"/>
      <c r="J76" s="98">
        <v>75</v>
      </c>
      <c r="K76" s="265">
        <f>IF('1.Organization &amp; EHS (12)'!K18=0,L76,'1.Organization &amp; EHS (12)'!K18)</f>
        <v>0</v>
      </c>
      <c r="L76" s="331"/>
      <c r="M76" s="332"/>
      <c r="P76" s="373"/>
      <c r="Q76" s="373"/>
      <c r="R76" s="373"/>
      <c r="S76" s="373"/>
      <c r="JA76" s="19"/>
    </row>
    <row r="77" spans="1:281" s="3" customFormat="1" ht="20.149999999999999" customHeight="1" x14ac:dyDescent="0.35">
      <c r="B77" s="27"/>
      <c r="C77" s="89"/>
      <c r="D77" s="89">
        <v>2</v>
      </c>
      <c r="E77" s="267" t="s">
        <v>69</v>
      </c>
      <c r="F77" s="85"/>
      <c r="G77" s="85"/>
      <c r="H77" s="85"/>
      <c r="I77" s="85"/>
      <c r="J77" s="98">
        <v>75</v>
      </c>
      <c r="K77" s="265">
        <f>IF('2.Incoming &amp; Warehouse (10)'!K16=0,L77,'2.Incoming &amp; Warehouse (10)'!K16)</f>
        <v>0</v>
      </c>
      <c r="L77" s="331"/>
      <c r="M77" s="332"/>
      <c r="P77" s="112"/>
      <c r="Q77" s="112"/>
      <c r="R77" s="112"/>
      <c r="S77" s="112"/>
      <c r="JA77" s="19"/>
    </row>
    <row r="78" spans="1:281" s="3" customFormat="1" ht="20.149999999999999" customHeight="1" x14ac:dyDescent="0.35">
      <c r="B78" s="27"/>
      <c r="C78" s="89"/>
      <c r="D78" s="89">
        <v>3</v>
      </c>
      <c r="E78" s="267" t="s">
        <v>68</v>
      </c>
      <c r="F78" s="85"/>
      <c r="G78" s="85"/>
      <c r="H78" s="85"/>
      <c r="I78" s="85"/>
      <c r="J78" s="98">
        <v>75</v>
      </c>
      <c r="K78" s="265">
        <f>'3.Feasibility &amp; Modificat. (12)'!K18</f>
        <v>0</v>
      </c>
      <c r="L78" s="331"/>
      <c r="M78" s="332"/>
      <c r="P78" s="114"/>
      <c r="Q78" s="114"/>
      <c r="R78" s="114"/>
      <c r="S78" s="114"/>
      <c r="JA78" s="19"/>
    </row>
    <row r="79" spans="1:281" s="3" customFormat="1" ht="20.149999999999999" customHeight="1" x14ac:dyDescent="0.25">
      <c r="B79" s="13"/>
      <c r="C79" s="89"/>
      <c r="D79" s="89">
        <v>4</v>
      </c>
      <c r="E79" s="267" t="s">
        <v>82</v>
      </c>
      <c r="F79" s="85"/>
      <c r="G79" s="85"/>
      <c r="H79" s="85"/>
      <c r="I79" s="85"/>
      <c r="J79" s="98">
        <v>75</v>
      </c>
      <c r="K79" s="265">
        <f>'4.Process (20)'!K25</f>
        <v>0</v>
      </c>
      <c r="L79" s="331"/>
      <c r="M79" s="332"/>
      <c r="O79" s="166"/>
      <c r="P79" s="373"/>
      <c r="Q79" s="373"/>
      <c r="R79" s="373"/>
      <c r="S79" s="373"/>
      <c r="IW79" s="16"/>
      <c r="IX79" s="16"/>
      <c r="IY79" s="16"/>
      <c r="IZ79" s="16"/>
      <c r="JA79" s="16"/>
    </row>
    <row r="80" spans="1:281" ht="20.149999999999999" customHeight="1" x14ac:dyDescent="0.35">
      <c r="B80" s="27"/>
      <c r="C80" s="89"/>
      <c r="D80" s="89">
        <v>5</v>
      </c>
      <c r="E80" s="267" t="s">
        <v>70</v>
      </c>
      <c r="F80" s="85"/>
      <c r="G80" s="85"/>
      <c r="H80" s="85"/>
      <c r="I80" s="85"/>
      <c r="J80" s="98">
        <v>75</v>
      </c>
      <c r="K80" s="265">
        <f>'5.Equipment Management (12)'!K19</f>
        <v>0</v>
      </c>
      <c r="L80" s="331"/>
      <c r="M80" s="332"/>
      <c r="N80" s="15"/>
      <c r="O80" s="15"/>
      <c r="P80" s="124"/>
      <c r="Q80" s="124"/>
      <c r="R80" s="124"/>
      <c r="S80" s="124"/>
      <c r="T80" s="3"/>
    </row>
    <row r="81" spans="1:261" ht="20.149999999999999" customHeight="1" x14ac:dyDescent="0.35">
      <c r="B81" s="17"/>
      <c r="C81" s="89"/>
      <c r="D81" s="89">
        <v>6</v>
      </c>
      <c r="E81" s="267" t="s">
        <v>71</v>
      </c>
      <c r="F81" s="85"/>
      <c r="G81" s="85"/>
      <c r="H81" s="85"/>
      <c r="I81" s="85"/>
      <c r="J81" s="98">
        <v>75</v>
      </c>
      <c r="K81" s="265">
        <f>IF(' 6.Q KPI &amp; NC Management (11)'!K16=0,L81,' 6.Q KPI &amp; NC Management (11)'!K16)</f>
        <v>0</v>
      </c>
      <c r="L81" s="331"/>
      <c r="M81" s="332"/>
      <c r="N81" s="15"/>
      <c r="O81" s="15"/>
      <c r="P81" s="124"/>
      <c r="Q81" s="124"/>
      <c r="R81" s="124"/>
      <c r="S81" s="124"/>
      <c r="T81" s="3"/>
    </row>
    <row r="82" spans="1:261" ht="25.5" customHeight="1" thickBot="1" x14ac:dyDescent="0.4">
      <c r="A82" s="1"/>
      <c r="B82" s="2"/>
      <c r="C82" s="89"/>
      <c r="D82" s="89">
        <v>7</v>
      </c>
      <c r="E82" s="267" t="s">
        <v>67</v>
      </c>
      <c r="F82" s="85"/>
      <c r="G82" s="85"/>
      <c r="H82" s="85"/>
      <c r="I82" s="85"/>
      <c r="J82" s="98">
        <v>75</v>
      </c>
      <c r="K82" s="265">
        <f>'7.Continuos Improvement (11)'!K16</f>
        <v>0</v>
      </c>
      <c r="L82" s="331"/>
      <c r="M82" s="332"/>
      <c r="N82" s="115"/>
      <c r="O82" s="115"/>
      <c r="P82" s="115"/>
      <c r="IU82" s="49"/>
      <c r="JA82" s="19"/>
    </row>
    <row r="83" spans="1:261" ht="20.149999999999999" customHeight="1" thickBot="1" x14ac:dyDescent="0.4">
      <c r="C83" s="86"/>
      <c r="D83" s="15"/>
      <c r="E83" s="169"/>
      <c r="F83" s="169"/>
      <c r="G83" s="167" t="s">
        <v>5</v>
      </c>
      <c r="H83" s="167"/>
      <c r="I83" s="84"/>
      <c r="J83" s="99"/>
      <c r="K83" s="168">
        <f>(AVERAGE(K76:K82))</f>
        <v>0</v>
      </c>
      <c r="L83" s="331"/>
      <c r="M83" s="332"/>
      <c r="N83" s="15"/>
      <c r="O83" s="15"/>
    </row>
    <row r="84" spans="1:261" ht="20.149999999999999" customHeight="1" x14ac:dyDescent="0.3">
      <c r="C84" s="109"/>
      <c r="D84" s="110"/>
      <c r="E84" s="111"/>
      <c r="F84" s="111"/>
      <c r="G84" s="111"/>
      <c r="H84" s="111"/>
      <c r="I84" s="37"/>
      <c r="J84" s="15"/>
      <c r="K84" s="15"/>
      <c r="L84" s="15"/>
      <c r="M84" s="15"/>
      <c r="N84" s="15"/>
      <c r="O84" s="15"/>
      <c r="Q84" s="56"/>
      <c r="R84" s="56"/>
      <c r="S84" s="56"/>
      <c r="T84" s="56"/>
    </row>
    <row r="85" spans="1:261" ht="20.149999999999999" customHeight="1" x14ac:dyDescent="0.35">
      <c r="B85" s="328" t="s">
        <v>43</v>
      </c>
      <c r="C85" s="329"/>
      <c r="D85" s="329"/>
      <c r="E85" s="329"/>
      <c r="F85" s="329"/>
      <c r="G85" s="330"/>
      <c r="H85" s="48"/>
      <c r="I85" s="328" t="s">
        <v>44</v>
      </c>
      <c r="J85" s="329"/>
      <c r="K85" s="329"/>
      <c r="L85" s="329"/>
      <c r="M85" s="329"/>
      <c r="N85" s="330"/>
      <c r="O85" s="15"/>
      <c r="P85" s="376" t="s">
        <v>45</v>
      </c>
      <c r="Q85" s="377"/>
      <c r="R85" s="377"/>
      <c r="S85" s="377"/>
      <c r="T85" s="378"/>
    </row>
    <row r="86" spans="1:261" ht="20.149999999999999" customHeight="1" x14ac:dyDescent="0.35">
      <c r="B86" s="349"/>
      <c r="C86" s="349"/>
      <c r="D86" s="349"/>
      <c r="E86" s="349"/>
      <c r="F86" s="349"/>
      <c r="G86" s="349"/>
      <c r="H86" s="64"/>
      <c r="I86" s="349"/>
      <c r="J86" s="349"/>
      <c r="K86" s="349"/>
      <c r="L86" s="349"/>
      <c r="M86" s="349"/>
      <c r="N86" s="349"/>
      <c r="O86" s="15"/>
      <c r="P86" s="349"/>
      <c r="Q86" s="349"/>
      <c r="R86" s="349"/>
      <c r="S86" s="349"/>
      <c r="T86" s="349"/>
    </row>
    <row r="87" spans="1:261" ht="20.149999999999999" customHeight="1" x14ac:dyDescent="0.35">
      <c r="B87" s="375" t="s">
        <v>47</v>
      </c>
      <c r="C87" s="375"/>
      <c r="D87" s="375"/>
      <c r="E87" s="375"/>
      <c r="F87" s="375"/>
      <c r="G87" s="375"/>
      <c r="H87" s="50"/>
      <c r="I87" s="375" t="s">
        <v>47</v>
      </c>
      <c r="J87" s="375"/>
      <c r="K87" s="375"/>
      <c r="L87" s="375"/>
      <c r="M87" s="375"/>
      <c r="N87" s="375"/>
      <c r="O87" s="51"/>
      <c r="P87" s="375" t="s">
        <v>46</v>
      </c>
      <c r="Q87" s="375"/>
      <c r="R87" s="375"/>
      <c r="S87" s="375"/>
      <c r="T87" s="375"/>
    </row>
    <row r="88" spans="1:261" ht="20.149999999999999" customHeight="1" x14ac:dyDescent="0.35">
      <c r="B88" s="48"/>
      <c r="C88" s="48"/>
      <c r="D88" s="48"/>
      <c r="E88" s="48"/>
      <c r="F88" s="48"/>
      <c r="G88" s="48"/>
      <c r="H88" s="48"/>
      <c r="I88" s="48"/>
      <c r="J88" s="10"/>
      <c r="K88" s="21"/>
      <c r="L88" s="21"/>
      <c r="M88" s="10"/>
      <c r="N88" s="5"/>
      <c r="O88" s="15"/>
      <c r="Q88" s="56"/>
      <c r="R88" s="56"/>
      <c r="S88" s="56"/>
      <c r="T88" s="56"/>
    </row>
    <row r="89" spans="1:261" ht="20.149999999999999" customHeight="1" x14ac:dyDescent="0.35">
      <c r="B89" s="371" t="s">
        <v>49</v>
      </c>
      <c r="C89" s="371"/>
      <c r="D89" s="371"/>
      <c r="E89" s="371"/>
      <c r="F89" s="371"/>
      <c r="G89" s="371"/>
      <c r="H89" s="371"/>
      <c r="I89" s="371"/>
      <c r="J89" s="371"/>
      <c r="K89" s="371"/>
      <c r="L89" s="371"/>
      <c r="M89" s="371"/>
      <c r="N89" s="371"/>
      <c r="O89" s="372"/>
      <c r="P89" s="372"/>
      <c r="Q89" s="372"/>
      <c r="R89" s="369">
        <v>75</v>
      </c>
      <c r="S89" s="369"/>
      <c r="T89" s="370"/>
    </row>
    <row r="90" spans="1:261" ht="20.149999999999999" customHeight="1" x14ac:dyDescent="0.35">
      <c r="B90" s="335"/>
      <c r="C90" s="335"/>
      <c r="D90" s="335"/>
      <c r="E90" s="335"/>
      <c r="F90" s="335"/>
      <c r="G90" s="335"/>
      <c r="H90" s="335"/>
      <c r="I90" s="335"/>
      <c r="J90" s="335"/>
      <c r="K90" s="335"/>
      <c r="L90" s="335"/>
      <c r="M90" s="336"/>
      <c r="N90" s="336"/>
      <c r="O90" s="92"/>
      <c r="P90" s="336"/>
      <c r="Q90" s="336"/>
      <c r="R90" s="336"/>
      <c r="S90" s="336"/>
      <c r="T90" s="56"/>
    </row>
    <row r="91" spans="1:261" ht="20.149999999999999" customHeight="1" x14ac:dyDescent="0.35">
      <c r="B91" s="333" t="s">
        <v>54</v>
      </c>
      <c r="C91" s="334"/>
      <c r="D91" s="334" t="s">
        <v>56</v>
      </c>
      <c r="E91" s="334"/>
      <c r="F91" s="347" t="s">
        <v>55</v>
      </c>
      <c r="G91" s="347"/>
      <c r="H91" s="347"/>
      <c r="I91" s="347"/>
      <c r="J91" s="347" t="s">
        <v>61</v>
      </c>
      <c r="K91" s="347"/>
      <c r="L91" s="347"/>
      <c r="M91" s="347"/>
      <c r="N91" s="347" t="s">
        <v>57</v>
      </c>
      <c r="O91" s="347"/>
      <c r="P91" s="348"/>
      <c r="Q91" s="104"/>
      <c r="R91" s="104"/>
      <c r="S91" s="104"/>
      <c r="T91" s="84"/>
      <c r="U91" s="2"/>
      <c r="V91" s="2"/>
      <c r="W91" s="2"/>
      <c r="X91" s="2"/>
      <c r="Y91" s="2"/>
      <c r="Z91" s="2"/>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row>
    <row r="92" spans="1:261" ht="40.5" customHeight="1" x14ac:dyDescent="0.35">
      <c r="B92" s="398" t="s">
        <v>111</v>
      </c>
      <c r="C92" s="399"/>
      <c r="D92" s="400">
        <v>41115</v>
      </c>
      <c r="E92" s="401"/>
      <c r="F92" s="402" t="s">
        <v>97</v>
      </c>
      <c r="G92" s="403"/>
      <c r="H92" s="403"/>
      <c r="I92" s="404"/>
      <c r="J92" s="405" t="s">
        <v>98</v>
      </c>
      <c r="K92" s="405"/>
      <c r="L92" s="405"/>
      <c r="M92" s="405"/>
      <c r="N92" s="406">
        <v>44071</v>
      </c>
      <c r="O92" s="407"/>
      <c r="P92" s="408"/>
      <c r="Q92" s="266"/>
      <c r="R92" s="266"/>
      <c r="S92" s="266"/>
      <c r="T92" s="84"/>
      <c r="U92" s="2"/>
      <c r="V92" s="2"/>
      <c r="W92" s="2"/>
      <c r="X92" s="2"/>
      <c r="Y92" s="2"/>
      <c r="Z92" s="2"/>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row>
    <row r="93" spans="1:261" ht="0" hidden="1" customHeight="1" x14ac:dyDescent="0.35">
      <c r="D93" s="105"/>
      <c r="E93" s="106"/>
      <c r="F93" s="106"/>
      <c r="G93" s="106"/>
      <c r="H93" s="106"/>
      <c r="I93" s="107"/>
      <c r="J93" s="108"/>
      <c r="K93" s="108"/>
      <c r="L93" s="108"/>
      <c r="M93" s="108"/>
      <c r="N93" s="108"/>
      <c r="O93" s="108"/>
    </row>
    <row r="96" spans="1:261" ht="0" hidden="1" customHeight="1" x14ac:dyDescent="0.35">
      <c r="F96" s="101" t="s">
        <v>58</v>
      </c>
    </row>
    <row r="100" spans="1:1" ht="0" hidden="1" customHeight="1" x14ac:dyDescent="0.35">
      <c r="A100" s="1"/>
    </row>
  </sheetData>
  <sheetProtection formatCells="0" formatColumns="0" formatRows="0" insertColumns="0" insertRows="0" insertHyperlinks="0" deleteColumns="0" deleteRows="0" sort="0" autoFilter="0" pivotTables="0"/>
  <dataConsolidate/>
  <mergeCells count="120">
    <mergeCell ref="B92:C92"/>
    <mergeCell ref="D92:E92"/>
    <mergeCell ref="F92:I92"/>
    <mergeCell ref="J92:M92"/>
    <mergeCell ref="N92:P92"/>
    <mergeCell ref="S22:T22"/>
    <mergeCell ref="C37:I37"/>
    <mergeCell ref="B21:B22"/>
    <mergeCell ref="B24:B33"/>
    <mergeCell ref="C30:T30"/>
    <mergeCell ref="C31:T31"/>
    <mergeCell ref="C32:T32"/>
    <mergeCell ref="C33:T33"/>
    <mergeCell ref="B35:T35"/>
    <mergeCell ref="C23:T23"/>
    <mergeCell ref="C24:T24"/>
    <mergeCell ref="C25:T25"/>
    <mergeCell ref="C26:T26"/>
    <mergeCell ref="C27:T27"/>
    <mergeCell ref="C28:T28"/>
    <mergeCell ref="C29:T29"/>
    <mergeCell ref="C21:I21"/>
    <mergeCell ref="J21:R21"/>
    <mergeCell ref="S21:T21"/>
    <mergeCell ref="C22:I22"/>
    <mergeCell ref="J22:R22"/>
    <mergeCell ref="H40:I40"/>
    <mergeCell ref="H41:I41"/>
    <mergeCell ref="B46:T46"/>
    <mergeCell ref="O38:T38"/>
    <mergeCell ref="J38:N38"/>
    <mergeCell ref="J39:N39"/>
    <mergeCell ref="J40:N40"/>
    <mergeCell ref="C38:G38"/>
    <mergeCell ref="H38:I38"/>
    <mergeCell ref="H39:I39"/>
    <mergeCell ref="R90:S90"/>
    <mergeCell ref="O39:T39"/>
    <mergeCell ref="O40:T40"/>
    <mergeCell ref="J37:N37"/>
    <mergeCell ref="O37:T37"/>
    <mergeCell ref="R89:T89"/>
    <mergeCell ref="B89:Q89"/>
    <mergeCell ref="P79:S79"/>
    <mergeCell ref="B86:G86"/>
    <mergeCell ref="R41:T41"/>
    <mergeCell ref="I87:N87"/>
    <mergeCell ref="B87:G87"/>
    <mergeCell ref="L75:M75"/>
    <mergeCell ref="L76:M76"/>
    <mergeCell ref="L77:M77"/>
    <mergeCell ref="L79:M79"/>
    <mergeCell ref="L80:M80"/>
    <mergeCell ref="L83:M83"/>
    <mergeCell ref="P87:T87"/>
    <mergeCell ref="P85:T85"/>
    <mergeCell ref="P86:T86"/>
    <mergeCell ref="L82:M82"/>
    <mergeCell ref="L78:M78"/>
    <mergeCell ref="P76:S76"/>
    <mergeCell ref="IU50:JT50"/>
    <mergeCell ref="B74:T74"/>
    <mergeCell ref="K61:O61"/>
    <mergeCell ref="P61:S61"/>
    <mergeCell ref="B72:F72"/>
    <mergeCell ref="K65:O65"/>
    <mergeCell ref="K67:O67"/>
    <mergeCell ref="K63:O63"/>
    <mergeCell ref="P63:S63"/>
    <mergeCell ref="B85:G85"/>
    <mergeCell ref="I85:N85"/>
    <mergeCell ref="L81:M81"/>
    <mergeCell ref="B91:C91"/>
    <mergeCell ref="B90:L90"/>
    <mergeCell ref="M90:N90"/>
    <mergeCell ref="C39:G39"/>
    <mergeCell ref="C40:G40"/>
    <mergeCell ref="B44:E44"/>
    <mergeCell ref="F47:H47"/>
    <mergeCell ref="F44:G44"/>
    <mergeCell ref="N91:P91"/>
    <mergeCell ref="J91:M91"/>
    <mergeCell ref="F91:I91"/>
    <mergeCell ref="D91:E91"/>
    <mergeCell ref="I86:N86"/>
    <mergeCell ref="P90:Q90"/>
    <mergeCell ref="C49:D49"/>
    <mergeCell ref="C48:D48"/>
    <mergeCell ref="I3:T3"/>
    <mergeCell ref="B4:C4"/>
    <mergeCell ref="D4:N4"/>
    <mergeCell ref="O4:T4"/>
    <mergeCell ref="B5:T5"/>
    <mergeCell ref="F8:T8"/>
    <mergeCell ref="F9:T9"/>
    <mergeCell ref="F10:T10"/>
    <mergeCell ref="B9:E9"/>
    <mergeCell ref="B10:E10"/>
    <mergeCell ref="B11:E11"/>
    <mergeCell ref="F11:T11"/>
    <mergeCell ref="C20:I20"/>
    <mergeCell ref="B13:T13"/>
    <mergeCell ref="E15:I15"/>
    <mergeCell ref="E16:I16"/>
    <mergeCell ref="E17:I17"/>
    <mergeCell ref="E18:I18"/>
    <mergeCell ref="O16:T16"/>
    <mergeCell ref="K16:N16"/>
    <mergeCell ref="K15:N15"/>
    <mergeCell ref="O15:T15"/>
    <mergeCell ref="K17:M17"/>
    <mergeCell ref="N17:T17"/>
    <mergeCell ref="K18:M18"/>
    <mergeCell ref="N18:T18"/>
    <mergeCell ref="J20:R20"/>
    <mergeCell ref="C15:D15"/>
    <mergeCell ref="C16:D16"/>
    <mergeCell ref="C17:D17"/>
    <mergeCell ref="C18:D18"/>
    <mergeCell ref="S20:T20"/>
  </mergeCells>
  <phoneticPr fontId="44" type="noConversion"/>
  <conditionalFormatting sqref="K61:O61">
    <cfRule type="cellIs" dxfId="4" priority="15" stopIfTrue="1" operator="equal">
      <formula>"Complete RC Section"</formula>
    </cfRule>
  </conditionalFormatting>
  <conditionalFormatting sqref="K63:O63">
    <cfRule type="cellIs" dxfId="3" priority="14" stopIfTrue="1" operator="equal">
      <formula>"Form Not Complete"</formula>
    </cfRule>
  </conditionalFormatting>
  <conditionalFormatting sqref="T63">
    <cfRule type="cellIs" dxfId="2" priority="11" stopIfTrue="1" operator="equal">
      <formula>"DD-MM-YY"</formula>
    </cfRule>
  </conditionalFormatting>
  <conditionalFormatting sqref="K76:K77 K80:K82">
    <cfRule type="cellIs" dxfId="1" priority="6" operator="lessThan">
      <formula>#REF!</formula>
    </cfRule>
  </conditionalFormatting>
  <conditionalFormatting sqref="K78:K79">
    <cfRule type="cellIs" dxfId="0" priority="1" operator="lessThan">
      <formula>#REF!</formula>
    </cfRule>
  </conditionalFormatting>
  <dataValidations count="2">
    <dataValidation type="list" allowBlank="1" showInputMessage="1" showErrorMessage="1" sqref="WVJ19:WVR19 WLN19:WLV19 WBR19:WBZ19 VRV19:VSD19 VHZ19:VIH19 UYD19:UYL19 UOH19:UOP19 UEL19:UET19 TUP19:TUX19 TKT19:TLB19 TAX19:TBF19 SRB19:SRJ19 SHF19:SHN19 RXJ19:RXR19 RNN19:RNV19 RDR19:RDZ19 QTV19:QUD19 QJZ19:QKH19 QAD19:QAL19 PQH19:PQP19 PGL19:PGT19 OWP19:OWX19 OMT19:ONB19 OCX19:ODF19 NTB19:NTJ19 NJF19:NJN19 MZJ19:MZR19 MPN19:MPV19 MFR19:MFZ19 LVV19:LWD19 LLZ19:LMH19 LCD19:LCL19 KSH19:KSP19 KIL19:KIT19 JYP19:JYX19 JOT19:JPB19 JEX19:JFF19 IVB19:IVJ19 ILF19:ILN19 IBJ19:IBR19 HRN19:HRV19 HHR19:HHZ19 GXV19:GYD19 GNZ19:GOH19 GED19:GEL19 FUH19:FUP19 FKL19:FKT19 FAP19:FAX19 EQT19:ERB19 EGX19:EHF19 DXB19:DXJ19 DNF19:DNN19 DDJ19:DDR19 CTN19:CTV19 CJR19:CJZ19 BZV19:CAD19 BPZ19:BQH19 BGD19:BGL19 AWH19:AWP19 AML19:AMT19 ACP19:ACX19 ST19:TB19 IX19:JF19 E19:M19" xr:uid="{00000000-0002-0000-0000-000000000000}">
      <formula1>$W$16:$W$19</formula1>
    </dataValidation>
    <dataValidation type="list" allowBlank="1" showInputMessage="1" showErrorMessage="1" sqref="F44:G44" xr:uid="{00000000-0002-0000-0000-000001000000}">
      <formula1>"CF, CS, C, NC"</formula1>
    </dataValidation>
  </dataValidations>
  <printOptions horizontalCentered="1"/>
  <pageMargins left="0.25" right="0.25" top="0.75" bottom="0.75" header="0.3" footer="0.3"/>
  <pageSetup paperSize="9" scale="53" fitToWidth="0" orientation="portrait" r:id="rId1"/>
  <headerFooter alignWithMargins="0"/>
  <rowBreaks count="1" manualBreakCount="1">
    <brk id="73" min="1" max="19" man="1"/>
  </rowBreaks>
  <drawing r:id="rId2"/>
  <legacyDrawing r:id="rId3"/>
  <mc:AlternateContent xmlns:mc="http://schemas.openxmlformats.org/markup-compatibility/2006">
    <mc:Choice Requires="x14">
      <controls>
        <mc:AlternateContent xmlns:mc="http://schemas.openxmlformats.org/markup-compatibility/2006">
          <mc:Choice Requires="x14">
            <control shapeId="2052" r:id="rId4" name="Check Box 4">
              <controlPr locked="0" defaultSize="0" autoFill="0" autoLine="0" autoPict="0">
                <anchor moveWithCells="1" sizeWithCells="1">
                  <from>
                    <xdr:col>12</xdr:col>
                    <xdr:colOff>165100</xdr:colOff>
                    <xdr:row>5</xdr:row>
                    <xdr:rowOff>114300</xdr:rowOff>
                  </from>
                  <to>
                    <xdr:col>14</xdr:col>
                    <xdr:colOff>260350</xdr:colOff>
                    <xdr:row>6</xdr:row>
                    <xdr:rowOff>88900</xdr:rowOff>
                  </to>
                </anchor>
              </controlPr>
            </control>
          </mc:Choice>
        </mc:AlternateContent>
        <mc:AlternateContent xmlns:mc="http://schemas.openxmlformats.org/markup-compatibility/2006">
          <mc:Choice Requires="x14">
            <control shapeId="2053" r:id="rId5" name="Check Box 5">
              <controlPr locked="0" defaultSize="0" autoFill="0" autoLine="0" autoPict="0">
                <anchor moveWithCells="1" sizeWithCells="1">
                  <from>
                    <xdr:col>6</xdr:col>
                    <xdr:colOff>107950</xdr:colOff>
                    <xdr:row>5</xdr:row>
                    <xdr:rowOff>88900</xdr:rowOff>
                  </from>
                  <to>
                    <xdr:col>8</xdr:col>
                    <xdr:colOff>1371600</xdr:colOff>
                    <xdr:row>6</xdr:row>
                    <xdr:rowOff>88900</xdr:rowOff>
                  </to>
                </anchor>
              </controlPr>
            </control>
          </mc:Choice>
        </mc:AlternateContent>
        <mc:AlternateContent xmlns:mc="http://schemas.openxmlformats.org/markup-compatibility/2006">
          <mc:Choice Requires="x14">
            <control shapeId="2065" r:id="rId6" name="Check Box 17">
              <controlPr locked="0" defaultSize="0" autoFill="0" autoLine="0" autoPict="0">
                <anchor moveWithCells="1" sizeWithCells="1">
                  <from>
                    <xdr:col>8</xdr:col>
                    <xdr:colOff>717550</xdr:colOff>
                    <xdr:row>5</xdr:row>
                    <xdr:rowOff>107950</xdr:rowOff>
                  </from>
                  <to>
                    <xdr:col>10</xdr:col>
                    <xdr:colOff>374650</xdr:colOff>
                    <xdr:row>6</xdr:row>
                    <xdr:rowOff>107950</xdr:rowOff>
                  </to>
                </anchor>
              </controlPr>
            </control>
          </mc:Choice>
        </mc:AlternateContent>
        <mc:AlternateContent xmlns:mc="http://schemas.openxmlformats.org/markup-compatibility/2006">
          <mc:Choice Requires="x14">
            <control shapeId="2050" r:id="rId7" name="Check Box 2">
              <controlPr locked="0" defaultSize="0" autoFill="0" autoLine="0" autoPict="0">
                <anchor moveWithCells="1" sizeWithCells="1">
                  <from>
                    <xdr:col>1</xdr:col>
                    <xdr:colOff>69850</xdr:colOff>
                    <xdr:row>5</xdr:row>
                    <xdr:rowOff>69850</xdr:rowOff>
                  </from>
                  <to>
                    <xdr:col>3</xdr:col>
                    <xdr:colOff>488950</xdr:colOff>
                    <xdr:row>6</xdr:row>
                    <xdr:rowOff>31750</xdr:rowOff>
                  </to>
                </anchor>
              </controlPr>
            </control>
          </mc:Choice>
        </mc:AlternateContent>
        <mc:AlternateContent xmlns:mc="http://schemas.openxmlformats.org/markup-compatibility/2006">
          <mc:Choice Requires="x14">
            <control shapeId="2051" r:id="rId8" name="Check Box 3">
              <controlPr locked="0" defaultSize="0" autoFill="0" autoLine="0" autoPict="0">
                <anchor moveWithCells="1" sizeWithCells="1">
                  <from>
                    <xdr:col>3</xdr:col>
                    <xdr:colOff>488950</xdr:colOff>
                    <xdr:row>5</xdr:row>
                    <xdr:rowOff>69850</xdr:rowOff>
                  </from>
                  <to>
                    <xdr:col>7</xdr:col>
                    <xdr:colOff>0</xdr:colOff>
                    <xdr:row>6</xdr:row>
                    <xdr:rowOff>38100</xdr:rowOff>
                  </to>
                </anchor>
              </controlPr>
            </control>
          </mc:Choice>
        </mc:AlternateContent>
        <mc:AlternateContent xmlns:mc="http://schemas.openxmlformats.org/markup-compatibility/2006">
          <mc:Choice Requires="x14">
            <control shapeId="2067" r:id="rId9" name="Check Box 19">
              <controlPr locked="0" defaultSize="0" autoFill="0" autoLine="0" autoPict="0">
                <anchor moveWithCells="1" sizeWithCells="1">
                  <from>
                    <xdr:col>1</xdr:col>
                    <xdr:colOff>107950</xdr:colOff>
                    <xdr:row>8</xdr:row>
                    <xdr:rowOff>31750</xdr:rowOff>
                  </from>
                  <to>
                    <xdr:col>3</xdr:col>
                    <xdr:colOff>812800</xdr:colOff>
                    <xdr:row>8</xdr:row>
                    <xdr:rowOff>342900</xdr:rowOff>
                  </to>
                </anchor>
              </controlPr>
            </control>
          </mc:Choice>
        </mc:AlternateContent>
        <mc:AlternateContent xmlns:mc="http://schemas.openxmlformats.org/markup-compatibility/2006">
          <mc:Choice Requires="x14">
            <control shapeId="2070" r:id="rId10" name="Check Box 22">
              <controlPr locked="0" defaultSize="0" autoFill="0" autoLine="0" autoPict="0">
                <anchor moveWithCells="1" sizeWithCells="1">
                  <from>
                    <xdr:col>1</xdr:col>
                    <xdr:colOff>107950</xdr:colOff>
                    <xdr:row>9</xdr:row>
                    <xdr:rowOff>0</xdr:rowOff>
                  </from>
                  <to>
                    <xdr:col>5</xdr:col>
                    <xdr:colOff>260350</xdr:colOff>
                    <xdr:row>9</xdr:row>
                    <xdr:rowOff>355600</xdr:rowOff>
                  </to>
                </anchor>
              </controlPr>
            </control>
          </mc:Choice>
        </mc:AlternateContent>
        <mc:AlternateContent xmlns:mc="http://schemas.openxmlformats.org/markup-compatibility/2006">
          <mc:Choice Requires="x14">
            <control shapeId="2072" r:id="rId11" name="Check Box 24">
              <controlPr locked="0" defaultSize="0" autoFill="0" autoLine="0" autoPict="0">
                <anchor moveWithCells="1" sizeWithCells="1">
                  <from>
                    <xdr:col>1</xdr:col>
                    <xdr:colOff>107950</xdr:colOff>
                    <xdr:row>10</xdr:row>
                    <xdr:rowOff>12700</xdr:rowOff>
                  </from>
                  <to>
                    <xdr:col>5</xdr:col>
                    <xdr:colOff>279400</xdr:colOff>
                    <xdr:row>11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tabColor theme="3" tint="0.59999389629810485"/>
    <pageSetUpPr fitToPage="1"/>
  </sheetPr>
  <dimension ref="A1:WVW65"/>
  <sheetViews>
    <sheetView showGridLines="0" showOutlineSymbols="0" topLeftCell="A12" zoomScale="65" zoomScaleNormal="70" zoomScaleSheetLayoutView="40" zoomScalePageLayoutView="80" workbookViewId="0">
      <selection activeCell="G16" sqref="G16"/>
    </sheetView>
  </sheetViews>
  <sheetFormatPr defaultColWidth="0" defaultRowHeight="11.5" x14ac:dyDescent="0.35"/>
  <cols>
    <col min="1" max="1" width="4.81640625" style="180" customWidth="1"/>
    <col min="2" max="2" width="9.1796875" style="180" customWidth="1"/>
    <col min="3" max="3" width="7.453125" style="180" customWidth="1"/>
    <col min="4" max="4" width="5.81640625" style="180" customWidth="1"/>
    <col min="5" max="5" width="39.26953125" style="180" customWidth="1"/>
    <col min="6" max="6" width="7.453125" style="216" customWidth="1"/>
    <col min="7" max="7" width="35.26953125" style="217" customWidth="1"/>
    <col min="8" max="8" width="23" style="180" customWidth="1"/>
    <col min="9" max="10" width="11.453125" style="180" customWidth="1"/>
    <col min="11" max="11" width="8.26953125" style="180" customWidth="1"/>
    <col min="12" max="12" width="70.81640625" style="180" customWidth="1"/>
    <col min="13" max="13" width="41.81640625" style="180" customWidth="1"/>
    <col min="14" max="14" width="35.7265625" style="180" customWidth="1"/>
    <col min="15" max="253" width="11.453125" style="180" customWidth="1"/>
    <col min="254" max="254" width="4.81640625" style="180" customWidth="1"/>
    <col min="255" max="255" width="9.1796875" style="180" customWidth="1"/>
    <col min="256" max="256" width="7.453125" style="180" customWidth="1"/>
    <col min="257" max="257" width="5.81640625" style="180" customWidth="1"/>
    <col min="258" max="258" width="48.26953125" style="180" customWidth="1"/>
    <col min="259" max="259" width="7.453125" style="180" bestFit="1" customWidth="1"/>
    <col min="260" max="260" width="34.81640625" style="180" customWidth="1"/>
    <col min="261" max="261" width="31.81640625" style="180" customWidth="1"/>
    <col min="262" max="263" width="11.453125" style="180" customWidth="1"/>
    <col min="264" max="264" width="8.453125" style="180" bestFit="1" customWidth="1"/>
    <col min="265" max="265" width="0.26953125" style="180" customWidth="1"/>
    <col min="266" max="509" width="11.453125" style="180" hidden="1"/>
    <col min="510" max="510" width="4.81640625" style="180" customWidth="1"/>
    <col min="511" max="511" width="9.1796875" style="180" customWidth="1"/>
    <col min="512" max="512" width="7.453125" style="180" customWidth="1"/>
    <col min="513" max="513" width="5.81640625" style="180" customWidth="1"/>
    <col min="514" max="514" width="48.26953125" style="180" customWidth="1"/>
    <col min="515" max="515" width="7.453125" style="180" bestFit="1" customWidth="1"/>
    <col min="516" max="516" width="34.81640625" style="180" customWidth="1"/>
    <col min="517" max="517" width="31.81640625" style="180" customWidth="1"/>
    <col min="518" max="519" width="11.453125" style="180" customWidth="1"/>
    <col min="520" max="520" width="8.453125" style="180" bestFit="1" customWidth="1"/>
    <col min="521" max="521" width="0.26953125" style="180" customWidth="1"/>
    <col min="522" max="765" width="11.453125" style="180" hidden="1"/>
    <col min="766" max="766" width="4.81640625" style="180" customWidth="1"/>
    <col min="767" max="767" width="9.1796875" style="180" customWidth="1"/>
    <col min="768" max="768" width="7.453125" style="180" customWidth="1"/>
    <col min="769" max="769" width="5.81640625" style="180" customWidth="1"/>
    <col min="770" max="770" width="48.26953125" style="180" customWidth="1"/>
    <col min="771" max="771" width="7.453125" style="180" bestFit="1" customWidth="1"/>
    <col min="772" max="772" width="34.81640625" style="180" customWidth="1"/>
    <col min="773" max="773" width="31.81640625" style="180" customWidth="1"/>
    <col min="774" max="775" width="11.453125" style="180" customWidth="1"/>
    <col min="776" max="776" width="8.453125" style="180" bestFit="1" customWidth="1"/>
    <col min="777" max="777" width="0.26953125" style="180" customWidth="1"/>
    <col min="778" max="1021" width="11.453125" style="180" hidden="1"/>
    <col min="1022" max="1022" width="4.81640625" style="180" customWidth="1"/>
    <col min="1023" max="1023" width="9.1796875" style="180" customWidth="1"/>
    <col min="1024" max="1024" width="7.453125" style="180" customWidth="1"/>
    <col min="1025" max="1025" width="5.81640625" style="180" customWidth="1"/>
    <col min="1026" max="1026" width="48.26953125" style="180" customWidth="1"/>
    <col min="1027" max="1027" width="7.453125" style="180" bestFit="1" customWidth="1"/>
    <col min="1028" max="1028" width="34.81640625" style="180" customWidth="1"/>
    <col min="1029" max="1029" width="31.81640625" style="180" customWidth="1"/>
    <col min="1030" max="1031" width="11.453125" style="180" customWidth="1"/>
    <col min="1032" max="1032" width="8.453125" style="180" bestFit="1" customWidth="1"/>
    <col min="1033" max="1033" width="0.26953125" style="180" customWidth="1"/>
    <col min="1034" max="1277" width="11.453125" style="180" hidden="1"/>
    <col min="1278" max="1278" width="4.81640625" style="180" customWidth="1"/>
    <col min="1279" max="1279" width="9.1796875" style="180" customWidth="1"/>
    <col min="1280" max="1280" width="7.453125" style="180" customWidth="1"/>
    <col min="1281" max="1281" width="5.81640625" style="180" customWidth="1"/>
    <col min="1282" max="1282" width="48.26953125" style="180" customWidth="1"/>
    <col min="1283" max="1283" width="7.453125" style="180" bestFit="1" customWidth="1"/>
    <col min="1284" max="1284" width="34.81640625" style="180" customWidth="1"/>
    <col min="1285" max="1285" width="31.81640625" style="180" customWidth="1"/>
    <col min="1286" max="1287" width="11.453125" style="180" customWidth="1"/>
    <col min="1288" max="1288" width="8.453125" style="180" bestFit="1" customWidth="1"/>
    <col min="1289" max="1289" width="0.26953125" style="180" customWidth="1"/>
    <col min="1290" max="1533" width="11.453125" style="180" hidden="1"/>
    <col min="1534" max="1534" width="4.81640625" style="180" customWidth="1"/>
    <col min="1535" max="1535" width="9.1796875" style="180" customWidth="1"/>
    <col min="1536" max="1536" width="7.453125" style="180" customWidth="1"/>
    <col min="1537" max="1537" width="5.81640625" style="180" customWidth="1"/>
    <col min="1538" max="1538" width="48.26953125" style="180" customWidth="1"/>
    <col min="1539" max="1539" width="7.453125" style="180" bestFit="1" customWidth="1"/>
    <col min="1540" max="1540" width="34.81640625" style="180" customWidth="1"/>
    <col min="1541" max="1541" width="31.81640625" style="180" customWidth="1"/>
    <col min="1542" max="1543" width="11.453125" style="180" customWidth="1"/>
    <col min="1544" max="1544" width="8.453125" style="180" bestFit="1" customWidth="1"/>
    <col min="1545" max="1545" width="0.26953125" style="180" customWidth="1"/>
    <col min="1546" max="1789" width="11.453125" style="180" hidden="1"/>
    <col min="1790" max="1790" width="4.81640625" style="180" customWidth="1"/>
    <col min="1791" max="1791" width="9.1796875" style="180" customWidth="1"/>
    <col min="1792" max="1792" width="7.453125" style="180" customWidth="1"/>
    <col min="1793" max="1793" width="5.81640625" style="180" customWidth="1"/>
    <col min="1794" max="1794" width="48.26953125" style="180" customWidth="1"/>
    <col min="1795" max="1795" width="7.453125" style="180" bestFit="1" customWidth="1"/>
    <col min="1796" max="1796" width="34.81640625" style="180" customWidth="1"/>
    <col min="1797" max="1797" width="31.81640625" style="180" customWidth="1"/>
    <col min="1798" max="1799" width="11.453125" style="180" customWidth="1"/>
    <col min="1800" max="1800" width="8.453125" style="180" bestFit="1" customWidth="1"/>
    <col min="1801" max="1801" width="0.26953125" style="180" customWidth="1"/>
    <col min="1802" max="2045" width="11.453125" style="180" hidden="1"/>
    <col min="2046" max="2046" width="4.81640625" style="180" customWidth="1"/>
    <col min="2047" max="2047" width="9.1796875" style="180" customWidth="1"/>
    <col min="2048" max="2048" width="7.453125" style="180" customWidth="1"/>
    <col min="2049" max="2049" width="5.81640625" style="180" customWidth="1"/>
    <col min="2050" max="2050" width="48.26953125" style="180" customWidth="1"/>
    <col min="2051" max="2051" width="7.453125" style="180" bestFit="1" customWidth="1"/>
    <col min="2052" max="2052" width="34.81640625" style="180" customWidth="1"/>
    <col min="2053" max="2053" width="31.81640625" style="180" customWidth="1"/>
    <col min="2054" max="2055" width="11.453125" style="180" customWidth="1"/>
    <col min="2056" max="2056" width="8.453125" style="180" bestFit="1" customWidth="1"/>
    <col min="2057" max="2057" width="0.26953125" style="180" customWidth="1"/>
    <col min="2058" max="2301" width="11.453125" style="180" hidden="1"/>
    <col min="2302" max="2302" width="4.81640625" style="180" customWidth="1"/>
    <col min="2303" max="2303" width="9.1796875" style="180" customWidth="1"/>
    <col min="2304" max="2304" width="7.453125" style="180" customWidth="1"/>
    <col min="2305" max="2305" width="5.81640625" style="180" customWidth="1"/>
    <col min="2306" max="2306" width="48.26953125" style="180" customWidth="1"/>
    <col min="2307" max="2307" width="7.453125" style="180" bestFit="1" customWidth="1"/>
    <col min="2308" max="2308" width="34.81640625" style="180" customWidth="1"/>
    <col min="2309" max="2309" width="31.81640625" style="180" customWidth="1"/>
    <col min="2310" max="2311" width="11.453125" style="180" customWidth="1"/>
    <col min="2312" max="2312" width="8.453125" style="180" bestFit="1" customWidth="1"/>
    <col min="2313" max="2313" width="0.26953125" style="180" customWidth="1"/>
    <col min="2314" max="2557" width="11.453125" style="180" hidden="1"/>
    <col min="2558" max="2558" width="4.81640625" style="180" customWidth="1"/>
    <col min="2559" max="2559" width="9.1796875" style="180" customWidth="1"/>
    <col min="2560" max="2560" width="7.453125" style="180" customWidth="1"/>
    <col min="2561" max="2561" width="5.81640625" style="180" customWidth="1"/>
    <col min="2562" max="2562" width="48.26953125" style="180" customWidth="1"/>
    <col min="2563" max="2563" width="7.453125" style="180" bestFit="1" customWidth="1"/>
    <col min="2564" max="2564" width="34.81640625" style="180" customWidth="1"/>
    <col min="2565" max="2565" width="31.81640625" style="180" customWidth="1"/>
    <col min="2566" max="2567" width="11.453125" style="180" customWidth="1"/>
    <col min="2568" max="2568" width="8.453125" style="180" bestFit="1" customWidth="1"/>
    <col min="2569" max="2569" width="0.26953125" style="180" customWidth="1"/>
    <col min="2570" max="2813" width="11.453125" style="180" hidden="1"/>
    <col min="2814" max="2814" width="4.81640625" style="180" customWidth="1"/>
    <col min="2815" max="2815" width="9.1796875" style="180" customWidth="1"/>
    <col min="2816" max="2816" width="7.453125" style="180" customWidth="1"/>
    <col min="2817" max="2817" width="5.81640625" style="180" customWidth="1"/>
    <col min="2818" max="2818" width="48.26953125" style="180" customWidth="1"/>
    <col min="2819" max="2819" width="7.453125" style="180" bestFit="1" customWidth="1"/>
    <col min="2820" max="2820" width="34.81640625" style="180" customWidth="1"/>
    <col min="2821" max="2821" width="31.81640625" style="180" customWidth="1"/>
    <col min="2822" max="2823" width="11.453125" style="180" customWidth="1"/>
    <col min="2824" max="2824" width="8.453125" style="180" bestFit="1" customWidth="1"/>
    <col min="2825" max="2825" width="0.26953125" style="180" customWidth="1"/>
    <col min="2826" max="3069" width="11.453125" style="180" hidden="1"/>
    <col min="3070" max="3070" width="4.81640625" style="180" customWidth="1"/>
    <col min="3071" max="3071" width="9.1796875" style="180" customWidth="1"/>
    <col min="3072" max="3072" width="7.453125" style="180" customWidth="1"/>
    <col min="3073" max="3073" width="5.81640625" style="180" customWidth="1"/>
    <col min="3074" max="3074" width="48.26953125" style="180" customWidth="1"/>
    <col min="3075" max="3075" width="7.453125" style="180" bestFit="1" customWidth="1"/>
    <col min="3076" max="3076" width="34.81640625" style="180" customWidth="1"/>
    <col min="3077" max="3077" width="31.81640625" style="180" customWidth="1"/>
    <col min="3078" max="3079" width="11.453125" style="180" customWidth="1"/>
    <col min="3080" max="3080" width="8.453125" style="180" bestFit="1" customWidth="1"/>
    <col min="3081" max="3081" width="0.26953125" style="180" customWidth="1"/>
    <col min="3082" max="3325" width="11.453125" style="180" hidden="1"/>
    <col min="3326" max="3326" width="4.81640625" style="180" customWidth="1"/>
    <col min="3327" max="3327" width="9.1796875" style="180" customWidth="1"/>
    <col min="3328" max="3328" width="7.453125" style="180" customWidth="1"/>
    <col min="3329" max="3329" width="5.81640625" style="180" customWidth="1"/>
    <col min="3330" max="3330" width="48.26953125" style="180" customWidth="1"/>
    <col min="3331" max="3331" width="7.453125" style="180" bestFit="1" customWidth="1"/>
    <col min="3332" max="3332" width="34.81640625" style="180" customWidth="1"/>
    <col min="3333" max="3333" width="31.81640625" style="180" customWidth="1"/>
    <col min="3334" max="3335" width="11.453125" style="180" customWidth="1"/>
    <col min="3336" max="3336" width="8.453125" style="180" bestFit="1" customWidth="1"/>
    <col min="3337" max="3337" width="0.26953125" style="180" customWidth="1"/>
    <col min="3338" max="3581" width="11.453125" style="180" hidden="1"/>
    <col min="3582" max="3582" width="4.81640625" style="180" customWidth="1"/>
    <col min="3583" max="3583" width="9.1796875" style="180" customWidth="1"/>
    <col min="3584" max="3584" width="7.453125" style="180" customWidth="1"/>
    <col min="3585" max="3585" width="5.81640625" style="180" customWidth="1"/>
    <col min="3586" max="3586" width="48.26953125" style="180" customWidth="1"/>
    <col min="3587" max="3587" width="7.453125" style="180" bestFit="1" customWidth="1"/>
    <col min="3588" max="3588" width="34.81640625" style="180" customWidth="1"/>
    <col min="3589" max="3589" width="31.81640625" style="180" customWidth="1"/>
    <col min="3590" max="3591" width="11.453125" style="180" customWidth="1"/>
    <col min="3592" max="3592" width="8.453125" style="180" bestFit="1" customWidth="1"/>
    <col min="3593" max="3593" width="0.26953125" style="180" customWidth="1"/>
    <col min="3594" max="3837" width="11.453125" style="180" hidden="1"/>
    <col min="3838" max="3838" width="4.81640625" style="180" customWidth="1"/>
    <col min="3839" max="3839" width="9.1796875" style="180" customWidth="1"/>
    <col min="3840" max="3840" width="7.453125" style="180" customWidth="1"/>
    <col min="3841" max="3841" width="5.81640625" style="180" customWidth="1"/>
    <col min="3842" max="3842" width="48.26953125" style="180" customWidth="1"/>
    <col min="3843" max="3843" width="7.453125" style="180" bestFit="1" customWidth="1"/>
    <col min="3844" max="3844" width="34.81640625" style="180" customWidth="1"/>
    <col min="3845" max="3845" width="31.81640625" style="180" customWidth="1"/>
    <col min="3846" max="3847" width="11.453125" style="180" customWidth="1"/>
    <col min="3848" max="3848" width="8.453125" style="180" bestFit="1" customWidth="1"/>
    <col min="3849" max="3849" width="0.26953125" style="180" customWidth="1"/>
    <col min="3850" max="4093" width="11.453125" style="180" hidden="1"/>
    <col min="4094" max="4094" width="4.81640625" style="180" customWidth="1"/>
    <col min="4095" max="4095" width="9.1796875" style="180" customWidth="1"/>
    <col min="4096" max="4096" width="7.453125" style="180" customWidth="1"/>
    <col min="4097" max="4097" width="5.81640625" style="180" customWidth="1"/>
    <col min="4098" max="4098" width="48.26953125" style="180" customWidth="1"/>
    <col min="4099" max="4099" width="7.453125" style="180" bestFit="1" customWidth="1"/>
    <col min="4100" max="4100" width="34.81640625" style="180" customWidth="1"/>
    <col min="4101" max="4101" width="31.81640625" style="180" customWidth="1"/>
    <col min="4102" max="4103" width="11.453125" style="180" customWidth="1"/>
    <col min="4104" max="4104" width="8.453125" style="180" bestFit="1" customWidth="1"/>
    <col min="4105" max="4105" width="0.26953125" style="180" customWidth="1"/>
    <col min="4106" max="4349" width="11.453125" style="180" hidden="1"/>
    <col min="4350" max="4350" width="4.81640625" style="180" customWidth="1"/>
    <col min="4351" max="4351" width="9.1796875" style="180" customWidth="1"/>
    <col min="4352" max="4352" width="7.453125" style="180" customWidth="1"/>
    <col min="4353" max="4353" width="5.81640625" style="180" customWidth="1"/>
    <col min="4354" max="4354" width="48.26953125" style="180" customWidth="1"/>
    <col min="4355" max="4355" width="7.453125" style="180" bestFit="1" customWidth="1"/>
    <col min="4356" max="4356" width="34.81640625" style="180" customWidth="1"/>
    <col min="4357" max="4357" width="31.81640625" style="180" customWidth="1"/>
    <col min="4358" max="4359" width="11.453125" style="180" customWidth="1"/>
    <col min="4360" max="4360" width="8.453125" style="180" bestFit="1" customWidth="1"/>
    <col min="4361" max="4361" width="0.26953125" style="180" customWidth="1"/>
    <col min="4362" max="4605" width="11.453125" style="180" hidden="1"/>
    <col min="4606" max="4606" width="4.81640625" style="180" customWidth="1"/>
    <col min="4607" max="4607" width="9.1796875" style="180" customWidth="1"/>
    <col min="4608" max="4608" width="7.453125" style="180" customWidth="1"/>
    <col min="4609" max="4609" width="5.81640625" style="180" customWidth="1"/>
    <col min="4610" max="4610" width="48.26953125" style="180" customWidth="1"/>
    <col min="4611" max="4611" width="7.453125" style="180" bestFit="1" customWidth="1"/>
    <col min="4612" max="4612" width="34.81640625" style="180" customWidth="1"/>
    <col min="4613" max="4613" width="31.81640625" style="180" customWidth="1"/>
    <col min="4614" max="4615" width="11.453125" style="180" customWidth="1"/>
    <col min="4616" max="4616" width="8.453125" style="180" bestFit="1" customWidth="1"/>
    <col min="4617" max="4617" width="0.26953125" style="180" customWidth="1"/>
    <col min="4618" max="4861" width="11.453125" style="180" hidden="1"/>
    <col min="4862" max="4862" width="4.81640625" style="180" customWidth="1"/>
    <col min="4863" max="4863" width="9.1796875" style="180" customWidth="1"/>
    <col min="4864" max="4864" width="7.453125" style="180" customWidth="1"/>
    <col min="4865" max="4865" width="5.81640625" style="180" customWidth="1"/>
    <col min="4866" max="4866" width="48.26953125" style="180" customWidth="1"/>
    <col min="4867" max="4867" width="7.453125" style="180" bestFit="1" customWidth="1"/>
    <col min="4868" max="4868" width="34.81640625" style="180" customWidth="1"/>
    <col min="4869" max="4869" width="31.81640625" style="180" customWidth="1"/>
    <col min="4870" max="4871" width="11.453125" style="180" customWidth="1"/>
    <col min="4872" max="4872" width="8.453125" style="180" bestFit="1" customWidth="1"/>
    <col min="4873" max="4873" width="0.26953125" style="180" customWidth="1"/>
    <col min="4874" max="5117" width="11.453125" style="180" hidden="1"/>
    <col min="5118" max="5118" width="4.81640625" style="180" customWidth="1"/>
    <col min="5119" max="5119" width="9.1796875" style="180" customWidth="1"/>
    <col min="5120" max="5120" width="7.453125" style="180" customWidth="1"/>
    <col min="5121" max="5121" width="5.81640625" style="180" customWidth="1"/>
    <col min="5122" max="5122" width="48.26953125" style="180" customWidth="1"/>
    <col min="5123" max="5123" width="7.453125" style="180" bestFit="1" customWidth="1"/>
    <col min="5124" max="5124" width="34.81640625" style="180" customWidth="1"/>
    <col min="5125" max="5125" width="31.81640625" style="180" customWidth="1"/>
    <col min="5126" max="5127" width="11.453125" style="180" customWidth="1"/>
    <col min="5128" max="5128" width="8.453125" style="180" bestFit="1" customWidth="1"/>
    <col min="5129" max="5129" width="0.26953125" style="180" customWidth="1"/>
    <col min="5130" max="5373" width="11.453125" style="180" hidden="1"/>
    <col min="5374" max="5374" width="4.81640625" style="180" customWidth="1"/>
    <col min="5375" max="5375" width="9.1796875" style="180" customWidth="1"/>
    <col min="5376" max="5376" width="7.453125" style="180" customWidth="1"/>
    <col min="5377" max="5377" width="5.81640625" style="180" customWidth="1"/>
    <col min="5378" max="5378" width="48.26953125" style="180" customWidth="1"/>
    <col min="5379" max="5379" width="7.453125" style="180" bestFit="1" customWidth="1"/>
    <col min="5380" max="5380" width="34.81640625" style="180" customWidth="1"/>
    <col min="5381" max="5381" width="31.81640625" style="180" customWidth="1"/>
    <col min="5382" max="5383" width="11.453125" style="180" customWidth="1"/>
    <col min="5384" max="5384" width="8.453125" style="180" bestFit="1" customWidth="1"/>
    <col min="5385" max="5385" width="0.26953125" style="180" customWidth="1"/>
    <col min="5386" max="5629" width="11.453125" style="180" hidden="1"/>
    <col min="5630" max="5630" width="4.81640625" style="180" customWidth="1"/>
    <col min="5631" max="5631" width="9.1796875" style="180" customWidth="1"/>
    <col min="5632" max="5632" width="7.453125" style="180" customWidth="1"/>
    <col min="5633" max="5633" width="5.81640625" style="180" customWidth="1"/>
    <col min="5634" max="5634" width="48.26953125" style="180" customWidth="1"/>
    <col min="5635" max="5635" width="7.453125" style="180" bestFit="1" customWidth="1"/>
    <col min="5636" max="5636" width="34.81640625" style="180" customWidth="1"/>
    <col min="5637" max="5637" width="31.81640625" style="180" customWidth="1"/>
    <col min="5638" max="5639" width="11.453125" style="180" customWidth="1"/>
    <col min="5640" max="5640" width="8.453125" style="180" bestFit="1" customWidth="1"/>
    <col min="5641" max="5641" width="0.26953125" style="180" customWidth="1"/>
    <col min="5642" max="5885" width="11.453125" style="180" hidden="1"/>
    <col min="5886" max="5886" width="4.81640625" style="180" customWidth="1"/>
    <col min="5887" max="5887" width="9.1796875" style="180" customWidth="1"/>
    <col min="5888" max="5888" width="7.453125" style="180" customWidth="1"/>
    <col min="5889" max="5889" width="5.81640625" style="180" customWidth="1"/>
    <col min="5890" max="5890" width="48.26953125" style="180" customWidth="1"/>
    <col min="5891" max="5891" width="7.453125" style="180" bestFit="1" customWidth="1"/>
    <col min="5892" max="5892" width="34.81640625" style="180" customWidth="1"/>
    <col min="5893" max="5893" width="31.81640625" style="180" customWidth="1"/>
    <col min="5894" max="5895" width="11.453125" style="180" customWidth="1"/>
    <col min="5896" max="5896" width="8.453125" style="180" bestFit="1" customWidth="1"/>
    <col min="5897" max="5897" width="0.26953125" style="180" customWidth="1"/>
    <col min="5898" max="6141" width="11.453125" style="180" hidden="1"/>
    <col min="6142" max="6142" width="4.81640625" style="180" customWidth="1"/>
    <col min="6143" max="6143" width="9.1796875" style="180" customWidth="1"/>
    <col min="6144" max="6144" width="7.453125" style="180" customWidth="1"/>
    <col min="6145" max="6145" width="5.81640625" style="180" customWidth="1"/>
    <col min="6146" max="6146" width="48.26953125" style="180" customWidth="1"/>
    <col min="6147" max="6147" width="7.453125" style="180" bestFit="1" customWidth="1"/>
    <col min="6148" max="6148" width="34.81640625" style="180" customWidth="1"/>
    <col min="6149" max="6149" width="31.81640625" style="180" customWidth="1"/>
    <col min="6150" max="6151" width="11.453125" style="180" customWidth="1"/>
    <col min="6152" max="6152" width="8.453125" style="180" bestFit="1" customWidth="1"/>
    <col min="6153" max="6153" width="0.26953125" style="180" customWidth="1"/>
    <col min="6154" max="6397" width="11.453125" style="180" hidden="1"/>
    <col min="6398" max="6398" width="4.81640625" style="180" customWidth="1"/>
    <col min="6399" max="6399" width="9.1796875" style="180" customWidth="1"/>
    <col min="6400" max="6400" width="7.453125" style="180" customWidth="1"/>
    <col min="6401" max="6401" width="5.81640625" style="180" customWidth="1"/>
    <col min="6402" max="6402" width="48.26953125" style="180" customWidth="1"/>
    <col min="6403" max="6403" width="7.453125" style="180" bestFit="1" customWidth="1"/>
    <col min="6404" max="6404" width="34.81640625" style="180" customWidth="1"/>
    <col min="6405" max="6405" width="31.81640625" style="180" customWidth="1"/>
    <col min="6406" max="6407" width="11.453125" style="180" customWidth="1"/>
    <col min="6408" max="6408" width="8.453125" style="180" bestFit="1" customWidth="1"/>
    <col min="6409" max="6409" width="0.26953125" style="180" customWidth="1"/>
    <col min="6410" max="6653" width="11.453125" style="180" hidden="1"/>
    <col min="6654" max="6654" width="4.81640625" style="180" customWidth="1"/>
    <col min="6655" max="6655" width="9.1796875" style="180" customWidth="1"/>
    <col min="6656" max="6656" width="7.453125" style="180" customWidth="1"/>
    <col min="6657" max="6657" width="5.81640625" style="180" customWidth="1"/>
    <col min="6658" max="6658" width="48.26953125" style="180" customWidth="1"/>
    <col min="6659" max="6659" width="7.453125" style="180" bestFit="1" customWidth="1"/>
    <col min="6660" max="6660" width="34.81640625" style="180" customWidth="1"/>
    <col min="6661" max="6661" width="31.81640625" style="180" customWidth="1"/>
    <col min="6662" max="6663" width="11.453125" style="180" customWidth="1"/>
    <col min="6664" max="6664" width="8.453125" style="180" bestFit="1" customWidth="1"/>
    <col min="6665" max="6665" width="0.26953125" style="180" customWidth="1"/>
    <col min="6666" max="6909" width="11.453125" style="180" hidden="1"/>
    <col min="6910" max="6910" width="4.81640625" style="180" customWidth="1"/>
    <col min="6911" max="6911" width="9.1796875" style="180" customWidth="1"/>
    <col min="6912" max="6912" width="7.453125" style="180" customWidth="1"/>
    <col min="6913" max="6913" width="5.81640625" style="180" customWidth="1"/>
    <col min="6914" max="6914" width="48.26953125" style="180" customWidth="1"/>
    <col min="6915" max="6915" width="7.453125" style="180" bestFit="1" customWidth="1"/>
    <col min="6916" max="6916" width="34.81640625" style="180" customWidth="1"/>
    <col min="6917" max="6917" width="31.81640625" style="180" customWidth="1"/>
    <col min="6918" max="6919" width="11.453125" style="180" customWidth="1"/>
    <col min="6920" max="6920" width="8.453125" style="180" bestFit="1" customWidth="1"/>
    <col min="6921" max="6921" width="0.26953125" style="180" customWidth="1"/>
    <col min="6922" max="7165" width="11.453125" style="180" hidden="1"/>
    <col min="7166" max="7166" width="4.81640625" style="180" customWidth="1"/>
    <col min="7167" max="7167" width="9.1796875" style="180" customWidth="1"/>
    <col min="7168" max="7168" width="7.453125" style="180" customWidth="1"/>
    <col min="7169" max="7169" width="5.81640625" style="180" customWidth="1"/>
    <col min="7170" max="7170" width="48.26953125" style="180" customWidth="1"/>
    <col min="7171" max="7171" width="7.453125" style="180" bestFit="1" customWidth="1"/>
    <col min="7172" max="7172" width="34.81640625" style="180" customWidth="1"/>
    <col min="7173" max="7173" width="31.81640625" style="180" customWidth="1"/>
    <col min="7174" max="7175" width="11.453125" style="180" customWidth="1"/>
    <col min="7176" max="7176" width="8.453125" style="180" bestFit="1" customWidth="1"/>
    <col min="7177" max="7177" width="0.26953125" style="180" customWidth="1"/>
    <col min="7178" max="7421" width="11.453125" style="180" hidden="1"/>
    <col min="7422" max="7422" width="4.81640625" style="180" customWidth="1"/>
    <col min="7423" max="7423" width="9.1796875" style="180" customWidth="1"/>
    <col min="7424" max="7424" width="7.453125" style="180" customWidth="1"/>
    <col min="7425" max="7425" width="5.81640625" style="180" customWidth="1"/>
    <col min="7426" max="7426" width="48.26953125" style="180" customWidth="1"/>
    <col min="7427" max="7427" width="7.453125" style="180" bestFit="1" customWidth="1"/>
    <col min="7428" max="7428" width="34.81640625" style="180" customWidth="1"/>
    <col min="7429" max="7429" width="31.81640625" style="180" customWidth="1"/>
    <col min="7430" max="7431" width="11.453125" style="180" customWidth="1"/>
    <col min="7432" max="7432" width="8.453125" style="180" bestFit="1" customWidth="1"/>
    <col min="7433" max="7433" width="0.26953125" style="180" customWidth="1"/>
    <col min="7434" max="7677" width="11.453125" style="180" hidden="1"/>
    <col min="7678" max="7678" width="4.81640625" style="180" customWidth="1"/>
    <col min="7679" max="7679" width="9.1796875" style="180" customWidth="1"/>
    <col min="7680" max="7680" width="7.453125" style="180" customWidth="1"/>
    <col min="7681" max="7681" width="5.81640625" style="180" customWidth="1"/>
    <col min="7682" max="7682" width="48.26953125" style="180" customWidth="1"/>
    <col min="7683" max="7683" width="7.453125" style="180" bestFit="1" customWidth="1"/>
    <col min="7684" max="7684" width="34.81640625" style="180" customWidth="1"/>
    <col min="7685" max="7685" width="31.81640625" style="180" customWidth="1"/>
    <col min="7686" max="7687" width="11.453125" style="180" customWidth="1"/>
    <col min="7688" max="7688" width="8.453125" style="180" bestFit="1" customWidth="1"/>
    <col min="7689" max="7689" width="0.26953125" style="180" customWidth="1"/>
    <col min="7690" max="7933" width="11.453125" style="180" hidden="1"/>
    <col min="7934" max="7934" width="4.81640625" style="180" customWidth="1"/>
    <col min="7935" max="7935" width="9.1796875" style="180" customWidth="1"/>
    <col min="7936" max="7936" width="7.453125" style="180" customWidth="1"/>
    <col min="7937" max="7937" width="5.81640625" style="180" customWidth="1"/>
    <col min="7938" max="7938" width="48.26953125" style="180" customWidth="1"/>
    <col min="7939" max="7939" width="7.453125" style="180" bestFit="1" customWidth="1"/>
    <col min="7940" max="7940" width="34.81640625" style="180" customWidth="1"/>
    <col min="7941" max="7941" width="31.81640625" style="180" customWidth="1"/>
    <col min="7942" max="7943" width="11.453125" style="180" customWidth="1"/>
    <col min="7944" max="7944" width="8.453125" style="180" bestFit="1" customWidth="1"/>
    <col min="7945" max="7945" width="0.26953125" style="180" customWidth="1"/>
    <col min="7946" max="8189" width="11.453125" style="180" hidden="1"/>
    <col min="8190" max="8190" width="4.81640625" style="180" customWidth="1"/>
    <col min="8191" max="8191" width="9.1796875" style="180" customWidth="1"/>
    <col min="8192" max="8192" width="7.453125" style="180" customWidth="1"/>
    <col min="8193" max="8193" width="5.81640625" style="180" customWidth="1"/>
    <col min="8194" max="8194" width="48.26953125" style="180" customWidth="1"/>
    <col min="8195" max="8195" width="7.453125" style="180" bestFit="1" customWidth="1"/>
    <col min="8196" max="8196" width="34.81640625" style="180" customWidth="1"/>
    <col min="8197" max="8197" width="31.81640625" style="180" customWidth="1"/>
    <col min="8198" max="8199" width="11.453125" style="180" customWidth="1"/>
    <col min="8200" max="8200" width="8.453125" style="180" bestFit="1" customWidth="1"/>
    <col min="8201" max="8201" width="0.26953125" style="180" customWidth="1"/>
    <col min="8202" max="8445" width="11.453125" style="180" hidden="1"/>
    <col min="8446" max="8446" width="4.81640625" style="180" customWidth="1"/>
    <col min="8447" max="8447" width="9.1796875" style="180" customWidth="1"/>
    <col min="8448" max="8448" width="7.453125" style="180" customWidth="1"/>
    <col min="8449" max="8449" width="5.81640625" style="180" customWidth="1"/>
    <col min="8450" max="8450" width="48.26953125" style="180" customWidth="1"/>
    <col min="8451" max="8451" width="7.453125" style="180" bestFit="1" customWidth="1"/>
    <col min="8452" max="8452" width="34.81640625" style="180" customWidth="1"/>
    <col min="8453" max="8453" width="31.81640625" style="180" customWidth="1"/>
    <col min="8454" max="8455" width="11.453125" style="180" customWidth="1"/>
    <col min="8456" max="8456" width="8.453125" style="180" bestFit="1" customWidth="1"/>
    <col min="8457" max="8457" width="0.26953125" style="180" customWidth="1"/>
    <col min="8458" max="8701" width="11.453125" style="180" hidden="1"/>
    <col min="8702" max="8702" width="4.81640625" style="180" customWidth="1"/>
    <col min="8703" max="8703" width="9.1796875" style="180" customWidth="1"/>
    <col min="8704" max="8704" width="7.453125" style="180" customWidth="1"/>
    <col min="8705" max="8705" width="5.81640625" style="180" customWidth="1"/>
    <col min="8706" max="8706" width="48.26953125" style="180" customWidth="1"/>
    <col min="8707" max="8707" width="7.453125" style="180" bestFit="1" customWidth="1"/>
    <col min="8708" max="8708" width="34.81640625" style="180" customWidth="1"/>
    <col min="8709" max="8709" width="31.81640625" style="180" customWidth="1"/>
    <col min="8710" max="8711" width="11.453125" style="180" customWidth="1"/>
    <col min="8712" max="8712" width="8.453125" style="180" bestFit="1" customWidth="1"/>
    <col min="8713" max="8713" width="0.26953125" style="180" customWidth="1"/>
    <col min="8714" max="8957" width="11.453125" style="180" hidden="1"/>
    <col min="8958" max="8958" width="4.81640625" style="180" customWidth="1"/>
    <col min="8959" max="8959" width="9.1796875" style="180" customWidth="1"/>
    <col min="8960" max="8960" width="7.453125" style="180" customWidth="1"/>
    <col min="8961" max="8961" width="5.81640625" style="180" customWidth="1"/>
    <col min="8962" max="8962" width="48.26953125" style="180" customWidth="1"/>
    <col min="8963" max="8963" width="7.453125" style="180" bestFit="1" customWidth="1"/>
    <col min="8964" max="8964" width="34.81640625" style="180" customWidth="1"/>
    <col min="8965" max="8965" width="31.81640625" style="180" customWidth="1"/>
    <col min="8966" max="8967" width="11.453125" style="180" customWidth="1"/>
    <col min="8968" max="8968" width="8.453125" style="180" bestFit="1" customWidth="1"/>
    <col min="8969" max="8969" width="0.26953125" style="180" customWidth="1"/>
    <col min="8970" max="9213" width="11.453125" style="180" hidden="1"/>
    <col min="9214" max="9214" width="4.81640625" style="180" customWidth="1"/>
    <col min="9215" max="9215" width="9.1796875" style="180" customWidth="1"/>
    <col min="9216" max="9216" width="7.453125" style="180" customWidth="1"/>
    <col min="9217" max="9217" width="5.81640625" style="180" customWidth="1"/>
    <col min="9218" max="9218" width="48.26953125" style="180" customWidth="1"/>
    <col min="9219" max="9219" width="7.453125" style="180" bestFit="1" customWidth="1"/>
    <col min="9220" max="9220" width="34.81640625" style="180" customWidth="1"/>
    <col min="9221" max="9221" width="31.81640625" style="180" customWidth="1"/>
    <col min="9222" max="9223" width="11.453125" style="180" customWidth="1"/>
    <col min="9224" max="9224" width="8.453125" style="180" bestFit="1" customWidth="1"/>
    <col min="9225" max="9225" width="0.26953125" style="180" customWidth="1"/>
    <col min="9226" max="9469" width="11.453125" style="180" hidden="1"/>
    <col min="9470" max="9470" width="4.81640625" style="180" customWidth="1"/>
    <col min="9471" max="9471" width="9.1796875" style="180" customWidth="1"/>
    <col min="9472" max="9472" width="7.453125" style="180" customWidth="1"/>
    <col min="9473" max="9473" width="5.81640625" style="180" customWidth="1"/>
    <col min="9474" max="9474" width="48.26953125" style="180" customWidth="1"/>
    <col min="9475" max="9475" width="7.453125" style="180" bestFit="1" customWidth="1"/>
    <col min="9476" max="9476" width="34.81640625" style="180" customWidth="1"/>
    <col min="9477" max="9477" width="31.81640625" style="180" customWidth="1"/>
    <col min="9478" max="9479" width="11.453125" style="180" customWidth="1"/>
    <col min="9480" max="9480" width="8.453125" style="180" bestFit="1" customWidth="1"/>
    <col min="9481" max="9481" width="0.26953125" style="180" customWidth="1"/>
    <col min="9482" max="9725" width="11.453125" style="180" hidden="1"/>
    <col min="9726" max="9726" width="4.81640625" style="180" customWidth="1"/>
    <col min="9727" max="9727" width="9.1796875" style="180" customWidth="1"/>
    <col min="9728" max="9728" width="7.453125" style="180" customWidth="1"/>
    <col min="9729" max="9729" width="5.81640625" style="180" customWidth="1"/>
    <col min="9730" max="9730" width="48.26953125" style="180" customWidth="1"/>
    <col min="9731" max="9731" width="7.453125" style="180" bestFit="1" customWidth="1"/>
    <col min="9732" max="9732" width="34.81640625" style="180" customWidth="1"/>
    <col min="9733" max="9733" width="31.81640625" style="180" customWidth="1"/>
    <col min="9734" max="9735" width="11.453125" style="180" customWidth="1"/>
    <col min="9736" max="9736" width="8.453125" style="180" bestFit="1" customWidth="1"/>
    <col min="9737" max="9737" width="0.26953125" style="180" customWidth="1"/>
    <col min="9738" max="9981" width="11.453125" style="180" hidden="1"/>
    <col min="9982" max="9982" width="4.81640625" style="180" customWidth="1"/>
    <col min="9983" max="9983" width="9.1796875" style="180" customWidth="1"/>
    <col min="9984" max="9984" width="7.453125" style="180" customWidth="1"/>
    <col min="9985" max="9985" width="5.81640625" style="180" customWidth="1"/>
    <col min="9986" max="9986" width="48.26953125" style="180" customWidth="1"/>
    <col min="9987" max="9987" width="7.453125" style="180" bestFit="1" customWidth="1"/>
    <col min="9988" max="9988" width="34.81640625" style="180" customWidth="1"/>
    <col min="9989" max="9989" width="31.81640625" style="180" customWidth="1"/>
    <col min="9990" max="9991" width="11.453125" style="180" customWidth="1"/>
    <col min="9992" max="9992" width="8.453125" style="180" bestFit="1" customWidth="1"/>
    <col min="9993" max="9993" width="0.26953125" style="180" customWidth="1"/>
    <col min="9994" max="10237" width="11.453125" style="180" hidden="1"/>
    <col min="10238" max="10238" width="4.81640625" style="180" customWidth="1"/>
    <col min="10239" max="10239" width="9.1796875" style="180" customWidth="1"/>
    <col min="10240" max="10240" width="7.453125" style="180" customWidth="1"/>
    <col min="10241" max="10241" width="5.81640625" style="180" customWidth="1"/>
    <col min="10242" max="10242" width="48.26953125" style="180" customWidth="1"/>
    <col min="10243" max="10243" width="7.453125" style="180" bestFit="1" customWidth="1"/>
    <col min="10244" max="10244" width="34.81640625" style="180" customWidth="1"/>
    <col min="10245" max="10245" width="31.81640625" style="180" customWidth="1"/>
    <col min="10246" max="10247" width="11.453125" style="180" customWidth="1"/>
    <col min="10248" max="10248" width="8.453125" style="180" bestFit="1" customWidth="1"/>
    <col min="10249" max="10249" width="0.26953125" style="180" customWidth="1"/>
    <col min="10250" max="10493" width="11.453125" style="180" hidden="1"/>
    <col min="10494" max="10494" width="4.81640625" style="180" customWidth="1"/>
    <col min="10495" max="10495" width="9.1796875" style="180" customWidth="1"/>
    <col min="10496" max="10496" width="7.453125" style="180" customWidth="1"/>
    <col min="10497" max="10497" width="5.81640625" style="180" customWidth="1"/>
    <col min="10498" max="10498" width="48.26953125" style="180" customWidth="1"/>
    <col min="10499" max="10499" width="7.453125" style="180" bestFit="1" customWidth="1"/>
    <col min="10500" max="10500" width="34.81640625" style="180" customWidth="1"/>
    <col min="10501" max="10501" width="31.81640625" style="180" customWidth="1"/>
    <col min="10502" max="10503" width="11.453125" style="180" customWidth="1"/>
    <col min="10504" max="10504" width="8.453125" style="180" bestFit="1" customWidth="1"/>
    <col min="10505" max="10505" width="0.26953125" style="180" customWidth="1"/>
    <col min="10506" max="10749" width="11.453125" style="180" hidden="1"/>
    <col min="10750" max="10750" width="4.81640625" style="180" customWidth="1"/>
    <col min="10751" max="10751" width="9.1796875" style="180" customWidth="1"/>
    <col min="10752" max="10752" width="7.453125" style="180" customWidth="1"/>
    <col min="10753" max="10753" width="5.81640625" style="180" customWidth="1"/>
    <col min="10754" max="10754" width="48.26953125" style="180" customWidth="1"/>
    <col min="10755" max="10755" width="7.453125" style="180" bestFit="1" customWidth="1"/>
    <col min="10756" max="10756" width="34.81640625" style="180" customWidth="1"/>
    <col min="10757" max="10757" width="31.81640625" style="180" customWidth="1"/>
    <col min="10758" max="10759" width="11.453125" style="180" customWidth="1"/>
    <col min="10760" max="10760" width="8.453125" style="180" bestFit="1" customWidth="1"/>
    <col min="10761" max="10761" width="0.26953125" style="180" customWidth="1"/>
    <col min="10762" max="11005" width="11.453125" style="180" hidden="1"/>
    <col min="11006" max="11006" width="4.81640625" style="180" customWidth="1"/>
    <col min="11007" max="11007" width="9.1796875" style="180" customWidth="1"/>
    <col min="11008" max="11008" width="7.453125" style="180" customWidth="1"/>
    <col min="11009" max="11009" width="5.81640625" style="180" customWidth="1"/>
    <col min="11010" max="11010" width="48.26953125" style="180" customWidth="1"/>
    <col min="11011" max="11011" width="7.453125" style="180" bestFit="1" customWidth="1"/>
    <col min="11012" max="11012" width="34.81640625" style="180" customWidth="1"/>
    <col min="11013" max="11013" width="31.81640625" style="180" customWidth="1"/>
    <col min="11014" max="11015" width="11.453125" style="180" customWidth="1"/>
    <col min="11016" max="11016" width="8.453125" style="180" bestFit="1" customWidth="1"/>
    <col min="11017" max="11017" width="0.26953125" style="180" customWidth="1"/>
    <col min="11018" max="11261" width="11.453125" style="180" hidden="1"/>
    <col min="11262" max="11262" width="4.81640625" style="180" customWidth="1"/>
    <col min="11263" max="11263" width="9.1796875" style="180" customWidth="1"/>
    <col min="11264" max="11264" width="7.453125" style="180" customWidth="1"/>
    <col min="11265" max="11265" width="5.81640625" style="180" customWidth="1"/>
    <col min="11266" max="11266" width="48.26953125" style="180" customWidth="1"/>
    <col min="11267" max="11267" width="7.453125" style="180" bestFit="1" customWidth="1"/>
    <col min="11268" max="11268" width="34.81640625" style="180" customWidth="1"/>
    <col min="11269" max="11269" width="31.81640625" style="180" customWidth="1"/>
    <col min="11270" max="11271" width="11.453125" style="180" customWidth="1"/>
    <col min="11272" max="11272" width="8.453125" style="180" bestFit="1" customWidth="1"/>
    <col min="11273" max="11273" width="0.26953125" style="180" customWidth="1"/>
    <col min="11274" max="11517" width="11.453125" style="180" hidden="1"/>
    <col min="11518" max="11518" width="4.81640625" style="180" customWidth="1"/>
    <col min="11519" max="11519" width="9.1796875" style="180" customWidth="1"/>
    <col min="11520" max="11520" width="7.453125" style="180" customWidth="1"/>
    <col min="11521" max="11521" width="5.81640625" style="180" customWidth="1"/>
    <col min="11522" max="11522" width="48.26953125" style="180" customWidth="1"/>
    <col min="11523" max="11523" width="7.453125" style="180" bestFit="1" customWidth="1"/>
    <col min="11524" max="11524" width="34.81640625" style="180" customWidth="1"/>
    <col min="11525" max="11525" width="31.81640625" style="180" customWidth="1"/>
    <col min="11526" max="11527" width="11.453125" style="180" customWidth="1"/>
    <col min="11528" max="11528" width="8.453125" style="180" bestFit="1" customWidth="1"/>
    <col min="11529" max="11529" width="0.26953125" style="180" customWidth="1"/>
    <col min="11530" max="11773" width="11.453125" style="180" hidden="1"/>
    <col min="11774" max="11774" width="4.81640625" style="180" customWidth="1"/>
    <col min="11775" max="11775" width="9.1796875" style="180" customWidth="1"/>
    <col min="11776" max="11776" width="7.453125" style="180" customWidth="1"/>
    <col min="11777" max="11777" width="5.81640625" style="180" customWidth="1"/>
    <col min="11778" max="11778" width="48.26953125" style="180" customWidth="1"/>
    <col min="11779" max="11779" width="7.453125" style="180" bestFit="1" customWidth="1"/>
    <col min="11780" max="11780" width="34.81640625" style="180" customWidth="1"/>
    <col min="11781" max="11781" width="31.81640625" style="180" customWidth="1"/>
    <col min="11782" max="11783" width="11.453125" style="180" customWidth="1"/>
    <col min="11784" max="11784" width="8.453125" style="180" bestFit="1" customWidth="1"/>
    <col min="11785" max="11785" width="0.26953125" style="180" customWidth="1"/>
    <col min="11786" max="12029" width="11.453125" style="180" hidden="1"/>
    <col min="12030" max="12030" width="4.81640625" style="180" customWidth="1"/>
    <col min="12031" max="12031" width="9.1796875" style="180" customWidth="1"/>
    <col min="12032" max="12032" width="7.453125" style="180" customWidth="1"/>
    <col min="12033" max="12033" width="5.81640625" style="180" customWidth="1"/>
    <col min="12034" max="12034" width="48.26953125" style="180" customWidth="1"/>
    <col min="12035" max="12035" width="7.453125" style="180" bestFit="1" customWidth="1"/>
    <col min="12036" max="12036" width="34.81640625" style="180" customWidth="1"/>
    <col min="12037" max="12037" width="31.81640625" style="180" customWidth="1"/>
    <col min="12038" max="12039" width="11.453125" style="180" customWidth="1"/>
    <col min="12040" max="12040" width="8.453125" style="180" bestFit="1" customWidth="1"/>
    <col min="12041" max="12041" width="0.26953125" style="180" customWidth="1"/>
    <col min="12042" max="12285" width="11.453125" style="180" hidden="1"/>
    <col min="12286" max="12286" width="4.81640625" style="180" customWidth="1"/>
    <col min="12287" max="12287" width="9.1796875" style="180" customWidth="1"/>
    <col min="12288" max="12288" width="7.453125" style="180" customWidth="1"/>
    <col min="12289" max="12289" width="5.81640625" style="180" customWidth="1"/>
    <col min="12290" max="12290" width="48.26953125" style="180" customWidth="1"/>
    <col min="12291" max="12291" width="7.453125" style="180" bestFit="1" customWidth="1"/>
    <col min="12292" max="12292" width="34.81640625" style="180" customWidth="1"/>
    <col min="12293" max="12293" width="31.81640625" style="180" customWidth="1"/>
    <col min="12294" max="12295" width="11.453125" style="180" customWidth="1"/>
    <col min="12296" max="12296" width="8.453125" style="180" bestFit="1" customWidth="1"/>
    <col min="12297" max="12297" width="0.26953125" style="180" customWidth="1"/>
    <col min="12298" max="12541" width="11.453125" style="180" hidden="1"/>
    <col min="12542" max="12542" width="4.81640625" style="180" customWidth="1"/>
    <col min="12543" max="12543" width="9.1796875" style="180" customWidth="1"/>
    <col min="12544" max="12544" width="7.453125" style="180" customWidth="1"/>
    <col min="12545" max="12545" width="5.81640625" style="180" customWidth="1"/>
    <col min="12546" max="12546" width="48.26953125" style="180" customWidth="1"/>
    <col min="12547" max="12547" width="7.453125" style="180" bestFit="1" customWidth="1"/>
    <col min="12548" max="12548" width="34.81640625" style="180" customWidth="1"/>
    <col min="12549" max="12549" width="31.81640625" style="180" customWidth="1"/>
    <col min="12550" max="12551" width="11.453125" style="180" customWidth="1"/>
    <col min="12552" max="12552" width="8.453125" style="180" bestFit="1" customWidth="1"/>
    <col min="12553" max="12553" width="0.26953125" style="180" customWidth="1"/>
    <col min="12554" max="12797" width="11.453125" style="180" hidden="1"/>
    <col min="12798" max="12798" width="4.81640625" style="180" customWidth="1"/>
    <col min="12799" max="12799" width="9.1796875" style="180" customWidth="1"/>
    <col min="12800" max="12800" width="7.453125" style="180" customWidth="1"/>
    <col min="12801" max="12801" width="5.81640625" style="180" customWidth="1"/>
    <col min="12802" max="12802" width="48.26953125" style="180" customWidth="1"/>
    <col min="12803" max="12803" width="7.453125" style="180" bestFit="1" customWidth="1"/>
    <col min="12804" max="12804" width="34.81640625" style="180" customWidth="1"/>
    <col min="12805" max="12805" width="31.81640625" style="180" customWidth="1"/>
    <col min="12806" max="12807" width="11.453125" style="180" customWidth="1"/>
    <col min="12808" max="12808" width="8.453125" style="180" bestFit="1" customWidth="1"/>
    <col min="12809" max="12809" width="0.26953125" style="180" customWidth="1"/>
    <col min="12810" max="13053" width="11.453125" style="180" hidden="1"/>
    <col min="13054" max="13054" width="4.81640625" style="180" customWidth="1"/>
    <col min="13055" max="13055" width="9.1796875" style="180" customWidth="1"/>
    <col min="13056" max="13056" width="7.453125" style="180" customWidth="1"/>
    <col min="13057" max="13057" width="5.81640625" style="180" customWidth="1"/>
    <col min="13058" max="13058" width="48.26953125" style="180" customWidth="1"/>
    <col min="13059" max="13059" width="7.453125" style="180" bestFit="1" customWidth="1"/>
    <col min="13060" max="13060" width="34.81640625" style="180" customWidth="1"/>
    <col min="13061" max="13061" width="31.81640625" style="180" customWidth="1"/>
    <col min="13062" max="13063" width="11.453125" style="180" customWidth="1"/>
    <col min="13064" max="13064" width="8.453125" style="180" bestFit="1" customWidth="1"/>
    <col min="13065" max="13065" width="0.26953125" style="180" customWidth="1"/>
    <col min="13066" max="13309" width="11.453125" style="180" hidden="1"/>
    <col min="13310" max="13310" width="4.81640625" style="180" customWidth="1"/>
    <col min="13311" max="13311" width="9.1796875" style="180" customWidth="1"/>
    <col min="13312" max="13312" width="7.453125" style="180" customWidth="1"/>
    <col min="13313" max="13313" width="5.81640625" style="180" customWidth="1"/>
    <col min="13314" max="13314" width="48.26953125" style="180" customWidth="1"/>
    <col min="13315" max="13315" width="7.453125" style="180" bestFit="1" customWidth="1"/>
    <col min="13316" max="13316" width="34.81640625" style="180" customWidth="1"/>
    <col min="13317" max="13317" width="31.81640625" style="180" customWidth="1"/>
    <col min="13318" max="13319" width="11.453125" style="180" customWidth="1"/>
    <col min="13320" max="13320" width="8.453125" style="180" bestFit="1" customWidth="1"/>
    <col min="13321" max="13321" width="0.26953125" style="180" customWidth="1"/>
    <col min="13322" max="13565" width="11.453125" style="180" hidden="1"/>
    <col min="13566" max="13566" width="4.81640625" style="180" customWidth="1"/>
    <col min="13567" max="13567" width="9.1796875" style="180" customWidth="1"/>
    <col min="13568" max="13568" width="7.453125" style="180" customWidth="1"/>
    <col min="13569" max="13569" width="5.81640625" style="180" customWidth="1"/>
    <col min="13570" max="13570" width="48.26953125" style="180" customWidth="1"/>
    <col min="13571" max="13571" width="7.453125" style="180" bestFit="1" customWidth="1"/>
    <col min="13572" max="13572" width="34.81640625" style="180" customWidth="1"/>
    <col min="13573" max="13573" width="31.81640625" style="180" customWidth="1"/>
    <col min="13574" max="13575" width="11.453125" style="180" customWidth="1"/>
    <col min="13576" max="13576" width="8.453125" style="180" bestFit="1" customWidth="1"/>
    <col min="13577" max="13577" width="0.26953125" style="180" customWidth="1"/>
    <col min="13578" max="13821" width="11.453125" style="180" hidden="1"/>
    <col min="13822" max="13822" width="4.81640625" style="180" customWidth="1"/>
    <col min="13823" max="13823" width="9.1796875" style="180" customWidth="1"/>
    <col min="13824" max="13824" width="7.453125" style="180" customWidth="1"/>
    <col min="13825" max="13825" width="5.81640625" style="180" customWidth="1"/>
    <col min="13826" max="13826" width="48.26953125" style="180" customWidth="1"/>
    <col min="13827" max="13827" width="7.453125" style="180" bestFit="1" customWidth="1"/>
    <col min="13828" max="13828" width="34.81640625" style="180" customWidth="1"/>
    <col min="13829" max="13829" width="31.81640625" style="180" customWidth="1"/>
    <col min="13830" max="13831" width="11.453125" style="180" customWidth="1"/>
    <col min="13832" max="13832" width="8.453125" style="180" bestFit="1" customWidth="1"/>
    <col min="13833" max="13833" width="0.26953125" style="180" customWidth="1"/>
    <col min="13834" max="14077" width="11.453125" style="180" hidden="1"/>
    <col min="14078" max="14078" width="4.81640625" style="180" customWidth="1"/>
    <col min="14079" max="14079" width="9.1796875" style="180" customWidth="1"/>
    <col min="14080" max="14080" width="7.453125" style="180" customWidth="1"/>
    <col min="14081" max="14081" width="5.81640625" style="180" customWidth="1"/>
    <col min="14082" max="14082" width="48.26953125" style="180" customWidth="1"/>
    <col min="14083" max="14083" width="7.453125" style="180" bestFit="1" customWidth="1"/>
    <col min="14084" max="14084" width="34.81640625" style="180" customWidth="1"/>
    <col min="14085" max="14085" width="31.81640625" style="180" customWidth="1"/>
    <col min="14086" max="14087" width="11.453125" style="180" customWidth="1"/>
    <col min="14088" max="14088" width="8.453125" style="180" bestFit="1" customWidth="1"/>
    <col min="14089" max="14089" width="0.26953125" style="180" customWidth="1"/>
    <col min="14090" max="14333" width="11.453125" style="180" hidden="1"/>
    <col min="14334" max="14334" width="4.81640625" style="180" customWidth="1"/>
    <col min="14335" max="14335" width="9.1796875" style="180" customWidth="1"/>
    <col min="14336" max="14336" width="7.453125" style="180" customWidth="1"/>
    <col min="14337" max="14337" width="5.81640625" style="180" customWidth="1"/>
    <col min="14338" max="14338" width="48.26953125" style="180" customWidth="1"/>
    <col min="14339" max="14339" width="7.453125" style="180" bestFit="1" customWidth="1"/>
    <col min="14340" max="14340" width="34.81640625" style="180" customWidth="1"/>
    <col min="14341" max="14341" width="31.81640625" style="180" customWidth="1"/>
    <col min="14342" max="14343" width="11.453125" style="180" customWidth="1"/>
    <col min="14344" max="14344" width="8.453125" style="180" bestFit="1" customWidth="1"/>
    <col min="14345" max="14345" width="0.26953125" style="180" customWidth="1"/>
    <col min="14346" max="14589" width="11.453125" style="180" hidden="1"/>
    <col min="14590" max="14590" width="4.81640625" style="180" customWidth="1"/>
    <col min="14591" max="14591" width="9.1796875" style="180" customWidth="1"/>
    <col min="14592" max="14592" width="7.453125" style="180" customWidth="1"/>
    <col min="14593" max="14593" width="5.81640625" style="180" customWidth="1"/>
    <col min="14594" max="14594" width="48.26953125" style="180" customWidth="1"/>
    <col min="14595" max="14595" width="7.453125" style="180" bestFit="1" customWidth="1"/>
    <col min="14596" max="14596" width="34.81640625" style="180" customWidth="1"/>
    <col min="14597" max="14597" width="31.81640625" style="180" customWidth="1"/>
    <col min="14598" max="14599" width="11.453125" style="180" customWidth="1"/>
    <col min="14600" max="14600" width="8.453125" style="180" bestFit="1" customWidth="1"/>
    <col min="14601" max="14601" width="0.26953125" style="180" customWidth="1"/>
    <col min="14602" max="14845" width="11.453125" style="180" hidden="1"/>
    <col min="14846" max="14846" width="4.81640625" style="180" customWidth="1"/>
    <col min="14847" max="14847" width="9.1796875" style="180" customWidth="1"/>
    <col min="14848" max="14848" width="7.453125" style="180" customWidth="1"/>
    <col min="14849" max="14849" width="5.81640625" style="180" customWidth="1"/>
    <col min="14850" max="14850" width="48.26953125" style="180" customWidth="1"/>
    <col min="14851" max="14851" width="7.453125" style="180" bestFit="1" customWidth="1"/>
    <col min="14852" max="14852" width="34.81640625" style="180" customWidth="1"/>
    <col min="14853" max="14853" width="31.81640625" style="180" customWidth="1"/>
    <col min="14854" max="14855" width="11.453125" style="180" customWidth="1"/>
    <col min="14856" max="14856" width="8.453125" style="180" bestFit="1" customWidth="1"/>
    <col min="14857" max="14857" width="0.26953125" style="180" customWidth="1"/>
    <col min="14858" max="15101" width="11.453125" style="180" hidden="1"/>
    <col min="15102" max="15102" width="4.81640625" style="180" customWidth="1"/>
    <col min="15103" max="15103" width="9.1796875" style="180" customWidth="1"/>
    <col min="15104" max="15104" width="7.453125" style="180" customWidth="1"/>
    <col min="15105" max="15105" width="5.81640625" style="180" customWidth="1"/>
    <col min="15106" max="15106" width="48.26953125" style="180" customWidth="1"/>
    <col min="15107" max="15107" width="7.453125" style="180" bestFit="1" customWidth="1"/>
    <col min="15108" max="15108" width="34.81640625" style="180" customWidth="1"/>
    <col min="15109" max="15109" width="31.81640625" style="180" customWidth="1"/>
    <col min="15110" max="15111" width="11.453125" style="180" customWidth="1"/>
    <col min="15112" max="15112" width="8.453125" style="180" bestFit="1" customWidth="1"/>
    <col min="15113" max="15113" width="0.26953125" style="180" customWidth="1"/>
    <col min="15114" max="15357" width="11.453125" style="180" hidden="1"/>
    <col min="15358" max="15358" width="4.81640625" style="180" customWidth="1"/>
    <col min="15359" max="15359" width="9.1796875" style="180" customWidth="1"/>
    <col min="15360" max="15360" width="7.453125" style="180" customWidth="1"/>
    <col min="15361" max="15361" width="5.81640625" style="180" customWidth="1"/>
    <col min="15362" max="15362" width="48.26953125" style="180" customWidth="1"/>
    <col min="15363" max="15363" width="7.453125" style="180" bestFit="1" customWidth="1"/>
    <col min="15364" max="15364" width="34.81640625" style="180" customWidth="1"/>
    <col min="15365" max="15365" width="31.81640625" style="180" customWidth="1"/>
    <col min="15366" max="15367" width="11.453125" style="180" customWidth="1"/>
    <col min="15368" max="15368" width="8.453125" style="180" bestFit="1" customWidth="1"/>
    <col min="15369" max="15369" width="0.26953125" style="180" customWidth="1"/>
    <col min="15370" max="15613" width="11.453125" style="180" hidden="1"/>
    <col min="15614" max="15614" width="4.81640625" style="180" customWidth="1"/>
    <col min="15615" max="15615" width="9.1796875" style="180" customWidth="1"/>
    <col min="15616" max="15616" width="7.453125" style="180" customWidth="1"/>
    <col min="15617" max="15617" width="5.81640625" style="180" customWidth="1"/>
    <col min="15618" max="15618" width="48.26953125" style="180" customWidth="1"/>
    <col min="15619" max="15619" width="7.453125" style="180" bestFit="1" customWidth="1"/>
    <col min="15620" max="15620" width="34.81640625" style="180" customWidth="1"/>
    <col min="15621" max="15621" width="31.81640625" style="180" customWidth="1"/>
    <col min="15622" max="15623" width="11.453125" style="180" customWidth="1"/>
    <col min="15624" max="15624" width="8.453125" style="180" bestFit="1" customWidth="1"/>
    <col min="15625" max="15625" width="0.26953125" style="180" customWidth="1"/>
    <col min="15626" max="15869" width="11.453125" style="180" hidden="1"/>
    <col min="15870" max="15870" width="4.81640625" style="180" customWidth="1"/>
    <col min="15871" max="15871" width="9.1796875" style="180" customWidth="1"/>
    <col min="15872" max="15872" width="7.453125" style="180" customWidth="1"/>
    <col min="15873" max="15873" width="5.81640625" style="180" customWidth="1"/>
    <col min="15874" max="15874" width="48.26953125" style="180" customWidth="1"/>
    <col min="15875" max="15875" width="7.453125" style="180" bestFit="1" customWidth="1"/>
    <col min="15876" max="15876" width="34.81640625" style="180" customWidth="1"/>
    <col min="15877" max="15877" width="31.81640625" style="180" customWidth="1"/>
    <col min="15878" max="15879" width="11.453125" style="180" customWidth="1"/>
    <col min="15880" max="15880" width="8.453125" style="180" bestFit="1" customWidth="1"/>
    <col min="15881" max="15881" width="0.26953125" style="180" customWidth="1"/>
    <col min="15882" max="16125" width="11.453125" style="180" hidden="1"/>
    <col min="16126" max="16126" width="4.81640625" style="180" customWidth="1"/>
    <col min="16127" max="16127" width="9.1796875" style="180" customWidth="1"/>
    <col min="16128" max="16128" width="7.453125" style="180" customWidth="1"/>
    <col min="16129" max="16129" width="5.81640625" style="180" customWidth="1"/>
    <col min="16130" max="16130" width="48.26953125" style="180" customWidth="1"/>
    <col min="16131" max="16131" width="7.453125" style="180" bestFit="1" customWidth="1"/>
    <col min="16132" max="16132" width="34.81640625" style="180" customWidth="1"/>
    <col min="16133" max="16133" width="31.81640625" style="180" customWidth="1"/>
    <col min="16134" max="16135" width="11.453125" style="180" customWidth="1"/>
    <col min="16136" max="16136" width="8.453125" style="180" bestFit="1" customWidth="1"/>
    <col min="16137" max="16137" width="0.26953125" style="180" customWidth="1"/>
    <col min="16138" max="16143" width="0" style="180" hidden="1"/>
    <col min="16144" max="16384" width="11.453125" style="180" hidden="1"/>
  </cols>
  <sheetData>
    <row r="1" spans="1:14" s="193" customFormat="1" ht="30" customHeight="1" x14ac:dyDescent="0.35">
      <c r="A1" s="440" t="s">
        <v>107</v>
      </c>
      <c r="B1" s="441"/>
      <c r="C1" s="441"/>
      <c r="D1" s="441"/>
      <c r="E1" s="441"/>
      <c r="F1" s="441"/>
      <c r="G1" s="441"/>
      <c r="H1" s="441"/>
      <c r="I1" s="441"/>
      <c r="J1" s="441"/>
      <c r="K1" s="441"/>
      <c r="L1" s="442"/>
      <c r="M1" s="442"/>
      <c r="N1" s="442"/>
    </row>
    <row r="2" spans="1:14" s="174" customFormat="1" ht="14" x14ac:dyDescent="0.35">
      <c r="F2" s="194"/>
      <c r="G2" s="195"/>
    </row>
    <row r="3" spans="1:14" s="196" customFormat="1" ht="14.5" thickBot="1" x14ac:dyDescent="0.4">
      <c r="A3" s="174" t="s">
        <v>107</v>
      </c>
      <c r="D3" s="197"/>
      <c r="E3" s="176"/>
      <c r="F3" s="197"/>
      <c r="G3" s="198"/>
      <c r="H3" s="197"/>
      <c r="I3" s="197"/>
      <c r="J3" s="197"/>
      <c r="K3" s="176"/>
    </row>
    <row r="4" spans="1:14" s="174" customFormat="1" ht="14.5" thickBot="1" x14ac:dyDescent="0.4">
      <c r="A4" s="178" t="s">
        <v>28</v>
      </c>
      <c r="B4" s="443" t="s">
        <v>29</v>
      </c>
      <c r="C4" s="444"/>
      <c r="D4" s="178" t="s">
        <v>30</v>
      </c>
      <c r="E4" s="233" t="s">
        <v>27</v>
      </c>
      <c r="F4" s="234" t="s">
        <v>31</v>
      </c>
      <c r="G4" s="235" t="s">
        <v>32</v>
      </c>
      <c r="H4" s="234" t="s">
        <v>33</v>
      </c>
      <c r="I4" s="235" t="s">
        <v>34</v>
      </c>
      <c r="J4" s="234" t="s">
        <v>0</v>
      </c>
      <c r="K4" s="236" t="s">
        <v>35</v>
      </c>
      <c r="L4" s="234">
        <v>100</v>
      </c>
      <c r="M4" s="237">
        <v>50</v>
      </c>
      <c r="N4" s="234">
        <v>0</v>
      </c>
    </row>
    <row r="5" spans="1:14" s="174" customFormat="1" ht="100" customHeight="1" thickBot="1" x14ac:dyDescent="0.4">
      <c r="A5" s="172">
        <v>1</v>
      </c>
      <c r="B5" s="438" t="s">
        <v>300</v>
      </c>
      <c r="C5" s="438"/>
      <c r="D5" s="190">
        <v>101</v>
      </c>
      <c r="E5" s="142" t="s">
        <v>121</v>
      </c>
      <c r="F5" s="137">
        <v>0</v>
      </c>
      <c r="G5" s="137"/>
      <c r="H5" s="138"/>
      <c r="I5" s="137"/>
      <c r="J5" s="139"/>
      <c r="K5" s="137"/>
      <c r="L5" s="140" t="s">
        <v>120</v>
      </c>
      <c r="M5" s="140" t="s">
        <v>119</v>
      </c>
      <c r="N5" s="141" t="s">
        <v>118</v>
      </c>
    </row>
    <row r="6" spans="1:14" s="117" customFormat="1" ht="121" customHeight="1" thickBot="1" x14ac:dyDescent="0.4">
      <c r="A6" s="172">
        <v>2</v>
      </c>
      <c r="B6" s="439"/>
      <c r="C6" s="439"/>
      <c r="D6" s="190">
        <v>102</v>
      </c>
      <c r="E6" s="142" t="s">
        <v>122</v>
      </c>
      <c r="F6" s="137">
        <v>0</v>
      </c>
      <c r="G6" s="137"/>
      <c r="H6" s="138"/>
      <c r="I6" s="137"/>
      <c r="J6" s="139"/>
      <c r="K6" s="137"/>
      <c r="L6" s="170" t="s">
        <v>123</v>
      </c>
      <c r="M6" s="170" t="s">
        <v>124</v>
      </c>
      <c r="N6" s="171" t="s">
        <v>125</v>
      </c>
    </row>
    <row r="7" spans="1:14" s="117" customFormat="1" ht="203.5" customHeight="1" thickBot="1" x14ac:dyDescent="0.4">
      <c r="A7" s="172">
        <v>3</v>
      </c>
      <c r="B7" s="438" t="s">
        <v>301</v>
      </c>
      <c r="C7" s="439"/>
      <c r="D7" s="190">
        <v>103</v>
      </c>
      <c r="E7" s="142" t="s">
        <v>126</v>
      </c>
      <c r="F7" s="137">
        <v>0</v>
      </c>
      <c r="G7" s="137"/>
      <c r="H7" s="137"/>
      <c r="I7" s="137"/>
      <c r="J7" s="137"/>
      <c r="K7" s="137"/>
      <c r="L7" s="140" t="s">
        <v>127</v>
      </c>
      <c r="M7" s="140" t="s">
        <v>128</v>
      </c>
      <c r="N7" s="141" t="s">
        <v>129</v>
      </c>
    </row>
    <row r="8" spans="1:14" s="117" customFormat="1" ht="158" customHeight="1" thickBot="1" x14ac:dyDescent="0.4">
      <c r="A8" s="172">
        <v>4</v>
      </c>
      <c r="B8" s="439"/>
      <c r="C8" s="439"/>
      <c r="D8" s="190">
        <v>104</v>
      </c>
      <c r="E8" s="142" t="s">
        <v>130</v>
      </c>
      <c r="F8" s="137">
        <v>0</v>
      </c>
      <c r="G8" s="137"/>
      <c r="H8" s="137"/>
      <c r="I8" s="137"/>
      <c r="J8" s="137"/>
      <c r="K8" s="137"/>
      <c r="L8" s="137" t="s">
        <v>131</v>
      </c>
      <c r="M8" s="137" t="s">
        <v>132</v>
      </c>
      <c r="N8" s="143" t="s">
        <v>133</v>
      </c>
    </row>
    <row r="9" spans="1:14" s="117" customFormat="1" ht="100" customHeight="1" thickBot="1" x14ac:dyDescent="0.4">
      <c r="A9" s="172">
        <v>5</v>
      </c>
      <c r="B9" s="439"/>
      <c r="C9" s="439"/>
      <c r="D9" s="190">
        <v>105</v>
      </c>
      <c r="E9" s="142" t="s">
        <v>149</v>
      </c>
      <c r="F9" s="261">
        <v>0</v>
      </c>
      <c r="G9" s="130"/>
      <c r="H9" s="137"/>
      <c r="I9" s="137"/>
      <c r="J9" s="262"/>
      <c r="K9" s="137"/>
      <c r="L9" s="140" t="s">
        <v>302</v>
      </c>
      <c r="M9" s="140" t="s">
        <v>303</v>
      </c>
      <c r="N9" s="141" t="s">
        <v>304</v>
      </c>
    </row>
    <row r="10" spans="1:14" s="117" customFormat="1" ht="100" customHeight="1" thickBot="1" x14ac:dyDescent="0.4">
      <c r="A10" s="172">
        <v>6</v>
      </c>
      <c r="B10" s="438" t="s">
        <v>78</v>
      </c>
      <c r="C10" s="439"/>
      <c r="D10" s="190">
        <v>106</v>
      </c>
      <c r="E10" s="142" t="s">
        <v>134</v>
      </c>
      <c r="F10" s="137">
        <v>0</v>
      </c>
      <c r="G10" s="137"/>
      <c r="H10" s="137"/>
      <c r="I10" s="137"/>
      <c r="J10" s="137"/>
      <c r="K10" s="137"/>
      <c r="L10" s="137" t="s">
        <v>305</v>
      </c>
      <c r="M10" s="137" t="s">
        <v>306</v>
      </c>
      <c r="N10" s="143" t="s">
        <v>307</v>
      </c>
    </row>
    <row r="11" spans="1:14" s="117" customFormat="1" ht="100" customHeight="1" thickBot="1" x14ac:dyDescent="0.4">
      <c r="A11" s="172">
        <v>7</v>
      </c>
      <c r="B11" s="439"/>
      <c r="C11" s="439"/>
      <c r="D11" s="190">
        <v>107</v>
      </c>
      <c r="E11" s="142" t="s">
        <v>135</v>
      </c>
      <c r="F11" s="261">
        <v>0</v>
      </c>
      <c r="G11" s="137"/>
      <c r="H11" s="137"/>
      <c r="I11" s="137"/>
      <c r="J11" s="137"/>
      <c r="K11" s="137"/>
      <c r="L11" s="137" t="s">
        <v>136</v>
      </c>
      <c r="M11" s="137" t="s">
        <v>137</v>
      </c>
      <c r="N11" s="143" t="s">
        <v>138</v>
      </c>
    </row>
    <row r="12" spans="1:14" s="117" customFormat="1" ht="100" customHeight="1" thickBot="1" x14ac:dyDescent="0.4">
      <c r="A12" s="172">
        <v>8</v>
      </c>
      <c r="B12" s="439"/>
      <c r="C12" s="439"/>
      <c r="D12" s="190">
        <v>108</v>
      </c>
      <c r="E12" s="142" t="s">
        <v>139</v>
      </c>
      <c r="F12" s="137">
        <v>0</v>
      </c>
      <c r="G12" s="137"/>
      <c r="H12" s="137"/>
      <c r="I12" s="137"/>
      <c r="J12" s="137"/>
      <c r="K12" s="137"/>
      <c r="L12" s="137" t="s">
        <v>140</v>
      </c>
      <c r="M12" s="137" t="s">
        <v>141</v>
      </c>
      <c r="N12" s="143" t="s">
        <v>142</v>
      </c>
    </row>
    <row r="13" spans="1:14" s="117" customFormat="1" ht="100" customHeight="1" thickBot="1" x14ac:dyDescent="0.4">
      <c r="A13" s="172">
        <v>9</v>
      </c>
      <c r="B13" s="432" t="s">
        <v>87</v>
      </c>
      <c r="C13" s="433"/>
      <c r="D13" s="190">
        <v>109</v>
      </c>
      <c r="E13" s="142" t="s">
        <v>308</v>
      </c>
      <c r="F13" s="137">
        <v>0</v>
      </c>
      <c r="G13" s="137"/>
      <c r="H13" s="137"/>
      <c r="I13" s="137"/>
      <c r="J13" s="137"/>
      <c r="K13" s="137"/>
      <c r="L13" s="137" t="s">
        <v>143</v>
      </c>
      <c r="M13" s="137" t="s">
        <v>88</v>
      </c>
      <c r="N13" s="143" t="s">
        <v>144</v>
      </c>
    </row>
    <row r="14" spans="1:14" s="117" customFormat="1" ht="100" customHeight="1" thickBot="1" x14ac:dyDescent="0.4">
      <c r="A14" s="172">
        <v>10</v>
      </c>
      <c r="B14" s="434"/>
      <c r="C14" s="435"/>
      <c r="D14" s="190">
        <v>110</v>
      </c>
      <c r="E14" s="142" t="s">
        <v>145</v>
      </c>
      <c r="F14" s="137">
        <v>0</v>
      </c>
      <c r="G14" s="137"/>
      <c r="H14" s="137"/>
      <c r="I14" s="137"/>
      <c r="J14" s="137"/>
      <c r="K14" s="137"/>
      <c r="L14" s="137" t="s">
        <v>146</v>
      </c>
      <c r="M14" s="137" t="s">
        <v>147</v>
      </c>
      <c r="N14" s="143" t="s">
        <v>148</v>
      </c>
    </row>
    <row r="15" spans="1:14" s="117" customFormat="1" ht="100" customHeight="1" thickBot="1" x14ac:dyDescent="0.4">
      <c r="A15" s="172">
        <v>11</v>
      </c>
      <c r="B15" s="434"/>
      <c r="C15" s="435"/>
      <c r="D15" s="190">
        <v>111</v>
      </c>
      <c r="E15" s="142" t="s">
        <v>485</v>
      </c>
      <c r="F15" s="137">
        <v>0</v>
      </c>
      <c r="G15" s="137"/>
      <c r="H15" s="137"/>
      <c r="I15" s="137"/>
      <c r="J15" s="137"/>
      <c r="K15" s="137"/>
      <c r="L15" s="137" t="s">
        <v>92</v>
      </c>
      <c r="M15" s="137" t="s">
        <v>88</v>
      </c>
      <c r="N15" s="143" t="s">
        <v>93</v>
      </c>
    </row>
    <row r="16" spans="1:14" s="117" customFormat="1" ht="100" customHeight="1" thickBot="1" x14ac:dyDescent="0.4">
      <c r="A16" s="172">
        <v>12</v>
      </c>
      <c r="B16" s="436"/>
      <c r="C16" s="437"/>
      <c r="D16" s="190">
        <v>112</v>
      </c>
      <c r="E16" s="142" t="s">
        <v>309</v>
      </c>
      <c r="F16" s="137">
        <v>0</v>
      </c>
      <c r="G16" s="137"/>
      <c r="H16" s="137"/>
      <c r="I16" s="137"/>
      <c r="J16" s="137"/>
      <c r="K16" s="137"/>
      <c r="L16" s="137" t="s">
        <v>146</v>
      </c>
      <c r="M16" s="137" t="s">
        <v>147</v>
      </c>
      <c r="N16" s="143" t="s">
        <v>148</v>
      </c>
    </row>
    <row r="17" spans="1:11" s="117" customFormat="1" ht="13.5" thickBot="1" x14ac:dyDescent="0.4">
      <c r="A17" s="223"/>
      <c r="B17" s="223"/>
      <c r="C17" s="223"/>
      <c r="F17" s="224"/>
      <c r="G17" s="225"/>
      <c r="H17" s="223"/>
      <c r="I17" s="223"/>
      <c r="J17" s="223"/>
      <c r="K17" s="223"/>
    </row>
    <row r="18" spans="1:11" s="117" customFormat="1" ht="13.5" thickBot="1" x14ac:dyDescent="0.4">
      <c r="A18" s="179">
        <f>MAX(A5:A16)-COUNTIF(F5:F16,"&gt;a")</f>
        <v>12</v>
      </c>
      <c r="B18" s="205"/>
      <c r="C18" s="206" t="s">
        <v>11</v>
      </c>
      <c r="D18" s="207">
        <f>A18*100</f>
        <v>1200</v>
      </c>
      <c r="E18" s="206" t="s">
        <v>12</v>
      </c>
      <c r="F18" s="207">
        <f>SUM(F5:F16)</f>
        <v>0</v>
      </c>
      <c r="G18" s="226"/>
      <c r="H18" s="205"/>
      <c r="I18" s="227" t="s">
        <v>53</v>
      </c>
      <c r="J18" s="227"/>
      <c r="K18" s="228">
        <f>IF(D18=0,"NA",(F18*100/D18))</f>
        <v>0</v>
      </c>
    </row>
    <row r="19" spans="1:11" s="117" customFormat="1" ht="13" x14ac:dyDescent="0.35">
      <c r="F19" s="214"/>
      <c r="G19" s="215"/>
    </row>
    <row r="20" spans="1:11" s="117" customFormat="1" ht="13" x14ac:dyDescent="0.35">
      <c r="F20" s="214"/>
      <c r="G20" s="215"/>
    </row>
    <row r="21" spans="1:11" s="117" customFormat="1" ht="13" x14ac:dyDescent="0.35">
      <c r="F21" s="214"/>
      <c r="G21" s="215"/>
    </row>
    <row r="22" spans="1:11" s="117" customFormat="1" ht="13" x14ac:dyDescent="0.35">
      <c r="F22" s="214"/>
      <c r="G22" s="215"/>
    </row>
    <row r="23" spans="1:11" s="117" customFormat="1" ht="13" x14ac:dyDescent="0.35">
      <c r="F23" s="214"/>
      <c r="G23" s="215"/>
    </row>
    <row r="24" spans="1:11" s="117" customFormat="1" ht="13" x14ac:dyDescent="0.35">
      <c r="F24" s="214"/>
      <c r="G24" s="215"/>
    </row>
    <row r="25" spans="1:11" s="117" customFormat="1" ht="13" x14ac:dyDescent="0.35">
      <c r="F25" s="214"/>
      <c r="G25" s="215"/>
    </row>
    <row r="26" spans="1:11" s="117" customFormat="1" ht="13" x14ac:dyDescent="0.35">
      <c r="F26" s="214"/>
      <c r="G26" s="215"/>
    </row>
    <row r="27" spans="1:11" s="117" customFormat="1" ht="13" x14ac:dyDescent="0.35">
      <c r="F27" s="214"/>
      <c r="G27" s="215"/>
    </row>
    <row r="28" spans="1:11" s="117" customFormat="1" ht="13" x14ac:dyDescent="0.35">
      <c r="F28" s="214"/>
      <c r="G28" s="215"/>
    </row>
    <row r="29" spans="1:11" s="117" customFormat="1" ht="13" x14ac:dyDescent="0.35">
      <c r="F29" s="214"/>
      <c r="G29" s="215"/>
    </row>
    <row r="30" spans="1:11" s="117" customFormat="1" ht="13" x14ac:dyDescent="0.35">
      <c r="F30" s="214"/>
      <c r="G30" s="215"/>
    </row>
    <row r="31" spans="1:11" s="117" customFormat="1" ht="13" x14ac:dyDescent="0.35">
      <c r="F31" s="214"/>
      <c r="G31" s="215"/>
    </row>
    <row r="32" spans="1:11" s="117" customFormat="1" ht="13" x14ac:dyDescent="0.35">
      <c r="F32" s="214"/>
      <c r="G32" s="215"/>
    </row>
    <row r="33" spans="6:7" s="117" customFormat="1" ht="13" x14ac:dyDescent="0.35">
      <c r="F33" s="214"/>
      <c r="G33" s="215"/>
    </row>
    <row r="34" spans="6:7" s="117" customFormat="1" ht="13" x14ac:dyDescent="0.35">
      <c r="F34" s="214"/>
      <c r="G34" s="215"/>
    </row>
    <row r="35" spans="6:7" s="117" customFormat="1" ht="13" x14ac:dyDescent="0.35">
      <c r="F35" s="214"/>
      <c r="G35" s="215"/>
    </row>
    <row r="36" spans="6:7" s="117" customFormat="1" ht="13" x14ac:dyDescent="0.35">
      <c r="F36" s="214"/>
      <c r="G36" s="215"/>
    </row>
    <row r="37" spans="6:7" s="117" customFormat="1" ht="13" x14ac:dyDescent="0.35">
      <c r="F37" s="214"/>
      <c r="G37" s="215"/>
    </row>
    <row r="38" spans="6:7" s="117" customFormat="1" ht="13" x14ac:dyDescent="0.35">
      <c r="F38" s="214"/>
      <c r="G38" s="215"/>
    </row>
    <row r="39" spans="6:7" s="117" customFormat="1" ht="13" x14ac:dyDescent="0.35">
      <c r="F39" s="214"/>
      <c r="G39" s="215"/>
    </row>
    <row r="40" spans="6:7" s="117" customFormat="1" ht="13" x14ac:dyDescent="0.35">
      <c r="F40" s="214"/>
      <c r="G40" s="215"/>
    </row>
    <row r="41" spans="6:7" s="117" customFormat="1" ht="13" x14ac:dyDescent="0.35">
      <c r="F41" s="214"/>
      <c r="G41" s="215"/>
    </row>
    <row r="42" spans="6:7" s="117" customFormat="1" ht="13" x14ac:dyDescent="0.35">
      <c r="F42" s="214"/>
      <c r="G42" s="215"/>
    </row>
    <row r="43" spans="6:7" s="117" customFormat="1" ht="13" x14ac:dyDescent="0.35">
      <c r="F43" s="214"/>
      <c r="G43" s="215"/>
    </row>
    <row r="44" spans="6:7" s="117" customFormat="1" ht="13" x14ac:dyDescent="0.35">
      <c r="F44" s="214"/>
      <c r="G44" s="215"/>
    </row>
    <row r="45" spans="6:7" s="117" customFormat="1" ht="13" x14ac:dyDescent="0.35">
      <c r="F45" s="214"/>
      <c r="G45" s="215"/>
    </row>
    <row r="46" spans="6:7" s="117" customFormat="1" ht="13" x14ac:dyDescent="0.35">
      <c r="F46" s="214"/>
      <c r="G46" s="215"/>
    </row>
    <row r="47" spans="6:7" s="117" customFormat="1" ht="13" x14ac:dyDescent="0.35">
      <c r="F47" s="214"/>
      <c r="G47" s="215"/>
    </row>
    <row r="48" spans="6:7" s="117" customFormat="1" ht="13" x14ac:dyDescent="0.35">
      <c r="F48" s="214"/>
      <c r="G48" s="215"/>
    </row>
    <row r="49" spans="1:11" s="117" customFormat="1" ht="13" x14ac:dyDescent="0.35">
      <c r="F49" s="214"/>
      <c r="G49" s="215"/>
    </row>
    <row r="50" spans="1:11" s="117" customFormat="1" ht="13" x14ac:dyDescent="0.35">
      <c r="F50" s="214"/>
      <c r="G50" s="215"/>
    </row>
    <row r="51" spans="1:11" s="117" customFormat="1" ht="13" x14ac:dyDescent="0.35">
      <c r="F51" s="214"/>
      <c r="G51" s="215"/>
    </row>
    <row r="52" spans="1:11" s="117" customFormat="1" ht="13" x14ac:dyDescent="0.35">
      <c r="F52" s="214"/>
      <c r="G52" s="215"/>
    </row>
    <row r="53" spans="1:11" s="117" customFormat="1" ht="13" x14ac:dyDescent="0.35">
      <c r="F53" s="214"/>
      <c r="G53" s="215"/>
    </row>
    <row r="54" spans="1:11" s="117" customFormat="1" ht="13" x14ac:dyDescent="0.35">
      <c r="F54" s="214"/>
      <c r="G54" s="215"/>
    </row>
    <row r="55" spans="1:11" s="117" customFormat="1" ht="13" x14ac:dyDescent="0.35">
      <c r="F55" s="214"/>
      <c r="G55" s="215"/>
    </row>
    <row r="56" spans="1:11" s="117" customFormat="1" ht="13" x14ac:dyDescent="0.35">
      <c r="F56" s="214"/>
      <c r="G56" s="215"/>
    </row>
    <row r="57" spans="1:11" s="117" customFormat="1" ht="13" x14ac:dyDescent="0.35">
      <c r="F57" s="214"/>
      <c r="G57" s="215"/>
    </row>
    <row r="58" spans="1:11" s="117" customFormat="1" ht="13" x14ac:dyDescent="0.35">
      <c r="F58" s="214"/>
      <c r="G58" s="215"/>
    </row>
    <row r="59" spans="1:11" s="117" customFormat="1" ht="13" x14ac:dyDescent="0.35">
      <c r="F59" s="214"/>
      <c r="G59" s="215"/>
    </row>
    <row r="60" spans="1:11" s="117" customFormat="1" ht="13" x14ac:dyDescent="0.35">
      <c r="F60" s="214"/>
      <c r="G60" s="215"/>
    </row>
    <row r="61" spans="1:11" s="117" customFormat="1" ht="13" x14ac:dyDescent="0.35">
      <c r="F61" s="214"/>
      <c r="G61" s="215"/>
    </row>
    <row r="62" spans="1:11" s="117" customFormat="1" ht="13" x14ac:dyDescent="0.35">
      <c r="F62" s="214"/>
      <c r="G62" s="215"/>
    </row>
    <row r="63" spans="1:11" ht="13" x14ac:dyDescent="0.35">
      <c r="A63" s="117"/>
      <c r="B63" s="117"/>
      <c r="C63" s="117"/>
      <c r="D63" s="117"/>
      <c r="E63" s="117"/>
      <c r="F63" s="214"/>
      <c r="G63" s="215"/>
      <c r="H63" s="117"/>
      <c r="I63" s="117"/>
      <c r="J63" s="117"/>
      <c r="K63" s="117"/>
    </row>
    <row r="64" spans="1:11" ht="13" x14ac:dyDescent="0.35">
      <c r="A64" s="117"/>
      <c r="B64" s="117"/>
      <c r="C64" s="117"/>
      <c r="D64" s="117"/>
      <c r="E64" s="117"/>
      <c r="F64" s="214"/>
      <c r="G64" s="215"/>
      <c r="H64" s="117"/>
      <c r="I64" s="117"/>
      <c r="J64" s="117"/>
      <c r="K64" s="117"/>
    </row>
    <row r="65" spans="1:11" ht="13" x14ac:dyDescent="0.35">
      <c r="A65" s="117"/>
      <c r="B65" s="117"/>
      <c r="C65" s="117"/>
      <c r="D65" s="117"/>
      <c r="E65" s="117"/>
      <c r="F65" s="214"/>
      <c r="G65" s="215"/>
      <c r="H65" s="117"/>
      <c r="I65" s="117"/>
      <c r="J65" s="117"/>
      <c r="K65" s="117"/>
    </row>
  </sheetData>
  <mergeCells count="6">
    <mergeCell ref="B13:C16"/>
    <mergeCell ref="B10:C12"/>
    <mergeCell ref="A1:N1"/>
    <mergeCell ref="B4:C4"/>
    <mergeCell ref="B5:C6"/>
    <mergeCell ref="B7:C9"/>
  </mergeCells>
  <dataValidations count="1">
    <dataValidation type="list" allowBlank="1" showInputMessage="1" showErrorMessage="1" sqref="F5:F16" xr:uid="{00000000-0002-0000-0100-000000000000}">
      <formula1>"0,50,100,N/A"</formula1>
    </dataValidation>
  </dataValidations>
  <printOptions horizontalCentered="1"/>
  <pageMargins left="0.25" right="0.25" top="0.75" bottom="0.75" header="0.3" footer="0.3"/>
  <pageSetup scale="3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tabColor theme="3" tint="0.59999389629810485"/>
    <pageSetUpPr fitToPage="1"/>
  </sheetPr>
  <dimension ref="A1:WVV69"/>
  <sheetViews>
    <sheetView showGridLines="0" tabSelected="1" showOutlineSymbols="0" zoomScale="60" zoomScaleNormal="80" zoomScaleSheetLayoutView="50" zoomScalePageLayoutView="80" workbookViewId="0">
      <pane ySplit="4" topLeftCell="A10" activePane="bottomLeft" state="frozenSplit"/>
      <selection activeCell="A2" sqref="A2"/>
      <selection pane="bottomLeft" activeCell="G5" sqref="G5"/>
    </sheetView>
  </sheetViews>
  <sheetFormatPr defaultColWidth="0" defaultRowHeight="0" customHeight="1" zeroHeight="1" x14ac:dyDescent="0.35"/>
  <cols>
    <col min="1" max="1" width="6.7265625" style="180" customWidth="1"/>
    <col min="2" max="2" width="9.1796875" style="180" customWidth="1"/>
    <col min="3" max="3" width="7.453125" style="180" customWidth="1"/>
    <col min="4" max="4" width="5.81640625" style="180" customWidth="1"/>
    <col min="5" max="5" width="48.26953125" style="180" customWidth="1"/>
    <col min="6" max="6" width="7.453125" style="216" customWidth="1"/>
    <col min="7" max="7" width="73.7265625" style="217" customWidth="1"/>
    <col min="8" max="8" width="27.453125" style="180" customWidth="1"/>
    <col min="9" max="10" width="11.453125" style="180" customWidth="1"/>
    <col min="11" max="11" width="8.453125" style="180" customWidth="1"/>
    <col min="12" max="12" width="38.81640625" style="180" customWidth="1"/>
    <col min="13" max="13" width="36.453125" style="180" bestFit="1" customWidth="1"/>
    <col min="14" max="14" width="35.7265625" style="180" customWidth="1"/>
    <col min="15" max="252" width="11.453125" style="180" customWidth="1"/>
    <col min="253" max="253" width="4.81640625" style="180" customWidth="1"/>
    <col min="254" max="254" width="9.1796875" style="180" customWidth="1"/>
    <col min="255" max="255" width="7.453125" style="180" customWidth="1"/>
    <col min="256" max="256" width="5.81640625" style="180" customWidth="1"/>
    <col min="257" max="257" width="48.26953125" style="180" customWidth="1"/>
    <col min="258" max="258" width="7.453125" style="180" bestFit="1" customWidth="1"/>
    <col min="259" max="259" width="34.81640625" style="180" customWidth="1"/>
    <col min="260" max="260" width="31.81640625" style="180" customWidth="1"/>
    <col min="261" max="262" width="11.453125" style="180" customWidth="1"/>
    <col min="263" max="263" width="8.453125" style="180" bestFit="1" customWidth="1"/>
    <col min="264" max="264" width="0.26953125" style="180" customWidth="1"/>
    <col min="265" max="508" width="11.453125" style="180" hidden="1"/>
    <col min="509" max="509" width="4.81640625" style="180" customWidth="1"/>
    <col min="510" max="510" width="9.1796875" style="180" customWidth="1"/>
    <col min="511" max="511" width="7.453125" style="180" customWidth="1"/>
    <col min="512" max="512" width="5.81640625" style="180" customWidth="1"/>
    <col min="513" max="513" width="48.26953125" style="180" customWidth="1"/>
    <col min="514" max="514" width="7.453125" style="180" bestFit="1" customWidth="1"/>
    <col min="515" max="515" width="34.81640625" style="180" customWidth="1"/>
    <col min="516" max="516" width="31.81640625" style="180" customWidth="1"/>
    <col min="517" max="518" width="11.453125" style="180" customWidth="1"/>
    <col min="519" max="519" width="8.453125" style="180" bestFit="1" customWidth="1"/>
    <col min="520" max="520" width="0.26953125" style="180" customWidth="1"/>
    <col min="521" max="764" width="11.453125" style="180" hidden="1"/>
    <col min="765" max="765" width="4.81640625" style="180" customWidth="1"/>
    <col min="766" max="766" width="9.1796875" style="180" customWidth="1"/>
    <col min="767" max="767" width="7.453125" style="180" customWidth="1"/>
    <col min="768" max="768" width="5.81640625" style="180" customWidth="1"/>
    <col min="769" max="769" width="48.26953125" style="180" customWidth="1"/>
    <col min="770" max="770" width="7.453125" style="180" bestFit="1" customWidth="1"/>
    <col min="771" max="771" width="34.81640625" style="180" customWidth="1"/>
    <col min="772" max="772" width="31.81640625" style="180" customWidth="1"/>
    <col min="773" max="774" width="11.453125" style="180" customWidth="1"/>
    <col min="775" max="775" width="8.453125" style="180" bestFit="1" customWidth="1"/>
    <col min="776" max="776" width="0.26953125" style="180" customWidth="1"/>
    <col min="777" max="1020" width="11.453125" style="180" hidden="1"/>
    <col min="1021" max="1021" width="4.81640625" style="180" customWidth="1"/>
    <col min="1022" max="1022" width="9.1796875" style="180" customWidth="1"/>
    <col min="1023" max="1023" width="7.453125" style="180" customWidth="1"/>
    <col min="1024" max="1024" width="5.81640625" style="180" customWidth="1"/>
    <col min="1025" max="1025" width="48.26953125" style="180" customWidth="1"/>
    <col min="1026" max="1026" width="7.453125" style="180" bestFit="1" customWidth="1"/>
    <col min="1027" max="1027" width="34.81640625" style="180" customWidth="1"/>
    <col min="1028" max="1028" width="31.81640625" style="180" customWidth="1"/>
    <col min="1029" max="1030" width="11.453125" style="180" customWidth="1"/>
    <col min="1031" max="1031" width="8.453125" style="180" bestFit="1" customWidth="1"/>
    <col min="1032" max="1032" width="0.26953125" style="180" customWidth="1"/>
    <col min="1033" max="1276" width="11.453125" style="180" hidden="1"/>
    <col min="1277" max="1277" width="4.81640625" style="180" customWidth="1"/>
    <col min="1278" max="1278" width="9.1796875" style="180" customWidth="1"/>
    <col min="1279" max="1279" width="7.453125" style="180" customWidth="1"/>
    <col min="1280" max="1280" width="5.81640625" style="180" customWidth="1"/>
    <col min="1281" max="1281" width="48.26953125" style="180" customWidth="1"/>
    <col min="1282" max="1282" width="7.453125" style="180" bestFit="1" customWidth="1"/>
    <col min="1283" max="1283" width="34.81640625" style="180" customWidth="1"/>
    <col min="1284" max="1284" width="31.81640625" style="180" customWidth="1"/>
    <col min="1285" max="1286" width="11.453125" style="180" customWidth="1"/>
    <col min="1287" max="1287" width="8.453125" style="180" bestFit="1" customWidth="1"/>
    <col min="1288" max="1288" width="0.26953125" style="180" customWidth="1"/>
    <col min="1289" max="1532" width="11.453125" style="180" hidden="1"/>
    <col min="1533" max="1533" width="4.81640625" style="180" customWidth="1"/>
    <col min="1534" max="1534" width="9.1796875" style="180" customWidth="1"/>
    <col min="1535" max="1535" width="7.453125" style="180" customWidth="1"/>
    <col min="1536" max="1536" width="5.81640625" style="180" customWidth="1"/>
    <col min="1537" max="1537" width="48.26953125" style="180" customWidth="1"/>
    <col min="1538" max="1538" width="7.453125" style="180" bestFit="1" customWidth="1"/>
    <col min="1539" max="1539" width="34.81640625" style="180" customWidth="1"/>
    <col min="1540" max="1540" width="31.81640625" style="180" customWidth="1"/>
    <col min="1541" max="1542" width="11.453125" style="180" customWidth="1"/>
    <col min="1543" max="1543" width="8.453125" style="180" bestFit="1" customWidth="1"/>
    <col min="1544" max="1544" width="0.26953125" style="180" customWidth="1"/>
    <col min="1545" max="1788" width="11.453125" style="180" hidden="1"/>
    <col min="1789" max="1789" width="4.81640625" style="180" customWidth="1"/>
    <col min="1790" max="1790" width="9.1796875" style="180" customWidth="1"/>
    <col min="1791" max="1791" width="7.453125" style="180" customWidth="1"/>
    <col min="1792" max="1792" width="5.81640625" style="180" customWidth="1"/>
    <col min="1793" max="1793" width="48.26953125" style="180" customWidth="1"/>
    <col min="1794" max="1794" width="7.453125" style="180" bestFit="1" customWidth="1"/>
    <col min="1795" max="1795" width="34.81640625" style="180" customWidth="1"/>
    <col min="1796" max="1796" width="31.81640625" style="180" customWidth="1"/>
    <col min="1797" max="1798" width="11.453125" style="180" customWidth="1"/>
    <col min="1799" max="1799" width="8.453125" style="180" bestFit="1" customWidth="1"/>
    <col min="1800" max="1800" width="0.26953125" style="180" customWidth="1"/>
    <col min="1801" max="2044" width="11.453125" style="180" hidden="1"/>
    <col min="2045" max="2045" width="4.81640625" style="180" customWidth="1"/>
    <col min="2046" max="2046" width="9.1796875" style="180" customWidth="1"/>
    <col min="2047" max="2047" width="7.453125" style="180" customWidth="1"/>
    <col min="2048" max="2048" width="5.81640625" style="180" customWidth="1"/>
    <col min="2049" max="2049" width="48.26953125" style="180" customWidth="1"/>
    <col min="2050" max="2050" width="7.453125" style="180" bestFit="1" customWidth="1"/>
    <col min="2051" max="2051" width="34.81640625" style="180" customWidth="1"/>
    <col min="2052" max="2052" width="31.81640625" style="180" customWidth="1"/>
    <col min="2053" max="2054" width="11.453125" style="180" customWidth="1"/>
    <col min="2055" max="2055" width="8.453125" style="180" bestFit="1" customWidth="1"/>
    <col min="2056" max="2056" width="0.26953125" style="180" customWidth="1"/>
    <col min="2057" max="2300" width="11.453125" style="180" hidden="1"/>
    <col min="2301" max="2301" width="4.81640625" style="180" customWidth="1"/>
    <col min="2302" max="2302" width="9.1796875" style="180" customWidth="1"/>
    <col min="2303" max="2303" width="7.453125" style="180" customWidth="1"/>
    <col min="2304" max="2304" width="5.81640625" style="180" customWidth="1"/>
    <col min="2305" max="2305" width="48.26953125" style="180" customWidth="1"/>
    <col min="2306" max="2306" width="7.453125" style="180" bestFit="1" customWidth="1"/>
    <col min="2307" max="2307" width="34.81640625" style="180" customWidth="1"/>
    <col min="2308" max="2308" width="31.81640625" style="180" customWidth="1"/>
    <col min="2309" max="2310" width="11.453125" style="180" customWidth="1"/>
    <col min="2311" max="2311" width="8.453125" style="180" bestFit="1" customWidth="1"/>
    <col min="2312" max="2312" width="0.26953125" style="180" customWidth="1"/>
    <col min="2313" max="2556" width="11.453125" style="180" hidden="1"/>
    <col min="2557" max="2557" width="4.81640625" style="180" customWidth="1"/>
    <col min="2558" max="2558" width="9.1796875" style="180" customWidth="1"/>
    <col min="2559" max="2559" width="7.453125" style="180" customWidth="1"/>
    <col min="2560" max="2560" width="5.81640625" style="180" customWidth="1"/>
    <col min="2561" max="2561" width="48.26953125" style="180" customWidth="1"/>
    <col min="2562" max="2562" width="7.453125" style="180" bestFit="1" customWidth="1"/>
    <col min="2563" max="2563" width="34.81640625" style="180" customWidth="1"/>
    <col min="2564" max="2564" width="31.81640625" style="180" customWidth="1"/>
    <col min="2565" max="2566" width="11.453125" style="180" customWidth="1"/>
    <col min="2567" max="2567" width="8.453125" style="180" bestFit="1" customWidth="1"/>
    <col min="2568" max="2568" width="0.26953125" style="180" customWidth="1"/>
    <col min="2569" max="2812" width="11.453125" style="180" hidden="1"/>
    <col min="2813" max="2813" width="4.81640625" style="180" customWidth="1"/>
    <col min="2814" max="2814" width="9.1796875" style="180" customWidth="1"/>
    <col min="2815" max="2815" width="7.453125" style="180" customWidth="1"/>
    <col min="2816" max="2816" width="5.81640625" style="180" customWidth="1"/>
    <col min="2817" max="2817" width="48.26953125" style="180" customWidth="1"/>
    <col min="2818" max="2818" width="7.453125" style="180" bestFit="1" customWidth="1"/>
    <col min="2819" max="2819" width="34.81640625" style="180" customWidth="1"/>
    <col min="2820" max="2820" width="31.81640625" style="180" customWidth="1"/>
    <col min="2821" max="2822" width="11.453125" style="180" customWidth="1"/>
    <col min="2823" max="2823" width="8.453125" style="180" bestFit="1" customWidth="1"/>
    <col min="2824" max="2824" width="0.26953125" style="180" customWidth="1"/>
    <col min="2825" max="3068" width="11.453125" style="180" hidden="1"/>
    <col min="3069" max="3069" width="4.81640625" style="180" customWidth="1"/>
    <col min="3070" max="3070" width="9.1796875" style="180" customWidth="1"/>
    <col min="3071" max="3071" width="7.453125" style="180" customWidth="1"/>
    <col min="3072" max="3072" width="5.81640625" style="180" customWidth="1"/>
    <col min="3073" max="3073" width="48.26953125" style="180" customWidth="1"/>
    <col min="3074" max="3074" width="7.453125" style="180" bestFit="1" customWidth="1"/>
    <col min="3075" max="3075" width="34.81640625" style="180" customWidth="1"/>
    <col min="3076" max="3076" width="31.81640625" style="180" customWidth="1"/>
    <col min="3077" max="3078" width="11.453125" style="180" customWidth="1"/>
    <col min="3079" max="3079" width="8.453125" style="180" bestFit="1" customWidth="1"/>
    <col min="3080" max="3080" width="0.26953125" style="180" customWidth="1"/>
    <col min="3081" max="3324" width="11.453125" style="180" hidden="1"/>
    <col min="3325" max="3325" width="4.81640625" style="180" customWidth="1"/>
    <col min="3326" max="3326" width="9.1796875" style="180" customWidth="1"/>
    <col min="3327" max="3327" width="7.453125" style="180" customWidth="1"/>
    <col min="3328" max="3328" width="5.81640625" style="180" customWidth="1"/>
    <col min="3329" max="3329" width="48.26953125" style="180" customWidth="1"/>
    <col min="3330" max="3330" width="7.453125" style="180" bestFit="1" customWidth="1"/>
    <col min="3331" max="3331" width="34.81640625" style="180" customWidth="1"/>
    <col min="3332" max="3332" width="31.81640625" style="180" customWidth="1"/>
    <col min="3333" max="3334" width="11.453125" style="180" customWidth="1"/>
    <col min="3335" max="3335" width="8.453125" style="180" bestFit="1" customWidth="1"/>
    <col min="3336" max="3336" width="0.26953125" style="180" customWidth="1"/>
    <col min="3337" max="3580" width="11.453125" style="180" hidden="1"/>
    <col min="3581" max="3581" width="4.81640625" style="180" customWidth="1"/>
    <col min="3582" max="3582" width="9.1796875" style="180" customWidth="1"/>
    <col min="3583" max="3583" width="7.453125" style="180" customWidth="1"/>
    <col min="3584" max="3584" width="5.81640625" style="180" customWidth="1"/>
    <col min="3585" max="3585" width="48.26953125" style="180" customWidth="1"/>
    <col min="3586" max="3586" width="7.453125" style="180" bestFit="1" customWidth="1"/>
    <col min="3587" max="3587" width="34.81640625" style="180" customWidth="1"/>
    <col min="3588" max="3588" width="31.81640625" style="180" customWidth="1"/>
    <col min="3589" max="3590" width="11.453125" style="180" customWidth="1"/>
    <col min="3591" max="3591" width="8.453125" style="180" bestFit="1" customWidth="1"/>
    <col min="3592" max="3592" width="0.26953125" style="180" customWidth="1"/>
    <col min="3593" max="3836" width="11.453125" style="180" hidden="1"/>
    <col min="3837" max="3837" width="4.81640625" style="180" customWidth="1"/>
    <col min="3838" max="3838" width="9.1796875" style="180" customWidth="1"/>
    <col min="3839" max="3839" width="7.453125" style="180" customWidth="1"/>
    <col min="3840" max="3840" width="5.81640625" style="180" customWidth="1"/>
    <col min="3841" max="3841" width="48.26953125" style="180" customWidth="1"/>
    <col min="3842" max="3842" width="7.453125" style="180" bestFit="1" customWidth="1"/>
    <col min="3843" max="3843" width="34.81640625" style="180" customWidth="1"/>
    <col min="3844" max="3844" width="31.81640625" style="180" customWidth="1"/>
    <col min="3845" max="3846" width="11.453125" style="180" customWidth="1"/>
    <col min="3847" max="3847" width="8.453125" style="180" bestFit="1" customWidth="1"/>
    <col min="3848" max="3848" width="0.26953125" style="180" customWidth="1"/>
    <col min="3849" max="4092" width="11.453125" style="180" hidden="1"/>
    <col min="4093" max="4093" width="4.81640625" style="180" customWidth="1"/>
    <col min="4094" max="4094" width="9.1796875" style="180" customWidth="1"/>
    <col min="4095" max="4095" width="7.453125" style="180" customWidth="1"/>
    <col min="4096" max="4096" width="5.81640625" style="180" customWidth="1"/>
    <col min="4097" max="4097" width="48.26953125" style="180" customWidth="1"/>
    <col min="4098" max="4098" width="7.453125" style="180" bestFit="1" customWidth="1"/>
    <col min="4099" max="4099" width="34.81640625" style="180" customWidth="1"/>
    <col min="4100" max="4100" width="31.81640625" style="180" customWidth="1"/>
    <col min="4101" max="4102" width="11.453125" style="180" customWidth="1"/>
    <col min="4103" max="4103" width="8.453125" style="180" bestFit="1" customWidth="1"/>
    <col min="4104" max="4104" width="0.26953125" style="180" customWidth="1"/>
    <col min="4105" max="4348" width="11.453125" style="180" hidden="1"/>
    <col min="4349" max="4349" width="4.81640625" style="180" customWidth="1"/>
    <col min="4350" max="4350" width="9.1796875" style="180" customWidth="1"/>
    <col min="4351" max="4351" width="7.453125" style="180" customWidth="1"/>
    <col min="4352" max="4352" width="5.81640625" style="180" customWidth="1"/>
    <col min="4353" max="4353" width="48.26953125" style="180" customWidth="1"/>
    <col min="4354" max="4354" width="7.453125" style="180" bestFit="1" customWidth="1"/>
    <col min="4355" max="4355" width="34.81640625" style="180" customWidth="1"/>
    <col min="4356" max="4356" width="31.81640625" style="180" customWidth="1"/>
    <col min="4357" max="4358" width="11.453125" style="180" customWidth="1"/>
    <col min="4359" max="4359" width="8.453125" style="180" bestFit="1" customWidth="1"/>
    <col min="4360" max="4360" width="0.26953125" style="180" customWidth="1"/>
    <col min="4361" max="4604" width="11.453125" style="180" hidden="1"/>
    <col min="4605" max="4605" width="4.81640625" style="180" customWidth="1"/>
    <col min="4606" max="4606" width="9.1796875" style="180" customWidth="1"/>
    <col min="4607" max="4607" width="7.453125" style="180" customWidth="1"/>
    <col min="4608" max="4608" width="5.81640625" style="180" customWidth="1"/>
    <col min="4609" max="4609" width="48.26953125" style="180" customWidth="1"/>
    <col min="4610" max="4610" width="7.453125" style="180" bestFit="1" customWidth="1"/>
    <col min="4611" max="4611" width="34.81640625" style="180" customWidth="1"/>
    <col min="4612" max="4612" width="31.81640625" style="180" customWidth="1"/>
    <col min="4613" max="4614" width="11.453125" style="180" customWidth="1"/>
    <col min="4615" max="4615" width="8.453125" style="180" bestFit="1" customWidth="1"/>
    <col min="4616" max="4616" width="0.26953125" style="180" customWidth="1"/>
    <col min="4617" max="4860" width="11.453125" style="180" hidden="1"/>
    <col min="4861" max="4861" width="4.81640625" style="180" customWidth="1"/>
    <col min="4862" max="4862" width="9.1796875" style="180" customWidth="1"/>
    <col min="4863" max="4863" width="7.453125" style="180" customWidth="1"/>
    <col min="4864" max="4864" width="5.81640625" style="180" customWidth="1"/>
    <col min="4865" max="4865" width="48.26953125" style="180" customWidth="1"/>
    <col min="4866" max="4866" width="7.453125" style="180" bestFit="1" customWidth="1"/>
    <col min="4867" max="4867" width="34.81640625" style="180" customWidth="1"/>
    <col min="4868" max="4868" width="31.81640625" style="180" customWidth="1"/>
    <col min="4869" max="4870" width="11.453125" style="180" customWidth="1"/>
    <col min="4871" max="4871" width="8.453125" style="180" bestFit="1" customWidth="1"/>
    <col min="4872" max="4872" width="0.26953125" style="180" customWidth="1"/>
    <col min="4873" max="5116" width="11.453125" style="180" hidden="1"/>
    <col min="5117" max="5117" width="4.81640625" style="180" customWidth="1"/>
    <col min="5118" max="5118" width="9.1796875" style="180" customWidth="1"/>
    <col min="5119" max="5119" width="7.453125" style="180" customWidth="1"/>
    <col min="5120" max="5120" width="5.81640625" style="180" customWidth="1"/>
    <col min="5121" max="5121" width="48.26953125" style="180" customWidth="1"/>
    <col min="5122" max="5122" width="7.453125" style="180" bestFit="1" customWidth="1"/>
    <col min="5123" max="5123" width="34.81640625" style="180" customWidth="1"/>
    <col min="5124" max="5124" width="31.81640625" style="180" customWidth="1"/>
    <col min="5125" max="5126" width="11.453125" style="180" customWidth="1"/>
    <col min="5127" max="5127" width="8.453125" style="180" bestFit="1" customWidth="1"/>
    <col min="5128" max="5128" width="0.26953125" style="180" customWidth="1"/>
    <col min="5129" max="5372" width="11.453125" style="180" hidden="1"/>
    <col min="5373" max="5373" width="4.81640625" style="180" customWidth="1"/>
    <col min="5374" max="5374" width="9.1796875" style="180" customWidth="1"/>
    <col min="5375" max="5375" width="7.453125" style="180" customWidth="1"/>
    <col min="5376" max="5376" width="5.81640625" style="180" customWidth="1"/>
    <col min="5377" max="5377" width="48.26953125" style="180" customWidth="1"/>
    <col min="5378" max="5378" width="7.453125" style="180" bestFit="1" customWidth="1"/>
    <col min="5379" max="5379" width="34.81640625" style="180" customWidth="1"/>
    <col min="5380" max="5380" width="31.81640625" style="180" customWidth="1"/>
    <col min="5381" max="5382" width="11.453125" style="180" customWidth="1"/>
    <col min="5383" max="5383" width="8.453125" style="180" bestFit="1" customWidth="1"/>
    <col min="5384" max="5384" width="0.26953125" style="180" customWidth="1"/>
    <col min="5385" max="5628" width="11.453125" style="180" hidden="1"/>
    <col min="5629" max="5629" width="4.81640625" style="180" customWidth="1"/>
    <col min="5630" max="5630" width="9.1796875" style="180" customWidth="1"/>
    <col min="5631" max="5631" width="7.453125" style="180" customWidth="1"/>
    <col min="5632" max="5632" width="5.81640625" style="180" customWidth="1"/>
    <col min="5633" max="5633" width="48.26953125" style="180" customWidth="1"/>
    <col min="5634" max="5634" width="7.453125" style="180" bestFit="1" customWidth="1"/>
    <col min="5635" max="5635" width="34.81640625" style="180" customWidth="1"/>
    <col min="5636" max="5636" width="31.81640625" style="180" customWidth="1"/>
    <col min="5637" max="5638" width="11.453125" style="180" customWidth="1"/>
    <col min="5639" max="5639" width="8.453125" style="180" bestFit="1" customWidth="1"/>
    <col min="5640" max="5640" width="0.26953125" style="180" customWidth="1"/>
    <col min="5641" max="5884" width="11.453125" style="180" hidden="1"/>
    <col min="5885" max="5885" width="4.81640625" style="180" customWidth="1"/>
    <col min="5886" max="5886" width="9.1796875" style="180" customWidth="1"/>
    <col min="5887" max="5887" width="7.453125" style="180" customWidth="1"/>
    <col min="5888" max="5888" width="5.81640625" style="180" customWidth="1"/>
    <col min="5889" max="5889" width="48.26953125" style="180" customWidth="1"/>
    <col min="5890" max="5890" width="7.453125" style="180" bestFit="1" customWidth="1"/>
    <col min="5891" max="5891" width="34.81640625" style="180" customWidth="1"/>
    <col min="5892" max="5892" width="31.81640625" style="180" customWidth="1"/>
    <col min="5893" max="5894" width="11.453125" style="180" customWidth="1"/>
    <col min="5895" max="5895" width="8.453125" style="180" bestFit="1" customWidth="1"/>
    <col min="5896" max="5896" width="0.26953125" style="180" customWidth="1"/>
    <col min="5897" max="6140" width="11.453125" style="180" hidden="1"/>
    <col min="6141" max="6141" width="4.81640625" style="180" customWidth="1"/>
    <col min="6142" max="6142" width="9.1796875" style="180" customWidth="1"/>
    <col min="6143" max="6143" width="7.453125" style="180" customWidth="1"/>
    <col min="6144" max="6144" width="5.81640625" style="180" customWidth="1"/>
    <col min="6145" max="6145" width="48.26953125" style="180" customWidth="1"/>
    <col min="6146" max="6146" width="7.453125" style="180" bestFit="1" customWidth="1"/>
    <col min="6147" max="6147" width="34.81640625" style="180" customWidth="1"/>
    <col min="6148" max="6148" width="31.81640625" style="180" customWidth="1"/>
    <col min="6149" max="6150" width="11.453125" style="180" customWidth="1"/>
    <col min="6151" max="6151" width="8.453125" style="180" bestFit="1" customWidth="1"/>
    <col min="6152" max="6152" width="0.26953125" style="180" customWidth="1"/>
    <col min="6153" max="6396" width="11.453125" style="180" hidden="1"/>
    <col min="6397" max="6397" width="4.81640625" style="180" customWidth="1"/>
    <col min="6398" max="6398" width="9.1796875" style="180" customWidth="1"/>
    <col min="6399" max="6399" width="7.453125" style="180" customWidth="1"/>
    <col min="6400" max="6400" width="5.81640625" style="180" customWidth="1"/>
    <col min="6401" max="6401" width="48.26953125" style="180" customWidth="1"/>
    <col min="6402" max="6402" width="7.453125" style="180" bestFit="1" customWidth="1"/>
    <col min="6403" max="6403" width="34.81640625" style="180" customWidth="1"/>
    <col min="6404" max="6404" width="31.81640625" style="180" customWidth="1"/>
    <col min="6405" max="6406" width="11.453125" style="180" customWidth="1"/>
    <col min="6407" max="6407" width="8.453125" style="180" bestFit="1" customWidth="1"/>
    <col min="6408" max="6408" width="0.26953125" style="180" customWidth="1"/>
    <col min="6409" max="6652" width="11.453125" style="180" hidden="1"/>
    <col min="6653" max="6653" width="4.81640625" style="180" customWidth="1"/>
    <col min="6654" max="6654" width="9.1796875" style="180" customWidth="1"/>
    <col min="6655" max="6655" width="7.453125" style="180" customWidth="1"/>
    <col min="6656" max="6656" width="5.81640625" style="180" customWidth="1"/>
    <col min="6657" max="6657" width="48.26953125" style="180" customWidth="1"/>
    <col min="6658" max="6658" width="7.453125" style="180" bestFit="1" customWidth="1"/>
    <col min="6659" max="6659" width="34.81640625" style="180" customWidth="1"/>
    <col min="6660" max="6660" width="31.81640625" style="180" customWidth="1"/>
    <col min="6661" max="6662" width="11.453125" style="180" customWidth="1"/>
    <col min="6663" max="6663" width="8.453125" style="180" bestFit="1" customWidth="1"/>
    <col min="6664" max="6664" width="0.26953125" style="180" customWidth="1"/>
    <col min="6665" max="6908" width="11.453125" style="180" hidden="1"/>
    <col min="6909" max="6909" width="4.81640625" style="180" customWidth="1"/>
    <col min="6910" max="6910" width="9.1796875" style="180" customWidth="1"/>
    <col min="6911" max="6911" width="7.453125" style="180" customWidth="1"/>
    <col min="6912" max="6912" width="5.81640625" style="180" customWidth="1"/>
    <col min="6913" max="6913" width="48.26953125" style="180" customWidth="1"/>
    <col min="6914" max="6914" width="7.453125" style="180" bestFit="1" customWidth="1"/>
    <col min="6915" max="6915" width="34.81640625" style="180" customWidth="1"/>
    <col min="6916" max="6916" width="31.81640625" style="180" customWidth="1"/>
    <col min="6917" max="6918" width="11.453125" style="180" customWidth="1"/>
    <col min="6919" max="6919" width="8.453125" style="180" bestFit="1" customWidth="1"/>
    <col min="6920" max="6920" width="0.26953125" style="180" customWidth="1"/>
    <col min="6921" max="7164" width="11.453125" style="180" hidden="1"/>
    <col min="7165" max="7165" width="4.81640625" style="180" customWidth="1"/>
    <col min="7166" max="7166" width="9.1796875" style="180" customWidth="1"/>
    <col min="7167" max="7167" width="7.453125" style="180" customWidth="1"/>
    <col min="7168" max="7168" width="5.81640625" style="180" customWidth="1"/>
    <col min="7169" max="7169" width="48.26953125" style="180" customWidth="1"/>
    <col min="7170" max="7170" width="7.453125" style="180" bestFit="1" customWidth="1"/>
    <col min="7171" max="7171" width="34.81640625" style="180" customWidth="1"/>
    <col min="7172" max="7172" width="31.81640625" style="180" customWidth="1"/>
    <col min="7173" max="7174" width="11.453125" style="180" customWidth="1"/>
    <col min="7175" max="7175" width="8.453125" style="180" bestFit="1" customWidth="1"/>
    <col min="7176" max="7176" width="0.26953125" style="180" customWidth="1"/>
    <col min="7177" max="7420" width="11.453125" style="180" hidden="1"/>
    <col min="7421" max="7421" width="4.81640625" style="180" customWidth="1"/>
    <col min="7422" max="7422" width="9.1796875" style="180" customWidth="1"/>
    <col min="7423" max="7423" width="7.453125" style="180" customWidth="1"/>
    <col min="7424" max="7424" width="5.81640625" style="180" customWidth="1"/>
    <col min="7425" max="7425" width="48.26953125" style="180" customWidth="1"/>
    <col min="7426" max="7426" width="7.453125" style="180" bestFit="1" customWidth="1"/>
    <col min="7427" max="7427" width="34.81640625" style="180" customWidth="1"/>
    <col min="7428" max="7428" width="31.81640625" style="180" customWidth="1"/>
    <col min="7429" max="7430" width="11.453125" style="180" customWidth="1"/>
    <col min="7431" max="7431" width="8.453125" style="180" bestFit="1" customWidth="1"/>
    <col min="7432" max="7432" width="0.26953125" style="180" customWidth="1"/>
    <col min="7433" max="7676" width="11.453125" style="180" hidden="1"/>
    <col min="7677" max="7677" width="4.81640625" style="180" customWidth="1"/>
    <col min="7678" max="7678" width="9.1796875" style="180" customWidth="1"/>
    <col min="7679" max="7679" width="7.453125" style="180" customWidth="1"/>
    <col min="7680" max="7680" width="5.81640625" style="180" customWidth="1"/>
    <col min="7681" max="7681" width="48.26953125" style="180" customWidth="1"/>
    <col min="7682" max="7682" width="7.453125" style="180" bestFit="1" customWidth="1"/>
    <col min="7683" max="7683" width="34.81640625" style="180" customWidth="1"/>
    <col min="7684" max="7684" width="31.81640625" style="180" customWidth="1"/>
    <col min="7685" max="7686" width="11.453125" style="180" customWidth="1"/>
    <col min="7687" max="7687" width="8.453125" style="180" bestFit="1" customWidth="1"/>
    <col min="7688" max="7688" width="0.26953125" style="180" customWidth="1"/>
    <col min="7689" max="7932" width="11.453125" style="180" hidden="1"/>
    <col min="7933" max="7933" width="4.81640625" style="180" customWidth="1"/>
    <col min="7934" max="7934" width="9.1796875" style="180" customWidth="1"/>
    <col min="7935" max="7935" width="7.453125" style="180" customWidth="1"/>
    <col min="7936" max="7936" width="5.81640625" style="180" customWidth="1"/>
    <col min="7937" max="7937" width="48.26953125" style="180" customWidth="1"/>
    <col min="7938" max="7938" width="7.453125" style="180" bestFit="1" customWidth="1"/>
    <col min="7939" max="7939" width="34.81640625" style="180" customWidth="1"/>
    <col min="7940" max="7940" width="31.81640625" style="180" customWidth="1"/>
    <col min="7941" max="7942" width="11.453125" style="180" customWidth="1"/>
    <col min="7943" max="7943" width="8.453125" style="180" bestFit="1" customWidth="1"/>
    <col min="7944" max="7944" width="0.26953125" style="180" customWidth="1"/>
    <col min="7945" max="8188" width="11.453125" style="180" hidden="1"/>
    <col min="8189" max="8189" width="4.81640625" style="180" customWidth="1"/>
    <col min="8190" max="8190" width="9.1796875" style="180" customWidth="1"/>
    <col min="8191" max="8191" width="7.453125" style="180" customWidth="1"/>
    <col min="8192" max="8192" width="5.81640625" style="180" customWidth="1"/>
    <col min="8193" max="8193" width="48.26953125" style="180" customWidth="1"/>
    <col min="8194" max="8194" width="7.453125" style="180" bestFit="1" customWidth="1"/>
    <col min="8195" max="8195" width="34.81640625" style="180" customWidth="1"/>
    <col min="8196" max="8196" width="31.81640625" style="180" customWidth="1"/>
    <col min="8197" max="8198" width="11.453125" style="180" customWidth="1"/>
    <col min="8199" max="8199" width="8.453125" style="180" bestFit="1" customWidth="1"/>
    <col min="8200" max="8200" width="0.26953125" style="180" customWidth="1"/>
    <col min="8201" max="8444" width="11.453125" style="180" hidden="1"/>
    <col min="8445" max="8445" width="4.81640625" style="180" customWidth="1"/>
    <col min="8446" max="8446" width="9.1796875" style="180" customWidth="1"/>
    <col min="8447" max="8447" width="7.453125" style="180" customWidth="1"/>
    <col min="8448" max="8448" width="5.81640625" style="180" customWidth="1"/>
    <col min="8449" max="8449" width="48.26953125" style="180" customWidth="1"/>
    <col min="8450" max="8450" width="7.453125" style="180" bestFit="1" customWidth="1"/>
    <col min="8451" max="8451" width="34.81640625" style="180" customWidth="1"/>
    <col min="8452" max="8452" width="31.81640625" style="180" customWidth="1"/>
    <col min="8453" max="8454" width="11.453125" style="180" customWidth="1"/>
    <col min="8455" max="8455" width="8.453125" style="180" bestFit="1" customWidth="1"/>
    <col min="8456" max="8456" width="0.26953125" style="180" customWidth="1"/>
    <col min="8457" max="8700" width="11.453125" style="180" hidden="1"/>
    <col min="8701" max="8701" width="4.81640625" style="180" customWidth="1"/>
    <col min="8702" max="8702" width="9.1796875" style="180" customWidth="1"/>
    <col min="8703" max="8703" width="7.453125" style="180" customWidth="1"/>
    <col min="8704" max="8704" width="5.81640625" style="180" customWidth="1"/>
    <col min="8705" max="8705" width="48.26953125" style="180" customWidth="1"/>
    <col min="8706" max="8706" width="7.453125" style="180" bestFit="1" customWidth="1"/>
    <col min="8707" max="8707" width="34.81640625" style="180" customWidth="1"/>
    <col min="8708" max="8708" width="31.81640625" style="180" customWidth="1"/>
    <col min="8709" max="8710" width="11.453125" style="180" customWidth="1"/>
    <col min="8711" max="8711" width="8.453125" style="180" bestFit="1" customWidth="1"/>
    <col min="8712" max="8712" width="0.26953125" style="180" customWidth="1"/>
    <col min="8713" max="8956" width="11.453125" style="180" hidden="1"/>
    <col min="8957" max="8957" width="4.81640625" style="180" customWidth="1"/>
    <col min="8958" max="8958" width="9.1796875" style="180" customWidth="1"/>
    <col min="8959" max="8959" width="7.453125" style="180" customWidth="1"/>
    <col min="8960" max="8960" width="5.81640625" style="180" customWidth="1"/>
    <col min="8961" max="8961" width="48.26953125" style="180" customWidth="1"/>
    <col min="8962" max="8962" width="7.453125" style="180" bestFit="1" customWidth="1"/>
    <col min="8963" max="8963" width="34.81640625" style="180" customWidth="1"/>
    <col min="8964" max="8964" width="31.81640625" style="180" customWidth="1"/>
    <col min="8965" max="8966" width="11.453125" style="180" customWidth="1"/>
    <col min="8967" max="8967" width="8.453125" style="180" bestFit="1" customWidth="1"/>
    <col min="8968" max="8968" width="0.26953125" style="180" customWidth="1"/>
    <col min="8969" max="9212" width="11.453125" style="180" hidden="1"/>
    <col min="9213" max="9213" width="4.81640625" style="180" customWidth="1"/>
    <col min="9214" max="9214" width="9.1796875" style="180" customWidth="1"/>
    <col min="9215" max="9215" width="7.453125" style="180" customWidth="1"/>
    <col min="9216" max="9216" width="5.81640625" style="180" customWidth="1"/>
    <col min="9217" max="9217" width="48.26953125" style="180" customWidth="1"/>
    <col min="9218" max="9218" width="7.453125" style="180" bestFit="1" customWidth="1"/>
    <col min="9219" max="9219" width="34.81640625" style="180" customWidth="1"/>
    <col min="9220" max="9220" width="31.81640625" style="180" customWidth="1"/>
    <col min="9221" max="9222" width="11.453125" style="180" customWidth="1"/>
    <col min="9223" max="9223" width="8.453125" style="180" bestFit="1" customWidth="1"/>
    <col min="9224" max="9224" width="0.26953125" style="180" customWidth="1"/>
    <col min="9225" max="9468" width="11.453125" style="180" hidden="1"/>
    <col min="9469" max="9469" width="4.81640625" style="180" customWidth="1"/>
    <col min="9470" max="9470" width="9.1796875" style="180" customWidth="1"/>
    <col min="9471" max="9471" width="7.453125" style="180" customWidth="1"/>
    <col min="9472" max="9472" width="5.81640625" style="180" customWidth="1"/>
    <col min="9473" max="9473" width="48.26953125" style="180" customWidth="1"/>
    <col min="9474" max="9474" width="7.453125" style="180" bestFit="1" customWidth="1"/>
    <col min="9475" max="9475" width="34.81640625" style="180" customWidth="1"/>
    <col min="9476" max="9476" width="31.81640625" style="180" customWidth="1"/>
    <col min="9477" max="9478" width="11.453125" style="180" customWidth="1"/>
    <col min="9479" max="9479" width="8.453125" style="180" bestFit="1" customWidth="1"/>
    <col min="9480" max="9480" width="0.26953125" style="180" customWidth="1"/>
    <col min="9481" max="9724" width="11.453125" style="180" hidden="1"/>
    <col min="9725" max="9725" width="4.81640625" style="180" customWidth="1"/>
    <col min="9726" max="9726" width="9.1796875" style="180" customWidth="1"/>
    <col min="9727" max="9727" width="7.453125" style="180" customWidth="1"/>
    <col min="9728" max="9728" width="5.81640625" style="180" customWidth="1"/>
    <col min="9729" max="9729" width="48.26953125" style="180" customWidth="1"/>
    <col min="9730" max="9730" width="7.453125" style="180" bestFit="1" customWidth="1"/>
    <col min="9731" max="9731" width="34.81640625" style="180" customWidth="1"/>
    <col min="9732" max="9732" width="31.81640625" style="180" customWidth="1"/>
    <col min="9733" max="9734" width="11.453125" style="180" customWidth="1"/>
    <col min="9735" max="9735" width="8.453125" style="180" bestFit="1" customWidth="1"/>
    <col min="9736" max="9736" width="0.26953125" style="180" customWidth="1"/>
    <col min="9737" max="9980" width="11.453125" style="180" hidden="1"/>
    <col min="9981" max="9981" width="4.81640625" style="180" customWidth="1"/>
    <col min="9982" max="9982" width="9.1796875" style="180" customWidth="1"/>
    <col min="9983" max="9983" width="7.453125" style="180" customWidth="1"/>
    <col min="9984" max="9984" width="5.81640625" style="180" customWidth="1"/>
    <col min="9985" max="9985" width="48.26953125" style="180" customWidth="1"/>
    <col min="9986" max="9986" width="7.453125" style="180" bestFit="1" customWidth="1"/>
    <col min="9987" max="9987" width="34.81640625" style="180" customWidth="1"/>
    <col min="9988" max="9988" width="31.81640625" style="180" customWidth="1"/>
    <col min="9989" max="9990" width="11.453125" style="180" customWidth="1"/>
    <col min="9991" max="9991" width="8.453125" style="180" bestFit="1" customWidth="1"/>
    <col min="9992" max="9992" width="0.26953125" style="180" customWidth="1"/>
    <col min="9993" max="10236" width="11.453125" style="180" hidden="1"/>
    <col min="10237" max="10237" width="4.81640625" style="180" customWidth="1"/>
    <col min="10238" max="10238" width="9.1796875" style="180" customWidth="1"/>
    <col min="10239" max="10239" width="7.453125" style="180" customWidth="1"/>
    <col min="10240" max="10240" width="5.81640625" style="180" customWidth="1"/>
    <col min="10241" max="10241" width="48.26953125" style="180" customWidth="1"/>
    <col min="10242" max="10242" width="7.453125" style="180" bestFit="1" customWidth="1"/>
    <col min="10243" max="10243" width="34.81640625" style="180" customWidth="1"/>
    <col min="10244" max="10244" width="31.81640625" style="180" customWidth="1"/>
    <col min="10245" max="10246" width="11.453125" style="180" customWidth="1"/>
    <col min="10247" max="10247" width="8.453125" style="180" bestFit="1" customWidth="1"/>
    <col min="10248" max="10248" width="0.26953125" style="180" customWidth="1"/>
    <col min="10249" max="10492" width="11.453125" style="180" hidden="1"/>
    <col min="10493" max="10493" width="4.81640625" style="180" customWidth="1"/>
    <col min="10494" max="10494" width="9.1796875" style="180" customWidth="1"/>
    <col min="10495" max="10495" width="7.453125" style="180" customWidth="1"/>
    <col min="10496" max="10496" width="5.81640625" style="180" customWidth="1"/>
    <col min="10497" max="10497" width="48.26953125" style="180" customWidth="1"/>
    <col min="10498" max="10498" width="7.453125" style="180" bestFit="1" customWidth="1"/>
    <col min="10499" max="10499" width="34.81640625" style="180" customWidth="1"/>
    <col min="10500" max="10500" width="31.81640625" style="180" customWidth="1"/>
    <col min="10501" max="10502" width="11.453125" style="180" customWidth="1"/>
    <col min="10503" max="10503" width="8.453125" style="180" bestFit="1" customWidth="1"/>
    <col min="10504" max="10504" width="0.26953125" style="180" customWidth="1"/>
    <col min="10505" max="10748" width="11.453125" style="180" hidden="1"/>
    <col min="10749" max="10749" width="4.81640625" style="180" customWidth="1"/>
    <col min="10750" max="10750" width="9.1796875" style="180" customWidth="1"/>
    <col min="10751" max="10751" width="7.453125" style="180" customWidth="1"/>
    <col min="10752" max="10752" width="5.81640625" style="180" customWidth="1"/>
    <col min="10753" max="10753" width="48.26953125" style="180" customWidth="1"/>
    <col min="10754" max="10754" width="7.453125" style="180" bestFit="1" customWidth="1"/>
    <col min="10755" max="10755" width="34.81640625" style="180" customWidth="1"/>
    <col min="10756" max="10756" width="31.81640625" style="180" customWidth="1"/>
    <col min="10757" max="10758" width="11.453125" style="180" customWidth="1"/>
    <col min="10759" max="10759" width="8.453125" style="180" bestFit="1" customWidth="1"/>
    <col min="10760" max="10760" width="0.26953125" style="180" customWidth="1"/>
    <col min="10761" max="11004" width="11.453125" style="180" hidden="1"/>
    <col min="11005" max="11005" width="4.81640625" style="180" customWidth="1"/>
    <col min="11006" max="11006" width="9.1796875" style="180" customWidth="1"/>
    <col min="11007" max="11007" width="7.453125" style="180" customWidth="1"/>
    <col min="11008" max="11008" width="5.81640625" style="180" customWidth="1"/>
    <col min="11009" max="11009" width="48.26953125" style="180" customWidth="1"/>
    <col min="11010" max="11010" width="7.453125" style="180" bestFit="1" customWidth="1"/>
    <col min="11011" max="11011" width="34.81640625" style="180" customWidth="1"/>
    <col min="11012" max="11012" width="31.81640625" style="180" customWidth="1"/>
    <col min="11013" max="11014" width="11.453125" style="180" customWidth="1"/>
    <col min="11015" max="11015" width="8.453125" style="180" bestFit="1" customWidth="1"/>
    <col min="11016" max="11016" width="0.26953125" style="180" customWidth="1"/>
    <col min="11017" max="11260" width="11.453125" style="180" hidden="1"/>
    <col min="11261" max="11261" width="4.81640625" style="180" customWidth="1"/>
    <col min="11262" max="11262" width="9.1796875" style="180" customWidth="1"/>
    <col min="11263" max="11263" width="7.453125" style="180" customWidth="1"/>
    <col min="11264" max="11264" width="5.81640625" style="180" customWidth="1"/>
    <col min="11265" max="11265" width="48.26953125" style="180" customWidth="1"/>
    <col min="11266" max="11266" width="7.453125" style="180" bestFit="1" customWidth="1"/>
    <col min="11267" max="11267" width="34.81640625" style="180" customWidth="1"/>
    <col min="11268" max="11268" width="31.81640625" style="180" customWidth="1"/>
    <col min="11269" max="11270" width="11.453125" style="180" customWidth="1"/>
    <col min="11271" max="11271" width="8.453125" style="180" bestFit="1" customWidth="1"/>
    <col min="11272" max="11272" width="0.26953125" style="180" customWidth="1"/>
    <col min="11273" max="11516" width="11.453125" style="180" hidden="1"/>
    <col min="11517" max="11517" width="4.81640625" style="180" customWidth="1"/>
    <col min="11518" max="11518" width="9.1796875" style="180" customWidth="1"/>
    <col min="11519" max="11519" width="7.453125" style="180" customWidth="1"/>
    <col min="11520" max="11520" width="5.81640625" style="180" customWidth="1"/>
    <col min="11521" max="11521" width="48.26953125" style="180" customWidth="1"/>
    <col min="11522" max="11522" width="7.453125" style="180" bestFit="1" customWidth="1"/>
    <col min="11523" max="11523" width="34.81640625" style="180" customWidth="1"/>
    <col min="11524" max="11524" width="31.81640625" style="180" customWidth="1"/>
    <col min="11525" max="11526" width="11.453125" style="180" customWidth="1"/>
    <col min="11527" max="11527" width="8.453125" style="180" bestFit="1" customWidth="1"/>
    <col min="11528" max="11528" width="0.26953125" style="180" customWidth="1"/>
    <col min="11529" max="11772" width="11.453125" style="180" hidden="1"/>
    <col min="11773" max="11773" width="4.81640625" style="180" customWidth="1"/>
    <col min="11774" max="11774" width="9.1796875" style="180" customWidth="1"/>
    <col min="11775" max="11775" width="7.453125" style="180" customWidth="1"/>
    <col min="11776" max="11776" width="5.81640625" style="180" customWidth="1"/>
    <col min="11777" max="11777" width="48.26953125" style="180" customWidth="1"/>
    <col min="11778" max="11778" width="7.453125" style="180" bestFit="1" customWidth="1"/>
    <col min="11779" max="11779" width="34.81640625" style="180" customWidth="1"/>
    <col min="11780" max="11780" width="31.81640625" style="180" customWidth="1"/>
    <col min="11781" max="11782" width="11.453125" style="180" customWidth="1"/>
    <col min="11783" max="11783" width="8.453125" style="180" bestFit="1" customWidth="1"/>
    <col min="11784" max="11784" width="0.26953125" style="180" customWidth="1"/>
    <col min="11785" max="12028" width="11.453125" style="180" hidden="1"/>
    <col min="12029" max="12029" width="4.81640625" style="180" customWidth="1"/>
    <col min="12030" max="12030" width="9.1796875" style="180" customWidth="1"/>
    <col min="12031" max="12031" width="7.453125" style="180" customWidth="1"/>
    <col min="12032" max="12032" width="5.81640625" style="180" customWidth="1"/>
    <col min="12033" max="12033" width="48.26953125" style="180" customWidth="1"/>
    <col min="12034" max="12034" width="7.453125" style="180" bestFit="1" customWidth="1"/>
    <col min="12035" max="12035" width="34.81640625" style="180" customWidth="1"/>
    <col min="12036" max="12036" width="31.81640625" style="180" customWidth="1"/>
    <col min="12037" max="12038" width="11.453125" style="180" customWidth="1"/>
    <col min="12039" max="12039" width="8.453125" style="180" bestFit="1" customWidth="1"/>
    <col min="12040" max="12040" width="0.26953125" style="180" customWidth="1"/>
    <col min="12041" max="12284" width="11.453125" style="180" hidden="1"/>
    <col min="12285" max="12285" width="4.81640625" style="180" customWidth="1"/>
    <col min="12286" max="12286" width="9.1796875" style="180" customWidth="1"/>
    <col min="12287" max="12287" width="7.453125" style="180" customWidth="1"/>
    <col min="12288" max="12288" width="5.81640625" style="180" customWidth="1"/>
    <col min="12289" max="12289" width="48.26953125" style="180" customWidth="1"/>
    <col min="12290" max="12290" width="7.453125" style="180" bestFit="1" customWidth="1"/>
    <col min="12291" max="12291" width="34.81640625" style="180" customWidth="1"/>
    <col min="12292" max="12292" width="31.81640625" style="180" customWidth="1"/>
    <col min="12293" max="12294" width="11.453125" style="180" customWidth="1"/>
    <col min="12295" max="12295" width="8.453125" style="180" bestFit="1" customWidth="1"/>
    <col min="12296" max="12296" width="0.26953125" style="180" customWidth="1"/>
    <col min="12297" max="12540" width="11.453125" style="180" hidden="1"/>
    <col min="12541" max="12541" width="4.81640625" style="180" customWidth="1"/>
    <col min="12542" max="12542" width="9.1796875" style="180" customWidth="1"/>
    <col min="12543" max="12543" width="7.453125" style="180" customWidth="1"/>
    <col min="12544" max="12544" width="5.81640625" style="180" customWidth="1"/>
    <col min="12545" max="12545" width="48.26953125" style="180" customWidth="1"/>
    <col min="12546" max="12546" width="7.453125" style="180" bestFit="1" customWidth="1"/>
    <col min="12547" max="12547" width="34.81640625" style="180" customWidth="1"/>
    <col min="12548" max="12548" width="31.81640625" style="180" customWidth="1"/>
    <col min="12549" max="12550" width="11.453125" style="180" customWidth="1"/>
    <col min="12551" max="12551" width="8.453125" style="180" bestFit="1" customWidth="1"/>
    <col min="12552" max="12552" width="0.26953125" style="180" customWidth="1"/>
    <col min="12553" max="12796" width="11.453125" style="180" hidden="1"/>
    <col min="12797" max="12797" width="4.81640625" style="180" customWidth="1"/>
    <col min="12798" max="12798" width="9.1796875" style="180" customWidth="1"/>
    <col min="12799" max="12799" width="7.453125" style="180" customWidth="1"/>
    <col min="12800" max="12800" width="5.81640625" style="180" customWidth="1"/>
    <col min="12801" max="12801" width="48.26953125" style="180" customWidth="1"/>
    <col min="12802" max="12802" width="7.453125" style="180" bestFit="1" customWidth="1"/>
    <col min="12803" max="12803" width="34.81640625" style="180" customWidth="1"/>
    <col min="12804" max="12804" width="31.81640625" style="180" customWidth="1"/>
    <col min="12805" max="12806" width="11.453125" style="180" customWidth="1"/>
    <col min="12807" max="12807" width="8.453125" style="180" bestFit="1" customWidth="1"/>
    <col min="12808" max="12808" width="0.26953125" style="180" customWidth="1"/>
    <col min="12809" max="13052" width="11.453125" style="180" hidden="1"/>
    <col min="13053" max="13053" width="4.81640625" style="180" customWidth="1"/>
    <col min="13054" max="13054" width="9.1796875" style="180" customWidth="1"/>
    <col min="13055" max="13055" width="7.453125" style="180" customWidth="1"/>
    <col min="13056" max="13056" width="5.81640625" style="180" customWidth="1"/>
    <col min="13057" max="13057" width="48.26953125" style="180" customWidth="1"/>
    <col min="13058" max="13058" width="7.453125" style="180" bestFit="1" customWidth="1"/>
    <col min="13059" max="13059" width="34.81640625" style="180" customWidth="1"/>
    <col min="13060" max="13060" width="31.81640625" style="180" customWidth="1"/>
    <col min="13061" max="13062" width="11.453125" style="180" customWidth="1"/>
    <col min="13063" max="13063" width="8.453125" style="180" bestFit="1" customWidth="1"/>
    <col min="13064" max="13064" width="0.26953125" style="180" customWidth="1"/>
    <col min="13065" max="13308" width="11.453125" style="180" hidden="1"/>
    <col min="13309" max="13309" width="4.81640625" style="180" customWidth="1"/>
    <col min="13310" max="13310" width="9.1796875" style="180" customWidth="1"/>
    <col min="13311" max="13311" width="7.453125" style="180" customWidth="1"/>
    <col min="13312" max="13312" width="5.81640625" style="180" customWidth="1"/>
    <col min="13313" max="13313" width="48.26953125" style="180" customWidth="1"/>
    <col min="13314" max="13314" width="7.453125" style="180" bestFit="1" customWidth="1"/>
    <col min="13315" max="13315" width="34.81640625" style="180" customWidth="1"/>
    <col min="13316" max="13316" width="31.81640625" style="180" customWidth="1"/>
    <col min="13317" max="13318" width="11.453125" style="180" customWidth="1"/>
    <col min="13319" max="13319" width="8.453125" style="180" bestFit="1" customWidth="1"/>
    <col min="13320" max="13320" width="0.26953125" style="180" customWidth="1"/>
    <col min="13321" max="13564" width="11.453125" style="180" hidden="1"/>
    <col min="13565" max="13565" width="4.81640625" style="180" customWidth="1"/>
    <col min="13566" max="13566" width="9.1796875" style="180" customWidth="1"/>
    <col min="13567" max="13567" width="7.453125" style="180" customWidth="1"/>
    <col min="13568" max="13568" width="5.81640625" style="180" customWidth="1"/>
    <col min="13569" max="13569" width="48.26953125" style="180" customWidth="1"/>
    <col min="13570" max="13570" width="7.453125" style="180" bestFit="1" customWidth="1"/>
    <col min="13571" max="13571" width="34.81640625" style="180" customWidth="1"/>
    <col min="13572" max="13572" width="31.81640625" style="180" customWidth="1"/>
    <col min="13573" max="13574" width="11.453125" style="180" customWidth="1"/>
    <col min="13575" max="13575" width="8.453125" style="180" bestFit="1" customWidth="1"/>
    <col min="13576" max="13576" width="0.26953125" style="180" customWidth="1"/>
    <col min="13577" max="13820" width="11.453125" style="180" hidden="1"/>
    <col min="13821" max="13821" width="4.81640625" style="180" customWidth="1"/>
    <col min="13822" max="13822" width="9.1796875" style="180" customWidth="1"/>
    <col min="13823" max="13823" width="7.453125" style="180" customWidth="1"/>
    <col min="13824" max="13824" width="5.81640625" style="180" customWidth="1"/>
    <col min="13825" max="13825" width="48.26953125" style="180" customWidth="1"/>
    <col min="13826" max="13826" width="7.453125" style="180" bestFit="1" customWidth="1"/>
    <col min="13827" max="13827" width="34.81640625" style="180" customWidth="1"/>
    <col min="13828" max="13828" width="31.81640625" style="180" customWidth="1"/>
    <col min="13829" max="13830" width="11.453125" style="180" customWidth="1"/>
    <col min="13831" max="13831" width="8.453125" style="180" bestFit="1" customWidth="1"/>
    <col min="13832" max="13832" width="0.26953125" style="180" customWidth="1"/>
    <col min="13833" max="14076" width="11.453125" style="180" hidden="1"/>
    <col min="14077" max="14077" width="4.81640625" style="180" customWidth="1"/>
    <col min="14078" max="14078" width="9.1796875" style="180" customWidth="1"/>
    <col min="14079" max="14079" width="7.453125" style="180" customWidth="1"/>
    <col min="14080" max="14080" width="5.81640625" style="180" customWidth="1"/>
    <col min="14081" max="14081" width="48.26953125" style="180" customWidth="1"/>
    <col min="14082" max="14082" width="7.453125" style="180" bestFit="1" customWidth="1"/>
    <col min="14083" max="14083" width="34.81640625" style="180" customWidth="1"/>
    <col min="14084" max="14084" width="31.81640625" style="180" customWidth="1"/>
    <col min="14085" max="14086" width="11.453125" style="180" customWidth="1"/>
    <col min="14087" max="14087" width="8.453125" style="180" bestFit="1" customWidth="1"/>
    <col min="14088" max="14088" width="0.26953125" style="180" customWidth="1"/>
    <col min="14089" max="14332" width="11.453125" style="180" hidden="1"/>
    <col min="14333" max="14333" width="4.81640625" style="180" customWidth="1"/>
    <col min="14334" max="14334" width="9.1796875" style="180" customWidth="1"/>
    <col min="14335" max="14335" width="7.453125" style="180" customWidth="1"/>
    <col min="14336" max="14336" width="5.81640625" style="180" customWidth="1"/>
    <col min="14337" max="14337" width="48.26953125" style="180" customWidth="1"/>
    <col min="14338" max="14338" width="7.453125" style="180" bestFit="1" customWidth="1"/>
    <col min="14339" max="14339" width="34.81640625" style="180" customWidth="1"/>
    <col min="14340" max="14340" width="31.81640625" style="180" customWidth="1"/>
    <col min="14341" max="14342" width="11.453125" style="180" customWidth="1"/>
    <col min="14343" max="14343" width="8.453125" style="180" bestFit="1" customWidth="1"/>
    <col min="14344" max="14344" width="0.26953125" style="180" customWidth="1"/>
    <col min="14345" max="14588" width="11.453125" style="180" hidden="1"/>
    <col min="14589" max="14589" width="4.81640625" style="180" customWidth="1"/>
    <col min="14590" max="14590" width="9.1796875" style="180" customWidth="1"/>
    <col min="14591" max="14591" width="7.453125" style="180" customWidth="1"/>
    <col min="14592" max="14592" width="5.81640625" style="180" customWidth="1"/>
    <col min="14593" max="14593" width="48.26953125" style="180" customWidth="1"/>
    <col min="14594" max="14594" width="7.453125" style="180" bestFit="1" customWidth="1"/>
    <col min="14595" max="14595" width="34.81640625" style="180" customWidth="1"/>
    <col min="14596" max="14596" width="31.81640625" style="180" customWidth="1"/>
    <col min="14597" max="14598" width="11.453125" style="180" customWidth="1"/>
    <col min="14599" max="14599" width="8.453125" style="180" bestFit="1" customWidth="1"/>
    <col min="14600" max="14600" width="0.26953125" style="180" customWidth="1"/>
    <col min="14601" max="14844" width="11.453125" style="180" hidden="1"/>
    <col min="14845" max="14845" width="4.81640625" style="180" customWidth="1"/>
    <col min="14846" max="14846" width="9.1796875" style="180" customWidth="1"/>
    <col min="14847" max="14847" width="7.453125" style="180" customWidth="1"/>
    <col min="14848" max="14848" width="5.81640625" style="180" customWidth="1"/>
    <col min="14849" max="14849" width="48.26953125" style="180" customWidth="1"/>
    <col min="14850" max="14850" width="7.453125" style="180" bestFit="1" customWidth="1"/>
    <col min="14851" max="14851" width="34.81640625" style="180" customWidth="1"/>
    <col min="14852" max="14852" width="31.81640625" style="180" customWidth="1"/>
    <col min="14853" max="14854" width="11.453125" style="180" customWidth="1"/>
    <col min="14855" max="14855" width="8.453125" style="180" bestFit="1" customWidth="1"/>
    <col min="14856" max="14856" width="0.26953125" style="180" customWidth="1"/>
    <col min="14857" max="15100" width="11.453125" style="180" hidden="1"/>
    <col min="15101" max="15101" width="4.81640625" style="180" customWidth="1"/>
    <col min="15102" max="15102" width="9.1796875" style="180" customWidth="1"/>
    <col min="15103" max="15103" width="7.453125" style="180" customWidth="1"/>
    <col min="15104" max="15104" width="5.81640625" style="180" customWidth="1"/>
    <col min="15105" max="15105" width="48.26953125" style="180" customWidth="1"/>
    <col min="15106" max="15106" width="7.453125" style="180" bestFit="1" customWidth="1"/>
    <col min="15107" max="15107" width="34.81640625" style="180" customWidth="1"/>
    <col min="15108" max="15108" width="31.81640625" style="180" customWidth="1"/>
    <col min="15109" max="15110" width="11.453125" style="180" customWidth="1"/>
    <col min="15111" max="15111" width="8.453125" style="180" bestFit="1" customWidth="1"/>
    <col min="15112" max="15112" width="0.26953125" style="180" customWidth="1"/>
    <col min="15113" max="15356" width="11.453125" style="180" hidden="1"/>
    <col min="15357" max="15357" width="4.81640625" style="180" customWidth="1"/>
    <col min="15358" max="15358" width="9.1796875" style="180" customWidth="1"/>
    <col min="15359" max="15359" width="7.453125" style="180" customWidth="1"/>
    <col min="15360" max="15360" width="5.81640625" style="180" customWidth="1"/>
    <col min="15361" max="15361" width="48.26953125" style="180" customWidth="1"/>
    <col min="15362" max="15362" width="7.453125" style="180" bestFit="1" customWidth="1"/>
    <col min="15363" max="15363" width="34.81640625" style="180" customWidth="1"/>
    <col min="15364" max="15364" width="31.81640625" style="180" customWidth="1"/>
    <col min="15365" max="15366" width="11.453125" style="180" customWidth="1"/>
    <col min="15367" max="15367" width="8.453125" style="180" bestFit="1" customWidth="1"/>
    <col min="15368" max="15368" width="0.26953125" style="180" customWidth="1"/>
    <col min="15369" max="15612" width="11.453125" style="180" hidden="1"/>
    <col min="15613" max="15613" width="4.81640625" style="180" customWidth="1"/>
    <col min="15614" max="15614" width="9.1796875" style="180" customWidth="1"/>
    <col min="15615" max="15615" width="7.453125" style="180" customWidth="1"/>
    <col min="15616" max="15616" width="5.81640625" style="180" customWidth="1"/>
    <col min="15617" max="15617" width="48.26953125" style="180" customWidth="1"/>
    <col min="15618" max="15618" width="7.453125" style="180" bestFit="1" customWidth="1"/>
    <col min="15619" max="15619" width="34.81640625" style="180" customWidth="1"/>
    <col min="15620" max="15620" width="31.81640625" style="180" customWidth="1"/>
    <col min="15621" max="15622" width="11.453125" style="180" customWidth="1"/>
    <col min="15623" max="15623" width="8.453125" style="180" bestFit="1" customWidth="1"/>
    <col min="15624" max="15624" width="0.26953125" style="180" customWidth="1"/>
    <col min="15625" max="15868" width="11.453125" style="180" hidden="1"/>
    <col min="15869" max="15869" width="4.81640625" style="180" customWidth="1"/>
    <col min="15870" max="15870" width="9.1796875" style="180" customWidth="1"/>
    <col min="15871" max="15871" width="7.453125" style="180" customWidth="1"/>
    <col min="15872" max="15872" width="5.81640625" style="180" customWidth="1"/>
    <col min="15873" max="15873" width="48.26953125" style="180" customWidth="1"/>
    <col min="15874" max="15874" width="7.453125" style="180" bestFit="1" customWidth="1"/>
    <col min="15875" max="15875" width="34.81640625" style="180" customWidth="1"/>
    <col min="15876" max="15876" width="31.81640625" style="180" customWidth="1"/>
    <col min="15877" max="15878" width="11.453125" style="180" customWidth="1"/>
    <col min="15879" max="15879" width="8.453125" style="180" bestFit="1" customWidth="1"/>
    <col min="15880" max="15880" width="0.26953125" style="180" customWidth="1"/>
    <col min="15881" max="16124" width="11.453125" style="180" hidden="1"/>
    <col min="16125" max="16125" width="4.81640625" style="180" customWidth="1"/>
    <col min="16126" max="16126" width="9.1796875" style="180" customWidth="1"/>
    <col min="16127" max="16127" width="7.453125" style="180" customWidth="1"/>
    <col min="16128" max="16128" width="5.81640625" style="180" customWidth="1"/>
    <col min="16129" max="16129" width="48.26953125" style="180" customWidth="1"/>
    <col min="16130" max="16130" width="7.453125" style="180" bestFit="1" customWidth="1"/>
    <col min="16131" max="16131" width="34.81640625" style="180" customWidth="1"/>
    <col min="16132" max="16132" width="31.81640625" style="180" customWidth="1"/>
    <col min="16133" max="16134" width="11.453125" style="180" customWidth="1"/>
    <col min="16135" max="16135" width="8.453125" style="180" bestFit="1" customWidth="1"/>
    <col min="16136" max="16136" width="0.26953125" style="180" customWidth="1"/>
    <col min="16137" max="16142" width="0" style="180" hidden="1"/>
    <col min="16143" max="16384" width="11.453125" style="180" hidden="1"/>
  </cols>
  <sheetData>
    <row r="1" spans="1:14" s="193" customFormat="1" ht="30" customHeight="1" x14ac:dyDescent="0.35">
      <c r="A1" s="440" t="s">
        <v>79</v>
      </c>
      <c r="B1" s="441"/>
      <c r="C1" s="441"/>
      <c r="D1" s="441"/>
      <c r="E1" s="441"/>
      <c r="F1" s="441"/>
      <c r="G1" s="441"/>
      <c r="H1" s="441"/>
      <c r="I1" s="441"/>
      <c r="J1" s="441"/>
      <c r="K1" s="441"/>
      <c r="L1" s="442"/>
      <c r="M1" s="442"/>
      <c r="N1" s="442"/>
    </row>
    <row r="2" spans="1:14" s="174" customFormat="1" ht="15" customHeight="1" x14ac:dyDescent="0.35">
      <c r="F2" s="194"/>
      <c r="G2" s="195"/>
    </row>
    <row r="3" spans="1:14" s="196" customFormat="1" ht="18" customHeight="1" thickBot="1" x14ac:dyDescent="0.4">
      <c r="A3" s="174" t="s">
        <v>79</v>
      </c>
      <c r="D3" s="197"/>
      <c r="E3" s="176"/>
      <c r="F3" s="197"/>
      <c r="G3" s="198"/>
      <c r="H3" s="197"/>
      <c r="I3" s="197"/>
      <c r="J3" s="197"/>
      <c r="K3" s="176"/>
    </row>
    <row r="4" spans="1:14" s="174" customFormat="1" ht="14.5" thickBot="1" x14ac:dyDescent="0.4">
      <c r="A4" s="178" t="s">
        <v>28</v>
      </c>
      <c r="B4" s="445" t="s">
        <v>29</v>
      </c>
      <c r="C4" s="445"/>
      <c r="D4" s="178" t="s">
        <v>30</v>
      </c>
      <c r="E4" s="230" t="s">
        <v>27</v>
      </c>
      <c r="F4" s="231" t="s">
        <v>31</v>
      </c>
      <c r="G4" s="231" t="s">
        <v>32</v>
      </c>
      <c r="H4" s="231" t="s">
        <v>33</v>
      </c>
      <c r="I4" s="231" t="s">
        <v>34</v>
      </c>
      <c r="J4" s="231" t="s">
        <v>0</v>
      </c>
      <c r="K4" s="231" t="s">
        <v>35</v>
      </c>
      <c r="L4" s="231">
        <v>100</v>
      </c>
      <c r="M4" s="231">
        <v>50</v>
      </c>
      <c r="N4" s="232">
        <v>0</v>
      </c>
    </row>
    <row r="5" spans="1:14" s="117" customFormat="1" ht="114.75" customHeight="1" thickBot="1" x14ac:dyDescent="0.4">
      <c r="A5" s="172">
        <v>1</v>
      </c>
      <c r="B5" s="438" t="s">
        <v>10</v>
      </c>
      <c r="C5" s="438"/>
      <c r="D5" s="190">
        <v>201</v>
      </c>
      <c r="E5" s="142" t="s">
        <v>489</v>
      </c>
      <c r="F5" s="137">
        <v>0</v>
      </c>
      <c r="G5" s="189"/>
      <c r="H5" s="183"/>
      <c r="I5" s="137"/>
      <c r="J5" s="137"/>
      <c r="K5" s="137"/>
      <c r="L5" s="137" t="s">
        <v>268</v>
      </c>
      <c r="M5" s="137" t="s">
        <v>269</v>
      </c>
      <c r="N5" s="143" t="s">
        <v>270</v>
      </c>
    </row>
    <row r="6" spans="1:14" s="117" customFormat="1" ht="133.5" customHeight="1" thickBot="1" x14ac:dyDescent="0.4">
      <c r="A6" s="172">
        <v>2</v>
      </c>
      <c r="B6" s="438"/>
      <c r="C6" s="438"/>
      <c r="D6" s="254">
        <v>202</v>
      </c>
      <c r="E6" s="142" t="s">
        <v>488</v>
      </c>
      <c r="F6" s="256">
        <v>0</v>
      </c>
      <c r="G6" s="189"/>
      <c r="H6" s="183"/>
      <c r="I6" s="137"/>
      <c r="J6" s="137"/>
      <c r="K6" s="137"/>
      <c r="L6" s="137" t="s">
        <v>271</v>
      </c>
      <c r="M6" s="137" t="s">
        <v>272</v>
      </c>
      <c r="N6" s="143" t="s">
        <v>273</v>
      </c>
    </row>
    <row r="7" spans="1:14" s="117" customFormat="1" ht="75.75" customHeight="1" thickBot="1" x14ac:dyDescent="0.4">
      <c r="A7" s="172">
        <v>3</v>
      </c>
      <c r="B7" s="438"/>
      <c r="C7" s="438"/>
      <c r="D7" s="190">
        <v>203</v>
      </c>
      <c r="E7" s="142" t="s">
        <v>274</v>
      </c>
      <c r="F7" s="137">
        <v>0</v>
      </c>
      <c r="G7" s="189"/>
      <c r="H7" s="183"/>
      <c r="I7" s="137"/>
      <c r="J7" s="137"/>
      <c r="K7" s="137"/>
      <c r="L7" s="137" t="s">
        <v>275</v>
      </c>
      <c r="M7" s="137" t="s">
        <v>276</v>
      </c>
      <c r="N7" s="143" t="s">
        <v>277</v>
      </c>
    </row>
    <row r="8" spans="1:14" s="117" customFormat="1" ht="100" customHeight="1" thickBot="1" x14ac:dyDescent="0.4">
      <c r="A8" s="172">
        <v>4</v>
      </c>
      <c r="B8" s="438"/>
      <c r="C8" s="438"/>
      <c r="D8" s="190">
        <v>204</v>
      </c>
      <c r="E8" s="142" t="s">
        <v>487</v>
      </c>
      <c r="F8" s="256">
        <v>0</v>
      </c>
      <c r="G8" s="189"/>
      <c r="H8" s="183"/>
      <c r="I8" s="137"/>
      <c r="J8" s="137"/>
      <c r="K8" s="137"/>
      <c r="L8" s="137" t="s">
        <v>278</v>
      </c>
      <c r="M8" s="137" t="s">
        <v>279</v>
      </c>
      <c r="N8" s="143" t="s">
        <v>280</v>
      </c>
    </row>
    <row r="9" spans="1:14" s="117" customFormat="1" ht="100" customHeight="1" thickBot="1" x14ac:dyDescent="0.4">
      <c r="A9" s="172">
        <v>5</v>
      </c>
      <c r="B9" s="446" t="s">
        <v>104</v>
      </c>
      <c r="C9" s="447"/>
      <c r="D9" s="190">
        <v>205</v>
      </c>
      <c r="E9" s="142" t="s">
        <v>281</v>
      </c>
      <c r="F9" s="137">
        <v>0</v>
      </c>
      <c r="G9" s="189"/>
      <c r="H9" s="183"/>
      <c r="I9" s="137"/>
      <c r="J9" s="137"/>
      <c r="K9" s="137"/>
      <c r="L9" s="137" t="s">
        <v>282</v>
      </c>
      <c r="M9" s="137" t="s">
        <v>283</v>
      </c>
      <c r="N9" s="143" t="s">
        <v>284</v>
      </c>
    </row>
    <row r="10" spans="1:14" s="117" customFormat="1" ht="100" customHeight="1" thickBot="1" x14ac:dyDescent="0.4">
      <c r="A10" s="172">
        <v>6</v>
      </c>
      <c r="B10" s="434"/>
      <c r="C10" s="435"/>
      <c r="D10" s="190">
        <v>206</v>
      </c>
      <c r="E10" s="142" t="s">
        <v>285</v>
      </c>
      <c r="F10" s="137">
        <v>0</v>
      </c>
      <c r="G10" s="189"/>
      <c r="H10" s="183"/>
      <c r="I10" s="137"/>
      <c r="J10" s="137"/>
      <c r="K10" s="137"/>
      <c r="L10" s="153" t="s">
        <v>286</v>
      </c>
      <c r="M10" s="153" t="s">
        <v>287</v>
      </c>
      <c r="N10" s="192" t="s">
        <v>288</v>
      </c>
    </row>
    <row r="11" spans="1:14" s="117" customFormat="1" ht="100" customHeight="1" thickBot="1" x14ac:dyDescent="0.4">
      <c r="A11" s="172">
        <v>7</v>
      </c>
      <c r="B11" s="434"/>
      <c r="C11" s="435"/>
      <c r="D11" s="190">
        <v>207</v>
      </c>
      <c r="E11" s="142" t="s">
        <v>486</v>
      </c>
      <c r="F11" s="137">
        <v>0</v>
      </c>
      <c r="G11" s="189"/>
      <c r="H11" s="183"/>
      <c r="I11" s="137"/>
      <c r="J11" s="137"/>
      <c r="K11" s="137"/>
      <c r="L11" s="153" t="s">
        <v>289</v>
      </c>
      <c r="M11" s="153" t="s">
        <v>290</v>
      </c>
      <c r="N11" s="192" t="s">
        <v>291</v>
      </c>
    </row>
    <row r="12" spans="1:14" s="117" customFormat="1" ht="100" customHeight="1" thickBot="1" x14ac:dyDescent="0.4">
      <c r="A12" s="172">
        <v>8</v>
      </c>
      <c r="B12" s="434"/>
      <c r="C12" s="435"/>
      <c r="D12" s="190">
        <v>208</v>
      </c>
      <c r="E12" s="142" t="s">
        <v>310</v>
      </c>
      <c r="F12" s="137">
        <v>0</v>
      </c>
      <c r="G12" s="189"/>
      <c r="H12" s="183"/>
      <c r="I12" s="137"/>
      <c r="J12" s="137"/>
      <c r="K12" s="137"/>
      <c r="L12" s="137" t="s">
        <v>292</v>
      </c>
      <c r="M12" s="137" t="s">
        <v>293</v>
      </c>
      <c r="N12" s="143" t="s">
        <v>294</v>
      </c>
    </row>
    <row r="13" spans="1:14" s="117" customFormat="1" ht="91" customHeight="1" thickBot="1" x14ac:dyDescent="0.4">
      <c r="A13" s="172">
        <v>9</v>
      </c>
      <c r="B13" s="434"/>
      <c r="C13" s="435"/>
      <c r="D13" s="190">
        <v>209</v>
      </c>
      <c r="E13" s="142" t="s">
        <v>295</v>
      </c>
      <c r="F13" s="137">
        <v>0</v>
      </c>
      <c r="G13" s="253"/>
      <c r="H13" s="183"/>
      <c r="I13" s="137"/>
      <c r="J13" s="137"/>
      <c r="K13" s="137"/>
      <c r="L13" s="153" t="s">
        <v>296</v>
      </c>
      <c r="M13" s="153" t="s">
        <v>297</v>
      </c>
      <c r="N13" s="192" t="s">
        <v>298</v>
      </c>
    </row>
    <row r="14" spans="1:14" s="117" customFormat="1" ht="77.25" customHeight="1" thickBot="1" x14ac:dyDescent="0.4">
      <c r="A14" s="172">
        <v>10</v>
      </c>
      <c r="B14" s="436"/>
      <c r="C14" s="437"/>
      <c r="D14" s="190">
        <v>210</v>
      </c>
      <c r="E14" s="142" t="s">
        <v>311</v>
      </c>
      <c r="F14" s="137">
        <v>0</v>
      </c>
      <c r="G14" s="189"/>
      <c r="H14" s="183"/>
      <c r="I14" s="137"/>
      <c r="J14" s="137"/>
      <c r="K14" s="137"/>
      <c r="L14" s="137" t="s">
        <v>312</v>
      </c>
      <c r="M14" s="137" t="s">
        <v>313</v>
      </c>
      <c r="N14" s="143" t="s">
        <v>299</v>
      </c>
    </row>
    <row r="15" spans="1:14" s="117" customFormat="1" ht="13.5" thickBot="1" x14ac:dyDescent="0.4">
      <c r="A15" s="223"/>
      <c r="B15" s="223"/>
      <c r="C15" s="223"/>
      <c r="F15" s="224"/>
      <c r="G15" s="225"/>
      <c r="H15" s="223"/>
      <c r="I15" s="223"/>
      <c r="J15" s="223"/>
      <c r="K15" s="223"/>
    </row>
    <row r="16" spans="1:14" s="117" customFormat="1" ht="21.75" customHeight="1" thickBot="1" x14ac:dyDescent="0.4">
      <c r="A16" s="179">
        <f>MAX(A5:A14)-COUNTIF(F5:F14,"&gt;a")</f>
        <v>10</v>
      </c>
      <c r="B16" s="205"/>
      <c r="C16" s="206" t="s">
        <v>11</v>
      </c>
      <c r="D16" s="207">
        <f>A16*100</f>
        <v>1000</v>
      </c>
      <c r="E16" s="206" t="s">
        <v>12</v>
      </c>
      <c r="F16" s="207">
        <f>SUM(F5:F14)</f>
        <v>0</v>
      </c>
      <c r="G16" s="226"/>
      <c r="H16" s="205"/>
      <c r="I16" s="227" t="s">
        <v>53</v>
      </c>
      <c r="J16" s="227"/>
      <c r="K16" s="228">
        <f>IF(D16=0,"NA",(F16*100/D16))</f>
        <v>0</v>
      </c>
    </row>
    <row r="17" spans="6:7" s="117" customFormat="1" ht="2.25" customHeight="1" x14ac:dyDescent="0.35">
      <c r="F17" s="214"/>
      <c r="G17" s="215"/>
    </row>
    <row r="18" spans="6:7" s="117" customFormat="1" ht="13" hidden="1" x14ac:dyDescent="0.35">
      <c r="F18" s="214"/>
      <c r="G18" s="215"/>
    </row>
    <row r="19" spans="6:7" s="117" customFormat="1" ht="13" hidden="1" x14ac:dyDescent="0.35">
      <c r="F19" s="214"/>
      <c r="G19" s="215"/>
    </row>
    <row r="20" spans="6:7" s="117" customFormat="1" ht="13" hidden="1" x14ac:dyDescent="0.35">
      <c r="F20" s="214"/>
      <c r="G20" s="215"/>
    </row>
    <row r="21" spans="6:7" s="117" customFormat="1" ht="13" hidden="1" x14ac:dyDescent="0.35">
      <c r="F21" s="214"/>
      <c r="G21" s="215"/>
    </row>
    <row r="22" spans="6:7" s="117" customFormat="1" ht="13" hidden="1" x14ac:dyDescent="0.35">
      <c r="F22" s="214"/>
      <c r="G22" s="215"/>
    </row>
    <row r="23" spans="6:7" s="117" customFormat="1" ht="13" hidden="1" x14ac:dyDescent="0.35">
      <c r="F23" s="214"/>
      <c r="G23" s="215"/>
    </row>
    <row r="24" spans="6:7" s="117" customFormat="1" ht="13" hidden="1" x14ac:dyDescent="0.35">
      <c r="F24" s="214"/>
      <c r="G24" s="215"/>
    </row>
    <row r="25" spans="6:7" s="117" customFormat="1" ht="13" hidden="1" x14ac:dyDescent="0.35">
      <c r="F25" s="214"/>
      <c r="G25" s="215"/>
    </row>
    <row r="26" spans="6:7" s="117" customFormat="1" ht="13" hidden="1" x14ac:dyDescent="0.35">
      <c r="F26" s="214"/>
      <c r="G26" s="215"/>
    </row>
    <row r="27" spans="6:7" s="117" customFormat="1" ht="13" hidden="1" x14ac:dyDescent="0.35">
      <c r="F27" s="214"/>
      <c r="G27" s="215"/>
    </row>
    <row r="28" spans="6:7" s="117" customFormat="1" ht="13" hidden="1" x14ac:dyDescent="0.35">
      <c r="F28" s="214"/>
      <c r="G28" s="215"/>
    </row>
    <row r="29" spans="6:7" s="117" customFormat="1" ht="13" hidden="1" x14ac:dyDescent="0.35">
      <c r="F29" s="214"/>
      <c r="G29" s="215"/>
    </row>
    <row r="30" spans="6:7" s="117" customFormat="1" ht="13" hidden="1" x14ac:dyDescent="0.35">
      <c r="F30" s="214"/>
      <c r="G30" s="215"/>
    </row>
    <row r="31" spans="6:7" s="117" customFormat="1" ht="13" hidden="1" x14ac:dyDescent="0.35">
      <c r="F31" s="214"/>
      <c r="G31" s="215"/>
    </row>
    <row r="32" spans="6:7" s="117" customFormat="1" ht="13" hidden="1" x14ac:dyDescent="0.35">
      <c r="F32" s="214"/>
      <c r="G32" s="215"/>
    </row>
    <row r="33" spans="6:7" s="117" customFormat="1" ht="13" hidden="1" x14ac:dyDescent="0.35">
      <c r="F33" s="214"/>
      <c r="G33" s="215"/>
    </row>
    <row r="34" spans="6:7" s="117" customFormat="1" ht="13" hidden="1" x14ac:dyDescent="0.35">
      <c r="F34" s="214"/>
      <c r="G34" s="215"/>
    </row>
    <row r="35" spans="6:7" s="117" customFormat="1" ht="13" hidden="1" x14ac:dyDescent="0.35">
      <c r="F35" s="214"/>
      <c r="G35" s="215"/>
    </row>
    <row r="36" spans="6:7" s="117" customFormat="1" ht="13" hidden="1" x14ac:dyDescent="0.35">
      <c r="F36" s="214"/>
      <c r="G36" s="215"/>
    </row>
    <row r="37" spans="6:7" s="117" customFormat="1" ht="13" hidden="1" x14ac:dyDescent="0.35">
      <c r="F37" s="214"/>
      <c r="G37" s="215"/>
    </row>
    <row r="38" spans="6:7" s="117" customFormat="1" ht="13" hidden="1" x14ac:dyDescent="0.35">
      <c r="F38" s="214"/>
      <c r="G38" s="215"/>
    </row>
    <row r="39" spans="6:7" s="117" customFormat="1" ht="13" hidden="1" x14ac:dyDescent="0.35">
      <c r="F39" s="214"/>
      <c r="G39" s="215"/>
    </row>
    <row r="40" spans="6:7" s="117" customFormat="1" ht="13" hidden="1" x14ac:dyDescent="0.35">
      <c r="F40" s="214"/>
      <c r="G40" s="215"/>
    </row>
    <row r="41" spans="6:7" s="117" customFormat="1" ht="13" hidden="1" x14ac:dyDescent="0.35">
      <c r="F41" s="214"/>
      <c r="G41" s="215"/>
    </row>
    <row r="42" spans="6:7" s="117" customFormat="1" ht="13" hidden="1" x14ac:dyDescent="0.35">
      <c r="F42" s="214"/>
      <c r="G42" s="215"/>
    </row>
    <row r="43" spans="6:7" s="117" customFormat="1" ht="13" hidden="1" x14ac:dyDescent="0.35">
      <c r="F43" s="214"/>
      <c r="G43" s="215"/>
    </row>
    <row r="44" spans="6:7" s="117" customFormat="1" ht="13" hidden="1" x14ac:dyDescent="0.35">
      <c r="F44" s="214"/>
      <c r="G44" s="215"/>
    </row>
    <row r="45" spans="6:7" s="117" customFormat="1" ht="13" hidden="1" x14ac:dyDescent="0.35">
      <c r="F45" s="214"/>
      <c r="G45" s="215"/>
    </row>
    <row r="46" spans="6:7" s="117" customFormat="1" ht="13" hidden="1" x14ac:dyDescent="0.35">
      <c r="F46" s="214"/>
      <c r="G46" s="215"/>
    </row>
    <row r="47" spans="6:7" s="117" customFormat="1" ht="13" hidden="1" x14ac:dyDescent="0.35">
      <c r="F47" s="214"/>
      <c r="G47" s="215"/>
    </row>
    <row r="48" spans="6:7" s="117" customFormat="1" ht="13" hidden="1" x14ac:dyDescent="0.35">
      <c r="F48" s="214"/>
      <c r="G48" s="215"/>
    </row>
    <row r="49" spans="1:11" s="117" customFormat="1" ht="13" hidden="1" x14ac:dyDescent="0.35">
      <c r="F49" s="214"/>
      <c r="G49" s="215"/>
    </row>
    <row r="50" spans="1:11" s="117" customFormat="1" ht="13" hidden="1" x14ac:dyDescent="0.35">
      <c r="F50" s="214"/>
      <c r="G50" s="215"/>
    </row>
    <row r="51" spans="1:11" s="117" customFormat="1" ht="13" hidden="1" x14ac:dyDescent="0.35">
      <c r="F51" s="214"/>
      <c r="G51" s="215"/>
    </row>
    <row r="52" spans="1:11" s="117" customFormat="1" ht="13" hidden="1" x14ac:dyDescent="0.35">
      <c r="F52" s="214"/>
      <c r="G52" s="215"/>
    </row>
    <row r="53" spans="1:11" s="117" customFormat="1" ht="13" hidden="1" x14ac:dyDescent="0.35">
      <c r="F53" s="214"/>
      <c r="G53" s="215"/>
    </row>
    <row r="54" spans="1:11" s="117" customFormat="1" ht="13" hidden="1" x14ac:dyDescent="0.35">
      <c r="F54" s="214"/>
      <c r="G54" s="215"/>
    </row>
    <row r="55" spans="1:11" s="117" customFormat="1" ht="13" hidden="1" x14ac:dyDescent="0.35">
      <c r="F55" s="214"/>
      <c r="G55" s="215"/>
    </row>
    <row r="56" spans="1:11" s="117" customFormat="1" ht="13" hidden="1" x14ac:dyDescent="0.35">
      <c r="F56" s="214"/>
      <c r="G56" s="215"/>
    </row>
    <row r="57" spans="1:11" s="117" customFormat="1" ht="13" hidden="1" x14ac:dyDescent="0.35">
      <c r="F57" s="214"/>
      <c r="G57" s="215"/>
    </row>
    <row r="58" spans="1:11" s="117" customFormat="1" ht="13" hidden="1" x14ac:dyDescent="0.35">
      <c r="F58" s="214"/>
      <c r="G58" s="215"/>
    </row>
    <row r="59" spans="1:11" s="117" customFormat="1" ht="13" hidden="1" x14ac:dyDescent="0.35">
      <c r="F59" s="214"/>
      <c r="G59" s="215"/>
    </row>
    <row r="60" spans="1:11" s="117" customFormat="1" ht="13" hidden="1" x14ac:dyDescent="0.35">
      <c r="F60" s="214"/>
      <c r="G60" s="215"/>
    </row>
    <row r="61" spans="1:11" ht="13" hidden="1" x14ac:dyDescent="0.35">
      <c r="A61" s="117"/>
      <c r="B61" s="117"/>
      <c r="C61" s="117"/>
      <c r="D61" s="117"/>
      <c r="E61" s="117"/>
      <c r="F61" s="214"/>
      <c r="G61" s="215"/>
      <c r="H61" s="117"/>
      <c r="I61" s="117"/>
      <c r="J61" s="117"/>
      <c r="K61" s="117"/>
    </row>
    <row r="62" spans="1:11" ht="13" hidden="1" x14ac:dyDescent="0.35">
      <c r="A62" s="117"/>
      <c r="B62" s="117"/>
      <c r="C62" s="117"/>
      <c r="D62" s="117"/>
      <c r="E62" s="117"/>
      <c r="F62" s="214"/>
      <c r="G62" s="215"/>
      <c r="H62" s="117"/>
      <c r="I62" s="117"/>
      <c r="J62" s="117"/>
      <c r="K62" s="117"/>
    </row>
    <row r="63" spans="1:11" ht="13" hidden="1" x14ac:dyDescent="0.35">
      <c r="A63" s="117"/>
      <c r="B63" s="117"/>
      <c r="C63" s="117"/>
      <c r="D63" s="117"/>
      <c r="E63" s="117"/>
      <c r="F63" s="214"/>
      <c r="G63" s="215"/>
      <c r="H63" s="117"/>
      <c r="I63" s="117"/>
      <c r="J63" s="117"/>
      <c r="K63" s="117"/>
    </row>
    <row r="64" spans="1:11" ht="11.5" hidden="1" x14ac:dyDescent="0.35"/>
    <row r="65" spans="6:6" ht="11.5" hidden="1" x14ac:dyDescent="0.35">
      <c r="F65" s="180"/>
    </row>
    <row r="66" spans="6:6" ht="11.5" hidden="1" x14ac:dyDescent="0.35">
      <c r="F66" s="180"/>
    </row>
    <row r="67" spans="6:6" ht="11.5" hidden="1" x14ac:dyDescent="0.35">
      <c r="F67" s="180"/>
    </row>
    <row r="68" spans="6:6" ht="11.5" hidden="1" x14ac:dyDescent="0.35">
      <c r="F68" s="180"/>
    </row>
    <row r="69" spans="6:6" ht="11.5" x14ac:dyDescent="0.35">
      <c r="F69" s="180"/>
    </row>
  </sheetData>
  <dataConsolidate/>
  <mergeCells count="4">
    <mergeCell ref="A1:N1"/>
    <mergeCell ref="B4:C4"/>
    <mergeCell ref="B5:C8"/>
    <mergeCell ref="B9:C14"/>
  </mergeCells>
  <dataValidations count="1">
    <dataValidation type="list" allowBlank="1" showInputMessage="1" showErrorMessage="1" sqref="F5:F14" xr:uid="{00000000-0002-0000-0200-000000000000}">
      <formula1>"0,50,100,N/A"</formula1>
    </dataValidation>
  </dataValidations>
  <printOptions horizontalCentered="1"/>
  <pageMargins left="0" right="0.19685039370078741" top="0" bottom="0" header="0" footer="0"/>
  <pageSetup scale="36"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tabColor theme="3" tint="0.59999389629810485"/>
    <pageSetUpPr fitToPage="1"/>
  </sheetPr>
  <dimension ref="A1:WVV71"/>
  <sheetViews>
    <sheetView showGridLines="0" showOutlineSymbols="0" zoomScale="56" zoomScaleNormal="80" zoomScaleSheetLayoutView="80" zoomScalePageLayoutView="80" workbookViewId="0">
      <pane ySplit="4" topLeftCell="A8" activePane="bottomLeft" state="frozenSplit"/>
      <selection activeCell="A2" sqref="A2"/>
      <selection pane="bottomLeft" activeCell="E15" sqref="E15"/>
    </sheetView>
  </sheetViews>
  <sheetFormatPr defaultColWidth="0" defaultRowHeight="0" customHeight="1" zeroHeight="1" x14ac:dyDescent="0.35"/>
  <cols>
    <col min="1" max="1" width="4.81640625" style="180" customWidth="1"/>
    <col min="2" max="2" width="9.1796875" style="180" customWidth="1"/>
    <col min="3" max="3" width="9.81640625" style="180" customWidth="1"/>
    <col min="4" max="4" width="5.81640625" style="180" customWidth="1"/>
    <col min="5" max="5" width="48.26953125" style="180" customWidth="1"/>
    <col min="6" max="6" width="7.453125" style="216" customWidth="1"/>
    <col min="7" max="7" width="62.81640625" style="217" customWidth="1"/>
    <col min="8" max="8" width="28.453125" style="180" customWidth="1"/>
    <col min="9" max="10" width="11.453125" style="180" customWidth="1"/>
    <col min="11" max="11" width="8.453125" style="180" customWidth="1"/>
    <col min="12" max="14" width="35.7265625" style="229" customWidth="1"/>
    <col min="15" max="252" width="11.453125" style="180" customWidth="1"/>
    <col min="253" max="253" width="4.81640625" style="180" customWidth="1"/>
    <col min="254" max="254" width="9.1796875" style="180" customWidth="1"/>
    <col min="255" max="255" width="7.453125" style="180" customWidth="1"/>
    <col min="256" max="256" width="5.81640625" style="180" customWidth="1"/>
    <col min="257" max="257" width="48.26953125" style="180" customWidth="1"/>
    <col min="258" max="258" width="7.453125" style="180" bestFit="1" customWidth="1"/>
    <col min="259" max="259" width="34.81640625" style="180" customWidth="1"/>
    <col min="260" max="260" width="31.81640625" style="180" customWidth="1"/>
    <col min="261" max="262" width="11.453125" style="180" customWidth="1"/>
    <col min="263" max="263" width="8.453125" style="180" bestFit="1" customWidth="1"/>
    <col min="264" max="264" width="0.26953125" style="180" customWidth="1"/>
    <col min="265" max="508" width="11.453125" style="180" hidden="1"/>
    <col min="509" max="509" width="4.81640625" style="180" customWidth="1"/>
    <col min="510" max="510" width="9.1796875" style="180" customWidth="1"/>
    <col min="511" max="511" width="7.453125" style="180" customWidth="1"/>
    <col min="512" max="512" width="5.81640625" style="180" customWidth="1"/>
    <col min="513" max="513" width="48.26953125" style="180" customWidth="1"/>
    <col min="514" max="514" width="7.453125" style="180" bestFit="1" customWidth="1"/>
    <col min="515" max="515" width="34.81640625" style="180" customWidth="1"/>
    <col min="516" max="516" width="31.81640625" style="180" customWidth="1"/>
    <col min="517" max="518" width="11.453125" style="180" customWidth="1"/>
    <col min="519" max="519" width="8.453125" style="180" bestFit="1" customWidth="1"/>
    <col min="520" max="520" width="0.26953125" style="180" customWidth="1"/>
    <col min="521" max="764" width="11.453125" style="180" hidden="1"/>
    <col min="765" max="765" width="4.81640625" style="180" customWidth="1"/>
    <col min="766" max="766" width="9.1796875" style="180" customWidth="1"/>
    <col min="767" max="767" width="7.453125" style="180" customWidth="1"/>
    <col min="768" max="768" width="5.81640625" style="180" customWidth="1"/>
    <col min="769" max="769" width="48.26953125" style="180" customWidth="1"/>
    <col min="770" max="770" width="7.453125" style="180" bestFit="1" customWidth="1"/>
    <col min="771" max="771" width="34.81640625" style="180" customWidth="1"/>
    <col min="772" max="772" width="31.81640625" style="180" customWidth="1"/>
    <col min="773" max="774" width="11.453125" style="180" customWidth="1"/>
    <col min="775" max="775" width="8.453125" style="180" bestFit="1" customWidth="1"/>
    <col min="776" max="776" width="0.26953125" style="180" customWidth="1"/>
    <col min="777" max="1020" width="11.453125" style="180" hidden="1"/>
    <col min="1021" max="1021" width="4.81640625" style="180" customWidth="1"/>
    <col min="1022" max="1022" width="9.1796875" style="180" customWidth="1"/>
    <col min="1023" max="1023" width="7.453125" style="180" customWidth="1"/>
    <col min="1024" max="1024" width="5.81640625" style="180" customWidth="1"/>
    <col min="1025" max="1025" width="48.26953125" style="180" customWidth="1"/>
    <col min="1026" max="1026" width="7.453125" style="180" bestFit="1" customWidth="1"/>
    <col min="1027" max="1027" width="34.81640625" style="180" customWidth="1"/>
    <col min="1028" max="1028" width="31.81640625" style="180" customWidth="1"/>
    <col min="1029" max="1030" width="11.453125" style="180" customWidth="1"/>
    <col min="1031" max="1031" width="8.453125" style="180" bestFit="1" customWidth="1"/>
    <col min="1032" max="1032" width="0.26953125" style="180" customWidth="1"/>
    <col min="1033" max="1276" width="11.453125" style="180" hidden="1"/>
    <col min="1277" max="1277" width="4.81640625" style="180" customWidth="1"/>
    <col min="1278" max="1278" width="9.1796875" style="180" customWidth="1"/>
    <col min="1279" max="1279" width="7.453125" style="180" customWidth="1"/>
    <col min="1280" max="1280" width="5.81640625" style="180" customWidth="1"/>
    <col min="1281" max="1281" width="48.26953125" style="180" customWidth="1"/>
    <col min="1282" max="1282" width="7.453125" style="180" bestFit="1" customWidth="1"/>
    <col min="1283" max="1283" width="34.81640625" style="180" customWidth="1"/>
    <col min="1284" max="1284" width="31.81640625" style="180" customWidth="1"/>
    <col min="1285" max="1286" width="11.453125" style="180" customWidth="1"/>
    <col min="1287" max="1287" width="8.453125" style="180" bestFit="1" customWidth="1"/>
    <col min="1288" max="1288" width="0.26953125" style="180" customWidth="1"/>
    <col min="1289" max="1532" width="11.453125" style="180" hidden="1"/>
    <col min="1533" max="1533" width="4.81640625" style="180" customWidth="1"/>
    <col min="1534" max="1534" width="9.1796875" style="180" customWidth="1"/>
    <col min="1535" max="1535" width="7.453125" style="180" customWidth="1"/>
    <col min="1536" max="1536" width="5.81640625" style="180" customWidth="1"/>
    <col min="1537" max="1537" width="48.26953125" style="180" customWidth="1"/>
    <col min="1538" max="1538" width="7.453125" style="180" bestFit="1" customWidth="1"/>
    <col min="1539" max="1539" width="34.81640625" style="180" customWidth="1"/>
    <col min="1540" max="1540" width="31.81640625" style="180" customWidth="1"/>
    <col min="1541" max="1542" width="11.453125" style="180" customWidth="1"/>
    <col min="1543" max="1543" width="8.453125" style="180" bestFit="1" customWidth="1"/>
    <col min="1544" max="1544" width="0.26953125" style="180" customWidth="1"/>
    <col min="1545" max="1788" width="11.453125" style="180" hidden="1"/>
    <col min="1789" max="1789" width="4.81640625" style="180" customWidth="1"/>
    <col min="1790" max="1790" width="9.1796875" style="180" customWidth="1"/>
    <col min="1791" max="1791" width="7.453125" style="180" customWidth="1"/>
    <col min="1792" max="1792" width="5.81640625" style="180" customWidth="1"/>
    <col min="1793" max="1793" width="48.26953125" style="180" customWidth="1"/>
    <col min="1794" max="1794" width="7.453125" style="180" bestFit="1" customWidth="1"/>
    <col min="1795" max="1795" width="34.81640625" style="180" customWidth="1"/>
    <col min="1796" max="1796" width="31.81640625" style="180" customWidth="1"/>
    <col min="1797" max="1798" width="11.453125" style="180" customWidth="1"/>
    <col min="1799" max="1799" width="8.453125" style="180" bestFit="1" customWidth="1"/>
    <col min="1800" max="1800" width="0.26953125" style="180" customWidth="1"/>
    <col min="1801" max="2044" width="11.453125" style="180" hidden="1"/>
    <col min="2045" max="2045" width="4.81640625" style="180" customWidth="1"/>
    <col min="2046" max="2046" width="9.1796875" style="180" customWidth="1"/>
    <col min="2047" max="2047" width="7.453125" style="180" customWidth="1"/>
    <col min="2048" max="2048" width="5.81640625" style="180" customWidth="1"/>
    <col min="2049" max="2049" width="48.26953125" style="180" customWidth="1"/>
    <col min="2050" max="2050" width="7.453125" style="180" bestFit="1" customWidth="1"/>
    <col min="2051" max="2051" width="34.81640625" style="180" customWidth="1"/>
    <col min="2052" max="2052" width="31.81640625" style="180" customWidth="1"/>
    <col min="2053" max="2054" width="11.453125" style="180" customWidth="1"/>
    <col min="2055" max="2055" width="8.453125" style="180" bestFit="1" customWidth="1"/>
    <col min="2056" max="2056" width="0.26953125" style="180" customWidth="1"/>
    <col min="2057" max="2300" width="11.453125" style="180" hidden="1"/>
    <col min="2301" max="2301" width="4.81640625" style="180" customWidth="1"/>
    <col min="2302" max="2302" width="9.1796875" style="180" customWidth="1"/>
    <col min="2303" max="2303" width="7.453125" style="180" customWidth="1"/>
    <col min="2304" max="2304" width="5.81640625" style="180" customWidth="1"/>
    <col min="2305" max="2305" width="48.26953125" style="180" customWidth="1"/>
    <col min="2306" max="2306" width="7.453125" style="180" bestFit="1" customWidth="1"/>
    <col min="2307" max="2307" width="34.81640625" style="180" customWidth="1"/>
    <col min="2308" max="2308" width="31.81640625" style="180" customWidth="1"/>
    <col min="2309" max="2310" width="11.453125" style="180" customWidth="1"/>
    <col min="2311" max="2311" width="8.453125" style="180" bestFit="1" customWidth="1"/>
    <col min="2312" max="2312" width="0.26953125" style="180" customWidth="1"/>
    <col min="2313" max="2556" width="11.453125" style="180" hidden="1"/>
    <col min="2557" max="2557" width="4.81640625" style="180" customWidth="1"/>
    <col min="2558" max="2558" width="9.1796875" style="180" customWidth="1"/>
    <col min="2559" max="2559" width="7.453125" style="180" customWidth="1"/>
    <col min="2560" max="2560" width="5.81640625" style="180" customWidth="1"/>
    <col min="2561" max="2561" width="48.26953125" style="180" customWidth="1"/>
    <col min="2562" max="2562" width="7.453125" style="180" bestFit="1" customWidth="1"/>
    <col min="2563" max="2563" width="34.81640625" style="180" customWidth="1"/>
    <col min="2564" max="2564" width="31.81640625" style="180" customWidth="1"/>
    <col min="2565" max="2566" width="11.453125" style="180" customWidth="1"/>
    <col min="2567" max="2567" width="8.453125" style="180" bestFit="1" customWidth="1"/>
    <col min="2568" max="2568" width="0.26953125" style="180" customWidth="1"/>
    <col min="2569" max="2812" width="11.453125" style="180" hidden="1"/>
    <col min="2813" max="2813" width="4.81640625" style="180" customWidth="1"/>
    <col min="2814" max="2814" width="9.1796875" style="180" customWidth="1"/>
    <col min="2815" max="2815" width="7.453125" style="180" customWidth="1"/>
    <col min="2816" max="2816" width="5.81640625" style="180" customWidth="1"/>
    <col min="2817" max="2817" width="48.26953125" style="180" customWidth="1"/>
    <col min="2818" max="2818" width="7.453125" style="180" bestFit="1" customWidth="1"/>
    <col min="2819" max="2819" width="34.81640625" style="180" customWidth="1"/>
    <col min="2820" max="2820" width="31.81640625" style="180" customWidth="1"/>
    <col min="2821" max="2822" width="11.453125" style="180" customWidth="1"/>
    <col min="2823" max="2823" width="8.453125" style="180" bestFit="1" customWidth="1"/>
    <col min="2824" max="2824" width="0.26953125" style="180" customWidth="1"/>
    <col min="2825" max="3068" width="11.453125" style="180" hidden="1"/>
    <col min="3069" max="3069" width="4.81640625" style="180" customWidth="1"/>
    <col min="3070" max="3070" width="9.1796875" style="180" customWidth="1"/>
    <col min="3071" max="3071" width="7.453125" style="180" customWidth="1"/>
    <col min="3072" max="3072" width="5.81640625" style="180" customWidth="1"/>
    <col min="3073" max="3073" width="48.26953125" style="180" customWidth="1"/>
    <col min="3074" max="3074" width="7.453125" style="180" bestFit="1" customWidth="1"/>
    <col min="3075" max="3075" width="34.81640625" style="180" customWidth="1"/>
    <col min="3076" max="3076" width="31.81640625" style="180" customWidth="1"/>
    <col min="3077" max="3078" width="11.453125" style="180" customWidth="1"/>
    <col min="3079" max="3079" width="8.453125" style="180" bestFit="1" customWidth="1"/>
    <col min="3080" max="3080" width="0.26953125" style="180" customWidth="1"/>
    <col min="3081" max="3324" width="11.453125" style="180" hidden="1"/>
    <col min="3325" max="3325" width="4.81640625" style="180" customWidth="1"/>
    <col min="3326" max="3326" width="9.1796875" style="180" customWidth="1"/>
    <col min="3327" max="3327" width="7.453125" style="180" customWidth="1"/>
    <col min="3328" max="3328" width="5.81640625" style="180" customWidth="1"/>
    <col min="3329" max="3329" width="48.26953125" style="180" customWidth="1"/>
    <col min="3330" max="3330" width="7.453125" style="180" bestFit="1" customWidth="1"/>
    <col min="3331" max="3331" width="34.81640625" style="180" customWidth="1"/>
    <col min="3332" max="3332" width="31.81640625" style="180" customWidth="1"/>
    <col min="3333" max="3334" width="11.453125" style="180" customWidth="1"/>
    <col min="3335" max="3335" width="8.453125" style="180" bestFit="1" customWidth="1"/>
    <col min="3336" max="3336" width="0.26953125" style="180" customWidth="1"/>
    <col min="3337" max="3580" width="11.453125" style="180" hidden="1"/>
    <col min="3581" max="3581" width="4.81640625" style="180" customWidth="1"/>
    <col min="3582" max="3582" width="9.1796875" style="180" customWidth="1"/>
    <col min="3583" max="3583" width="7.453125" style="180" customWidth="1"/>
    <col min="3584" max="3584" width="5.81640625" style="180" customWidth="1"/>
    <col min="3585" max="3585" width="48.26953125" style="180" customWidth="1"/>
    <col min="3586" max="3586" width="7.453125" style="180" bestFit="1" customWidth="1"/>
    <col min="3587" max="3587" width="34.81640625" style="180" customWidth="1"/>
    <col min="3588" max="3588" width="31.81640625" style="180" customWidth="1"/>
    <col min="3589" max="3590" width="11.453125" style="180" customWidth="1"/>
    <col min="3591" max="3591" width="8.453125" style="180" bestFit="1" customWidth="1"/>
    <col min="3592" max="3592" width="0.26953125" style="180" customWidth="1"/>
    <col min="3593" max="3836" width="11.453125" style="180" hidden="1"/>
    <col min="3837" max="3837" width="4.81640625" style="180" customWidth="1"/>
    <col min="3838" max="3838" width="9.1796875" style="180" customWidth="1"/>
    <col min="3839" max="3839" width="7.453125" style="180" customWidth="1"/>
    <col min="3840" max="3840" width="5.81640625" style="180" customWidth="1"/>
    <col min="3841" max="3841" width="48.26953125" style="180" customWidth="1"/>
    <col min="3842" max="3842" width="7.453125" style="180" bestFit="1" customWidth="1"/>
    <col min="3843" max="3843" width="34.81640625" style="180" customWidth="1"/>
    <col min="3844" max="3844" width="31.81640625" style="180" customWidth="1"/>
    <col min="3845" max="3846" width="11.453125" style="180" customWidth="1"/>
    <col min="3847" max="3847" width="8.453125" style="180" bestFit="1" customWidth="1"/>
    <col min="3848" max="3848" width="0.26953125" style="180" customWidth="1"/>
    <col min="3849" max="4092" width="11.453125" style="180" hidden="1"/>
    <col min="4093" max="4093" width="4.81640625" style="180" customWidth="1"/>
    <col min="4094" max="4094" width="9.1796875" style="180" customWidth="1"/>
    <col min="4095" max="4095" width="7.453125" style="180" customWidth="1"/>
    <col min="4096" max="4096" width="5.81640625" style="180" customWidth="1"/>
    <col min="4097" max="4097" width="48.26953125" style="180" customWidth="1"/>
    <col min="4098" max="4098" width="7.453125" style="180" bestFit="1" customWidth="1"/>
    <col min="4099" max="4099" width="34.81640625" style="180" customWidth="1"/>
    <col min="4100" max="4100" width="31.81640625" style="180" customWidth="1"/>
    <col min="4101" max="4102" width="11.453125" style="180" customWidth="1"/>
    <col min="4103" max="4103" width="8.453125" style="180" bestFit="1" customWidth="1"/>
    <col min="4104" max="4104" width="0.26953125" style="180" customWidth="1"/>
    <col min="4105" max="4348" width="11.453125" style="180" hidden="1"/>
    <col min="4349" max="4349" width="4.81640625" style="180" customWidth="1"/>
    <col min="4350" max="4350" width="9.1796875" style="180" customWidth="1"/>
    <col min="4351" max="4351" width="7.453125" style="180" customWidth="1"/>
    <col min="4352" max="4352" width="5.81640625" style="180" customWidth="1"/>
    <col min="4353" max="4353" width="48.26953125" style="180" customWidth="1"/>
    <col min="4354" max="4354" width="7.453125" style="180" bestFit="1" customWidth="1"/>
    <col min="4355" max="4355" width="34.81640625" style="180" customWidth="1"/>
    <col min="4356" max="4356" width="31.81640625" style="180" customWidth="1"/>
    <col min="4357" max="4358" width="11.453125" style="180" customWidth="1"/>
    <col min="4359" max="4359" width="8.453125" style="180" bestFit="1" customWidth="1"/>
    <col min="4360" max="4360" width="0.26953125" style="180" customWidth="1"/>
    <col min="4361" max="4604" width="11.453125" style="180" hidden="1"/>
    <col min="4605" max="4605" width="4.81640625" style="180" customWidth="1"/>
    <col min="4606" max="4606" width="9.1796875" style="180" customWidth="1"/>
    <col min="4607" max="4607" width="7.453125" style="180" customWidth="1"/>
    <col min="4608" max="4608" width="5.81640625" style="180" customWidth="1"/>
    <col min="4609" max="4609" width="48.26953125" style="180" customWidth="1"/>
    <col min="4610" max="4610" width="7.453125" style="180" bestFit="1" customWidth="1"/>
    <col min="4611" max="4611" width="34.81640625" style="180" customWidth="1"/>
    <col min="4612" max="4612" width="31.81640625" style="180" customWidth="1"/>
    <col min="4613" max="4614" width="11.453125" style="180" customWidth="1"/>
    <col min="4615" max="4615" width="8.453125" style="180" bestFit="1" customWidth="1"/>
    <col min="4616" max="4616" width="0.26953125" style="180" customWidth="1"/>
    <col min="4617" max="4860" width="11.453125" style="180" hidden="1"/>
    <col min="4861" max="4861" width="4.81640625" style="180" customWidth="1"/>
    <col min="4862" max="4862" width="9.1796875" style="180" customWidth="1"/>
    <col min="4863" max="4863" width="7.453125" style="180" customWidth="1"/>
    <col min="4864" max="4864" width="5.81640625" style="180" customWidth="1"/>
    <col min="4865" max="4865" width="48.26953125" style="180" customWidth="1"/>
    <col min="4866" max="4866" width="7.453125" style="180" bestFit="1" customWidth="1"/>
    <col min="4867" max="4867" width="34.81640625" style="180" customWidth="1"/>
    <col min="4868" max="4868" width="31.81640625" style="180" customWidth="1"/>
    <col min="4869" max="4870" width="11.453125" style="180" customWidth="1"/>
    <col min="4871" max="4871" width="8.453125" style="180" bestFit="1" customWidth="1"/>
    <col min="4872" max="4872" width="0.26953125" style="180" customWidth="1"/>
    <col min="4873" max="5116" width="11.453125" style="180" hidden="1"/>
    <col min="5117" max="5117" width="4.81640625" style="180" customWidth="1"/>
    <col min="5118" max="5118" width="9.1796875" style="180" customWidth="1"/>
    <col min="5119" max="5119" width="7.453125" style="180" customWidth="1"/>
    <col min="5120" max="5120" width="5.81640625" style="180" customWidth="1"/>
    <col min="5121" max="5121" width="48.26953125" style="180" customWidth="1"/>
    <col min="5122" max="5122" width="7.453125" style="180" bestFit="1" customWidth="1"/>
    <col min="5123" max="5123" width="34.81640625" style="180" customWidth="1"/>
    <col min="5124" max="5124" width="31.81640625" style="180" customWidth="1"/>
    <col min="5125" max="5126" width="11.453125" style="180" customWidth="1"/>
    <col min="5127" max="5127" width="8.453125" style="180" bestFit="1" customWidth="1"/>
    <col min="5128" max="5128" width="0.26953125" style="180" customWidth="1"/>
    <col min="5129" max="5372" width="11.453125" style="180" hidden="1"/>
    <col min="5373" max="5373" width="4.81640625" style="180" customWidth="1"/>
    <col min="5374" max="5374" width="9.1796875" style="180" customWidth="1"/>
    <col min="5375" max="5375" width="7.453125" style="180" customWidth="1"/>
    <col min="5376" max="5376" width="5.81640625" style="180" customWidth="1"/>
    <col min="5377" max="5377" width="48.26953125" style="180" customWidth="1"/>
    <col min="5378" max="5378" width="7.453125" style="180" bestFit="1" customWidth="1"/>
    <col min="5379" max="5379" width="34.81640625" style="180" customWidth="1"/>
    <col min="5380" max="5380" width="31.81640625" style="180" customWidth="1"/>
    <col min="5381" max="5382" width="11.453125" style="180" customWidth="1"/>
    <col min="5383" max="5383" width="8.453125" style="180" bestFit="1" customWidth="1"/>
    <col min="5384" max="5384" width="0.26953125" style="180" customWidth="1"/>
    <col min="5385" max="5628" width="11.453125" style="180" hidden="1"/>
    <col min="5629" max="5629" width="4.81640625" style="180" customWidth="1"/>
    <col min="5630" max="5630" width="9.1796875" style="180" customWidth="1"/>
    <col min="5631" max="5631" width="7.453125" style="180" customWidth="1"/>
    <col min="5632" max="5632" width="5.81640625" style="180" customWidth="1"/>
    <col min="5633" max="5633" width="48.26953125" style="180" customWidth="1"/>
    <col min="5634" max="5634" width="7.453125" style="180" bestFit="1" customWidth="1"/>
    <col min="5635" max="5635" width="34.81640625" style="180" customWidth="1"/>
    <col min="5636" max="5636" width="31.81640625" style="180" customWidth="1"/>
    <col min="5637" max="5638" width="11.453125" style="180" customWidth="1"/>
    <col min="5639" max="5639" width="8.453125" style="180" bestFit="1" customWidth="1"/>
    <col min="5640" max="5640" width="0.26953125" style="180" customWidth="1"/>
    <col min="5641" max="5884" width="11.453125" style="180" hidden="1"/>
    <col min="5885" max="5885" width="4.81640625" style="180" customWidth="1"/>
    <col min="5886" max="5886" width="9.1796875" style="180" customWidth="1"/>
    <col min="5887" max="5887" width="7.453125" style="180" customWidth="1"/>
    <col min="5888" max="5888" width="5.81640625" style="180" customWidth="1"/>
    <col min="5889" max="5889" width="48.26953125" style="180" customWidth="1"/>
    <col min="5890" max="5890" width="7.453125" style="180" bestFit="1" customWidth="1"/>
    <col min="5891" max="5891" width="34.81640625" style="180" customWidth="1"/>
    <col min="5892" max="5892" width="31.81640625" style="180" customWidth="1"/>
    <col min="5893" max="5894" width="11.453125" style="180" customWidth="1"/>
    <col min="5895" max="5895" width="8.453125" style="180" bestFit="1" customWidth="1"/>
    <col min="5896" max="5896" width="0.26953125" style="180" customWidth="1"/>
    <col min="5897" max="6140" width="11.453125" style="180" hidden="1"/>
    <col min="6141" max="6141" width="4.81640625" style="180" customWidth="1"/>
    <col min="6142" max="6142" width="9.1796875" style="180" customWidth="1"/>
    <col min="6143" max="6143" width="7.453125" style="180" customWidth="1"/>
    <col min="6144" max="6144" width="5.81640625" style="180" customWidth="1"/>
    <col min="6145" max="6145" width="48.26953125" style="180" customWidth="1"/>
    <col min="6146" max="6146" width="7.453125" style="180" bestFit="1" customWidth="1"/>
    <col min="6147" max="6147" width="34.81640625" style="180" customWidth="1"/>
    <col min="6148" max="6148" width="31.81640625" style="180" customWidth="1"/>
    <col min="6149" max="6150" width="11.453125" style="180" customWidth="1"/>
    <col min="6151" max="6151" width="8.453125" style="180" bestFit="1" customWidth="1"/>
    <col min="6152" max="6152" width="0.26953125" style="180" customWidth="1"/>
    <col min="6153" max="6396" width="11.453125" style="180" hidden="1"/>
    <col min="6397" max="6397" width="4.81640625" style="180" customWidth="1"/>
    <col min="6398" max="6398" width="9.1796875" style="180" customWidth="1"/>
    <col min="6399" max="6399" width="7.453125" style="180" customWidth="1"/>
    <col min="6400" max="6400" width="5.81640625" style="180" customWidth="1"/>
    <col min="6401" max="6401" width="48.26953125" style="180" customWidth="1"/>
    <col min="6402" max="6402" width="7.453125" style="180" bestFit="1" customWidth="1"/>
    <col min="6403" max="6403" width="34.81640625" style="180" customWidth="1"/>
    <col min="6404" max="6404" width="31.81640625" style="180" customWidth="1"/>
    <col min="6405" max="6406" width="11.453125" style="180" customWidth="1"/>
    <col min="6407" max="6407" width="8.453125" style="180" bestFit="1" customWidth="1"/>
    <col min="6408" max="6408" width="0.26953125" style="180" customWidth="1"/>
    <col min="6409" max="6652" width="11.453125" style="180" hidden="1"/>
    <col min="6653" max="6653" width="4.81640625" style="180" customWidth="1"/>
    <col min="6654" max="6654" width="9.1796875" style="180" customWidth="1"/>
    <col min="6655" max="6655" width="7.453125" style="180" customWidth="1"/>
    <col min="6656" max="6656" width="5.81640625" style="180" customWidth="1"/>
    <col min="6657" max="6657" width="48.26953125" style="180" customWidth="1"/>
    <col min="6658" max="6658" width="7.453125" style="180" bestFit="1" customWidth="1"/>
    <col min="6659" max="6659" width="34.81640625" style="180" customWidth="1"/>
    <col min="6660" max="6660" width="31.81640625" style="180" customWidth="1"/>
    <col min="6661" max="6662" width="11.453125" style="180" customWidth="1"/>
    <col min="6663" max="6663" width="8.453125" style="180" bestFit="1" customWidth="1"/>
    <col min="6664" max="6664" width="0.26953125" style="180" customWidth="1"/>
    <col min="6665" max="6908" width="11.453125" style="180" hidden="1"/>
    <col min="6909" max="6909" width="4.81640625" style="180" customWidth="1"/>
    <col min="6910" max="6910" width="9.1796875" style="180" customWidth="1"/>
    <col min="6911" max="6911" width="7.453125" style="180" customWidth="1"/>
    <col min="6912" max="6912" width="5.81640625" style="180" customWidth="1"/>
    <col min="6913" max="6913" width="48.26953125" style="180" customWidth="1"/>
    <col min="6914" max="6914" width="7.453125" style="180" bestFit="1" customWidth="1"/>
    <col min="6915" max="6915" width="34.81640625" style="180" customWidth="1"/>
    <col min="6916" max="6916" width="31.81640625" style="180" customWidth="1"/>
    <col min="6917" max="6918" width="11.453125" style="180" customWidth="1"/>
    <col min="6919" max="6919" width="8.453125" style="180" bestFit="1" customWidth="1"/>
    <col min="6920" max="6920" width="0.26953125" style="180" customWidth="1"/>
    <col min="6921" max="7164" width="11.453125" style="180" hidden="1"/>
    <col min="7165" max="7165" width="4.81640625" style="180" customWidth="1"/>
    <col min="7166" max="7166" width="9.1796875" style="180" customWidth="1"/>
    <col min="7167" max="7167" width="7.453125" style="180" customWidth="1"/>
    <col min="7168" max="7168" width="5.81640625" style="180" customWidth="1"/>
    <col min="7169" max="7169" width="48.26953125" style="180" customWidth="1"/>
    <col min="7170" max="7170" width="7.453125" style="180" bestFit="1" customWidth="1"/>
    <col min="7171" max="7171" width="34.81640625" style="180" customWidth="1"/>
    <col min="7172" max="7172" width="31.81640625" style="180" customWidth="1"/>
    <col min="7173" max="7174" width="11.453125" style="180" customWidth="1"/>
    <col min="7175" max="7175" width="8.453125" style="180" bestFit="1" customWidth="1"/>
    <col min="7176" max="7176" width="0.26953125" style="180" customWidth="1"/>
    <col min="7177" max="7420" width="11.453125" style="180" hidden="1"/>
    <col min="7421" max="7421" width="4.81640625" style="180" customWidth="1"/>
    <col min="7422" max="7422" width="9.1796875" style="180" customWidth="1"/>
    <col min="7423" max="7423" width="7.453125" style="180" customWidth="1"/>
    <col min="7424" max="7424" width="5.81640625" style="180" customWidth="1"/>
    <col min="7425" max="7425" width="48.26953125" style="180" customWidth="1"/>
    <col min="7426" max="7426" width="7.453125" style="180" bestFit="1" customWidth="1"/>
    <col min="7427" max="7427" width="34.81640625" style="180" customWidth="1"/>
    <col min="7428" max="7428" width="31.81640625" style="180" customWidth="1"/>
    <col min="7429" max="7430" width="11.453125" style="180" customWidth="1"/>
    <col min="7431" max="7431" width="8.453125" style="180" bestFit="1" customWidth="1"/>
    <col min="7432" max="7432" width="0.26953125" style="180" customWidth="1"/>
    <col min="7433" max="7676" width="11.453125" style="180" hidden="1"/>
    <col min="7677" max="7677" width="4.81640625" style="180" customWidth="1"/>
    <col min="7678" max="7678" width="9.1796875" style="180" customWidth="1"/>
    <col min="7679" max="7679" width="7.453125" style="180" customWidth="1"/>
    <col min="7680" max="7680" width="5.81640625" style="180" customWidth="1"/>
    <col min="7681" max="7681" width="48.26953125" style="180" customWidth="1"/>
    <col min="7682" max="7682" width="7.453125" style="180" bestFit="1" customWidth="1"/>
    <col min="7683" max="7683" width="34.81640625" style="180" customWidth="1"/>
    <col min="7684" max="7684" width="31.81640625" style="180" customWidth="1"/>
    <col min="7685" max="7686" width="11.453125" style="180" customWidth="1"/>
    <col min="7687" max="7687" width="8.453125" style="180" bestFit="1" customWidth="1"/>
    <col min="7688" max="7688" width="0.26953125" style="180" customWidth="1"/>
    <col min="7689" max="7932" width="11.453125" style="180" hidden="1"/>
    <col min="7933" max="7933" width="4.81640625" style="180" customWidth="1"/>
    <col min="7934" max="7934" width="9.1796875" style="180" customWidth="1"/>
    <col min="7935" max="7935" width="7.453125" style="180" customWidth="1"/>
    <col min="7936" max="7936" width="5.81640625" style="180" customWidth="1"/>
    <col min="7937" max="7937" width="48.26953125" style="180" customWidth="1"/>
    <col min="7938" max="7938" width="7.453125" style="180" bestFit="1" customWidth="1"/>
    <col min="7939" max="7939" width="34.81640625" style="180" customWidth="1"/>
    <col min="7940" max="7940" width="31.81640625" style="180" customWidth="1"/>
    <col min="7941" max="7942" width="11.453125" style="180" customWidth="1"/>
    <col min="7943" max="7943" width="8.453125" style="180" bestFit="1" customWidth="1"/>
    <col min="7944" max="7944" width="0.26953125" style="180" customWidth="1"/>
    <col min="7945" max="8188" width="11.453125" style="180" hidden="1"/>
    <col min="8189" max="8189" width="4.81640625" style="180" customWidth="1"/>
    <col min="8190" max="8190" width="9.1796875" style="180" customWidth="1"/>
    <col min="8191" max="8191" width="7.453125" style="180" customWidth="1"/>
    <col min="8192" max="8192" width="5.81640625" style="180" customWidth="1"/>
    <col min="8193" max="8193" width="48.26953125" style="180" customWidth="1"/>
    <col min="8194" max="8194" width="7.453125" style="180" bestFit="1" customWidth="1"/>
    <col min="8195" max="8195" width="34.81640625" style="180" customWidth="1"/>
    <col min="8196" max="8196" width="31.81640625" style="180" customWidth="1"/>
    <col min="8197" max="8198" width="11.453125" style="180" customWidth="1"/>
    <col min="8199" max="8199" width="8.453125" style="180" bestFit="1" customWidth="1"/>
    <col min="8200" max="8200" width="0.26953125" style="180" customWidth="1"/>
    <col min="8201" max="8444" width="11.453125" style="180" hidden="1"/>
    <col min="8445" max="8445" width="4.81640625" style="180" customWidth="1"/>
    <col min="8446" max="8446" width="9.1796875" style="180" customWidth="1"/>
    <col min="8447" max="8447" width="7.453125" style="180" customWidth="1"/>
    <col min="8448" max="8448" width="5.81640625" style="180" customWidth="1"/>
    <col min="8449" max="8449" width="48.26953125" style="180" customWidth="1"/>
    <col min="8450" max="8450" width="7.453125" style="180" bestFit="1" customWidth="1"/>
    <col min="8451" max="8451" width="34.81640625" style="180" customWidth="1"/>
    <col min="8452" max="8452" width="31.81640625" style="180" customWidth="1"/>
    <col min="8453" max="8454" width="11.453125" style="180" customWidth="1"/>
    <col min="8455" max="8455" width="8.453125" style="180" bestFit="1" customWidth="1"/>
    <col min="8456" max="8456" width="0.26953125" style="180" customWidth="1"/>
    <col min="8457" max="8700" width="11.453125" style="180" hidden="1"/>
    <col min="8701" max="8701" width="4.81640625" style="180" customWidth="1"/>
    <col min="8702" max="8702" width="9.1796875" style="180" customWidth="1"/>
    <col min="8703" max="8703" width="7.453125" style="180" customWidth="1"/>
    <col min="8704" max="8704" width="5.81640625" style="180" customWidth="1"/>
    <col min="8705" max="8705" width="48.26953125" style="180" customWidth="1"/>
    <col min="8706" max="8706" width="7.453125" style="180" bestFit="1" customWidth="1"/>
    <col min="8707" max="8707" width="34.81640625" style="180" customWidth="1"/>
    <col min="8708" max="8708" width="31.81640625" style="180" customWidth="1"/>
    <col min="8709" max="8710" width="11.453125" style="180" customWidth="1"/>
    <col min="8711" max="8711" width="8.453125" style="180" bestFit="1" customWidth="1"/>
    <col min="8712" max="8712" width="0.26953125" style="180" customWidth="1"/>
    <col min="8713" max="8956" width="11.453125" style="180" hidden="1"/>
    <col min="8957" max="8957" width="4.81640625" style="180" customWidth="1"/>
    <col min="8958" max="8958" width="9.1796875" style="180" customWidth="1"/>
    <col min="8959" max="8959" width="7.453125" style="180" customWidth="1"/>
    <col min="8960" max="8960" width="5.81640625" style="180" customWidth="1"/>
    <col min="8961" max="8961" width="48.26953125" style="180" customWidth="1"/>
    <col min="8962" max="8962" width="7.453125" style="180" bestFit="1" customWidth="1"/>
    <col min="8963" max="8963" width="34.81640625" style="180" customWidth="1"/>
    <col min="8964" max="8964" width="31.81640625" style="180" customWidth="1"/>
    <col min="8965" max="8966" width="11.453125" style="180" customWidth="1"/>
    <col min="8967" max="8967" width="8.453125" style="180" bestFit="1" customWidth="1"/>
    <col min="8968" max="8968" width="0.26953125" style="180" customWidth="1"/>
    <col min="8969" max="9212" width="11.453125" style="180" hidden="1"/>
    <col min="9213" max="9213" width="4.81640625" style="180" customWidth="1"/>
    <col min="9214" max="9214" width="9.1796875" style="180" customWidth="1"/>
    <col min="9215" max="9215" width="7.453125" style="180" customWidth="1"/>
    <col min="9216" max="9216" width="5.81640625" style="180" customWidth="1"/>
    <col min="9217" max="9217" width="48.26953125" style="180" customWidth="1"/>
    <col min="9218" max="9218" width="7.453125" style="180" bestFit="1" customWidth="1"/>
    <col min="9219" max="9219" width="34.81640625" style="180" customWidth="1"/>
    <col min="9220" max="9220" width="31.81640625" style="180" customWidth="1"/>
    <col min="9221" max="9222" width="11.453125" style="180" customWidth="1"/>
    <col min="9223" max="9223" width="8.453125" style="180" bestFit="1" customWidth="1"/>
    <col min="9224" max="9224" width="0.26953125" style="180" customWidth="1"/>
    <col min="9225" max="9468" width="11.453125" style="180" hidden="1"/>
    <col min="9469" max="9469" width="4.81640625" style="180" customWidth="1"/>
    <col min="9470" max="9470" width="9.1796875" style="180" customWidth="1"/>
    <col min="9471" max="9471" width="7.453125" style="180" customWidth="1"/>
    <col min="9472" max="9472" width="5.81640625" style="180" customWidth="1"/>
    <col min="9473" max="9473" width="48.26953125" style="180" customWidth="1"/>
    <col min="9474" max="9474" width="7.453125" style="180" bestFit="1" customWidth="1"/>
    <col min="9475" max="9475" width="34.81640625" style="180" customWidth="1"/>
    <col min="9476" max="9476" width="31.81640625" style="180" customWidth="1"/>
    <col min="9477" max="9478" width="11.453125" style="180" customWidth="1"/>
    <col min="9479" max="9479" width="8.453125" style="180" bestFit="1" customWidth="1"/>
    <col min="9480" max="9480" width="0.26953125" style="180" customWidth="1"/>
    <col min="9481" max="9724" width="11.453125" style="180" hidden="1"/>
    <col min="9725" max="9725" width="4.81640625" style="180" customWidth="1"/>
    <col min="9726" max="9726" width="9.1796875" style="180" customWidth="1"/>
    <col min="9727" max="9727" width="7.453125" style="180" customWidth="1"/>
    <col min="9728" max="9728" width="5.81640625" style="180" customWidth="1"/>
    <col min="9729" max="9729" width="48.26953125" style="180" customWidth="1"/>
    <col min="9730" max="9730" width="7.453125" style="180" bestFit="1" customWidth="1"/>
    <col min="9731" max="9731" width="34.81640625" style="180" customWidth="1"/>
    <col min="9732" max="9732" width="31.81640625" style="180" customWidth="1"/>
    <col min="9733" max="9734" width="11.453125" style="180" customWidth="1"/>
    <col min="9735" max="9735" width="8.453125" style="180" bestFit="1" customWidth="1"/>
    <col min="9736" max="9736" width="0.26953125" style="180" customWidth="1"/>
    <col min="9737" max="9980" width="11.453125" style="180" hidden="1"/>
    <col min="9981" max="9981" width="4.81640625" style="180" customWidth="1"/>
    <col min="9982" max="9982" width="9.1796875" style="180" customWidth="1"/>
    <col min="9983" max="9983" width="7.453125" style="180" customWidth="1"/>
    <col min="9984" max="9984" width="5.81640625" style="180" customWidth="1"/>
    <col min="9985" max="9985" width="48.26953125" style="180" customWidth="1"/>
    <col min="9986" max="9986" width="7.453125" style="180" bestFit="1" customWidth="1"/>
    <col min="9987" max="9987" width="34.81640625" style="180" customWidth="1"/>
    <col min="9988" max="9988" width="31.81640625" style="180" customWidth="1"/>
    <col min="9989" max="9990" width="11.453125" style="180" customWidth="1"/>
    <col min="9991" max="9991" width="8.453125" style="180" bestFit="1" customWidth="1"/>
    <col min="9992" max="9992" width="0.26953125" style="180" customWidth="1"/>
    <col min="9993" max="10236" width="11.453125" style="180" hidden="1"/>
    <col min="10237" max="10237" width="4.81640625" style="180" customWidth="1"/>
    <col min="10238" max="10238" width="9.1796875" style="180" customWidth="1"/>
    <col min="10239" max="10239" width="7.453125" style="180" customWidth="1"/>
    <col min="10240" max="10240" width="5.81640625" style="180" customWidth="1"/>
    <col min="10241" max="10241" width="48.26953125" style="180" customWidth="1"/>
    <col min="10242" max="10242" width="7.453125" style="180" bestFit="1" customWidth="1"/>
    <col min="10243" max="10243" width="34.81640625" style="180" customWidth="1"/>
    <col min="10244" max="10244" width="31.81640625" style="180" customWidth="1"/>
    <col min="10245" max="10246" width="11.453125" style="180" customWidth="1"/>
    <col min="10247" max="10247" width="8.453125" style="180" bestFit="1" customWidth="1"/>
    <col min="10248" max="10248" width="0.26953125" style="180" customWidth="1"/>
    <col min="10249" max="10492" width="11.453125" style="180" hidden="1"/>
    <col min="10493" max="10493" width="4.81640625" style="180" customWidth="1"/>
    <col min="10494" max="10494" width="9.1796875" style="180" customWidth="1"/>
    <col min="10495" max="10495" width="7.453125" style="180" customWidth="1"/>
    <col min="10496" max="10496" width="5.81640625" style="180" customWidth="1"/>
    <col min="10497" max="10497" width="48.26953125" style="180" customWidth="1"/>
    <col min="10498" max="10498" width="7.453125" style="180" bestFit="1" customWidth="1"/>
    <col min="10499" max="10499" width="34.81640625" style="180" customWidth="1"/>
    <col min="10500" max="10500" width="31.81640625" style="180" customWidth="1"/>
    <col min="10501" max="10502" width="11.453125" style="180" customWidth="1"/>
    <col min="10503" max="10503" width="8.453125" style="180" bestFit="1" customWidth="1"/>
    <col min="10504" max="10504" width="0.26953125" style="180" customWidth="1"/>
    <col min="10505" max="10748" width="11.453125" style="180" hidden="1"/>
    <col min="10749" max="10749" width="4.81640625" style="180" customWidth="1"/>
    <col min="10750" max="10750" width="9.1796875" style="180" customWidth="1"/>
    <col min="10751" max="10751" width="7.453125" style="180" customWidth="1"/>
    <col min="10752" max="10752" width="5.81640625" style="180" customWidth="1"/>
    <col min="10753" max="10753" width="48.26953125" style="180" customWidth="1"/>
    <col min="10754" max="10754" width="7.453125" style="180" bestFit="1" customWidth="1"/>
    <col min="10755" max="10755" width="34.81640625" style="180" customWidth="1"/>
    <col min="10756" max="10756" width="31.81640625" style="180" customWidth="1"/>
    <col min="10757" max="10758" width="11.453125" style="180" customWidth="1"/>
    <col min="10759" max="10759" width="8.453125" style="180" bestFit="1" customWidth="1"/>
    <col min="10760" max="10760" width="0.26953125" style="180" customWidth="1"/>
    <col min="10761" max="11004" width="11.453125" style="180" hidden="1"/>
    <col min="11005" max="11005" width="4.81640625" style="180" customWidth="1"/>
    <col min="11006" max="11006" width="9.1796875" style="180" customWidth="1"/>
    <col min="11007" max="11007" width="7.453125" style="180" customWidth="1"/>
    <col min="11008" max="11008" width="5.81640625" style="180" customWidth="1"/>
    <col min="11009" max="11009" width="48.26953125" style="180" customWidth="1"/>
    <col min="11010" max="11010" width="7.453125" style="180" bestFit="1" customWidth="1"/>
    <col min="11011" max="11011" width="34.81640625" style="180" customWidth="1"/>
    <col min="11012" max="11012" width="31.81640625" style="180" customWidth="1"/>
    <col min="11013" max="11014" width="11.453125" style="180" customWidth="1"/>
    <col min="11015" max="11015" width="8.453125" style="180" bestFit="1" customWidth="1"/>
    <col min="11016" max="11016" width="0.26953125" style="180" customWidth="1"/>
    <col min="11017" max="11260" width="11.453125" style="180" hidden="1"/>
    <col min="11261" max="11261" width="4.81640625" style="180" customWidth="1"/>
    <col min="11262" max="11262" width="9.1796875" style="180" customWidth="1"/>
    <col min="11263" max="11263" width="7.453125" style="180" customWidth="1"/>
    <col min="11264" max="11264" width="5.81640625" style="180" customWidth="1"/>
    <col min="11265" max="11265" width="48.26953125" style="180" customWidth="1"/>
    <col min="11266" max="11266" width="7.453125" style="180" bestFit="1" customWidth="1"/>
    <col min="11267" max="11267" width="34.81640625" style="180" customWidth="1"/>
    <col min="11268" max="11268" width="31.81640625" style="180" customWidth="1"/>
    <col min="11269" max="11270" width="11.453125" style="180" customWidth="1"/>
    <col min="11271" max="11271" width="8.453125" style="180" bestFit="1" customWidth="1"/>
    <col min="11272" max="11272" width="0.26953125" style="180" customWidth="1"/>
    <col min="11273" max="11516" width="11.453125" style="180" hidden="1"/>
    <col min="11517" max="11517" width="4.81640625" style="180" customWidth="1"/>
    <col min="11518" max="11518" width="9.1796875" style="180" customWidth="1"/>
    <col min="11519" max="11519" width="7.453125" style="180" customWidth="1"/>
    <col min="11520" max="11520" width="5.81640625" style="180" customWidth="1"/>
    <col min="11521" max="11521" width="48.26953125" style="180" customWidth="1"/>
    <col min="11522" max="11522" width="7.453125" style="180" bestFit="1" customWidth="1"/>
    <col min="11523" max="11523" width="34.81640625" style="180" customWidth="1"/>
    <col min="11524" max="11524" width="31.81640625" style="180" customWidth="1"/>
    <col min="11525" max="11526" width="11.453125" style="180" customWidth="1"/>
    <col min="11527" max="11527" width="8.453125" style="180" bestFit="1" customWidth="1"/>
    <col min="11528" max="11528" width="0.26953125" style="180" customWidth="1"/>
    <col min="11529" max="11772" width="11.453125" style="180" hidden="1"/>
    <col min="11773" max="11773" width="4.81640625" style="180" customWidth="1"/>
    <col min="11774" max="11774" width="9.1796875" style="180" customWidth="1"/>
    <col min="11775" max="11775" width="7.453125" style="180" customWidth="1"/>
    <col min="11776" max="11776" width="5.81640625" style="180" customWidth="1"/>
    <col min="11777" max="11777" width="48.26953125" style="180" customWidth="1"/>
    <col min="11778" max="11778" width="7.453125" style="180" bestFit="1" customWidth="1"/>
    <col min="11779" max="11779" width="34.81640625" style="180" customWidth="1"/>
    <col min="11780" max="11780" width="31.81640625" style="180" customWidth="1"/>
    <col min="11781" max="11782" width="11.453125" style="180" customWidth="1"/>
    <col min="11783" max="11783" width="8.453125" style="180" bestFit="1" customWidth="1"/>
    <col min="11784" max="11784" width="0.26953125" style="180" customWidth="1"/>
    <col min="11785" max="12028" width="11.453125" style="180" hidden="1"/>
    <col min="12029" max="12029" width="4.81640625" style="180" customWidth="1"/>
    <col min="12030" max="12030" width="9.1796875" style="180" customWidth="1"/>
    <col min="12031" max="12031" width="7.453125" style="180" customWidth="1"/>
    <col min="12032" max="12032" width="5.81640625" style="180" customWidth="1"/>
    <col min="12033" max="12033" width="48.26953125" style="180" customWidth="1"/>
    <col min="12034" max="12034" width="7.453125" style="180" bestFit="1" customWidth="1"/>
    <col min="12035" max="12035" width="34.81640625" style="180" customWidth="1"/>
    <col min="12036" max="12036" width="31.81640625" style="180" customWidth="1"/>
    <col min="12037" max="12038" width="11.453125" style="180" customWidth="1"/>
    <col min="12039" max="12039" width="8.453125" style="180" bestFit="1" customWidth="1"/>
    <col min="12040" max="12040" width="0.26953125" style="180" customWidth="1"/>
    <col min="12041" max="12284" width="11.453125" style="180" hidden="1"/>
    <col min="12285" max="12285" width="4.81640625" style="180" customWidth="1"/>
    <col min="12286" max="12286" width="9.1796875" style="180" customWidth="1"/>
    <col min="12287" max="12287" width="7.453125" style="180" customWidth="1"/>
    <col min="12288" max="12288" width="5.81640625" style="180" customWidth="1"/>
    <col min="12289" max="12289" width="48.26953125" style="180" customWidth="1"/>
    <col min="12290" max="12290" width="7.453125" style="180" bestFit="1" customWidth="1"/>
    <col min="12291" max="12291" width="34.81640625" style="180" customWidth="1"/>
    <col min="12292" max="12292" width="31.81640625" style="180" customWidth="1"/>
    <col min="12293" max="12294" width="11.453125" style="180" customWidth="1"/>
    <col min="12295" max="12295" width="8.453125" style="180" bestFit="1" customWidth="1"/>
    <col min="12296" max="12296" width="0.26953125" style="180" customWidth="1"/>
    <col min="12297" max="12540" width="11.453125" style="180" hidden="1"/>
    <col min="12541" max="12541" width="4.81640625" style="180" customWidth="1"/>
    <col min="12542" max="12542" width="9.1796875" style="180" customWidth="1"/>
    <col min="12543" max="12543" width="7.453125" style="180" customWidth="1"/>
    <col min="12544" max="12544" width="5.81640625" style="180" customWidth="1"/>
    <col min="12545" max="12545" width="48.26953125" style="180" customWidth="1"/>
    <col min="12546" max="12546" width="7.453125" style="180" bestFit="1" customWidth="1"/>
    <col min="12547" max="12547" width="34.81640625" style="180" customWidth="1"/>
    <col min="12548" max="12548" width="31.81640625" style="180" customWidth="1"/>
    <col min="12549" max="12550" width="11.453125" style="180" customWidth="1"/>
    <col min="12551" max="12551" width="8.453125" style="180" bestFit="1" customWidth="1"/>
    <col min="12552" max="12552" width="0.26953125" style="180" customWidth="1"/>
    <col min="12553" max="12796" width="11.453125" style="180" hidden="1"/>
    <col min="12797" max="12797" width="4.81640625" style="180" customWidth="1"/>
    <col min="12798" max="12798" width="9.1796875" style="180" customWidth="1"/>
    <col min="12799" max="12799" width="7.453125" style="180" customWidth="1"/>
    <col min="12800" max="12800" width="5.81640625" style="180" customWidth="1"/>
    <col min="12801" max="12801" width="48.26953125" style="180" customWidth="1"/>
    <col min="12802" max="12802" width="7.453125" style="180" bestFit="1" customWidth="1"/>
    <col min="12803" max="12803" width="34.81640625" style="180" customWidth="1"/>
    <col min="12804" max="12804" width="31.81640625" style="180" customWidth="1"/>
    <col min="12805" max="12806" width="11.453125" style="180" customWidth="1"/>
    <col min="12807" max="12807" width="8.453125" style="180" bestFit="1" customWidth="1"/>
    <col min="12808" max="12808" width="0.26953125" style="180" customWidth="1"/>
    <col min="12809" max="13052" width="11.453125" style="180" hidden="1"/>
    <col min="13053" max="13053" width="4.81640625" style="180" customWidth="1"/>
    <col min="13054" max="13054" width="9.1796875" style="180" customWidth="1"/>
    <col min="13055" max="13055" width="7.453125" style="180" customWidth="1"/>
    <col min="13056" max="13056" width="5.81640625" style="180" customWidth="1"/>
    <col min="13057" max="13057" width="48.26953125" style="180" customWidth="1"/>
    <col min="13058" max="13058" width="7.453125" style="180" bestFit="1" customWidth="1"/>
    <col min="13059" max="13059" width="34.81640625" style="180" customWidth="1"/>
    <col min="13060" max="13060" width="31.81640625" style="180" customWidth="1"/>
    <col min="13061" max="13062" width="11.453125" style="180" customWidth="1"/>
    <col min="13063" max="13063" width="8.453125" style="180" bestFit="1" customWidth="1"/>
    <col min="13064" max="13064" width="0.26953125" style="180" customWidth="1"/>
    <col min="13065" max="13308" width="11.453125" style="180" hidden="1"/>
    <col min="13309" max="13309" width="4.81640625" style="180" customWidth="1"/>
    <col min="13310" max="13310" width="9.1796875" style="180" customWidth="1"/>
    <col min="13311" max="13311" width="7.453125" style="180" customWidth="1"/>
    <col min="13312" max="13312" width="5.81640625" style="180" customWidth="1"/>
    <col min="13313" max="13313" width="48.26953125" style="180" customWidth="1"/>
    <col min="13314" max="13314" width="7.453125" style="180" bestFit="1" customWidth="1"/>
    <col min="13315" max="13315" width="34.81640625" style="180" customWidth="1"/>
    <col min="13316" max="13316" width="31.81640625" style="180" customWidth="1"/>
    <col min="13317" max="13318" width="11.453125" style="180" customWidth="1"/>
    <col min="13319" max="13319" width="8.453125" style="180" bestFit="1" customWidth="1"/>
    <col min="13320" max="13320" width="0.26953125" style="180" customWidth="1"/>
    <col min="13321" max="13564" width="11.453125" style="180" hidden="1"/>
    <col min="13565" max="13565" width="4.81640625" style="180" customWidth="1"/>
    <col min="13566" max="13566" width="9.1796875" style="180" customWidth="1"/>
    <col min="13567" max="13567" width="7.453125" style="180" customWidth="1"/>
    <col min="13568" max="13568" width="5.81640625" style="180" customWidth="1"/>
    <col min="13569" max="13569" width="48.26953125" style="180" customWidth="1"/>
    <col min="13570" max="13570" width="7.453125" style="180" bestFit="1" customWidth="1"/>
    <col min="13571" max="13571" width="34.81640625" style="180" customWidth="1"/>
    <col min="13572" max="13572" width="31.81640625" style="180" customWidth="1"/>
    <col min="13573" max="13574" width="11.453125" style="180" customWidth="1"/>
    <col min="13575" max="13575" width="8.453125" style="180" bestFit="1" customWidth="1"/>
    <col min="13576" max="13576" width="0.26953125" style="180" customWidth="1"/>
    <col min="13577" max="13820" width="11.453125" style="180" hidden="1"/>
    <col min="13821" max="13821" width="4.81640625" style="180" customWidth="1"/>
    <col min="13822" max="13822" width="9.1796875" style="180" customWidth="1"/>
    <col min="13823" max="13823" width="7.453125" style="180" customWidth="1"/>
    <col min="13824" max="13824" width="5.81640625" style="180" customWidth="1"/>
    <col min="13825" max="13825" width="48.26953125" style="180" customWidth="1"/>
    <col min="13826" max="13826" width="7.453125" style="180" bestFit="1" customWidth="1"/>
    <col min="13827" max="13827" width="34.81640625" style="180" customWidth="1"/>
    <col min="13828" max="13828" width="31.81640625" style="180" customWidth="1"/>
    <col min="13829" max="13830" width="11.453125" style="180" customWidth="1"/>
    <col min="13831" max="13831" width="8.453125" style="180" bestFit="1" customWidth="1"/>
    <col min="13832" max="13832" width="0.26953125" style="180" customWidth="1"/>
    <col min="13833" max="14076" width="11.453125" style="180" hidden="1"/>
    <col min="14077" max="14077" width="4.81640625" style="180" customWidth="1"/>
    <col min="14078" max="14078" width="9.1796875" style="180" customWidth="1"/>
    <col min="14079" max="14079" width="7.453125" style="180" customWidth="1"/>
    <col min="14080" max="14080" width="5.81640625" style="180" customWidth="1"/>
    <col min="14081" max="14081" width="48.26953125" style="180" customWidth="1"/>
    <col min="14082" max="14082" width="7.453125" style="180" bestFit="1" customWidth="1"/>
    <col min="14083" max="14083" width="34.81640625" style="180" customWidth="1"/>
    <col min="14084" max="14084" width="31.81640625" style="180" customWidth="1"/>
    <col min="14085" max="14086" width="11.453125" style="180" customWidth="1"/>
    <col min="14087" max="14087" width="8.453125" style="180" bestFit="1" customWidth="1"/>
    <col min="14088" max="14088" width="0.26953125" style="180" customWidth="1"/>
    <col min="14089" max="14332" width="11.453125" style="180" hidden="1"/>
    <col min="14333" max="14333" width="4.81640625" style="180" customWidth="1"/>
    <col min="14334" max="14334" width="9.1796875" style="180" customWidth="1"/>
    <col min="14335" max="14335" width="7.453125" style="180" customWidth="1"/>
    <col min="14336" max="14336" width="5.81640625" style="180" customWidth="1"/>
    <col min="14337" max="14337" width="48.26953125" style="180" customWidth="1"/>
    <col min="14338" max="14338" width="7.453125" style="180" bestFit="1" customWidth="1"/>
    <col min="14339" max="14339" width="34.81640625" style="180" customWidth="1"/>
    <col min="14340" max="14340" width="31.81640625" style="180" customWidth="1"/>
    <col min="14341" max="14342" width="11.453125" style="180" customWidth="1"/>
    <col min="14343" max="14343" width="8.453125" style="180" bestFit="1" customWidth="1"/>
    <col min="14344" max="14344" width="0.26953125" style="180" customWidth="1"/>
    <col min="14345" max="14588" width="11.453125" style="180" hidden="1"/>
    <col min="14589" max="14589" width="4.81640625" style="180" customWidth="1"/>
    <col min="14590" max="14590" width="9.1796875" style="180" customWidth="1"/>
    <col min="14591" max="14591" width="7.453125" style="180" customWidth="1"/>
    <col min="14592" max="14592" width="5.81640625" style="180" customWidth="1"/>
    <col min="14593" max="14593" width="48.26953125" style="180" customWidth="1"/>
    <col min="14594" max="14594" width="7.453125" style="180" bestFit="1" customWidth="1"/>
    <col min="14595" max="14595" width="34.81640625" style="180" customWidth="1"/>
    <col min="14596" max="14596" width="31.81640625" style="180" customWidth="1"/>
    <col min="14597" max="14598" width="11.453125" style="180" customWidth="1"/>
    <col min="14599" max="14599" width="8.453125" style="180" bestFit="1" customWidth="1"/>
    <col min="14600" max="14600" width="0.26953125" style="180" customWidth="1"/>
    <col min="14601" max="14844" width="11.453125" style="180" hidden="1"/>
    <col min="14845" max="14845" width="4.81640625" style="180" customWidth="1"/>
    <col min="14846" max="14846" width="9.1796875" style="180" customWidth="1"/>
    <col min="14847" max="14847" width="7.453125" style="180" customWidth="1"/>
    <col min="14848" max="14848" width="5.81640625" style="180" customWidth="1"/>
    <col min="14849" max="14849" width="48.26953125" style="180" customWidth="1"/>
    <col min="14850" max="14850" width="7.453125" style="180" bestFit="1" customWidth="1"/>
    <col min="14851" max="14851" width="34.81640625" style="180" customWidth="1"/>
    <col min="14852" max="14852" width="31.81640625" style="180" customWidth="1"/>
    <col min="14853" max="14854" width="11.453125" style="180" customWidth="1"/>
    <col min="14855" max="14855" width="8.453125" style="180" bestFit="1" customWidth="1"/>
    <col min="14856" max="14856" width="0.26953125" style="180" customWidth="1"/>
    <col min="14857" max="15100" width="11.453125" style="180" hidden="1"/>
    <col min="15101" max="15101" width="4.81640625" style="180" customWidth="1"/>
    <col min="15102" max="15102" width="9.1796875" style="180" customWidth="1"/>
    <col min="15103" max="15103" width="7.453125" style="180" customWidth="1"/>
    <col min="15104" max="15104" width="5.81640625" style="180" customWidth="1"/>
    <col min="15105" max="15105" width="48.26953125" style="180" customWidth="1"/>
    <col min="15106" max="15106" width="7.453125" style="180" bestFit="1" customWidth="1"/>
    <col min="15107" max="15107" width="34.81640625" style="180" customWidth="1"/>
    <col min="15108" max="15108" width="31.81640625" style="180" customWidth="1"/>
    <col min="15109" max="15110" width="11.453125" style="180" customWidth="1"/>
    <col min="15111" max="15111" width="8.453125" style="180" bestFit="1" customWidth="1"/>
    <col min="15112" max="15112" width="0.26953125" style="180" customWidth="1"/>
    <col min="15113" max="15356" width="11.453125" style="180" hidden="1"/>
    <col min="15357" max="15357" width="4.81640625" style="180" customWidth="1"/>
    <col min="15358" max="15358" width="9.1796875" style="180" customWidth="1"/>
    <col min="15359" max="15359" width="7.453125" style="180" customWidth="1"/>
    <col min="15360" max="15360" width="5.81640625" style="180" customWidth="1"/>
    <col min="15361" max="15361" width="48.26953125" style="180" customWidth="1"/>
    <col min="15362" max="15362" width="7.453125" style="180" bestFit="1" customWidth="1"/>
    <col min="15363" max="15363" width="34.81640625" style="180" customWidth="1"/>
    <col min="15364" max="15364" width="31.81640625" style="180" customWidth="1"/>
    <col min="15365" max="15366" width="11.453125" style="180" customWidth="1"/>
    <col min="15367" max="15367" width="8.453125" style="180" bestFit="1" customWidth="1"/>
    <col min="15368" max="15368" width="0.26953125" style="180" customWidth="1"/>
    <col min="15369" max="15612" width="11.453125" style="180" hidden="1"/>
    <col min="15613" max="15613" width="4.81640625" style="180" customWidth="1"/>
    <col min="15614" max="15614" width="9.1796875" style="180" customWidth="1"/>
    <col min="15615" max="15615" width="7.453125" style="180" customWidth="1"/>
    <col min="15616" max="15616" width="5.81640625" style="180" customWidth="1"/>
    <col min="15617" max="15617" width="48.26953125" style="180" customWidth="1"/>
    <col min="15618" max="15618" width="7.453125" style="180" bestFit="1" customWidth="1"/>
    <col min="15619" max="15619" width="34.81640625" style="180" customWidth="1"/>
    <col min="15620" max="15620" width="31.81640625" style="180" customWidth="1"/>
    <col min="15621" max="15622" width="11.453125" style="180" customWidth="1"/>
    <col min="15623" max="15623" width="8.453125" style="180" bestFit="1" customWidth="1"/>
    <col min="15624" max="15624" width="0.26953125" style="180" customWidth="1"/>
    <col min="15625" max="15868" width="11.453125" style="180" hidden="1"/>
    <col min="15869" max="15869" width="4.81640625" style="180" customWidth="1"/>
    <col min="15870" max="15870" width="9.1796875" style="180" customWidth="1"/>
    <col min="15871" max="15871" width="7.453125" style="180" customWidth="1"/>
    <col min="15872" max="15872" width="5.81640625" style="180" customWidth="1"/>
    <col min="15873" max="15873" width="48.26953125" style="180" customWidth="1"/>
    <col min="15874" max="15874" width="7.453125" style="180" bestFit="1" customWidth="1"/>
    <col min="15875" max="15875" width="34.81640625" style="180" customWidth="1"/>
    <col min="15876" max="15876" width="31.81640625" style="180" customWidth="1"/>
    <col min="15877" max="15878" width="11.453125" style="180" customWidth="1"/>
    <col min="15879" max="15879" width="8.453125" style="180" bestFit="1" customWidth="1"/>
    <col min="15880" max="15880" width="0.26953125" style="180" customWidth="1"/>
    <col min="15881" max="16124" width="11.453125" style="180" hidden="1"/>
    <col min="16125" max="16125" width="4.81640625" style="180" customWidth="1"/>
    <col min="16126" max="16126" width="9.1796875" style="180" customWidth="1"/>
    <col min="16127" max="16127" width="7.453125" style="180" customWidth="1"/>
    <col min="16128" max="16128" width="5.81640625" style="180" customWidth="1"/>
    <col min="16129" max="16129" width="48.26953125" style="180" customWidth="1"/>
    <col min="16130" max="16130" width="7.453125" style="180" bestFit="1" customWidth="1"/>
    <col min="16131" max="16131" width="34.81640625" style="180" customWidth="1"/>
    <col min="16132" max="16132" width="31.81640625" style="180" customWidth="1"/>
    <col min="16133" max="16134" width="11.453125" style="180" customWidth="1"/>
    <col min="16135" max="16135" width="8.453125" style="180" bestFit="1" customWidth="1"/>
    <col min="16136" max="16136" width="0.26953125" style="180" customWidth="1"/>
    <col min="16137" max="16142" width="0" style="180" hidden="1"/>
    <col min="16143" max="16384" width="11.453125" style="180" hidden="1"/>
  </cols>
  <sheetData>
    <row r="1" spans="1:14" s="193" customFormat="1" ht="30" customHeight="1" x14ac:dyDescent="0.35">
      <c r="A1" s="440" t="s">
        <v>63</v>
      </c>
      <c r="B1" s="441"/>
      <c r="C1" s="441"/>
      <c r="D1" s="441"/>
      <c r="E1" s="441"/>
      <c r="F1" s="441"/>
      <c r="G1" s="441"/>
      <c r="H1" s="441"/>
      <c r="I1" s="441"/>
      <c r="J1" s="441"/>
      <c r="K1" s="441"/>
      <c r="L1" s="442"/>
      <c r="M1" s="442"/>
      <c r="N1" s="442"/>
    </row>
    <row r="2" spans="1:14" s="174" customFormat="1" ht="15" customHeight="1" x14ac:dyDescent="0.35">
      <c r="F2" s="194"/>
      <c r="G2" s="195"/>
      <c r="L2" s="218"/>
      <c r="M2" s="218"/>
      <c r="N2" s="218"/>
    </row>
    <row r="3" spans="1:14" s="196" customFormat="1" ht="15" customHeight="1" thickBot="1" x14ac:dyDescent="0.4">
      <c r="A3" s="174" t="s">
        <v>63</v>
      </c>
      <c r="D3" s="197"/>
      <c r="E3" s="176"/>
      <c r="F3" s="197"/>
      <c r="G3" s="198"/>
      <c r="H3" s="197"/>
      <c r="I3" s="197"/>
      <c r="J3" s="197"/>
      <c r="K3" s="176"/>
      <c r="L3" s="219"/>
      <c r="M3" s="219"/>
      <c r="N3" s="219"/>
    </row>
    <row r="4" spans="1:14" s="174" customFormat="1" ht="14.5" thickBot="1" x14ac:dyDescent="0.4">
      <c r="A4" s="220" t="s">
        <v>28</v>
      </c>
      <c r="B4" s="438" t="s">
        <v>29</v>
      </c>
      <c r="C4" s="438"/>
      <c r="D4" s="190" t="s">
        <v>30</v>
      </c>
      <c r="E4" s="199" t="s">
        <v>27</v>
      </c>
      <c r="F4" s="201" t="s">
        <v>31</v>
      </c>
      <c r="G4" s="201" t="s">
        <v>32</v>
      </c>
      <c r="H4" s="201" t="s">
        <v>33</v>
      </c>
      <c r="I4" s="201" t="s">
        <v>34</v>
      </c>
      <c r="J4" s="201" t="s">
        <v>0</v>
      </c>
      <c r="K4" s="201" t="s">
        <v>35</v>
      </c>
      <c r="L4" s="201">
        <v>100</v>
      </c>
      <c r="M4" s="201">
        <v>50</v>
      </c>
      <c r="N4" s="201">
        <v>0</v>
      </c>
    </row>
    <row r="5" spans="1:14" s="117" customFormat="1" ht="100" customHeight="1" thickBot="1" x14ac:dyDescent="0.4">
      <c r="A5" s="221">
        <v>1</v>
      </c>
      <c r="B5" s="438" t="s">
        <v>64</v>
      </c>
      <c r="C5" s="448"/>
      <c r="D5" s="190">
        <v>301</v>
      </c>
      <c r="E5" s="142" t="s">
        <v>314</v>
      </c>
      <c r="F5" s="137">
        <v>0</v>
      </c>
      <c r="G5" s="137"/>
      <c r="H5" s="137"/>
      <c r="I5" s="137"/>
      <c r="J5" s="137"/>
      <c r="K5" s="137"/>
      <c r="L5" s="144" t="s">
        <v>315</v>
      </c>
      <c r="M5" s="144" t="s">
        <v>316</v>
      </c>
      <c r="N5" s="145" t="s">
        <v>317</v>
      </c>
    </row>
    <row r="6" spans="1:14" s="117" customFormat="1" ht="127.5" customHeight="1" thickBot="1" x14ac:dyDescent="0.4">
      <c r="A6" s="221">
        <v>2</v>
      </c>
      <c r="B6" s="446" t="s">
        <v>319</v>
      </c>
      <c r="C6" s="449"/>
      <c r="D6" s="190">
        <v>302</v>
      </c>
      <c r="E6" s="142" t="s">
        <v>318</v>
      </c>
      <c r="F6" s="137">
        <v>0</v>
      </c>
      <c r="G6" s="130"/>
      <c r="H6" s="137"/>
      <c r="I6" s="137"/>
      <c r="J6" s="137"/>
      <c r="K6" s="137"/>
      <c r="L6" s="144" t="s">
        <v>232</v>
      </c>
      <c r="M6" s="144" t="s">
        <v>233</v>
      </c>
      <c r="N6" s="146" t="s">
        <v>234</v>
      </c>
    </row>
    <row r="7" spans="1:14" s="117" customFormat="1" ht="127.5" customHeight="1" thickBot="1" x14ac:dyDescent="0.4">
      <c r="A7" s="221">
        <v>3</v>
      </c>
      <c r="B7" s="436"/>
      <c r="C7" s="437"/>
      <c r="D7" s="190">
        <v>303</v>
      </c>
      <c r="E7" s="142" t="s">
        <v>320</v>
      </c>
      <c r="F7" s="137">
        <v>0</v>
      </c>
      <c r="G7" s="130"/>
      <c r="H7" s="137"/>
      <c r="I7" s="137"/>
      <c r="J7" s="137"/>
      <c r="K7" s="137"/>
      <c r="L7" s="144" t="s">
        <v>235</v>
      </c>
      <c r="M7" s="144" t="s">
        <v>236</v>
      </c>
      <c r="N7" s="146" t="s">
        <v>237</v>
      </c>
    </row>
    <row r="8" spans="1:14" s="117" customFormat="1" ht="90.75" customHeight="1" thickBot="1" x14ac:dyDescent="0.4">
      <c r="A8" s="221">
        <v>4</v>
      </c>
      <c r="B8" s="438" t="s">
        <v>321</v>
      </c>
      <c r="C8" s="448"/>
      <c r="D8" s="190">
        <v>304</v>
      </c>
      <c r="E8" s="142" t="s">
        <v>238</v>
      </c>
      <c r="F8" s="137">
        <v>0</v>
      </c>
      <c r="G8" s="137"/>
      <c r="H8" s="137"/>
      <c r="I8" s="137"/>
      <c r="J8" s="137"/>
      <c r="K8" s="137"/>
      <c r="L8" s="144" t="s">
        <v>239</v>
      </c>
      <c r="M8" s="144" t="s">
        <v>240</v>
      </c>
      <c r="N8" s="146" t="s">
        <v>241</v>
      </c>
    </row>
    <row r="9" spans="1:14" s="117" customFormat="1" ht="83.25" customHeight="1" thickBot="1" x14ac:dyDescent="0.4">
      <c r="A9" s="221">
        <v>5</v>
      </c>
      <c r="B9" s="438"/>
      <c r="C9" s="448"/>
      <c r="D9" s="190">
        <v>305</v>
      </c>
      <c r="E9" s="142" t="s">
        <v>242</v>
      </c>
      <c r="F9" s="137">
        <v>0</v>
      </c>
      <c r="G9" s="137"/>
      <c r="H9" s="137"/>
      <c r="I9" s="137"/>
      <c r="J9" s="137"/>
      <c r="K9" s="137"/>
      <c r="L9" s="144" t="s">
        <v>243</v>
      </c>
      <c r="M9" s="144" t="s">
        <v>88</v>
      </c>
      <c r="N9" s="146" t="s">
        <v>244</v>
      </c>
    </row>
    <row r="10" spans="1:14" s="117" customFormat="1" ht="112.5" customHeight="1" thickBot="1" x14ac:dyDescent="0.4">
      <c r="A10" s="221">
        <v>6</v>
      </c>
      <c r="B10" s="448"/>
      <c r="C10" s="448"/>
      <c r="D10" s="190">
        <v>306</v>
      </c>
      <c r="E10" s="142" t="s">
        <v>245</v>
      </c>
      <c r="F10" s="137">
        <v>0</v>
      </c>
      <c r="G10" s="137"/>
      <c r="H10" s="137"/>
      <c r="I10" s="137"/>
      <c r="J10" s="137"/>
      <c r="K10" s="137"/>
      <c r="L10" s="144" t="s">
        <v>246</v>
      </c>
      <c r="M10" s="137" t="s">
        <v>247</v>
      </c>
      <c r="N10" s="143" t="s">
        <v>248</v>
      </c>
    </row>
    <row r="11" spans="1:14" s="117" customFormat="1" ht="189.75" customHeight="1" thickBot="1" x14ac:dyDescent="0.4">
      <c r="A11" s="221">
        <v>7</v>
      </c>
      <c r="B11" s="446" t="s">
        <v>322</v>
      </c>
      <c r="C11" s="449"/>
      <c r="D11" s="190">
        <v>307</v>
      </c>
      <c r="E11" s="142" t="s">
        <v>249</v>
      </c>
      <c r="F11" s="137">
        <v>0</v>
      </c>
      <c r="G11" s="137"/>
      <c r="H11" s="137"/>
      <c r="I11" s="137"/>
      <c r="J11" s="137"/>
      <c r="K11" s="137"/>
      <c r="L11" s="137" t="s">
        <v>250</v>
      </c>
      <c r="M11" s="137" t="s">
        <v>251</v>
      </c>
      <c r="N11" s="143" t="s">
        <v>252</v>
      </c>
    </row>
    <row r="12" spans="1:14" s="117" customFormat="1" ht="100" customHeight="1" thickBot="1" x14ac:dyDescent="0.4">
      <c r="A12" s="221">
        <v>8</v>
      </c>
      <c r="B12" s="436"/>
      <c r="C12" s="437"/>
      <c r="D12" s="190">
        <v>308</v>
      </c>
      <c r="E12" s="142" t="s">
        <v>324</v>
      </c>
      <c r="F12" s="137">
        <v>0</v>
      </c>
      <c r="G12" s="137"/>
      <c r="H12" s="137"/>
      <c r="I12" s="137"/>
      <c r="J12" s="137"/>
      <c r="K12" s="137"/>
      <c r="L12" s="137" t="s">
        <v>325</v>
      </c>
      <c r="M12" s="137" t="s">
        <v>253</v>
      </c>
      <c r="N12" s="222" t="s">
        <v>254</v>
      </c>
    </row>
    <row r="13" spans="1:14" s="117" customFormat="1" ht="107.25" customHeight="1" thickBot="1" x14ac:dyDescent="0.4">
      <c r="A13" s="221">
        <v>9</v>
      </c>
      <c r="B13" s="438" t="s">
        <v>323</v>
      </c>
      <c r="C13" s="438"/>
      <c r="D13" s="190">
        <v>309</v>
      </c>
      <c r="E13" s="142" t="s">
        <v>326</v>
      </c>
      <c r="F13" s="137">
        <v>0</v>
      </c>
      <c r="G13" s="137"/>
      <c r="H13" s="137"/>
      <c r="I13" s="137"/>
      <c r="J13" s="137"/>
      <c r="K13" s="137"/>
      <c r="L13" s="137" t="s">
        <v>255</v>
      </c>
      <c r="M13" s="137" t="s">
        <v>256</v>
      </c>
      <c r="N13" s="137" t="s">
        <v>257</v>
      </c>
    </row>
    <row r="14" spans="1:14" s="117" customFormat="1" ht="93" customHeight="1" thickBot="1" x14ac:dyDescent="0.4">
      <c r="A14" s="221">
        <v>10</v>
      </c>
      <c r="B14" s="438"/>
      <c r="C14" s="438"/>
      <c r="D14" s="190">
        <v>310</v>
      </c>
      <c r="E14" s="142" t="s">
        <v>327</v>
      </c>
      <c r="F14" s="137">
        <v>0</v>
      </c>
      <c r="G14" s="137"/>
      <c r="H14" s="137"/>
      <c r="I14" s="137"/>
      <c r="J14" s="137"/>
      <c r="K14" s="137"/>
      <c r="L14" s="137" t="s">
        <v>258</v>
      </c>
      <c r="M14" s="137" t="s">
        <v>259</v>
      </c>
      <c r="N14" s="143" t="s">
        <v>260</v>
      </c>
    </row>
    <row r="15" spans="1:14" s="117" customFormat="1" ht="125.5" customHeight="1" thickBot="1" x14ac:dyDescent="0.4">
      <c r="A15" s="221">
        <v>11</v>
      </c>
      <c r="B15" s="438" t="s">
        <v>328</v>
      </c>
      <c r="C15" s="448"/>
      <c r="D15" s="190">
        <v>311</v>
      </c>
      <c r="E15" s="142" t="s">
        <v>261</v>
      </c>
      <c r="F15" s="137">
        <v>0</v>
      </c>
      <c r="G15" s="137"/>
      <c r="H15" s="137"/>
      <c r="I15" s="137"/>
      <c r="J15" s="137"/>
      <c r="K15" s="137"/>
      <c r="L15" s="137" t="s">
        <v>262</v>
      </c>
      <c r="M15" s="137" t="s">
        <v>263</v>
      </c>
      <c r="N15" s="222" t="s">
        <v>264</v>
      </c>
    </row>
    <row r="16" spans="1:14" s="117" customFormat="1" ht="74.25" customHeight="1" thickBot="1" x14ac:dyDescent="0.4">
      <c r="A16" s="221">
        <v>12</v>
      </c>
      <c r="B16" s="438" t="s">
        <v>330</v>
      </c>
      <c r="C16" s="438"/>
      <c r="D16" s="190">
        <v>312</v>
      </c>
      <c r="E16" s="142" t="s">
        <v>329</v>
      </c>
      <c r="F16" s="137">
        <v>0</v>
      </c>
      <c r="G16" s="137"/>
      <c r="H16" s="137"/>
      <c r="I16" s="137"/>
      <c r="J16" s="137"/>
      <c r="K16" s="137"/>
      <c r="L16" s="137" t="s">
        <v>265</v>
      </c>
      <c r="M16" s="137" t="s">
        <v>266</v>
      </c>
      <c r="N16" s="143" t="s">
        <v>267</v>
      </c>
    </row>
    <row r="17" spans="1:14" s="117" customFormat="1" ht="13.5" thickBot="1" x14ac:dyDescent="0.4">
      <c r="A17" s="223"/>
      <c r="B17" s="223"/>
      <c r="C17" s="223"/>
      <c r="F17" s="224"/>
      <c r="G17" s="225"/>
      <c r="H17" s="223"/>
      <c r="I17" s="223"/>
      <c r="J17" s="223"/>
      <c r="K17" s="223"/>
      <c r="L17" s="204"/>
      <c r="M17" s="204"/>
      <c r="N17" s="204"/>
    </row>
    <row r="18" spans="1:14" s="117" customFormat="1" ht="21.75" customHeight="1" thickBot="1" x14ac:dyDescent="0.4">
      <c r="A18" s="179">
        <f>MAX(A5:A16)-COUNTIF(F5:F16,"&gt;a")</f>
        <v>12</v>
      </c>
      <c r="B18" s="205"/>
      <c r="C18" s="206" t="s">
        <v>11</v>
      </c>
      <c r="D18" s="207">
        <f>A18*100</f>
        <v>1200</v>
      </c>
      <c r="E18" s="206" t="s">
        <v>12</v>
      </c>
      <c r="F18" s="207">
        <f>SUM(F5:F16)</f>
        <v>0</v>
      </c>
      <c r="G18" s="226"/>
      <c r="H18" s="205"/>
      <c r="I18" s="227" t="s">
        <v>53</v>
      </c>
      <c r="J18" s="227"/>
      <c r="K18" s="228">
        <f>IF(D18=0,"NA",(F18*100/D18))</f>
        <v>0</v>
      </c>
      <c r="L18" s="204"/>
      <c r="M18" s="204"/>
      <c r="N18" s="204"/>
    </row>
    <row r="19" spans="1:14" s="117" customFormat="1" ht="2.25" customHeight="1" x14ac:dyDescent="0.35">
      <c r="F19" s="214"/>
      <c r="G19" s="215"/>
      <c r="L19" s="204"/>
      <c r="M19" s="204"/>
      <c r="N19" s="204"/>
    </row>
    <row r="20" spans="1:14" s="117" customFormat="1" ht="13" hidden="1" x14ac:dyDescent="0.35">
      <c r="F20" s="214"/>
      <c r="G20" s="215"/>
      <c r="L20" s="204"/>
      <c r="M20" s="204"/>
      <c r="N20" s="204"/>
    </row>
    <row r="21" spans="1:14" s="117" customFormat="1" ht="13" hidden="1" x14ac:dyDescent="0.35">
      <c r="F21" s="214"/>
      <c r="G21" s="215"/>
      <c r="L21" s="204"/>
      <c r="M21" s="204"/>
      <c r="N21" s="204"/>
    </row>
    <row r="22" spans="1:14" s="117" customFormat="1" ht="13" hidden="1" x14ac:dyDescent="0.35">
      <c r="F22" s="214"/>
      <c r="G22" s="215"/>
      <c r="L22" s="204"/>
      <c r="M22" s="204"/>
      <c r="N22" s="204"/>
    </row>
    <row r="23" spans="1:14" s="117" customFormat="1" ht="13" hidden="1" x14ac:dyDescent="0.35">
      <c r="F23" s="214"/>
      <c r="G23" s="215"/>
      <c r="L23" s="204"/>
      <c r="M23" s="204"/>
      <c r="N23" s="204"/>
    </row>
    <row r="24" spans="1:14" s="117" customFormat="1" ht="13" hidden="1" x14ac:dyDescent="0.35">
      <c r="F24" s="214"/>
      <c r="G24" s="215"/>
      <c r="L24" s="204"/>
      <c r="M24" s="204"/>
      <c r="N24" s="204"/>
    </row>
    <row r="25" spans="1:14" s="117" customFormat="1" ht="13" hidden="1" x14ac:dyDescent="0.35">
      <c r="F25" s="214"/>
      <c r="G25" s="215"/>
      <c r="L25" s="204"/>
      <c r="M25" s="204"/>
      <c r="N25" s="204"/>
    </row>
    <row r="26" spans="1:14" s="117" customFormat="1" ht="13" hidden="1" x14ac:dyDescent="0.35">
      <c r="F26" s="214"/>
      <c r="G26" s="215"/>
      <c r="L26" s="204"/>
      <c r="M26" s="204"/>
      <c r="N26" s="204"/>
    </row>
    <row r="27" spans="1:14" s="117" customFormat="1" ht="13" hidden="1" x14ac:dyDescent="0.35">
      <c r="F27" s="214"/>
      <c r="G27" s="215"/>
      <c r="L27" s="204"/>
      <c r="M27" s="204"/>
      <c r="N27" s="204"/>
    </row>
    <row r="28" spans="1:14" s="117" customFormat="1" ht="13" hidden="1" x14ac:dyDescent="0.35">
      <c r="F28" s="214"/>
      <c r="G28" s="215"/>
      <c r="L28" s="204"/>
      <c r="M28" s="204"/>
      <c r="N28" s="204"/>
    </row>
    <row r="29" spans="1:14" s="117" customFormat="1" ht="13" hidden="1" x14ac:dyDescent="0.35">
      <c r="F29" s="214"/>
      <c r="G29" s="215"/>
      <c r="L29" s="204"/>
      <c r="M29" s="204"/>
      <c r="N29" s="204"/>
    </row>
    <row r="30" spans="1:14" s="117" customFormat="1" ht="13" hidden="1" x14ac:dyDescent="0.35">
      <c r="F30" s="214"/>
      <c r="G30" s="215"/>
      <c r="L30" s="204"/>
      <c r="M30" s="204"/>
      <c r="N30" s="204"/>
    </row>
    <row r="31" spans="1:14" s="117" customFormat="1" ht="13" hidden="1" x14ac:dyDescent="0.35">
      <c r="F31" s="214"/>
      <c r="G31" s="215"/>
      <c r="L31" s="204"/>
      <c r="M31" s="204"/>
      <c r="N31" s="204"/>
    </row>
    <row r="32" spans="1:14" s="117" customFormat="1" ht="13" hidden="1" x14ac:dyDescent="0.35">
      <c r="F32" s="214"/>
      <c r="G32" s="215"/>
      <c r="L32" s="204"/>
      <c r="M32" s="204"/>
      <c r="N32" s="204"/>
    </row>
    <row r="33" spans="6:14" s="117" customFormat="1" ht="13" hidden="1" x14ac:dyDescent="0.35">
      <c r="F33" s="214"/>
      <c r="G33" s="215"/>
      <c r="L33" s="204"/>
      <c r="M33" s="204"/>
      <c r="N33" s="204"/>
    </row>
    <row r="34" spans="6:14" s="117" customFormat="1" ht="13" hidden="1" x14ac:dyDescent="0.35">
      <c r="F34" s="214"/>
      <c r="G34" s="215"/>
      <c r="L34" s="204"/>
      <c r="M34" s="204"/>
      <c r="N34" s="204"/>
    </row>
    <row r="35" spans="6:14" s="117" customFormat="1" ht="13" hidden="1" x14ac:dyDescent="0.35">
      <c r="F35" s="214"/>
      <c r="G35" s="215"/>
      <c r="L35" s="204"/>
      <c r="M35" s="204"/>
      <c r="N35" s="204"/>
    </row>
    <row r="36" spans="6:14" s="117" customFormat="1" ht="13" hidden="1" x14ac:dyDescent="0.35">
      <c r="F36" s="214"/>
      <c r="G36" s="215"/>
      <c r="L36" s="204"/>
      <c r="M36" s="204"/>
      <c r="N36" s="204"/>
    </row>
    <row r="37" spans="6:14" s="117" customFormat="1" ht="13" hidden="1" x14ac:dyDescent="0.35">
      <c r="F37" s="214"/>
      <c r="G37" s="215"/>
      <c r="L37" s="204"/>
      <c r="M37" s="204"/>
      <c r="N37" s="204"/>
    </row>
    <row r="38" spans="6:14" s="117" customFormat="1" ht="13" hidden="1" x14ac:dyDescent="0.35">
      <c r="F38" s="214"/>
      <c r="G38" s="215"/>
      <c r="L38" s="204"/>
      <c r="M38" s="204"/>
      <c r="N38" s="204"/>
    </row>
    <row r="39" spans="6:14" s="117" customFormat="1" ht="13" hidden="1" x14ac:dyDescent="0.35">
      <c r="F39" s="214"/>
      <c r="G39" s="215"/>
      <c r="L39" s="204"/>
      <c r="M39" s="204"/>
      <c r="N39" s="204"/>
    </row>
    <row r="40" spans="6:14" s="117" customFormat="1" ht="13" hidden="1" x14ac:dyDescent="0.35">
      <c r="F40" s="214"/>
      <c r="G40" s="215"/>
      <c r="L40" s="204"/>
      <c r="M40" s="204"/>
      <c r="N40" s="204"/>
    </row>
    <row r="41" spans="6:14" s="117" customFormat="1" ht="13" hidden="1" x14ac:dyDescent="0.35">
      <c r="F41" s="214"/>
      <c r="G41" s="215"/>
      <c r="L41" s="204"/>
      <c r="M41" s="204"/>
      <c r="N41" s="204"/>
    </row>
    <row r="42" spans="6:14" s="117" customFormat="1" ht="13" hidden="1" x14ac:dyDescent="0.35">
      <c r="F42" s="214"/>
      <c r="G42" s="215"/>
      <c r="L42" s="204"/>
      <c r="M42" s="204"/>
      <c r="N42" s="204"/>
    </row>
    <row r="43" spans="6:14" s="117" customFormat="1" ht="13" hidden="1" x14ac:dyDescent="0.35">
      <c r="F43" s="214"/>
      <c r="G43" s="215"/>
      <c r="L43" s="204"/>
      <c r="M43" s="204"/>
      <c r="N43" s="204"/>
    </row>
    <row r="44" spans="6:14" s="117" customFormat="1" ht="13" hidden="1" x14ac:dyDescent="0.35">
      <c r="F44" s="214"/>
      <c r="G44" s="215"/>
      <c r="L44" s="204"/>
      <c r="M44" s="204"/>
      <c r="N44" s="204"/>
    </row>
    <row r="45" spans="6:14" s="117" customFormat="1" ht="13" hidden="1" x14ac:dyDescent="0.35">
      <c r="F45" s="214"/>
      <c r="G45" s="215"/>
      <c r="L45" s="204"/>
      <c r="M45" s="204"/>
      <c r="N45" s="204"/>
    </row>
    <row r="46" spans="6:14" s="117" customFormat="1" ht="13" hidden="1" x14ac:dyDescent="0.35">
      <c r="F46" s="214"/>
      <c r="G46" s="215"/>
      <c r="L46" s="204"/>
      <c r="M46" s="204"/>
      <c r="N46" s="204"/>
    </row>
    <row r="47" spans="6:14" s="117" customFormat="1" ht="13" hidden="1" x14ac:dyDescent="0.35">
      <c r="F47" s="214"/>
      <c r="G47" s="215"/>
      <c r="L47" s="204"/>
      <c r="M47" s="204"/>
      <c r="N47" s="204"/>
    </row>
    <row r="48" spans="6:14" s="117" customFormat="1" ht="13" hidden="1" x14ac:dyDescent="0.35">
      <c r="F48" s="214"/>
      <c r="G48" s="215"/>
      <c r="L48" s="204"/>
      <c r="M48" s="204"/>
      <c r="N48" s="204"/>
    </row>
    <row r="49" spans="1:14" s="117" customFormat="1" ht="13" hidden="1" x14ac:dyDescent="0.35">
      <c r="F49" s="214"/>
      <c r="G49" s="215"/>
      <c r="L49" s="204"/>
      <c r="M49" s="204"/>
      <c r="N49" s="204"/>
    </row>
    <row r="50" spans="1:14" s="117" customFormat="1" ht="13" hidden="1" x14ac:dyDescent="0.35">
      <c r="F50" s="214"/>
      <c r="G50" s="215"/>
      <c r="L50" s="204"/>
      <c r="M50" s="204"/>
      <c r="N50" s="204"/>
    </row>
    <row r="51" spans="1:14" s="117" customFormat="1" ht="13" hidden="1" x14ac:dyDescent="0.35">
      <c r="F51" s="214"/>
      <c r="G51" s="215"/>
      <c r="L51" s="204"/>
      <c r="M51" s="204"/>
      <c r="N51" s="204"/>
    </row>
    <row r="52" spans="1:14" s="117" customFormat="1" ht="13" hidden="1" x14ac:dyDescent="0.35">
      <c r="F52" s="214"/>
      <c r="G52" s="215"/>
      <c r="L52" s="204"/>
      <c r="M52" s="204"/>
      <c r="N52" s="204"/>
    </row>
    <row r="53" spans="1:14" s="117" customFormat="1" ht="13" hidden="1" x14ac:dyDescent="0.35">
      <c r="F53" s="214"/>
      <c r="G53" s="215"/>
      <c r="L53" s="204"/>
      <c r="M53" s="204"/>
      <c r="N53" s="204"/>
    </row>
    <row r="54" spans="1:14" s="117" customFormat="1" ht="13" hidden="1" x14ac:dyDescent="0.35">
      <c r="F54" s="214"/>
      <c r="G54" s="215"/>
      <c r="L54" s="204"/>
      <c r="M54" s="204"/>
      <c r="N54" s="204"/>
    </row>
    <row r="55" spans="1:14" s="117" customFormat="1" ht="13" hidden="1" x14ac:dyDescent="0.35">
      <c r="F55" s="214"/>
      <c r="G55" s="215"/>
      <c r="L55" s="204"/>
      <c r="M55" s="204"/>
      <c r="N55" s="204"/>
    </row>
    <row r="56" spans="1:14" s="117" customFormat="1" ht="13" hidden="1" x14ac:dyDescent="0.35">
      <c r="F56" s="214"/>
      <c r="G56" s="215"/>
      <c r="L56" s="204"/>
      <c r="M56" s="204"/>
      <c r="N56" s="204"/>
    </row>
    <row r="57" spans="1:14" s="117" customFormat="1" ht="13" hidden="1" x14ac:dyDescent="0.35">
      <c r="F57" s="214"/>
      <c r="G57" s="215"/>
      <c r="L57" s="204"/>
      <c r="M57" s="204"/>
      <c r="N57" s="204"/>
    </row>
    <row r="58" spans="1:14" s="117" customFormat="1" ht="13" hidden="1" x14ac:dyDescent="0.35">
      <c r="F58" s="214"/>
      <c r="G58" s="215"/>
      <c r="L58" s="204"/>
      <c r="M58" s="204"/>
      <c r="N58" s="204"/>
    </row>
    <row r="59" spans="1:14" s="117" customFormat="1" ht="13" hidden="1" x14ac:dyDescent="0.35">
      <c r="F59" s="214"/>
      <c r="G59" s="215"/>
      <c r="L59" s="204"/>
      <c r="M59" s="204"/>
      <c r="N59" s="204"/>
    </row>
    <row r="60" spans="1:14" s="117" customFormat="1" ht="13" hidden="1" x14ac:dyDescent="0.35">
      <c r="F60" s="214"/>
      <c r="G60" s="215"/>
      <c r="L60" s="204"/>
      <c r="M60" s="204"/>
      <c r="N60" s="204"/>
    </row>
    <row r="61" spans="1:14" s="117" customFormat="1" ht="13" hidden="1" x14ac:dyDescent="0.35">
      <c r="F61" s="214"/>
      <c r="G61" s="215"/>
      <c r="L61" s="204"/>
      <c r="M61" s="204"/>
      <c r="N61" s="204"/>
    </row>
    <row r="62" spans="1:14" s="117" customFormat="1" ht="13" hidden="1" x14ac:dyDescent="0.35">
      <c r="F62" s="214"/>
      <c r="G62" s="215"/>
      <c r="L62" s="204"/>
      <c r="M62" s="204"/>
      <c r="N62" s="204"/>
    </row>
    <row r="63" spans="1:14" ht="13" hidden="1" x14ac:dyDescent="0.35">
      <c r="A63" s="117"/>
      <c r="B63" s="117"/>
      <c r="C63" s="117"/>
      <c r="D63" s="117"/>
      <c r="E63" s="117"/>
      <c r="F63" s="214"/>
      <c r="G63" s="215"/>
      <c r="H63" s="117"/>
      <c r="I63" s="117"/>
      <c r="J63" s="117"/>
      <c r="K63" s="117"/>
    </row>
    <row r="64" spans="1:14" ht="13" hidden="1" x14ac:dyDescent="0.35">
      <c r="A64" s="117"/>
      <c r="B64" s="117"/>
      <c r="C64" s="117"/>
      <c r="D64" s="117"/>
      <c r="E64" s="117"/>
      <c r="F64" s="214"/>
      <c r="G64" s="215"/>
      <c r="H64" s="117"/>
      <c r="I64" s="117"/>
      <c r="J64" s="117"/>
      <c r="K64" s="117"/>
    </row>
    <row r="65" spans="1:11" ht="13" hidden="1" x14ac:dyDescent="0.35">
      <c r="A65" s="117"/>
      <c r="B65" s="117"/>
      <c r="C65" s="117"/>
      <c r="D65" s="117"/>
      <c r="E65" s="117"/>
      <c r="F65" s="214"/>
      <c r="G65" s="215"/>
      <c r="H65" s="117"/>
      <c r="I65" s="117"/>
      <c r="J65" s="117"/>
      <c r="K65" s="117"/>
    </row>
    <row r="66" spans="1:11" ht="11.5" hidden="1" x14ac:dyDescent="0.35"/>
    <row r="67" spans="1:11" ht="11.5" hidden="1" x14ac:dyDescent="0.35">
      <c r="F67" s="180"/>
    </row>
    <row r="68" spans="1:11" ht="11.5" hidden="1" x14ac:dyDescent="0.35">
      <c r="F68" s="180"/>
    </row>
    <row r="69" spans="1:11" ht="11.5" hidden="1" x14ac:dyDescent="0.35">
      <c r="F69" s="180"/>
    </row>
    <row r="70" spans="1:11" ht="11.5" hidden="1" x14ac:dyDescent="0.35">
      <c r="F70" s="180"/>
    </row>
    <row r="71" spans="1:11" ht="11.5" x14ac:dyDescent="0.35">
      <c r="F71" s="180"/>
    </row>
  </sheetData>
  <mergeCells count="9">
    <mergeCell ref="B4:C4"/>
    <mergeCell ref="B5:C5"/>
    <mergeCell ref="A1:N1"/>
    <mergeCell ref="B16:C16"/>
    <mergeCell ref="B13:C14"/>
    <mergeCell ref="B15:C15"/>
    <mergeCell ref="B8:C10"/>
    <mergeCell ref="B6:C7"/>
    <mergeCell ref="B11:C12"/>
  </mergeCells>
  <dataValidations count="1">
    <dataValidation type="list" allowBlank="1" showInputMessage="1" showErrorMessage="1" sqref="F5:F16" xr:uid="{00000000-0002-0000-0300-000000000000}">
      <formula1>"0,50,100,N/A"</formula1>
    </dataValidation>
  </dataValidations>
  <printOptions horizontalCentered="1"/>
  <pageMargins left="0.25" right="0.25" top="0.75" bottom="0.75" header="0.3" footer="0.3"/>
  <pageSetup scale="37"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Plan19">
    <tabColor theme="3" tint="0.59999389629810485"/>
    <pageSetUpPr fitToPage="1"/>
  </sheetPr>
  <dimension ref="A1:WVU72"/>
  <sheetViews>
    <sheetView showGridLines="0" showOutlineSymbols="0" topLeftCell="A11" zoomScale="61" zoomScaleNormal="85" zoomScaleSheetLayoutView="90" zoomScalePageLayoutView="80" workbookViewId="0">
      <selection activeCell="G8" sqref="G8"/>
    </sheetView>
  </sheetViews>
  <sheetFormatPr defaultColWidth="0" defaultRowHeight="11.5" x14ac:dyDescent="0.35"/>
  <cols>
    <col min="1" max="1" width="4.81640625" style="180" customWidth="1"/>
    <col min="2" max="2" width="9.1796875" style="180" customWidth="1"/>
    <col min="3" max="3" width="7.453125" style="180" customWidth="1"/>
    <col min="4" max="4" width="5.81640625" style="180" customWidth="1"/>
    <col min="5" max="5" width="48" style="180" customWidth="1"/>
    <col min="6" max="6" width="7.453125" style="216" customWidth="1"/>
    <col min="7" max="7" width="60" style="217" customWidth="1"/>
    <col min="8" max="8" width="31.81640625" style="180" customWidth="1"/>
    <col min="9" max="10" width="11.453125" style="180" customWidth="1"/>
    <col min="11" max="11" width="8.453125" style="180" customWidth="1"/>
    <col min="12" max="12" width="40.26953125" style="180" customWidth="1"/>
    <col min="13" max="13" width="37.26953125" style="180" customWidth="1"/>
    <col min="14" max="14" width="35.26953125" style="180" customWidth="1"/>
    <col min="15" max="251" width="11.453125" style="180" customWidth="1"/>
    <col min="252" max="252" width="4.81640625" style="180" customWidth="1"/>
    <col min="253" max="253" width="9.1796875" style="180" customWidth="1"/>
    <col min="254" max="254" width="7.453125" style="180" customWidth="1"/>
    <col min="255" max="255" width="5.81640625" style="180" customWidth="1"/>
    <col min="256" max="256" width="48.26953125" style="180" customWidth="1"/>
    <col min="257" max="257" width="7.453125" style="180" bestFit="1" customWidth="1"/>
    <col min="258" max="258" width="34.81640625" style="180" customWidth="1"/>
    <col min="259" max="259" width="31.81640625" style="180" customWidth="1"/>
    <col min="260" max="261" width="11.453125" style="180" customWidth="1"/>
    <col min="262" max="262" width="8.453125" style="180" bestFit="1" customWidth="1"/>
    <col min="263" max="263" width="0.26953125" style="180" customWidth="1"/>
    <col min="264" max="507" width="11.453125" style="180" hidden="1"/>
    <col min="508" max="508" width="4.81640625" style="180" customWidth="1"/>
    <col min="509" max="509" width="9.1796875" style="180" customWidth="1"/>
    <col min="510" max="510" width="7.453125" style="180" customWidth="1"/>
    <col min="511" max="511" width="5.81640625" style="180" customWidth="1"/>
    <col min="512" max="512" width="48.26953125" style="180" customWidth="1"/>
    <col min="513" max="513" width="7.453125" style="180" bestFit="1" customWidth="1"/>
    <col min="514" max="514" width="34.81640625" style="180" customWidth="1"/>
    <col min="515" max="515" width="31.81640625" style="180" customWidth="1"/>
    <col min="516" max="517" width="11.453125" style="180" customWidth="1"/>
    <col min="518" max="518" width="8.453125" style="180" bestFit="1" customWidth="1"/>
    <col min="519" max="519" width="0.26953125" style="180" customWidth="1"/>
    <col min="520" max="763" width="11.453125" style="180" hidden="1"/>
    <col min="764" max="764" width="4.81640625" style="180" customWidth="1"/>
    <col min="765" max="765" width="9.1796875" style="180" customWidth="1"/>
    <col min="766" max="766" width="7.453125" style="180" customWidth="1"/>
    <col min="767" max="767" width="5.81640625" style="180" customWidth="1"/>
    <col min="768" max="768" width="48.26953125" style="180" customWidth="1"/>
    <col min="769" max="769" width="7.453125" style="180" bestFit="1" customWidth="1"/>
    <col min="770" max="770" width="34.81640625" style="180" customWidth="1"/>
    <col min="771" max="771" width="31.81640625" style="180" customWidth="1"/>
    <col min="772" max="773" width="11.453125" style="180" customWidth="1"/>
    <col min="774" max="774" width="8.453125" style="180" bestFit="1" customWidth="1"/>
    <col min="775" max="775" width="0.26953125" style="180" customWidth="1"/>
    <col min="776" max="1019" width="11.453125" style="180" hidden="1"/>
    <col min="1020" max="1020" width="4.81640625" style="180" customWidth="1"/>
    <col min="1021" max="1021" width="9.1796875" style="180" customWidth="1"/>
    <col min="1022" max="1022" width="7.453125" style="180" customWidth="1"/>
    <col min="1023" max="1023" width="5.81640625" style="180" customWidth="1"/>
    <col min="1024" max="1024" width="48.26953125" style="180" customWidth="1"/>
    <col min="1025" max="1025" width="7.453125" style="180" bestFit="1" customWidth="1"/>
    <col min="1026" max="1026" width="34.81640625" style="180" customWidth="1"/>
    <col min="1027" max="1027" width="31.81640625" style="180" customWidth="1"/>
    <col min="1028" max="1029" width="11.453125" style="180" customWidth="1"/>
    <col min="1030" max="1030" width="8.453125" style="180" bestFit="1" customWidth="1"/>
    <col min="1031" max="1031" width="0.26953125" style="180" customWidth="1"/>
    <col min="1032" max="1275" width="11.453125" style="180" hidden="1"/>
    <col min="1276" max="1276" width="4.81640625" style="180" customWidth="1"/>
    <col min="1277" max="1277" width="9.1796875" style="180" customWidth="1"/>
    <col min="1278" max="1278" width="7.453125" style="180" customWidth="1"/>
    <col min="1279" max="1279" width="5.81640625" style="180" customWidth="1"/>
    <col min="1280" max="1280" width="48.26953125" style="180" customWidth="1"/>
    <col min="1281" max="1281" width="7.453125" style="180" bestFit="1" customWidth="1"/>
    <col min="1282" max="1282" width="34.81640625" style="180" customWidth="1"/>
    <col min="1283" max="1283" width="31.81640625" style="180" customWidth="1"/>
    <col min="1284" max="1285" width="11.453125" style="180" customWidth="1"/>
    <col min="1286" max="1286" width="8.453125" style="180" bestFit="1" customWidth="1"/>
    <col min="1287" max="1287" width="0.26953125" style="180" customWidth="1"/>
    <col min="1288" max="1531" width="11.453125" style="180" hidden="1"/>
    <col min="1532" max="1532" width="4.81640625" style="180" customWidth="1"/>
    <col min="1533" max="1533" width="9.1796875" style="180" customWidth="1"/>
    <col min="1534" max="1534" width="7.453125" style="180" customWidth="1"/>
    <col min="1535" max="1535" width="5.81640625" style="180" customWidth="1"/>
    <col min="1536" max="1536" width="48.26953125" style="180" customWidth="1"/>
    <col min="1537" max="1537" width="7.453125" style="180" bestFit="1" customWidth="1"/>
    <col min="1538" max="1538" width="34.81640625" style="180" customWidth="1"/>
    <col min="1539" max="1539" width="31.81640625" style="180" customWidth="1"/>
    <col min="1540" max="1541" width="11.453125" style="180" customWidth="1"/>
    <col min="1542" max="1542" width="8.453125" style="180" bestFit="1" customWidth="1"/>
    <col min="1543" max="1543" width="0.26953125" style="180" customWidth="1"/>
    <col min="1544" max="1787" width="11.453125" style="180" hidden="1"/>
    <col min="1788" max="1788" width="4.81640625" style="180" customWidth="1"/>
    <col min="1789" max="1789" width="9.1796875" style="180" customWidth="1"/>
    <col min="1790" max="1790" width="7.453125" style="180" customWidth="1"/>
    <col min="1791" max="1791" width="5.81640625" style="180" customWidth="1"/>
    <col min="1792" max="1792" width="48.26953125" style="180" customWidth="1"/>
    <col min="1793" max="1793" width="7.453125" style="180" bestFit="1" customWidth="1"/>
    <col min="1794" max="1794" width="34.81640625" style="180" customWidth="1"/>
    <col min="1795" max="1795" width="31.81640625" style="180" customWidth="1"/>
    <col min="1796" max="1797" width="11.453125" style="180" customWidth="1"/>
    <col min="1798" max="1798" width="8.453125" style="180" bestFit="1" customWidth="1"/>
    <col min="1799" max="1799" width="0.26953125" style="180" customWidth="1"/>
    <col min="1800" max="2043" width="11.453125" style="180" hidden="1"/>
    <col min="2044" max="2044" width="4.81640625" style="180" customWidth="1"/>
    <col min="2045" max="2045" width="9.1796875" style="180" customWidth="1"/>
    <col min="2046" max="2046" width="7.453125" style="180" customWidth="1"/>
    <col min="2047" max="2047" width="5.81640625" style="180" customWidth="1"/>
    <col min="2048" max="2048" width="48.26953125" style="180" customWidth="1"/>
    <col min="2049" max="2049" width="7.453125" style="180" bestFit="1" customWidth="1"/>
    <col min="2050" max="2050" width="34.81640625" style="180" customWidth="1"/>
    <col min="2051" max="2051" width="31.81640625" style="180" customWidth="1"/>
    <col min="2052" max="2053" width="11.453125" style="180" customWidth="1"/>
    <col min="2054" max="2054" width="8.453125" style="180" bestFit="1" customWidth="1"/>
    <col min="2055" max="2055" width="0.26953125" style="180" customWidth="1"/>
    <col min="2056" max="2299" width="11.453125" style="180" hidden="1"/>
    <col min="2300" max="2300" width="4.81640625" style="180" customWidth="1"/>
    <col min="2301" max="2301" width="9.1796875" style="180" customWidth="1"/>
    <col min="2302" max="2302" width="7.453125" style="180" customWidth="1"/>
    <col min="2303" max="2303" width="5.81640625" style="180" customWidth="1"/>
    <col min="2304" max="2304" width="48.26953125" style="180" customWidth="1"/>
    <col min="2305" max="2305" width="7.453125" style="180" bestFit="1" customWidth="1"/>
    <col min="2306" max="2306" width="34.81640625" style="180" customWidth="1"/>
    <col min="2307" max="2307" width="31.81640625" style="180" customWidth="1"/>
    <col min="2308" max="2309" width="11.453125" style="180" customWidth="1"/>
    <col min="2310" max="2310" width="8.453125" style="180" bestFit="1" customWidth="1"/>
    <col min="2311" max="2311" width="0.26953125" style="180" customWidth="1"/>
    <col min="2312" max="2555" width="11.453125" style="180" hidden="1"/>
    <col min="2556" max="2556" width="4.81640625" style="180" customWidth="1"/>
    <col min="2557" max="2557" width="9.1796875" style="180" customWidth="1"/>
    <col min="2558" max="2558" width="7.453125" style="180" customWidth="1"/>
    <col min="2559" max="2559" width="5.81640625" style="180" customWidth="1"/>
    <col min="2560" max="2560" width="48.26953125" style="180" customWidth="1"/>
    <col min="2561" max="2561" width="7.453125" style="180" bestFit="1" customWidth="1"/>
    <col min="2562" max="2562" width="34.81640625" style="180" customWidth="1"/>
    <col min="2563" max="2563" width="31.81640625" style="180" customWidth="1"/>
    <col min="2564" max="2565" width="11.453125" style="180" customWidth="1"/>
    <col min="2566" max="2566" width="8.453125" style="180" bestFit="1" customWidth="1"/>
    <col min="2567" max="2567" width="0.26953125" style="180" customWidth="1"/>
    <col min="2568" max="2811" width="11.453125" style="180" hidden="1"/>
    <col min="2812" max="2812" width="4.81640625" style="180" customWidth="1"/>
    <col min="2813" max="2813" width="9.1796875" style="180" customWidth="1"/>
    <col min="2814" max="2814" width="7.453125" style="180" customWidth="1"/>
    <col min="2815" max="2815" width="5.81640625" style="180" customWidth="1"/>
    <col min="2816" max="2816" width="48.26953125" style="180" customWidth="1"/>
    <col min="2817" max="2817" width="7.453125" style="180" bestFit="1" customWidth="1"/>
    <col min="2818" max="2818" width="34.81640625" style="180" customWidth="1"/>
    <col min="2819" max="2819" width="31.81640625" style="180" customWidth="1"/>
    <col min="2820" max="2821" width="11.453125" style="180" customWidth="1"/>
    <col min="2822" max="2822" width="8.453125" style="180" bestFit="1" customWidth="1"/>
    <col min="2823" max="2823" width="0.26953125" style="180" customWidth="1"/>
    <col min="2824" max="3067" width="11.453125" style="180" hidden="1"/>
    <col min="3068" max="3068" width="4.81640625" style="180" customWidth="1"/>
    <col min="3069" max="3069" width="9.1796875" style="180" customWidth="1"/>
    <col min="3070" max="3070" width="7.453125" style="180" customWidth="1"/>
    <col min="3071" max="3071" width="5.81640625" style="180" customWidth="1"/>
    <col min="3072" max="3072" width="48.26953125" style="180" customWidth="1"/>
    <col min="3073" max="3073" width="7.453125" style="180" bestFit="1" customWidth="1"/>
    <col min="3074" max="3074" width="34.81640625" style="180" customWidth="1"/>
    <col min="3075" max="3075" width="31.81640625" style="180" customWidth="1"/>
    <col min="3076" max="3077" width="11.453125" style="180" customWidth="1"/>
    <col min="3078" max="3078" width="8.453125" style="180" bestFit="1" customWidth="1"/>
    <col min="3079" max="3079" width="0.26953125" style="180" customWidth="1"/>
    <col min="3080" max="3323" width="11.453125" style="180" hidden="1"/>
    <col min="3324" max="3324" width="4.81640625" style="180" customWidth="1"/>
    <col min="3325" max="3325" width="9.1796875" style="180" customWidth="1"/>
    <col min="3326" max="3326" width="7.453125" style="180" customWidth="1"/>
    <col min="3327" max="3327" width="5.81640625" style="180" customWidth="1"/>
    <col min="3328" max="3328" width="48.26953125" style="180" customWidth="1"/>
    <col min="3329" max="3329" width="7.453125" style="180" bestFit="1" customWidth="1"/>
    <col min="3330" max="3330" width="34.81640625" style="180" customWidth="1"/>
    <col min="3331" max="3331" width="31.81640625" style="180" customWidth="1"/>
    <col min="3332" max="3333" width="11.453125" style="180" customWidth="1"/>
    <col min="3334" max="3334" width="8.453125" style="180" bestFit="1" customWidth="1"/>
    <col min="3335" max="3335" width="0.26953125" style="180" customWidth="1"/>
    <col min="3336" max="3579" width="11.453125" style="180" hidden="1"/>
    <col min="3580" max="3580" width="4.81640625" style="180" customWidth="1"/>
    <col min="3581" max="3581" width="9.1796875" style="180" customWidth="1"/>
    <col min="3582" max="3582" width="7.453125" style="180" customWidth="1"/>
    <col min="3583" max="3583" width="5.81640625" style="180" customWidth="1"/>
    <col min="3584" max="3584" width="48.26953125" style="180" customWidth="1"/>
    <col min="3585" max="3585" width="7.453125" style="180" bestFit="1" customWidth="1"/>
    <col min="3586" max="3586" width="34.81640625" style="180" customWidth="1"/>
    <col min="3587" max="3587" width="31.81640625" style="180" customWidth="1"/>
    <col min="3588" max="3589" width="11.453125" style="180" customWidth="1"/>
    <col min="3590" max="3590" width="8.453125" style="180" bestFit="1" customWidth="1"/>
    <col min="3591" max="3591" width="0.26953125" style="180" customWidth="1"/>
    <col min="3592" max="3835" width="11.453125" style="180" hidden="1"/>
    <col min="3836" max="3836" width="4.81640625" style="180" customWidth="1"/>
    <col min="3837" max="3837" width="9.1796875" style="180" customWidth="1"/>
    <col min="3838" max="3838" width="7.453125" style="180" customWidth="1"/>
    <col min="3839" max="3839" width="5.81640625" style="180" customWidth="1"/>
    <col min="3840" max="3840" width="48.26953125" style="180" customWidth="1"/>
    <col min="3841" max="3841" width="7.453125" style="180" bestFit="1" customWidth="1"/>
    <col min="3842" max="3842" width="34.81640625" style="180" customWidth="1"/>
    <col min="3843" max="3843" width="31.81640625" style="180" customWidth="1"/>
    <col min="3844" max="3845" width="11.453125" style="180" customWidth="1"/>
    <col min="3846" max="3846" width="8.453125" style="180" bestFit="1" customWidth="1"/>
    <col min="3847" max="3847" width="0.26953125" style="180" customWidth="1"/>
    <col min="3848" max="4091" width="11.453125" style="180" hidden="1"/>
    <col min="4092" max="4092" width="4.81640625" style="180" customWidth="1"/>
    <col min="4093" max="4093" width="9.1796875" style="180" customWidth="1"/>
    <col min="4094" max="4094" width="7.453125" style="180" customWidth="1"/>
    <col min="4095" max="4095" width="5.81640625" style="180" customWidth="1"/>
    <col min="4096" max="4096" width="48.26953125" style="180" customWidth="1"/>
    <col min="4097" max="4097" width="7.453125" style="180" bestFit="1" customWidth="1"/>
    <col min="4098" max="4098" width="34.81640625" style="180" customWidth="1"/>
    <col min="4099" max="4099" width="31.81640625" style="180" customWidth="1"/>
    <col min="4100" max="4101" width="11.453125" style="180" customWidth="1"/>
    <col min="4102" max="4102" width="8.453125" style="180" bestFit="1" customWidth="1"/>
    <col min="4103" max="4103" width="0.26953125" style="180" customWidth="1"/>
    <col min="4104" max="4347" width="11.453125" style="180" hidden="1"/>
    <col min="4348" max="4348" width="4.81640625" style="180" customWidth="1"/>
    <col min="4349" max="4349" width="9.1796875" style="180" customWidth="1"/>
    <col min="4350" max="4350" width="7.453125" style="180" customWidth="1"/>
    <col min="4351" max="4351" width="5.81640625" style="180" customWidth="1"/>
    <col min="4352" max="4352" width="48.26953125" style="180" customWidth="1"/>
    <col min="4353" max="4353" width="7.453125" style="180" bestFit="1" customWidth="1"/>
    <col min="4354" max="4354" width="34.81640625" style="180" customWidth="1"/>
    <col min="4355" max="4355" width="31.81640625" style="180" customWidth="1"/>
    <col min="4356" max="4357" width="11.453125" style="180" customWidth="1"/>
    <col min="4358" max="4358" width="8.453125" style="180" bestFit="1" customWidth="1"/>
    <col min="4359" max="4359" width="0.26953125" style="180" customWidth="1"/>
    <col min="4360" max="4603" width="11.453125" style="180" hidden="1"/>
    <col min="4604" max="4604" width="4.81640625" style="180" customWidth="1"/>
    <col min="4605" max="4605" width="9.1796875" style="180" customWidth="1"/>
    <col min="4606" max="4606" width="7.453125" style="180" customWidth="1"/>
    <col min="4607" max="4607" width="5.81640625" style="180" customWidth="1"/>
    <col min="4608" max="4608" width="48.26953125" style="180" customWidth="1"/>
    <col min="4609" max="4609" width="7.453125" style="180" bestFit="1" customWidth="1"/>
    <col min="4610" max="4610" width="34.81640625" style="180" customWidth="1"/>
    <col min="4611" max="4611" width="31.81640625" style="180" customWidth="1"/>
    <col min="4612" max="4613" width="11.453125" style="180" customWidth="1"/>
    <col min="4614" max="4614" width="8.453125" style="180" bestFit="1" customWidth="1"/>
    <col min="4615" max="4615" width="0.26953125" style="180" customWidth="1"/>
    <col min="4616" max="4859" width="11.453125" style="180" hidden="1"/>
    <col min="4860" max="4860" width="4.81640625" style="180" customWidth="1"/>
    <col min="4861" max="4861" width="9.1796875" style="180" customWidth="1"/>
    <col min="4862" max="4862" width="7.453125" style="180" customWidth="1"/>
    <col min="4863" max="4863" width="5.81640625" style="180" customWidth="1"/>
    <col min="4864" max="4864" width="48.26953125" style="180" customWidth="1"/>
    <col min="4865" max="4865" width="7.453125" style="180" bestFit="1" customWidth="1"/>
    <col min="4866" max="4866" width="34.81640625" style="180" customWidth="1"/>
    <col min="4867" max="4867" width="31.81640625" style="180" customWidth="1"/>
    <col min="4868" max="4869" width="11.453125" style="180" customWidth="1"/>
    <col min="4870" max="4870" width="8.453125" style="180" bestFit="1" customWidth="1"/>
    <col min="4871" max="4871" width="0.26953125" style="180" customWidth="1"/>
    <col min="4872" max="5115" width="11.453125" style="180" hidden="1"/>
    <col min="5116" max="5116" width="4.81640625" style="180" customWidth="1"/>
    <col min="5117" max="5117" width="9.1796875" style="180" customWidth="1"/>
    <col min="5118" max="5118" width="7.453125" style="180" customWidth="1"/>
    <col min="5119" max="5119" width="5.81640625" style="180" customWidth="1"/>
    <col min="5120" max="5120" width="48.26953125" style="180" customWidth="1"/>
    <col min="5121" max="5121" width="7.453125" style="180" bestFit="1" customWidth="1"/>
    <col min="5122" max="5122" width="34.81640625" style="180" customWidth="1"/>
    <col min="5123" max="5123" width="31.81640625" style="180" customWidth="1"/>
    <col min="5124" max="5125" width="11.453125" style="180" customWidth="1"/>
    <col min="5126" max="5126" width="8.453125" style="180" bestFit="1" customWidth="1"/>
    <col min="5127" max="5127" width="0.26953125" style="180" customWidth="1"/>
    <col min="5128" max="5371" width="11.453125" style="180" hidden="1"/>
    <col min="5372" max="5372" width="4.81640625" style="180" customWidth="1"/>
    <col min="5373" max="5373" width="9.1796875" style="180" customWidth="1"/>
    <col min="5374" max="5374" width="7.453125" style="180" customWidth="1"/>
    <col min="5375" max="5375" width="5.81640625" style="180" customWidth="1"/>
    <col min="5376" max="5376" width="48.26953125" style="180" customWidth="1"/>
    <col min="5377" max="5377" width="7.453125" style="180" bestFit="1" customWidth="1"/>
    <col min="5378" max="5378" width="34.81640625" style="180" customWidth="1"/>
    <col min="5379" max="5379" width="31.81640625" style="180" customWidth="1"/>
    <col min="5380" max="5381" width="11.453125" style="180" customWidth="1"/>
    <col min="5382" max="5382" width="8.453125" style="180" bestFit="1" customWidth="1"/>
    <col min="5383" max="5383" width="0.26953125" style="180" customWidth="1"/>
    <col min="5384" max="5627" width="11.453125" style="180" hidden="1"/>
    <col min="5628" max="5628" width="4.81640625" style="180" customWidth="1"/>
    <col min="5629" max="5629" width="9.1796875" style="180" customWidth="1"/>
    <col min="5630" max="5630" width="7.453125" style="180" customWidth="1"/>
    <col min="5631" max="5631" width="5.81640625" style="180" customWidth="1"/>
    <col min="5632" max="5632" width="48.26953125" style="180" customWidth="1"/>
    <col min="5633" max="5633" width="7.453125" style="180" bestFit="1" customWidth="1"/>
    <col min="5634" max="5634" width="34.81640625" style="180" customWidth="1"/>
    <col min="5635" max="5635" width="31.81640625" style="180" customWidth="1"/>
    <col min="5636" max="5637" width="11.453125" style="180" customWidth="1"/>
    <col min="5638" max="5638" width="8.453125" style="180" bestFit="1" customWidth="1"/>
    <col min="5639" max="5639" width="0.26953125" style="180" customWidth="1"/>
    <col min="5640" max="5883" width="11.453125" style="180" hidden="1"/>
    <col min="5884" max="5884" width="4.81640625" style="180" customWidth="1"/>
    <col min="5885" max="5885" width="9.1796875" style="180" customWidth="1"/>
    <col min="5886" max="5886" width="7.453125" style="180" customWidth="1"/>
    <col min="5887" max="5887" width="5.81640625" style="180" customWidth="1"/>
    <col min="5888" max="5888" width="48.26953125" style="180" customWidth="1"/>
    <col min="5889" max="5889" width="7.453125" style="180" bestFit="1" customWidth="1"/>
    <col min="5890" max="5890" width="34.81640625" style="180" customWidth="1"/>
    <col min="5891" max="5891" width="31.81640625" style="180" customWidth="1"/>
    <col min="5892" max="5893" width="11.453125" style="180" customWidth="1"/>
    <col min="5894" max="5894" width="8.453125" style="180" bestFit="1" customWidth="1"/>
    <col min="5895" max="5895" width="0.26953125" style="180" customWidth="1"/>
    <col min="5896" max="6139" width="11.453125" style="180" hidden="1"/>
    <col min="6140" max="6140" width="4.81640625" style="180" customWidth="1"/>
    <col min="6141" max="6141" width="9.1796875" style="180" customWidth="1"/>
    <col min="6142" max="6142" width="7.453125" style="180" customWidth="1"/>
    <col min="6143" max="6143" width="5.81640625" style="180" customWidth="1"/>
    <col min="6144" max="6144" width="48.26953125" style="180" customWidth="1"/>
    <col min="6145" max="6145" width="7.453125" style="180" bestFit="1" customWidth="1"/>
    <col min="6146" max="6146" width="34.81640625" style="180" customWidth="1"/>
    <col min="6147" max="6147" width="31.81640625" style="180" customWidth="1"/>
    <col min="6148" max="6149" width="11.453125" style="180" customWidth="1"/>
    <col min="6150" max="6150" width="8.453125" style="180" bestFit="1" customWidth="1"/>
    <col min="6151" max="6151" width="0.26953125" style="180" customWidth="1"/>
    <col min="6152" max="6395" width="11.453125" style="180" hidden="1"/>
    <col min="6396" max="6396" width="4.81640625" style="180" customWidth="1"/>
    <col min="6397" max="6397" width="9.1796875" style="180" customWidth="1"/>
    <col min="6398" max="6398" width="7.453125" style="180" customWidth="1"/>
    <col min="6399" max="6399" width="5.81640625" style="180" customWidth="1"/>
    <col min="6400" max="6400" width="48.26953125" style="180" customWidth="1"/>
    <col min="6401" max="6401" width="7.453125" style="180" bestFit="1" customWidth="1"/>
    <col min="6402" max="6402" width="34.81640625" style="180" customWidth="1"/>
    <col min="6403" max="6403" width="31.81640625" style="180" customWidth="1"/>
    <col min="6404" max="6405" width="11.453125" style="180" customWidth="1"/>
    <col min="6406" max="6406" width="8.453125" style="180" bestFit="1" customWidth="1"/>
    <col min="6407" max="6407" width="0.26953125" style="180" customWidth="1"/>
    <col min="6408" max="6651" width="11.453125" style="180" hidden="1"/>
    <col min="6652" max="6652" width="4.81640625" style="180" customWidth="1"/>
    <col min="6653" max="6653" width="9.1796875" style="180" customWidth="1"/>
    <col min="6654" max="6654" width="7.453125" style="180" customWidth="1"/>
    <col min="6655" max="6655" width="5.81640625" style="180" customWidth="1"/>
    <col min="6656" max="6656" width="48.26953125" style="180" customWidth="1"/>
    <col min="6657" max="6657" width="7.453125" style="180" bestFit="1" customWidth="1"/>
    <col min="6658" max="6658" width="34.81640625" style="180" customWidth="1"/>
    <col min="6659" max="6659" width="31.81640625" style="180" customWidth="1"/>
    <col min="6660" max="6661" width="11.453125" style="180" customWidth="1"/>
    <col min="6662" max="6662" width="8.453125" style="180" bestFit="1" customWidth="1"/>
    <col min="6663" max="6663" width="0.26953125" style="180" customWidth="1"/>
    <col min="6664" max="6907" width="11.453125" style="180" hidden="1"/>
    <col min="6908" max="6908" width="4.81640625" style="180" customWidth="1"/>
    <col min="6909" max="6909" width="9.1796875" style="180" customWidth="1"/>
    <col min="6910" max="6910" width="7.453125" style="180" customWidth="1"/>
    <col min="6911" max="6911" width="5.81640625" style="180" customWidth="1"/>
    <col min="6912" max="6912" width="48.26953125" style="180" customWidth="1"/>
    <col min="6913" max="6913" width="7.453125" style="180" bestFit="1" customWidth="1"/>
    <col min="6914" max="6914" width="34.81640625" style="180" customWidth="1"/>
    <col min="6915" max="6915" width="31.81640625" style="180" customWidth="1"/>
    <col min="6916" max="6917" width="11.453125" style="180" customWidth="1"/>
    <col min="6918" max="6918" width="8.453125" style="180" bestFit="1" customWidth="1"/>
    <col min="6919" max="6919" width="0.26953125" style="180" customWidth="1"/>
    <col min="6920" max="7163" width="11.453125" style="180" hidden="1"/>
    <col min="7164" max="7164" width="4.81640625" style="180" customWidth="1"/>
    <col min="7165" max="7165" width="9.1796875" style="180" customWidth="1"/>
    <col min="7166" max="7166" width="7.453125" style="180" customWidth="1"/>
    <col min="7167" max="7167" width="5.81640625" style="180" customWidth="1"/>
    <col min="7168" max="7168" width="48.26953125" style="180" customWidth="1"/>
    <col min="7169" max="7169" width="7.453125" style="180" bestFit="1" customWidth="1"/>
    <col min="7170" max="7170" width="34.81640625" style="180" customWidth="1"/>
    <col min="7171" max="7171" width="31.81640625" style="180" customWidth="1"/>
    <col min="7172" max="7173" width="11.453125" style="180" customWidth="1"/>
    <col min="7174" max="7174" width="8.453125" style="180" bestFit="1" customWidth="1"/>
    <col min="7175" max="7175" width="0.26953125" style="180" customWidth="1"/>
    <col min="7176" max="7419" width="11.453125" style="180" hidden="1"/>
    <col min="7420" max="7420" width="4.81640625" style="180" customWidth="1"/>
    <col min="7421" max="7421" width="9.1796875" style="180" customWidth="1"/>
    <col min="7422" max="7422" width="7.453125" style="180" customWidth="1"/>
    <col min="7423" max="7423" width="5.81640625" style="180" customWidth="1"/>
    <col min="7424" max="7424" width="48.26953125" style="180" customWidth="1"/>
    <col min="7425" max="7425" width="7.453125" style="180" bestFit="1" customWidth="1"/>
    <col min="7426" max="7426" width="34.81640625" style="180" customWidth="1"/>
    <col min="7427" max="7427" width="31.81640625" style="180" customWidth="1"/>
    <col min="7428" max="7429" width="11.453125" style="180" customWidth="1"/>
    <col min="7430" max="7430" width="8.453125" style="180" bestFit="1" customWidth="1"/>
    <col min="7431" max="7431" width="0.26953125" style="180" customWidth="1"/>
    <col min="7432" max="7675" width="11.453125" style="180" hidden="1"/>
    <col min="7676" max="7676" width="4.81640625" style="180" customWidth="1"/>
    <col min="7677" max="7677" width="9.1796875" style="180" customWidth="1"/>
    <col min="7678" max="7678" width="7.453125" style="180" customWidth="1"/>
    <col min="7679" max="7679" width="5.81640625" style="180" customWidth="1"/>
    <col min="7680" max="7680" width="48.26953125" style="180" customWidth="1"/>
    <col min="7681" max="7681" width="7.453125" style="180" bestFit="1" customWidth="1"/>
    <col min="7682" max="7682" width="34.81640625" style="180" customWidth="1"/>
    <col min="7683" max="7683" width="31.81640625" style="180" customWidth="1"/>
    <col min="7684" max="7685" width="11.453125" style="180" customWidth="1"/>
    <col min="7686" max="7686" width="8.453125" style="180" bestFit="1" customWidth="1"/>
    <col min="7687" max="7687" width="0.26953125" style="180" customWidth="1"/>
    <col min="7688" max="7931" width="11.453125" style="180" hidden="1"/>
    <col min="7932" max="7932" width="4.81640625" style="180" customWidth="1"/>
    <col min="7933" max="7933" width="9.1796875" style="180" customWidth="1"/>
    <col min="7934" max="7934" width="7.453125" style="180" customWidth="1"/>
    <col min="7935" max="7935" width="5.81640625" style="180" customWidth="1"/>
    <col min="7936" max="7936" width="48.26953125" style="180" customWidth="1"/>
    <col min="7937" max="7937" width="7.453125" style="180" bestFit="1" customWidth="1"/>
    <col min="7938" max="7938" width="34.81640625" style="180" customWidth="1"/>
    <col min="7939" max="7939" width="31.81640625" style="180" customWidth="1"/>
    <col min="7940" max="7941" width="11.453125" style="180" customWidth="1"/>
    <col min="7942" max="7942" width="8.453125" style="180" bestFit="1" customWidth="1"/>
    <col min="7943" max="7943" width="0.26953125" style="180" customWidth="1"/>
    <col min="7944" max="8187" width="11.453125" style="180" hidden="1"/>
    <col min="8188" max="8188" width="4.81640625" style="180" customWidth="1"/>
    <col min="8189" max="8189" width="9.1796875" style="180" customWidth="1"/>
    <col min="8190" max="8190" width="7.453125" style="180" customWidth="1"/>
    <col min="8191" max="8191" width="5.81640625" style="180" customWidth="1"/>
    <col min="8192" max="8192" width="48.26953125" style="180" customWidth="1"/>
    <col min="8193" max="8193" width="7.453125" style="180" bestFit="1" customWidth="1"/>
    <col min="8194" max="8194" width="34.81640625" style="180" customWidth="1"/>
    <col min="8195" max="8195" width="31.81640625" style="180" customWidth="1"/>
    <col min="8196" max="8197" width="11.453125" style="180" customWidth="1"/>
    <col min="8198" max="8198" width="8.453125" style="180" bestFit="1" customWidth="1"/>
    <col min="8199" max="8199" width="0.26953125" style="180" customWidth="1"/>
    <col min="8200" max="8443" width="11.453125" style="180" hidden="1"/>
    <col min="8444" max="8444" width="4.81640625" style="180" customWidth="1"/>
    <col min="8445" max="8445" width="9.1796875" style="180" customWidth="1"/>
    <col min="8446" max="8446" width="7.453125" style="180" customWidth="1"/>
    <col min="8447" max="8447" width="5.81640625" style="180" customWidth="1"/>
    <col min="8448" max="8448" width="48.26953125" style="180" customWidth="1"/>
    <col min="8449" max="8449" width="7.453125" style="180" bestFit="1" customWidth="1"/>
    <col min="8450" max="8450" width="34.81640625" style="180" customWidth="1"/>
    <col min="8451" max="8451" width="31.81640625" style="180" customWidth="1"/>
    <col min="8452" max="8453" width="11.453125" style="180" customWidth="1"/>
    <col min="8454" max="8454" width="8.453125" style="180" bestFit="1" customWidth="1"/>
    <col min="8455" max="8455" width="0.26953125" style="180" customWidth="1"/>
    <col min="8456" max="8699" width="11.453125" style="180" hidden="1"/>
    <col min="8700" max="8700" width="4.81640625" style="180" customWidth="1"/>
    <col min="8701" max="8701" width="9.1796875" style="180" customWidth="1"/>
    <col min="8702" max="8702" width="7.453125" style="180" customWidth="1"/>
    <col min="8703" max="8703" width="5.81640625" style="180" customWidth="1"/>
    <col min="8704" max="8704" width="48.26953125" style="180" customWidth="1"/>
    <col min="8705" max="8705" width="7.453125" style="180" bestFit="1" customWidth="1"/>
    <col min="8706" max="8706" width="34.81640625" style="180" customWidth="1"/>
    <col min="8707" max="8707" width="31.81640625" style="180" customWidth="1"/>
    <col min="8708" max="8709" width="11.453125" style="180" customWidth="1"/>
    <col min="8710" max="8710" width="8.453125" style="180" bestFit="1" customWidth="1"/>
    <col min="8711" max="8711" width="0.26953125" style="180" customWidth="1"/>
    <col min="8712" max="8955" width="11.453125" style="180" hidden="1"/>
    <col min="8956" max="8956" width="4.81640625" style="180" customWidth="1"/>
    <col min="8957" max="8957" width="9.1796875" style="180" customWidth="1"/>
    <col min="8958" max="8958" width="7.453125" style="180" customWidth="1"/>
    <col min="8959" max="8959" width="5.81640625" style="180" customWidth="1"/>
    <col min="8960" max="8960" width="48.26953125" style="180" customWidth="1"/>
    <col min="8961" max="8961" width="7.453125" style="180" bestFit="1" customWidth="1"/>
    <col min="8962" max="8962" width="34.81640625" style="180" customWidth="1"/>
    <col min="8963" max="8963" width="31.81640625" style="180" customWidth="1"/>
    <col min="8964" max="8965" width="11.453125" style="180" customWidth="1"/>
    <col min="8966" max="8966" width="8.453125" style="180" bestFit="1" customWidth="1"/>
    <col min="8967" max="8967" width="0.26953125" style="180" customWidth="1"/>
    <col min="8968" max="9211" width="11.453125" style="180" hidden="1"/>
    <col min="9212" max="9212" width="4.81640625" style="180" customWidth="1"/>
    <col min="9213" max="9213" width="9.1796875" style="180" customWidth="1"/>
    <col min="9214" max="9214" width="7.453125" style="180" customWidth="1"/>
    <col min="9215" max="9215" width="5.81640625" style="180" customWidth="1"/>
    <col min="9216" max="9216" width="48.26953125" style="180" customWidth="1"/>
    <col min="9217" max="9217" width="7.453125" style="180" bestFit="1" customWidth="1"/>
    <col min="9218" max="9218" width="34.81640625" style="180" customWidth="1"/>
    <col min="9219" max="9219" width="31.81640625" style="180" customWidth="1"/>
    <col min="9220" max="9221" width="11.453125" style="180" customWidth="1"/>
    <col min="9222" max="9222" width="8.453125" style="180" bestFit="1" customWidth="1"/>
    <col min="9223" max="9223" width="0.26953125" style="180" customWidth="1"/>
    <col min="9224" max="9467" width="11.453125" style="180" hidden="1"/>
    <col min="9468" max="9468" width="4.81640625" style="180" customWidth="1"/>
    <col min="9469" max="9469" width="9.1796875" style="180" customWidth="1"/>
    <col min="9470" max="9470" width="7.453125" style="180" customWidth="1"/>
    <col min="9471" max="9471" width="5.81640625" style="180" customWidth="1"/>
    <col min="9472" max="9472" width="48.26953125" style="180" customWidth="1"/>
    <col min="9473" max="9473" width="7.453125" style="180" bestFit="1" customWidth="1"/>
    <col min="9474" max="9474" width="34.81640625" style="180" customWidth="1"/>
    <col min="9475" max="9475" width="31.81640625" style="180" customWidth="1"/>
    <col min="9476" max="9477" width="11.453125" style="180" customWidth="1"/>
    <col min="9478" max="9478" width="8.453125" style="180" bestFit="1" customWidth="1"/>
    <col min="9479" max="9479" width="0.26953125" style="180" customWidth="1"/>
    <col min="9480" max="9723" width="11.453125" style="180" hidden="1"/>
    <col min="9724" max="9724" width="4.81640625" style="180" customWidth="1"/>
    <col min="9725" max="9725" width="9.1796875" style="180" customWidth="1"/>
    <col min="9726" max="9726" width="7.453125" style="180" customWidth="1"/>
    <col min="9727" max="9727" width="5.81640625" style="180" customWidth="1"/>
    <col min="9728" max="9728" width="48.26953125" style="180" customWidth="1"/>
    <col min="9729" max="9729" width="7.453125" style="180" bestFit="1" customWidth="1"/>
    <col min="9730" max="9730" width="34.81640625" style="180" customWidth="1"/>
    <col min="9731" max="9731" width="31.81640625" style="180" customWidth="1"/>
    <col min="9732" max="9733" width="11.453125" style="180" customWidth="1"/>
    <col min="9734" max="9734" width="8.453125" style="180" bestFit="1" customWidth="1"/>
    <col min="9735" max="9735" width="0.26953125" style="180" customWidth="1"/>
    <col min="9736" max="9979" width="11.453125" style="180" hidden="1"/>
    <col min="9980" max="9980" width="4.81640625" style="180" customWidth="1"/>
    <col min="9981" max="9981" width="9.1796875" style="180" customWidth="1"/>
    <col min="9982" max="9982" width="7.453125" style="180" customWidth="1"/>
    <col min="9983" max="9983" width="5.81640625" style="180" customWidth="1"/>
    <col min="9984" max="9984" width="48.26953125" style="180" customWidth="1"/>
    <col min="9985" max="9985" width="7.453125" style="180" bestFit="1" customWidth="1"/>
    <col min="9986" max="9986" width="34.81640625" style="180" customWidth="1"/>
    <col min="9987" max="9987" width="31.81640625" style="180" customWidth="1"/>
    <col min="9988" max="9989" width="11.453125" style="180" customWidth="1"/>
    <col min="9990" max="9990" width="8.453125" style="180" bestFit="1" customWidth="1"/>
    <col min="9991" max="9991" width="0.26953125" style="180" customWidth="1"/>
    <col min="9992" max="10235" width="11.453125" style="180" hidden="1"/>
    <col min="10236" max="10236" width="4.81640625" style="180" customWidth="1"/>
    <col min="10237" max="10237" width="9.1796875" style="180" customWidth="1"/>
    <col min="10238" max="10238" width="7.453125" style="180" customWidth="1"/>
    <col min="10239" max="10239" width="5.81640625" style="180" customWidth="1"/>
    <col min="10240" max="10240" width="48.26953125" style="180" customWidth="1"/>
    <col min="10241" max="10241" width="7.453125" style="180" bestFit="1" customWidth="1"/>
    <col min="10242" max="10242" width="34.81640625" style="180" customWidth="1"/>
    <col min="10243" max="10243" width="31.81640625" style="180" customWidth="1"/>
    <col min="10244" max="10245" width="11.453125" style="180" customWidth="1"/>
    <col min="10246" max="10246" width="8.453125" style="180" bestFit="1" customWidth="1"/>
    <col min="10247" max="10247" width="0.26953125" style="180" customWidth="1"/>
    <col min="10248" max="10491" width="11.453125" style="180" hidden="1"/>
    <col min="10492" max="10492" width="4.81640625" style="180" customWidth="1"/>
    <col min="10493" max="10493" width="9.1796875" style="180" customWidth="1"/>
    <col min="10494" max="10494" width="7.453125" style="180" customWidth="1"/>
    <col min="10495" max="10495" width="5.81640625" style="180" customWidth="1"/>
    <col min="10496" max="10496" width="48.26953125" style="180" customWidth="1"/>
    <col min="10497" max="10497" width="7.453125" style="180" bestFit="1" customWidth="1"/>
    <col min="10498" max="10498" width="34.81640625" style="180" customWidth="1"/>
    <col min="10499" max="10499" width="31.81640625" style="180" customWidth="1"/>
    <col min="10500" max="10501" width="11.453125" style="180" customWidth="1"/>
    <col min="10502" max="10502" width="8.453125" style="180" bestFit="1" customWidth="1"/>
    <col min="10503" max="10503" width="0.26953125" style="180" customWidth="1"/>
    <col min="10504" max="10747" width="11.453125" style="180" hidden="1"/>
    <col min="10748" max="10748" width="4.81640625" style="180" customWidth="1"/>
    <col min="10749" max="10749" width="9.1796875" style="180" customWidth="1"/>
    <col min="10750" max="10750" width="7.453125" style="180" customWidth="1"/>
    <col min="10751" max="10751" width="5.81640625" style="180" customWidth="1"/>
    <col min="10752" max="10752" width="48.26953125" style="180" customWidth="1"/>
    <col min="10753" max="10753" width="7.453125" style="180" bestFit="1" customWidth="1"/>
    <col min="10754" max="10754" width="34.81640625" style="180" customWidth="1"/>
    <col min="10755" max="10755" width="31.81640625" style="180" customWidth="1"/>
    <col min="10756" max="10757" width="11.453125" style="180" customWidth="1"/>
    <col min="10758" max="10758" width="8.453125" style="180" bestFit="1" customWidth="1"/>
    <col min="10759" max="10759" width="0.26953125" style="180" customWidth="1"/>
    <col min="10760" max="11003" width="11.453125" style="180" hidden="1"/>
    <col min="11004" max="11004" width="4.81640625" style="180" customWidth="1"/>
    <col min="11005" max="11005" width="9.1796875" style="180" customWidth="1"/>
    <col min="11006" max="11006" width="7.453125" style="180" customWidth="1"/>
    <col min="11007" max="11007" width="5.81640625" style="180" customWidth="1"/>
    <col min="11008" max="11008" width="48.26953125" style="180" customWidth="1"/>
    <col min="11009" max="11009" width="7.453125" style="180" bestFit="1" customWidth="1"/>
    <col min="11010" max="11010" width="34.81640625" style="180" customWidth="1"/>
    <col min="11011" max="11011" width="31.81640625" style="180" customWidth="1"/>
    <col min="11012" max="11013" width="11.453125" style="180" customWidth="1"/>
    <col min="11014" max="11014" width="8.453125" style="180" bestFit="1" customWidth="1"/>
    <col min="11015" max="11015" width="0.26953125" style="180" customWidth="1"/>
    <col min="11016" max="11259" width="11.453125" style="180" hidden="1"/>
    <col min="11260" max="11260" width="4.81640625" style="180" customWidth="1"/>
    <col min="11261" max="11261" width="9.1796875" style="180" customWidth="1"/>
    <col min="11262" max="11262" width="7.453125" style="180" customWidth="1"/>
    <col min="11263" max="11263" width="5.81640625" style="180" customWidth="1"/>
    <col min="11264" max="11264" width="48.26953125" style="180" customWidth="1"/>
    <col min="11265" max="11265" width="7.453125" style="180" bestFit="1" customWidth="1"/>
    <col min="11266" max="11266" width="34.81640625" style="180" customWidth="1"/>
    <col min="11267" max="11267" width="31.81640625" style="180" customWidth="1"/>
    <col min="11268" max="11269" width="11.453125" style="180" customWidth="1"/>
    <col min="11270" max="11270" width="8.453125" style="180" bestFit="1" customWidth="1"/>
    <col min="11271" max="11271" width="0.26953125" style="180" customWidth="1"/>
    <col min="11272" max="11515" width="11.453125" style="180" hidden="1"/>
    <col min="11516" max="11516" width="4.81640625" style="180" customWidth="1"/>
    <col min="11517" max="11517" width="9.1796875" style="180" customWidth="1"/>
    <col min="11518" max="11518" width="7.453125" style="180" customWidth="1"/>
    <col min="11519" max="11519" width="5.81640625" style="180" customWidth="1"/>
    <col min="11520" max="11520" width="48.26953125" style="180" customWidth="1"/>
    <col min="11521" max="11521" width="7.453125" style="180" bestFit="1" customWidth="1"/>
    <col min="11522" max="11522" width="34.81640625" style="180" customWidth="1"/>
    <col min="11523" max="11523" width="31.81640625" style="180" customWidth="1"/>
    <col min="11524" max="11525" width="11.453125" style="180" customWidth="1"/>
    <col min="11526" max="11526" width="8.453125" style="180" bestFit="1" customWidth="1"/>
    <col min="11527" max="11527" width="0.26953125" style="180" customWidth="1"/>
    <col min="11528" max="11771" width="11.453125" style="180" hidden="1"/>
    <col min="11772" max="11772" width="4.81640625" style="180" customWidth="1"/>
    <col min="11773" max="11773" width="9.1796875" style="180" customWidth="1"/>
    <col min="11774" max="11774" width="7.453125" style="180" customWidth="1"/>
    <col min="11775" max="11775" width="5.81640625" style="180" customWidth="1"/>
    <col min="11776" max="11776" width="48.26953125" style="180" customWidth="1"/>
    <col min="11777" max="11777" width="7.453125" style="180" bestFit="1" customWidth="1"/>
    <col min="11778" max="11778" width="34.81640625" style="180" customWidth="1"/>
    <col min="11779" max="11779" width="31.81640625" style="180" customWidth="1"/>
    <col min="11780" max="11781" width="11.453125" style="180" customWidth="1"/>
    <col min="11782" max="11782" width="8.453125" style="180" bestFit="1" customWidth="1"/>
    <col min="11783" max="11783" width="0.26953125" style="180" customWidth="1"/>
    <col min="11784" max="12027" width="11.453125" style="180" hidden="1"/>
    <col min="12028" max="12028" width="4.81640625" style="180" customWidth="1"/>
    <col min="12029" max="12029" width="9.1796875" style="180" customWidth="1"/>
    <col min="12030" max="12030" width="7.453125" style="180" customWidth="1"/>
    <col min="12031" max="12031" width="5.81640625" style="180" customWidth="1"/>
    <col min="12032" max="12032" width="48.26953125" style="180" customWidth="1"/>
    <col min="12033" max="12033" width="7.453125" style="180" bestFit="1" customWidth="1"/>
    <col min="12034" max="12034" width="34.81640625" style="180" customWidth="1"/>
    <col min="12035" max="12035" width="31.81640625" style="180" customWidth="1"/>
    <col min="12036" max="12037" width="11.453125" style="180" customWidth="1"/>
    <col min="12038" max="12038" width="8.453125" style="180" bestFit="1" customWidth="1"/>
    <col min="12039" max="12039" width="0.26953125" style="180" customWidth="1"/>
    <col min="12040" max="12283" width="11.453125" style="180" hidden="1"/>
    <col min="12284" max="12284" width="4.81640625" style="180" customWidth="1"/>
    <col min="12285" max="12285" width="9.1796875" style="180" customWidth="1"/>
    <col min="12286" max="12286" width="7.453125" style="180" customWidth="1"/>
    <col min="12287" max="12287" width="5.81640625" style="180" customWidth="1"/>
    <col min="12288" max="12288" width="48.26953125" style="180" customWidth="1"/>
    <col min="12289" max="12289" width="7.453125" style="180" bestFit="1" customWidth="1"/>
    <col min="12290" max="12290" width="34.81640625" style="180" customWidth="1"/>
    <col min="12291" max="12291" width="31.81640625" style="180" customWidth="1"/>
    <col min="12292" max="12293" width="11.453125" style="180" customWidth="1"/>
    <col min="12294" max="12294" width="8.453125" style="180" bestFit="1" customWidth="1"/>
    <col min="12295" max="12295" width="0.26953125" style="180" customWidth="1"/>
    <col min="12296" max="12539" width="11.453125" style="180" hidden="1"/>
    <col min="12540" max="12540" width="4.81640625" style="180" customWidth="1"/>
    <col min="12541" max="12541" width="9.1796875" style="180" customWidth="1"/>
    <col min="12542" max="12542" width="7.453125" style="180" customWidth="1"/>
    <col min="12543" max="12543" width="5.81640625" style="180" customWidth="1"/>
    <col min="12544" max="12544" width="48.26953125" style="180" customWidth="1"/>
    <col min="12545" max="12545" width="7.453125" style="180" bestFit="1" customWidth="1"/>
    <col min="12546" max="12546" width="34.81640625" style="180" customWidth="1"/>
    <col min="12547" max="12547" width="31.81640625" style="180" customWidth="1"/>
    <col min="12548" max="12549" width="11.453125" style="180" customWidth="1"/>
    <col min="12550" max="12550" width="8.453125" style="180" bestFit="1" customWidth="1"/>
    <col min="12551" max="12551" width="0.26953125" style="180" customWidth="1"/>
    <col min="12552" max="12795" width="11.453125" style="180" hidden="1"/>
    <col min="12796" max="12796" width="4.81640625" style="180" customWidth="1"/>
    <col min="12797" max="12797" width="9.1796875" style="180" customWidth="1"/>
    <col min="12798" max="12798" width="7.453125" style="180" customWidth="1"/>
    <col min="12799" max="12799" width="5.81640625" style="180" customWidth="1"/>
    <col min="12800" max="12800" width="48.26953125" style="180" customWidth="1"/>
    <col min="12801" max="12801" width="7.453125" style="180" bestFit="1" customWidth="1"/>
    <col min="12802" max="12802" width="34.81640625" style="180" customWidth="1"/>
    <col min="12803" max="12803" width="31.81640625" style="180" customWidth="1"/>
    <col min="12804" max="12805" width="11.453125" style="180" customWidth="1"/>
    <col min="12806" max="12806" width="8.453125" style="180" bestFit="1" customWidth="1"/>
    <col min="12807" max="12807" width="0.26953125" style="180" customWidth="1"/>
    <col min="12808" max="13051" width="11.453125" style="180" hidden="1"/>
    <col min="13052" max="13052" width="4.81640625" style="180" customWidth="1"/>
    <col min="13053" max="13053" width="9.1796875" style="180" customWidth="1"/>
    <col min="13054" max="13054" width="7.453125" style="180" customWidth="1"/>
    <col min="13055" max="13055" width="5.81640625" style="180" customWidth="1"/>
    <col min="13056" max="13056" width="48.26953125" style="180" customWidth="1"/>
    <col min="13057" max="13057" width="7.453125" style="180" bestFit="1" customWidth="1"/>
    <col min="13058" max="13058" width="34.81640625" style="180" customWidth="1"/>
    <col min="13059" max="13059" width="31.81640625" style="180" customWidth="1"/>
    <col min="13060" max="13061" width="11.453125" style="180" customWidth="1"/>
    <col min="13062" max="13062" width="8.453125" style="180" bestFit="1" customWidth="1"/>
    <col min="13063" max="13063" width="0.26953125" style="180" customWidth="1"/>
    <col min="13064" max="13307" width="11.453125" style="180" hidden="1"/>
    <col min="13308" max="13308" width="4.81640625" style="180" customWidth="1"/>
    <col min="13309" max="13309" width="9.1796875" style="180" customWidth="1"/>
    <col min="13310" max="13310" width="7.453125" style="180" customWidth="1"/>
    <col min="13311" max="13311" width="5.81640625" style="180" customWidth="1"/>
    <col min="13312" max="13312" width="48.26953125" style="180" customWidth="1"/>
    <col min="13313" max="13313" width="7.453125" style="180" bestFit="1" customWidth="1"/>
    <col min="13314" max="13314" width="34.81640625" style="180" customWidth="1"/>
    <col min="13315" max="13315" width="31.81640625" style="180" customWidth="1"/>
    <col min="13316" max="13317" width="11.453125" style="180" customWidth="1"/>
    <col min="13318" max="13318" width="8.453125" style="180" bestFit="1" customWidth="1"/>
    <col min="13319" max="13319" width="0.26953125" style="180" customWidth="1"/>
    <col min="13320" max="13563" width="11.453125" style="180" hidden="1"/>
    <col min="13564" max="13564" width="4.81640625" style="180" customWidth="1"/>
    <col min="13565" max="13565" width="9.1796875" style="180" customWidth="1"/>
    <col min="13566" max="13566" width="7.453125" style="180" customWidth="1"/>
    <col min="13567" max="13567" width="5.81640625" style="180" customWidth="1"/>
    <col min="13568" max="13568" width="48.26953125" style="180" customWidth="1"/>
    <col min="13569" max="13569" width="7.453125" style="180" bestFit="1" customWidth="1"/>
    <col min="13570" max="13570" width="34.81640625" style="180" customWidth="1"/>
    <col min="13571" max="13571" width="31.81640625" style="180" customWidth="1"/>
    <col min="13572" max="13573" width="11.453125" style="180" customWidth="1"/>
    <col min="13574" max="13574" width="8.453125" style="180" bestFit="1" customWidth="1"/>
    <col min="13575" max="13575" width="0.26953125" style="180" customWidth="1"/>
    <col min="13576" max="13819" width="11.453125" style="180" hidden="1"/>
    <col min="13820" max="13820" width="4.81640625" style="180" customWidth="1"/>
    <col min="13821" max="13821" width="9.1796875" style="180" customWidth="1"/>
    <col min="13822" max="13822" width="7.453125" style="180" customWidth="1"/>
    <col min="13823" max="13823" width="5.81640625" style="180" customWidth="1"/>
    <col min="13824" max="13824" width="48.26953125" style="180" customWidth="1"/>
    <col min="13825" max="13825" width="7.453125" style="180" bestFit="1" customWidth="1"/>
    <col min="13826" max="13826" width="34.81640625" style="180" customWidth="1"/>
    <col min="13827" max="13827" width="31.81640625" style="180" customWidth="1"/>
    <col min="13828" max="13829" width="11.453125" style="180" customWidth="1"/>
    <col min="13830" max="13830" width="8.453125" style="180" bestFit="1" customWidth="1"/>
    <col min="13831" max="13831" width="0.26953125" style="180" customWidth="1"/>
    <col min="13832" max="14075" width="11.453125" style="180" hidden="1"/>
    <col min="14076" max="14076" width="4.81640625" style="180" customWidth="1"/>
    <col min="14077" max="14077" width="9.1796875" style="180" customWidth="1"/>
    <col min="14078" max="14078" width="7.453125" style="180" customWidth="1"/>
    <col min="14079" max="14079" width="5.81640625" style="180" customWidth="1"/>
    <col min="14080" max="14080" width="48.26953125" style="180" customWidth="1"/>
    <col min="14081" max="14081" width="7.453125" style="180" bestFit="1" customWidth="1"/>
    <col min="14082" max="14082" width="34.81640625" style="180" customWidth="1"/>
    <col min="14083" max="14083" width="31.81640625" style="180" customWidth="1"/>
    <col min="14084" max="14085" width="11.453125" style="180" customWidth="1"/>
    <col min="14086" max="14086" width="8.453125" style="180" bestFit="1" customWidth="1"/>
    <col min="14087" max="14087" width="0.26953125" style="180" customWidth="1"/>
    <col min="14088" max="14331" width="11.453125" style="180" hidden="1"/>
    <col min="14332" max="14332" width="4.81640625" style="180" customWidth="1"/>
    <col min="14333" max="14333" width="9.1796875" style="180" customWidth="1"/>
    <col min="14334" max="14334" width="7.453125" style="180" customWidth="1"/>
    <col min="14335" max="14335" width="5.81640625" style="180" customWidth="1"/>
    <col min="14336" max="14336" width="48.26953125" style="180" customWidth="1"/>
    <col min="14337" max="14337" width="7.453125" style="180" bestFit="1" customWidth="1"/>
    <col min="14338" max="14338" width="34.81640625" style="180" customWidth="1"/>
    <col min="14339" max="14339" width="31.81640625" style="180" customWidth="1"/>
    <col min="14340" max="14341" width="11.453125" style="180" customWidth="1"/>
    <col min="14342" max="14342" width="8.453125" style="180" bestFit="1" customWidth="1"/>
    <col min="14343" max="14343" width="0.26953125" style="180" customWidth="1"/>
    <col min="14344" max="14587" width="11.453125" style="180" hidden="1"/>
    <col min="14588" max="14588" width="4.81640625" style="180" customWidth="1"/>
    <col min="14589" max="14589" width="9.1796875" style="180" customWidth="1"/>
    <col min="14590" max="14590" width="7.453125" style="180" customWidth="1"/>
    <col min="14591" max="14591" width="5.81640625" style="180" customWidth="1"/>
    <col min="14592" max="14592" width="48.26953125" style="180" customWidth="1"/>
    <col min="14593" max="14593" width="7.453125" style="180" bestFit="1" customWidth="1"/>
    <col min="14594" max="14594" width="34.81640625" style="180" customWidth="1"/>
    <col min="14595" max="14595" width="31.81640625" style="180" customWidth="1"/>
    <col min="14596" max="14597" width="11.453125" style="180" customWidth="1"/>
    <col min="14598" max="14598" width="8.453125" style="180" bestFit="1" customWidth="1"/>
    <col min="14599" max="14599" width="0.26953125" style="180" customWidth="1"/>
    <col min="14600" max="14843" width="11.453125" style="180" hidden="1"/>
    <col min="14844" max="14844" width="4.81640625" style="180" customWidth="1"/>
    <col min="14845" max="14845" width="9.1796875" style="180" customWidth="1"/>
    <col min="14846" max="14846" width="7.453125" style="180" customWidth="1"/>
    <col min="14847" max="14847" width="5.81640625" style="180" customWidth="1"/>
    <col min="14848" max="14848" width="48.26953125" style="180" customWidth="1"/>
    <col min="14849" max="14849" width="7.453125" style="180" bestFit="1" customWidth="1"/>
    <col min="14850" max="14850" width="34.81640625" style="180" customWidth="1"/>
    <col min="14851" max="14851" width="31.81640625" style="180" customWidth="1"/>
    <col min="14852" max="14853" width="11.453125" style="180" customWidth="1"/>
    <col min="14854" max="14854" width="8.453125" style="180" bestFit="1" customWidth="1"/>
    <col min="14855" max="14855" width="0.26953125" style="180" customWidth="1"/>
    <col min="14856" max="15099" width="11.453125" style="180" hidden="1"/>
    <col min="15100" max="15100" width="4.81640625" style="180" customWidth="1"/>
    <col min="15101" max="15101" width="9.1796875" style="180" customWidth="1"/>
    <col min="15102" max="15102" width="7.453125" style="180" customWidth="1"/>
    <col min="15103" max="15103" width="5.81640625" style="180" customWidth="1"/>
    <col min="15104" max="15104" width="48.26953125" style="180" customWidth="1"/>
    <col min="15105" max="15105" width="7.453125" style="180" bestFit="1" customWidth="1"/>
    <col min="15106" max="15106" width="34.81640625" style="180" customWidth="1"/>
    <col min="15107" max="15107" width="31.81640625" style="180" customWidth="1"/>
    <col min="15108" max="15109" width="11.453125" style="180" customWidth="1"/>
    <col min="15110" max="15110" width="8.453125" style="180" bestFit="1" customWidth="1"/>
    <col min="15111" max="15111" width="0.26953125" style="180" customWidth="1"/>
    <col min="15112" max="15355" width="11.453125" style="180" hidden="1"/>
    <col min="15356" max="15356" width="4.81640625" style="180" customWidth="1"/>
    <col min="15357" max="15357" width="9.1796875" style="180" customWidth="1"/>
    <col min="15358" max="15358" width="7.453125" style="180" customWidth="1"/>
    <col min="15359" max="15359" width="5.81640625" style="180" customWidth="1"/>
    <col min="15360" max="15360" width="48.26953125" style="180" customWidth="1"/>
    <col min="15361" max="15361" width="7.453125" style="180" bestFit="1" customWidth="1"/>
    <col min="15362" max="15362" width="34.81640625" style="180" customWidth="1"/>
    <col min="15363" max="15363" width="31.81640625" style="180" customWidth="1"/>
    <col min="15364" max="15365" width="11.453125" style="180" customWidth="1"/>
    <col min="15366" max="15366" width="8.453125" style="180" bestFit="1" customWidth="1"/>
    <col min="15367" max="15367" width="0.26953125" style="180" customWidth="1"/>
    <col min="15368" max="15611" width="11.453125" style="180" hidden="1"/>
    <col min="15612" max="15612" width="4.81640625" style="180" customWidth="1"/>
    <col min="15613" max="15613" width="9.1796875" style="180" customWidth="1"/>
    <col min="15614" max="15614" width="7.453125" style="180" customWidth="1"/>
    <col min="15615" max="15615" width="5.81640625" style="180" customWidth="1"/>
    <col min="15616" max="15616" width="48.26953125" style="180" customWidth="1"/>
    <col min="15617" max="15617" width="7.453125" style="180" bestFit="1" customWidth="1"/>
    <col min="15618" max="15618" width="34.81640625" style="180" customWidth="1"/>
    <col min="15619" max="15619" width="31.81640625" style="180" customWidth="1"/>
    <col min="15620" max="15621" width="11.453125" style="180" customWidth="1"/>
    <col min="15622" max="15622" width="8.453125" style="180" bestFit="1" customWidth="1"/>
    <col min="15623" max="15623" width="0.26953125" style="180" customWidth="1"/>
    <col min="15624" max="15867" width="11.453125" style="180" hidden="1"/>
    <col min="15868" max="15868" width="4.81640625" style="180" customWidth="1"/>
    <col min="15869" max="15869" width="9.1796875" style="180" customWidth="1"/>
    <col min="15870" max="15870" width="7.453125" style="180" customWidth="1"/>
    <col min="15871" max="15871" width="5.81640625" style="180" customWidth="1"/>
    <col min="15872" max="15872" width="48.26953125" style="180" customWidth="1"/>
    <col min="15873" max="15873" width="7.453125" style="180" bestFit="1" customWidth="1"/>
    <col min="15874" max="15874" width="34.81640625" style="180" customWidth="1"/>
    <col min="15875" max="15875" width="31.81640625" style="180" customWidth="1"/>
    <col min="15876" max="15877" width="11.453125" style="180" customWidth="1"/>
    <col min="15878" max="15878" width="8.453125" style="180" bestFit="1" customWidth="1"/>
    <col min="15879" max="15879" width="0.26953125" style="180" customWidth="1"/>
    <col min="15880" max="16123" width="11.453125" style="180" hidden="1"/>
    <col min="16124" max="16124" width="4.81640625" style="180" customWidth="1"/>
    <col min="16125" max="16125" width="9.1796875" style="180" customWidth="1"/>
    <col min="16126" max="16126" width="7.453125" style="180" customWidth="1"/>
    <col min="16127" max="16127" width="5.81640625" style="180" customWidth="1"/>
    <col min="16128" max="16128" width="48.26953125" style="180" customWidth="1"/>
    <col min="16129" max="16129" width="7.453125" style="180" bestFit="1" customWidth="1"/>
    <col min="16130" max="16130" width="34.81640625" style="180" customWidth="1"/>
    <col min="16131" max="16131" width="31.81640625" style="180" customWidth="1"/>
    <col min="16132" max="16133" width="11.453125" style="180" customWidth="1"/>
    <col min="16134" max="16134" width="8.453125" style="180" bestFit="1" customWidth="1"/>
    <col min="16135" max="16135" width="0.26953125" style="180" customWidth="1"/>
    <col min="16136" max="16141" width="0" style="180" hidden="1"/>
    <col min="16142" max="16384" width="11.453125" style="180" hidden="1"/>
  </cols>
  <sheetData>
    <row r="1" spans="1:14" s="193" customFormat="1" ht="30" x14ac:dyDescent="0.35">
      <c r="A1" s="440" t="s">
        <v>89</v>
      </c>
      <c r="B1" s="441"/>
      <c r="C1" s="441"/>
      <c r="D1" s="441"/>
      <c r="E1" s="441"/>
      <c r="F1" s="441"/>
      <c r="G1" s="441"/>
      <c r="H1" s="441"/>
      <c r="I1" s="441"/>
      <c r="J1" s="441"/>
      <c r="K1" s="441"/>
      <c r="L1" s="442"/>
      <c r="M1" s="442"/>
      <c r="N1" s="442"/>
    </row>
    <row r="2" spans="1:14" s="174" customFormat="1" ht="14" x14ac:dyDescent="0.35">
      <c r="F2" s="194"/>
      <c r="G2" s="195"/>
    </row>
    <row r="3" spans="1:14" s="196" customFormat="1" ht="14.5" thickBot="1" x14ac:dyDescent="0.4">
      <c r="A3" s="176" t="s">
        <v>89</v>
      </c>
      <c r="D3" s="197"/>
      <c r="E3" s="176"/>
      <c r="F3" s="197"/>
      <c r="G3" s="198"/>
      <c r="H3" s="197"/>
      <c r="I3" s="197"/>
      <c r="J3" s="197"/>
      <c r="K3" s="176"/>
    </row>
    <row r="4" spans="1:14" s="174" customFormat="1" ht="14.5" thickBot="1" x14ac:dyDescent="0.4">
      <c r="A4" s="199" t="s">
        <v>28</v>
      </c>
      <c r="B4" s="451" t="s">
        <v>29</v>
      </c>
      <c r="C4" s="452"/>
      <c r="D4" s="199" t="s">
        <v>30</v>
      </c>
      <c r="E4" s="200" t="s">
        <v>27</v>
      </c>
      <c r="F4" s="201" t="s">
        <v>31</v>
      </c>
      <c r="G4" s="202" t="s">
        <v>32</v>
      </c>
      <c r="H4" s="201" t="s">
        <v>33</v>
      </c>
      <c r="I4" s="202" t="s">
        <v>34</v>
      </c>
      <c r="J4" s="201" t="s">
        <v>0</v>
      </c>
      <c r="K4" s="203" t="s">
        <v>35</v>
      </c>
      <c r="L4" s="201">
        <v>100</v>
      </c>
      <c r="M4" s="201">
        <v>50</v>
      </c>
      <c r="N4" s="201">
        <v>0</v>
      </c>
    </row>
    <row r="5" spans="1:14" s="174" customFormat="1" ht="85.5" customHeight="1" thickBot="1" x14ac:dyDescent="0.4">
      <c r="A5" s="190">
        <v>1</v>
      </c>
      <c r="B5" s="438" t="s">
        <v>335</v>
      </c>
      <c r="C5" s="438"/>
      <c r="D5" s="190">
        <v>401</v>
      </c>
      <c r="E5" s="142" t="s">
        <v>193</v>
      </c>
      <c r="F5" s="137">
        <v>0</v>
      </c>
      <c r="G5" s="137"/>
      <c r="H5" s="137"/>
      <c r="I5" s="137"/>
      <c r="J5" s="137"/>
      <c r="K5" s="137"/>
      <c r="L5" s="138" t="s">
        <v>331</v>
      </c>
      <c r="M5" s="138" t="s">
        <v>332</v>
      </c>
      <c r="N5" s="181" t="s">
        <v>333</v>
      </c>
    </row>
    <row r="6" spans="1:14" s="174" customFormat="1" ht="113" thickBot="1" x14ac:dyDescent="0.4">
      <c r="A6" s="190">
        <v>2</v>
      </c>
      <c r="B6" s="453" t="s">
        <v>336</v>
      </c>
      <c r="C6" s="453"/>
      <c r="D6" s="190">
        <v>402</v>
      </c>
      <c r="E6" s="142" t="s">
        <v>358</v>
      </c>
      <c r="F6" s="137">
        <v>0</v>
      </c>
      <c r="G6" s="137"/>
      <c r="H6" s="130"/>
      <c r="I6" s="130"/>
      <c r="J6" s="130"/>
      <c r="K6" s="137"/>
      <c r="L6" s="153" t="s">
        <v>359</v>
      </c>
      <c r="M6" s="138" t="s">
        <v>194</v>
      </c>
      <c r="N6" s="181" t="s">
        <v>195</v>
      </c>
    </row>
    <row r="7" spans="1:14" s="174" customFormat="1" ht="100.5" customHeight="1" thickBot="1" x14ac:dyDescent="0.4">
      <c r="A7" s="190">
        <v>3</v>
      </c>
      <c r="B7" s="453"/>
      <c r="C7" s="453"/>
      <c r="D7" s="190">
        <v>403</v>
      </c>
      <c r="E7" s="142" t="s">
        <v>354</v>
      </c>
      <c r="F7" s="137">
        <v>0</v>
      </c>
      <c r="G7" s="137"/>
      <c r="H7" s="137"/>
      <c r="I7" s="173"/>
      <c r="J7" s="173"/>
      <c r="K7" s="173"/>
      <c r="L7" s="137" t="s">
        <v>355</v>
      </c>
      <c r="M7" s="137" t="s">
        <v>356</v>
      </c>
      <c r="N7" s="143" t="s">
        <v>357</v>
      </c>
    </row>
    <row r="8" spans="1:14" s="117" customFormat="1" ht="64.5" customHeight="1" thickBot="1" x14ac:dyDescent="0.4">
      <c r="A8" s="190">
        <v>4</v>
      </c>
      <c r="B8" s="453"/>
      <c r="C8" s="453"/>
      <c r="D8" s="190">
        <v>404</v>
      </c>
      <c r="E8" s="142" t="s">
        <v>334</v>
      </c>
      <c r="F8" s="137">
        <v>0</v>
      </c>
      <c r="G8" s="137"/>
      <c r="H8" s="137"/>
      <c r="I8" s="137"/>
      <c r="J8" s="137"/>
      <c r="K8" s="137"/>
      <c r="L8" s="153" t="s">
        <v>196</v>
      </c>
      <c r="M8" s="153" t="s">
        <v>197</v>
      </c>
      <c r="N8" s="192" t="s">
        <v>198</v>
      </c>
    </row>
    <row r="9" spans="1:14" s="117" customFormat="1" ht="100.5" customHeight="1" thickBot="1" x14ac:dyDescent="0.4">
      <c r="A9" s="190">
        <v>5</v>
      </c>
      <c r="B9" s="446" t="s">
        <v>337</v>
      </c>
      <c r="C9" s="447" t="s">
        <v>65</v>
      </c>
      <c r="D9" s="190">
        <v>405</v>
      </c>
      <c r="E9" s="142" t="s">
        <v>340</v>
      </c>
      <c r="F9" s="137">
        <v>0</v>
      </c>
      <c r="G9" s="130"/>
      <c r="H9" s="137"/>
      <c r="I9" s="137"/>
      <c r="J9" s="137"/>
      <c r="K9" s="137"/>
      <c r="L9" s="153" t="s">
        <v>351</v>
      </c>
      <c r="M9" s="153" t="s">
        <v>352</v>
      </c>
      <c r="N9" s="192" t="s">
        <v>353</v>
      </c>
    </row>
    <row r="10" spans="1:14" s="117" customFormat="1" ht="100" customHeight="1" thickBot="1" x14ac:dyDescent="0.4">
      <c r="A10" s="190">
        <v>6</v>
      </c>
      <c r="B10" s="436"/>
      <c r="C10" s="437"/>
      <c r="D10" s="190">
        <v>406</v>
      </c>
      <c r="E10" s="142" t="s">
        <v>360</v>
      </c>
      <c r="F10" s="137">
        <v>0</v>
      </c>
      <c r="G10" s="130"/>
      <c r="H10" s="137"/>
      <c r="I10" s="137"/>
      <c r="J10" s="137"/>
      <c r="K10" s="137"/>
      <c r="L10" s="153" t="s">
        <v>199</v>
      </c>
      <c r="M10" s="153" t="s">
        <v>200</v>
      </c>
      <c r="N10" s="192" t="s">
        <v>201</v>
      </c>
    </row>
    <row r="11" spans="1:14" s="117" customFormat="1" ht="113.25" customHeight="1" thickBot="1" x14ac:dyDescent="0.4">
      <c r="A11" s="190">
        <v>7</v>
      </c>
      <c r="B11" s="446" t="s">
        <v>338</v>
      </c>
      <c r="C11" s="447"/>
      <c r="D11" s="190">
        <v>407</v>
      </c>
      <c r="E11" s="142" t="s">
        <v>341</v>
      </c>
      <c r="F11" s="137">
        <v>0</v>
      </c>
      <c r="G11" s="130"/>
      <c r="H11" s="137"/>
      <c r="I11" s="137"/>
      <c r="J11" s="137"/>
      <c r="K11" s="137"/>
      <c r="L11" s="153" t="s">
        <v>202</v>
      </c>
      <c r="M11" s="153" t="s">
        <v>203</v>
      </c>
      <c r="N11" s="192" t="s">
        <v>204</v>
      </c>
    </row>
    <row r="12" spans="1:14" s="117" customFormat="1" ht="128.15" customHeight="1" thickBot="1" x14ac:dyDescent="0.4">
      <c r="A12" s="191">
        <v>8</v>
      </c>
      <c r="B12" s="436"/>
      <c r="C12" s="437"/>
      <c r="D12" s="191">
        <v>408</v>
      </c>
      <c r="E12" s="142" t="s">
        <v>339</v>
      </c>
      <c r="F12" s="137">
        <v>0</v>
      </c>
      <c r="G12" s="130"/>
      <c r="H12" s="137"/>
      <c r="I12" s="137"/>
      <c r="J12" s="137"/>
      <c r="K12" s="137"/>
      <c r="L12" s="153" t="s">
        <v>205</v>
      </c>
      <c r="M12" s="153" t="s">
        <v>206</v>
      </c>
      <c r="N12" s="192" t="s">
        <v>207</v>
      </c>
    </row>
    <row r="13" spans="1:14" s="117" customFormat="1" ht="75" customHeight="1" thickBot="1" x14ac:dyDescent="0.4">
      <c r="A13" s="191">
        <v>9</v>
      </c>
      <c r="B13" s="438" t="s">
        <v>346</v>
      </c>
      <c r="C13" s="450"/>
      <c r="D13" s="191">
        <v>409</v>
      </c>
      <c r="E13" s="142" t="s">
        <v>347</v>
      </c>
      <c r="F13" s="137">
        <v>0</v>
      </c>
      <c r="G13" s="137"/>
      <c r="H13" s="137"/>
      <c r="I13" s="137"/>
      <c r="J13" s="137"/>
      <c r="K13" s="137"/>
      <c r="L13" s="137" t="s">
        <v>348</v>
      </c>
      <c r="M13" s="137" t="s">
        <v>349</v>
      </c>
      <c r="N13" s="143" t="s">
        <v>350</v>
      </c>
    </row>
    <row r="14" spans="1:14" s="117" customFormat="1" ht="74.25" customHeight="1" thickBot="1" x14ac:dyDescent="0.4">
      <c r="A14" s="191">
        <v>10</v>
      </c>
      <c r="B14" s="438" t="s">
        <v>66</v>
      </c>
      <c r="C14" s="438"/>
      <c r="D14" s="191">
        <v>410</v>
      </c>
      <c r="E14" s="142" t="s">
        <v>342</v>
      </c>
      <c r="F14" s="137">
        <v>0</v>
      </c>
      <c r="G14" s="137"/>
      <c r="H14" s="137"/>
      <c r="I14" s="137"/>
      <c r="J14" s="137"/>
      <c r="K14" s="137"/>
      <c r="L14" s="137" t="s">
        <v>208</v>
      </c>
      <c r="M14" s="137" t="s">
        <v>209</v>
      </c>
      <c r="N14" s="143" t="s">
        <v>210</v>
      </c>
    </row>
    <row r="15" spans="1:14" s="117" customFormat="1" ht="75" customHeight="1" thickBot="1" x14ac:dyDescent="0.4">
      <c r="A15" s="191">
        <v>11</v>
      </c>
      <c r="B15" s="438"/>
      <c r="C15" s="438"/>
      <c r="D15" s="191">
        <v>411</v>
      </c>
      <c r="E15" s="142" t="s">
        <v>343</v>
      </c>
      <c r="F15" s="137">
        <v>0</v>
      </c>
      <c r="G15" s="137"/>
      <c r="H15" s="137"/>
      <c r="I15" s="137"/>
      <c r="J15" s="137"/>
      <c r="K15" s="137"/>
      <c r="L15" s="137" t="s">
        <v>211</v>
      </c>
      <c r="M15" s="137" t="s">
        <v>212</v>
      </c>
      <c r="N15" s="143" t="s">
        <v>213</v>
      </c>
    </row>
    <row r="16" spans="1:14" s="117" customFormat="1" ht="131.5" customHeight="1" thickBot="1" x14ac:dyDescent="0.4">
      <c r="A16" s="190">
        <v>12</v>
      </c>
      <c r="B16" s="446" t="s">
        <v>345</v>
      </c>
      <c r="C16" s="455"/>
      <c r="D16" s="190">
        <v>412</v>
      </c>
      <c r="E16" s="142" t="s">
        <v>344</v>
      </c>
      <c r="F16" s="137">
        <v>0</v>
      </c>
      <c r="G16" s="137"/>
      <c r="H16" s="137"/>
      <c r="I16" s="137"/>
      <c r="J16" s="137"/>
      <c r="K16" s="137"/>
      <c r="L16" s="137" t="s">
        <v>214</v>
      </c>
      <c r="M16" s="137" t="s">
        <v>215</v>
      </c>
      <c r="N16" s="143" t="s">
        <v>216</v>
      </c>
    </row>
    <row r="17" spans="1:14" s="117" customFormat="1" ht="74.25" customHeight="1" thickBot="1" x14ac:dyDescent="0.4">
      <c r="A17" s="190">
        <v>13</v>
      </c>
      <c r="B17" s="446" t="s">
        <v>361</v>
      </c>
      <c r="C17" s="454"/>
      <c r="D17" s="190">
        <v>413</v>
      </c>
      <c r="E17" s="142" t="s">
        <v>365</v>
      </c>
      <c r="F17" s="137">
        <v>0</v>
      </c>
      <c r="G17" s="137"/>
      <c r="H17" s="137"/>
      <c r="I17" s="137"/>
      <c r="J17" s="255"/>
      <c r="K17" s="137"/>
      <c r="L17" s="137" t="s">
        <v>366</v>
      </c>
      <c r="M17" s="137" t="s">
        <v>367</v>
      </c>
      <c r="N17" s="143" t="s">
        <v>368</v>
      </c>
    </row>
    <row r="18" spans="1:14" s="117" customFormat="1" ht="85.5" customHeight="1" thickBot="1" x14ac:dyDescent="0.4">
      <c r="A18" s="190">
        <v>14</v>
      </c>
      <c r="B18" s="434"/>
      <c r="C18" s="435"/>
      <c r="D18" s="190">
        <v>414</v>
      </c>
      <c r="E18" s="142" t="s">
        <v>364</v>
      </c>
      <c r="F18" s="137">
        <v>0</v>
      </c>
      <c r="G18" s="137"/>
      <c r="H18" s="137"/>
      <c r="I18" s="137"/>
      <c r="J18" s="137"/>
      <c r="K18" s="137"/>
      <c r="L18" s="153" t="s">
        <v>363</v>
      </c>
      <c r="M18" s="153" t="s">
        <v>217</v>
      </c>
      <c r="N18" s="192" t="s">
        <v>362</v>
      </c>
    </row>
    <row r="19" spans="1:14" s="204" customFormat="1" ht="78" customHeight="1" thickBot="1" x14ac:dyDescent="0.4">
      <c r="A19" s="190">
        <v>15</v>
      </c>
      <c r="B19" s="436"/>
      <c r="C19" s="437"/>
      <c r="D19" s="190">
        <v>415</v>
      </c>
      <c r="E19" s="142" t="s">
        <v>218</v>
      </c>
      <c r="F19" s="137">
        <v>0</v>
      </c>
      <c r="G19" s="137"/>
      <c r="H19" s="137"/>
      <c r="I19" s="137"/>
      <c r="J19" s="137"/>
      <c r="K19" s="137"/>
      <c r="L19" s="137" t="s">
        <v>219</v>
      </c>
      <c r="M19" s="137" t="s">
        <v>220</v>
      </c>
      <c r="N19" s="143" t="s">
        <v>221</v>
      </c>
    </row>
    <row r="20" spans="1:14" s="117" customFormat="1" ht="112" customHeight="1" thickBot="1" x14ac:dyDescent="0.4">
      <c r="A20" s="190">
        <v>16</v>
      </c>
      <c r="B20" s="438" t="s">
        <v>80</v>
      </c>
      <c r="C20" s="438"/>
      <c r="D20" s="190">
        <v>416</v>
      </c>
      <c r="E20" s="142" t="s">
        <v>369</v>
      </c>
      <c r="F20" s="137">
        <v>0</v>
      </c>
      <c r="G20" s="130"/>
      <c r="H20" s="137"/>
      <c r="I20" s="137"/>
      <c r="J20" s="137"/>
      <c r="K20" s="137"/>
      <c r="L20" s="137" t="s">
        <v>222</v>
      </c>
      <c r="M20" s="137" t="s">
        <v>223</v>
      </c>
      <c r="N20" s="143" t="s">
        <v>224</v>
      </c>
    </row>
    <row r="21" spans="1:14" s="117" customFormat="1" ht="175" customHeight="1" thickBot="1" x14ac:dyDescent="0.4">
      <c r="A21" s="190">
        <v>17</v>
      </c>
      <c r="B21" s="438" t="s">
        <v>374</v>
      </c>
      <c r="C21" s="438"/>
      <c r="D21" s="190">
        <v>417</v>
      </c>
      <c r="E21" s="142" t="s">
        <v>370</v>
      </c>
      <c r="F21" s="137">
        <v>0</v>
      </c>
      <c r="G21" s="130"/>
      <c r="H21" s="137"/>
      <c r="I21" s="137"/>
      <c r="J21" s="137"/>
      <c r="K21" s="137"/>
      <c r="L21" s="137" t="s">
        <v>371</v>
      </c>
      <c r="M21" s="137" t="s">
        <v>372</v>
      </c>
      <c r="N21" s="143" t="s">
        <v>373</v>
      </c>
    </row>
    <row r="22" spans="1:14" s="117" customFormat="1" ht="66.75" customHeight="1" thickBot="1" x14ac:dyDescent="0.4">
      <c r="A22" s="190">
        <v>18</v>
      </c>
      <c r="B22" s="438"/>
      <c r="C22" s="438"/>
      <c r="D22" s="190">
        <v>418</v>
      </c>
      <c r="E22" s="142" t="s">
        <v>225</v>
      </c>
      <c r="F22" s="137">
        <v>0</v>
      </c>
      <c r="G22" s="137"/>
      <c r="H22" s="137"/>
      <c r="I22" s="137"/>
      <c r="J22" s="137"/>
      <c r="K22" s="137"/>
      <c r="L22" s="137" t="s">
        <v>226</v>
      </c>
      <c r="M22" s="137" t="s">
        <v>227</v>
      </c>
      <c r="N22" s="143" t="s">
        <v>228</v>
      </c>
    </row>
    <row r="23" spans="1:14" s="117" customFormat="1" ht="117" customHeight="1" thickBot="1" x14ac:dyDescent="0.4">
      <c r="A23" s="190">
        <v>19</v>
      </c>
      <c r="B23" s="438"/>
      <c r="C23" s="438"/>
      <c r="D23" s="190">
        <v>419</v>
      </c>
      <c r="E23" s="142" t="s">
        <v>375</v>
      </c>
      <c r="F23" s="137">
        <v>0</v>
      </c>
      <c r="G23" s="137"/>
      <c r="H23" s="137"/>
      <c r="I23" s="137"/>
      <c r="J23" s="137"/>
      <c r="K23" s="137"/>
      <c r="L23" s="137" t="s">
        <v>378</v>
      </c>
      <c r="M23" s="137" t="s">
        <v>379</v>
      </c>
      <c r="N23" s="143" t="s">
        <v>380</v>
      </c>
    </row>
    <row r="24" spans="1:14" s="117" customFormat="1" ht="92" customHeight="1" thickBot="1" x14ac:dyDescent="0.4">
      <c r="A24" s="190">
        <v>20</v>
      </c>
      <c r="B24" s="438" t="s">
        <v>376</v>
      </c>
      <c r="C24" s="450"/>
      <c r="D24" s="190">
        <v>420</v>
      </c>
      <c r="E24" s="142" t="s">
        <v>377</v>
      </c>
      <c r="F24" s="137">
        <v>0</v>
      </c>
      <c r="G24" s="137"/>
      <c r="H24" s="137"/>
      <c r="I24" s="137"/>
      <c r="J24" s="137"/>
      <c r="K24" s="137"/>
      <c r="L24" s="137" t="s">
        <v>229</v>
      </c>
      <c r="M24" s="137" t="s">
        <v>230</v>
      </c>
      <c r="N24" s="143" t="s">
        <v>231</v>
      </c>
    </row>
    <row r="25" spans="1:14" s="117" customFormat="1" ht="13.5" thickBot="1" x14ac:dyDescent="0.4">
      <c r="A25" s="179">
        <f>MAX(A5:A24)-COUNTIF(F5:F24,"&gt;a")</f>
        <v>20</v>
      </c>
      <c r="B25" s="205"/>
      <c r="C25" s="206" t="s">
        <v>11</v>
      </c>
      <c r="D25" s="207">
        <f>A25*100</f>
        <v>2000</v>
      </c>
      <c r="E25" s="208" t="s">
        <v>12</v>
      </c>
      <c r="F25" s="209">
        <f>SUM(F5:F24)</f>
        <v>0</v>
      </c>
      <c r="G25" s="210"/>
      <c r="H25" s="211"/>
      <c r="I25" s="212" t="s">
        <v>53</v>
      </c>
      <c r="J25" s="212"/>
      <c r="K25" s="213">
        <f>IF(D25=0,"NA",(F25*100/D25))</f>
        <v>0</v>
      </c>
    </row>
    <row r="26" spans="1:14" s="117" customFormat="1" ht="13" x14ac:dyDescent="0.35">
      <c r="F26" s="214"/>
      <c r="G26" s="215"/>
    </row>
    <row r="27" spans="1:14" s="117" customFormat="1" ht="13" x14ac:dyDescent="0.35">
      <c r="F27" s="214"/>
      <c r="G27" s="215"/>
    </row>
    <row r="28" spans="1:14" s="117" customFormat="1" ht="13" x14ac:dyDescent="0.35">
      <c r="F28" s="214"/>
      <c r="G28" s="215"/>
    </row>
    <row r="29" spans="1:14" s="117" customFormat="1" ht="13" x14ac:dyDescent="0.35">
      <c r="F29" s="214"/>
      <c r="G29" s="215"/>
    </row>
    <row r="30" spans="1:14" s="117" customFormat="1" ht="13" x14ac:dyDescent="0.35">
      <c r="F30" s="214"/>
      <c r="G30" s="215"/>
    </row>
    <row r="31" spans="1:14" s="117" customFormat="1" ht="13" x14ac:dyDescent="0.35">
      <c r="F31" s="214"/>
      <c r="G31" s="215"/>
    </row>
    <row r="32" spans="1:14" s="117" customFormat="1" ht="13" x14ac:dyDescent="0.35">
      <c r="F32" s="214"/>
      <c r="G32" s="215"/>
    </row>
    <row r="33" spans="6:7" s="117" customFormat="1" ht="13" x14ac:dyDescent="0.35">
      <c r="F33" s="214"/>
      <c r="G33" s="215"/>
    </row>
    <row r="34" spans="6:7" s="117" customFormat="1" ht="13" x14ac:dyDescent="0.35">
      <c r="F34" s="214"/>
      <c r="G34" s="215"/>
    </row>
    <row r="35" spans="6:7" s="117" customFormat="1" ht="13" x14ac:dyDescent="0.35">
      <c r="F35" s="214"/>
      <c r="G35" s="215"/>
    </row>
    <row r="36" spans="6:7" s="117" customFormat="1" ht="13" x14ac:dyDescent="0.35">
      <c r="F36" s="214"/>
      <c r="G36" s="215"/>
    </row>
    <row r="37" spans="6:7" s="117" customFormat="1" ht="13" x14ac:dyDescent="0.35">
      <c r="F37" s="214"/>
      <c r="G37" s="215"/>
    </row>
    <row r="38" spans="6:7" s="117" customFormat="1" ht="13" x14ac:dyDescent="0.35">
      <c r="F38" s="214"/>
      <c r="G38" s="215"/>
    </row>
    <row r="39" spans="6:7" s="117" customFormat="1" ht="13" x14ac:dyDescent="0.35">
      <c r="F39" s="214"/>
      <c r="G39" s="215"/>
    </row>
    <row r="40" spans="6:7" s="117" customFormat="1" ht="13" x14ac:dyDescent="0.35">
      <c r="F40" s="214"/>
      <c r="G40" s="215"/>
    </row>
    <row r="41" spans="6:7" s="117" customFormat="1" ht="13" x14ac:dyDescent="0.35">
      <c r="F41" s="214"/>
      <c r="G41" s="215"/>
    </row>
    <row r="42" spans="6:7" s="117" customFormat="1" ht="13" x14ac:dyDescent="0.35">
      <c r="F42" s="214"/>
      <c r="G42" s="215"/>
    </row>
    <row r="43" spans="6:7" s="117" customFormat="1" ht="13" x14ac:dyDescent="0.35">
      <c r="F43" s="214"/>
      <c r="G43" s="215"/>
    </row>
    <row r="44" spans="6:7" s="117" customFormat="1" ht="13" x14ac:dyDescent="0.35">
      <c r="F44" s="214"/>
      <c r="G44" s="215"/>
    </row>
    <row r="45" spans="6:7" s="117" customFormat="1" ht="13" x14ac:dyDescent="0.35">
      <c r="F45" s="214"/>
      <c r="G45" s="215"/>
    </row>
    <row r="46" spans="6:7" s="117" customFormat="1" ht="13" x14ac:dyDescent="0.35">
      <c r="F46" s="214"/>
      <c r="G46" s="215"/>
    </row>
    <row r="47" spans="6:7" s="117" customFormat="1" ht="13" x14ac:dyDescent="0.35">
      <c r="F47" s="214"/>
      <c r="G47" s="215"/>
    </row>
    <row r="48" spans="6:7" s="117" customFormat="1" ht="13" x14ac:dyDescent="0.35">
      <c r="F48" s="214"/>
      <c r="G48" s="215"/>
    </row>
    <row r="49" spans="6:7" s="117" customFormat="1" ht="13" x14ac:dyDescent="0.35">
      <c r="F49" s="214"/>
      <c r="G49" s="215"/>
    </row>
    <row r="50" spans="6:7" s="117" customFormat="1" ht="13" x14ac:dyDescent="0.35">
      <c r="F50" s="214"/>
      <c r="G50" s="215"/>
    </row>
    <row r="51" spans="6:7" s="117" customFormat="1" ht="13" x14ac:dyDescent="0.35">
      <c r="F51" s="214"/>
      <c r="G51" s="215"/>
    </row>
    <row r="52" spans="6:7" s="117" customFormat="1" ht="13" x14ac:dyDescent="0.35">
      <c r="F52" s="214"/>
      <c r="G52" s="215"/>
    </row>
    <row r="53" spans="6:7" s="117" customFormat="1" ht="13" x14ac:dyDescent="0.35">
      <c r="F53" s="214"/>
      <c r="G53" s="215"/>
    </row>
    <row r="54" spans="6:7" s="117" customFormat="1" ht="13" x14ac:dyDescent="0.35">
      <c r="F54" s="214"/>
      <c r="G54" s="215"/>
    </row>
    <row r="55" spans="6:7" s="117" customFormat="1" ht="13" x14ac:dyDescent="0.35">
      <c r="F55" s="214"/>
      <c r="G55" s="215"/>
    </row>
    <row r="56" spans="6:7" s="117" customFormat="1" ht="13" x14ac:dyDescent="0.35">
      <c r="F56" s="214"/>
      <c r="G56" s="215"/>
    </row>
    <row r="57" spans="6:7" s="117" customFormat="1" ht="13" x14ac:dyDescent="0.35">
      <c r="F57" s="214"/>
      <c r="G57" s="215"/>
    </row>
    <row r="58" spans="6:7" s="117" customFormat="1" ht="13" x14ac:dyDescent="0.35">
      <c r="F58" s="214"/>
      <c r="G58" s="215"/>
    </row>
    <row r="59" spans="6:7" s="117" customFormat="1" ht="13" x14ac:dyDescent="0.35">
      <c r="F59" s="214"/>
      <c r="G59" s="215"/>
    </row>
    <row r="60" spans="6:7" s="117" customFormat="1" ht="13" x14ac:dyDescent="0.35">
      <c r="F60" s="214"/>
      <c r="G60" s="215"/>
    </row>
    <row r="61" spans="6:7" s="117" customFormat="1" ht="13" x14ac:dyDescent="0.35">
      <c r="F61" s="214"/>
      <c r="G61" s="215"/>
    </row>
    <row r="62" spans="6:7" s="117" customFormat="1" ht="13" x14ac:dyDescent="0.35">
      <c r="F62" s="214"/>
      <c r="G62" s="215"/>
    </row>
    <row r="63" spans="6:7" s="117" customFormat="1" ht="13" x14ac:dyDescent="0.35">
      <c r="F63" s="214"/>
      <c r="G63" s="215"/>
    </row>
    <row r="64" spans="6:7" s="117" customFormat="1" ht="13" x14ac:dyDescent="0.35">
      <c r="F64" s="214"/>
      <c r="G64" s="215"/>
    </row>
    <row r="65" spans="1:11" s="117" customFormat="1" ht="13" x14ac:dyDescent="0.35">
      <c r="F65" s="214"/>
      <c r="G65" s="215"/>
    </row>
    <row r="66" spans="1:11" s="117" customFormat="1" ht="13" x14ac:dyDescent="0.35">
      <c r="F66" s="214"/>
      <c r="G66" s="215"/>
    </row>
    <row r="67" spans="1:11" s="117" customFormat="1" ht="13" x14ac:dyDescent="0.35">
      <c r="F67" s="214"/>
      <c r="G67" s="215"/>
    </row>
    <row r="68" spans="1:11" s="117" customFormat="1" ht="13" x14ac:dyDescent="0.35">
      <c r="F68" s="214"/>
      <c r="G68" s="215"/>
    </row>
    <row r="69" spans="1:11" s="117" customFormat="1" ht="13" x14ac:dyDescent="0.35">
      <c r="F69" s="214"/>
      <c r="G69" s="215"/>
    </row>
    <row r="70" spans="1:11" ht="13" x14ac:dyDescent="0.35">
      <c r="A70" s="117"/>
      <c r="B70" s="117"/>
      <c r="C70" s="117"/>
      <c r="D70" s="117"/>
      <c r="E70" s="117"/>
      <c r="F70" s="214"/>
      <c r="G70" s="215"/>
      <c r="H70" s="117"/>
      <c r="I70" s="117"/>
      <c r="J70" s="117"/>
      <c r="K70" s="117"/>
    </row>
    <row r="71" spans="1:11" ht="13" x14ac:dyDescent="0.35">
      <c r="A71" s="117"/>
      <c r="B71" s="117"/>
      <c r="C71" s="117"/>
      <c r="D71" s="117"/>
      <c r="E71" s="117"/>
      <c r="F71" s="214"/>
      <c r="G71" s="215"/>
      <c r="H71" s="117"/>
      <c r="I71" s="117"/>
      <c r="J71" s="117"/>
      <c r="K71" s="117"/>
    </row>
    <row r="72" spans="1:11" ht="13" x14ac:dyDescent="0.35">
      <c r="A72" s="117"/>
      <c r="B72" s="117"/>
      <c r="C72" s="117"/>
      <c r="D72" s="117"/>
      <c r="E72" s="117"/>
      <c r="F72" s="214"/>
      <c r="G72" s="215"/>
      <c r="H72" s="117"/>
      <c r="I72" s="117"/>
      <c r="J72" s="117"/>
      <c r="K72" s="117"/>
    </row>
  </sheetData>
  <mergeCells count="13">
    <mergeCell ref="A1:N1"/>
    <mergeCell ref="B9:C10"/>
    <mergeCell ref="B21:C23"/>
    <mergeCell ref="B14:C15"/>
    <mergeCell ref="B16:C16"/>
    <mergeCell ref="B13:C13"/>
    <mergeCell ref="B24:C24"/>
    <mergeCell ref="B4:C4"/>
    <mergeCell ref="B5:C5"/>
    <mergeCell ref="B6:C8"/>
    <mergeCell ref="B17:C19"/>
    <mergeCell ref="B20:C20"/>
    <mergeCell ref="B11:C12"/>
  </mergeCells>
  <phoneticPr fontId="44" type="noConversion"/>
  <dataValidations count="2">
    <dataValidation type="list" showInputMessage="1" showErrorMessage="1" sqref="F5:F6 F8:F9 F11:F23" xr:uid="{00000000-0002-0000-0400-000000000000}">
      <formula1>"0,50,100,N/A"</formula1>
    </dataValidation>
    <dataValidation type="list" allowBlank="1" showInputMessage="1" showErrorMessage="1" sqref="F10 F24 F7" xr:uid="{00000000-0002-0000-0400-000001000000}">
      <formula1>"0,50,100,N/A"</formula1>
    </dataValidation>
  </dataValidations>
  <printOptions horizontalCentered="1"/>
  <pageMargins left="0" right="0.19685039370078741" top="0" bottom="0" header="0" footer="0"/>
  <pageSetup scale="72" fitToHeight="0"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Plan20">
    <tabColor theme="3" tint="0.59999389629810485"/>
    <pageSetUpPr fitToPage="1"/>
  </sheetPr>
  <dimension ref="A1:WVU66"/>
  <sheetViews>
    <sheetView showGridLines="0" showOutlineSymbols="0" zoomScale="46" zoomScaleNormal="80" zoomScaleSheetLayoutView="80" zoomScalePageLayoutView="80" workbookViewId="0">
      <pane ySplit="5" topLeftCell="A15" activePane="bottomLeft" state="frozenSplit"/>
      <selection activeCell="A2" sqref="A2"/>
      <selection pane="bottomLeft" activeCell="N10" sqref="N10"/>
    </sheetView>
  </sheetViews>
  <sheetFormatPr defaultColWidth="0" defaultRowHeight="11.5" x14ac:dyDescent="0.35"/>
  <cols>
    <col min="1" max="1" width="6.453125" style="180" customWidth="1"/>
    <col min="2" max="2" width="9.1796875" style="81" customWidth="1"/>
    <col min="3" max="3" width="7.453125" style="81" customWidth="1"/>
    <col min="4" max="4" width="5.81640625" style="81" customWidth="1"/>
    <col min="5" max="5" width="48.26953125" style="81" customWidth="1"/>
    <col min="6" max="6" width="7.453125" style="82" customWidth="1"/>
    <col min="7" max="7" width="63.81640625" style="187" customWidth="1"/>
    <col min="8" max="8" width="36" style="81" customWidth="1"/>
    <col min="9" max="10" width="11.453125" style="81" customWidth="1"/>
    <col min="11" max="11" width="8.453125" style="81" customWidth="1"/>
    <col min="12"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6" s="68" customFormat="1" ht="30" x14ac:dyDescent="0.35">
      <c r="A1" s="456" t="s">
        <v>85</v>
      </c>
      <c r="B1" s="457"/>
      <c r="C1" s="457"/>
      <c r="D1" s="457"/>
      <c r="E1" s="457"/>
      <c r="F1" s="457"/>
      <c r="G1" s="457"/>
      <c r="H1" s="457"/>
      <c r="I1" s="457"/>
      <c r="J1" s="457"/>
      <c r="K1" s="457"/>
      <c r="L1" s="458"/>
      <c r="M1" s="458"/>
      <c r="N1" s="458"/>
    </row>
    <row r="2" spans="1:16" s="69" customFormat="1" ht="14" x14ac:dyDescent="0.35">
      <c r="A2" s="174"/>
      <c r="F2" s="70"/>
      <c r="G2" s="184"/>
      <c r="L2" s="65"/>
      <c r="M2" s="65"/>
      <c r="N2" s="65"/>
    </row>
    <row r="3" spans="1:16" s="65" customFormat="1" ht="14" x14ac:dyDescent="0.35">
      <c r="A3" s="176"/>
      <c r="B3" s="72"/>
      <c r="E3" s="71"/>
      <c r="F3" s="73"/>
      <c r="G3" s="185"/>
      <c r="H3" s="72"/>
      <c r="I3" s="72"/>
      <c r="J3" s="72"/>
      <c r="K3" s="71"/>
    </row>
    <row r="4" spans="1:16" s="69" customFormat="1" ht="15" customHeight="1" thickBot="1" x14ac:dyDescent="0.4">
      <c r="A4" s="174" t="s">
        <v>85</v>
      </c>
      <c r="F4" s="70"/>
      <c r="G4" s="184"/>
      <c r="L4" s="461"/>
      <c r="M4" s="461"/>
      <c r="N4" s="461"/>
    </row>
    <row r="5" spans="1:16" s="69" customFormat="1" ht="14.5" thickBot="1" x14ac:dyDescent="0.4">
      <c r="A5" s="177" t="s">
        <v>28</v>
      </c>
      <c r="B5" s="462" t="s">
        <v>29</v>
      </c>
      <c r="C5" s="463"/>
      <c r="D5" s="74" t="s">
        <v>30</v>
      </c>
      <c r="E5" s="75" t="s">
        <v>27</v>
      </c>
      <c r="F5" s="76" t="s">
        <v>31</v>
      </c>
      <c r="G5" s="77" t="s">
        <v>32</v>
      </c>
      <c r="H5" s="76" t="s">
        <v>33</v>
      </c>
      <c r="I5" s="77" t="s">
        <v>34</v>
      </c>
      <c r="J5" s="76" t="s">
        <v>0</v>
      </c>
      <c r="K5" s="78" t="s">
        <v>35</v>
      </c>
      <c r="L5" s="76">
        <v>100</v>
      </c>
      <c r="M5" s="76">
        <v>50</v>
      </c>
      <c r="N5" s="76">
        <v>0</v>
      </c>
    </row>
    <row r="6" spans="1:16" s="66" customFormat="1" ht="93.5" customHeight="1" thickBot="1" x14ac:dyDescent="0.4">
      <c r="A6" s="178">
        <v>1</v>
      </c>
      <c r="B6" s="459" t="s">
        <v>470</v>
      </c>
      <c r="C6" s="460"/>
      <c r="D6" s="178">
        <v>501</v>
      </c>
      <c r="E6" s="142" t="s">
        <v>471</v>
      </c>
      <c r="F6" s="240">
        <v>0</v>
      </c>
      <c r="G6" s="240"/>
      <c r="H6" s="130"/>
      <c r="I6" s="130"/>
      <c r="J6" s="130"/>
      <c r="K6" s="130"/>
      <c r="L6" s="131" t="s">
        <v>175</v>
      </c>
      <c r="M6" s="131" t="s">
        <v>176</v>
      </c>
      <c r="N6" s="132" t="s">
        <v>177</v>
      </c>
      <c r="O6" s="118"/>
      <c r="P6" s="119"/>
    </row>
    <row r="7" spans="1:16" s="66" customFormat="1" ht="177" customHeight="1" thickBot="1" x14ac:dyDescent="0.4">
      <c r="A7" s="178">
        <v>2</v>
      </c>
      <c r="B7" s="459"/>
      <c r="C7" s="460"/>
      <c r="D7" s="178">
        <v>502</v>
      </c>
      <c r="E7" s="142" t="s">
        <v>472</v>
      </c>
      <c r="F7" s="258">
        <v>0</v>
      </c>
      <c r="G7" s="257"/>
      <c r="H7" s="130"/>
      <c r="I7" s="130"/>
      <c r="J7" s="130"/>
      <c r="K7" s="130"/>
      <c r="L7" s="131" t="s">
        <v>474</v>
      </c>
      <c r="M7" s="131" t="s">
        <v>475</v>
      </c>
      <c r="N7" s="132" t="s">
        <v>476</v>
      </c>
      <c r="O7" s="118"/>
      <c r="P7" s="119"/>
    </row>
    <row r="8" spans="1:16" s="66" customFormat="1" ht="91.5" customHeight="1" thickBot="1" x14ac:dyDescent="0.4">
      <c r="A8" s="178">
        <v>3</v>
      </c>
      <c r="B8" s="459"/>
      <c r="C8" s="460"/>
      <c r="D8" s="178">
        <v>503</v>
      </c>
      <c r="E8" s="142" t="s">
        <v>473</v>
      </c>
      <c r="F8" s="240">
        <v>0</v>
      </c>
      <c r="G8" s="240"/>
      <c r="H8" s="130"/>
      <c r="I8" s="130"/>
      <c r="J8" s="130"/>
      <c r="K8" s="130"/>
      <c r="L8" s="131" t="s">
        <v>477</v>
      </c>
      <c r="M8" s="131" t="s">
        <v>478</v>
      </c>
      <c r="N8" s="132" t="s">
        <v>479</v>
      </c>
      <c r="O8" s="118"/>
      <c r="P8" s="119"/>
    </row>
    <row r="9" spans="1:16" s="66" customFormat="1" ht="96.75" customHeight="1" thickBot="1" x14ac:dyDescent="0.4">
      <c r="A9" s="178">
        <v>4</v>
      </c>
      <c r="B9" s="460"/>
      <c r="C9" s="460"/>
      <c r="D9" s="178">
        <v>504</v>
      </c>
      <c r="E9" s="136" t="s">
        <v>480</v>
      </c>
      <c r="F9" s="240">
        <v>0</v>
      </c>
      <c r="G9" s="240"/>
      <c r="H9" s="130"/>
      <c r="I9" s="130"/>
      <c r="J9" s="130"/>
      <c r="K9" s="130"/>
      <c r="L9" s="131" t="s">
        <v>481</v>
      </c>
      <c r="M9" s="131" t="s">
        <v>482</v>
      </c>
      <c r="N9" s="132" t="s">
        <v>483</v>
      </c>
    </row>
    <row r="10" spans="1:16" s="117" customFormat="1" ht="92.25" customHeight="1" thickBot="1" x14ac:dyDescent="0.4">
      <c r="A10" s="178">
        <v>5</v>
      </c>
      <c r="B10" s="438" t="s">
        <v>381</v>
      </c>
      <c r="C10" s="438"/>
      <c r="D10" s="178">
        <v>505</v>
      </c>
      <c r="E10" s="136" t="s">
        <v>382</v>
      </c>
      <c r="F10" s="240" t="s">
        <v>112</v>
      </c>
      <c r="G10" s="240"/>
      <c r="H10" s="137"/>
      <c r="I10" s="137"/>
      <c r="J10" s="137"/>
      <c r="K10" s="137"/>
      <c r="L10" s="137" t="s">
        <v>383</v>
      </c>
      <c r="M10" s="137" t="s">
        <v>384</v>
      </c>
      <c r="N10" s="143" t="s">
        <v>385</v>
      </c>
    </row>
    <row r="11" spans="1:16" s="117" customFormat="1" ht="71.25" customHeight="1" thickBot="1" x14ac:dyDescent="0.4">
      <c r="A11" s="178">
        <v>6</v>
      </c>
      <c r="B11" s="439"/>
      <c r="C11" s="439"/>
      <c r="D11" s="178">
        <v>506</v>
      </c>
      <c r="E11" s="238" t="s">
        <v>178</v>
      </c>
      <c r="F11" s="240">
        <v>0</v>
      </c>
      <c r="G11" s="240"/>
      <c r="H11" s="137"/>
      <c r="I11" s="137"/>
      <c r="J11" s="137"/>
      <c r="K11" s="137"/>
      <c r="L11" s="137" t="s">
        <v>179</v>
      </c>
      <c r="M11" s="137" t="s">
        <v>180</v>
      </c>
      <c r="N11" s="143" t="s">
        <v>117</v>
      </c>
    </row>
    <row r="12" spans="1:16" s="117" customFormat="1" ht="73.5" customHeight="1" thickBot="1" x14ac:dyDescent="0.4">
      <c r="A12" s="239">
        <v>7</v>
      </c>
      <c r="B12" s="464" t="s">
        <v>386</v>
      </c>
      <c r="C12" s="465"/>
      <c r="D12" s="239">
        <v>507</v>
      </c>
      <c r="E12" s="238" t="s">
        <v>387</v>
      </c>
      <c r="F12" s="240">
        <v>0</v>
      </c>
      <c r="G12" s="240"/>
      <c r="H12" s="137"/>
      <c r="I12" s="137"/>
      <c r="J12" s="137"/>
      <c r="K12" s="137"/>
      <c r="L12" s="137" t="s">
        <v>181</v>
      </c>
      <c r="M12" s="137" t="s">
        <v>182</v>
      </c>
      <c r="N12" s="143" t="s">
        <v>183</v>
      </c>
    </row>
    <row r="13" spans="1:16" s="66" customFormat="1" ht="99" customHeight="1" thickBot="1" x14ac:dyDescent="0.4">
      <c r="A13" s="178">
        <v>8</v>
      </c>
      <c r="B13" s="466"/>
      <c r="C13" s="467"/>
      <c r="D13" s="178">
        <v>508</v>
      </c>
      <c r="E13" s="136" t="s">
        <v>388</v>
      </c>
      <c r="F13" s="240">
        <v>0</v>
      </c>
      <c r="G13" s="240"/>
      <c r="H13" s="137"/>
      <c r="I13" s="130"/>
      <c r="J13" s="130"/>
      <c r="K13" s="130"/>
      <c r="L13" s="130" t="s">
        <v>389</v>
      </c>
      <c r="M13" s="130" t="s">
        <v>390</v>
      </c>
      <c r="N13" s="133" t="s">
        <v>391</v>
      </c>
    </row>
    <row r="14" spans="1:16" s="117" customFormat="1" ht="95.25" customHeight="1" thickBot="1" x14ac:dyDescent="0.4">
      <c r="A14" s="178">
        <v>9</v>
      </c>
      <c r="B14" s="468"/>
      <c r="C14" s="469"/>
      <c r="D14" s="178">
        <v>509</v>
      </c>
      <c r="E14" s="136" t="s">
        <v>184</v>
      </c>
      <c r="F14" s="240">
        <v>0</v>
      </c>
      <c r="G14" s="240"/>
      <c r="H14" s="137"/>
      <c r="I14" s="137"/>
      <c r="J14" s="137"/>
      <c r="K14" s="137"/>
      <c r="L14" s="137" t="s">
        <v>185</v>
      </c>
      <c r="M14" s="137" t="s">
        <v>392</v>
      </c>
      <c r="N14" s="143" t="s">
        <v>186</v>
      </c>
    </row>
    <row r="15" spans="1:16" s="117" customFormat="1" ht="77.25" customHeight="1" thickBot="1" x14ac:dyDescent="0.4">
      <c r="A15" s="178">
        <v>10</v>
      </c>
      <c r="B15" s="470"/>
      <c r="C15" s="471"/>
      <c r="D15" s="178">
        <v>510</v>
      </c>
      <c r="E15" s="136" t="s">
        <v>393</v>
      </c>
      <c r="F15" s="240">
        <v>0</v>
      </c>
      <c r="G15" s="240"/>
      <c r="H15" s="137"/>
      <c r="I15" s="137"/>
      <c r="J15" s="137"/>
      <c r="K15" s="137"/>
      <c r="L15" s="137" t="s">
        <v>394</v>
      </c>
      <c r="M15" s="137" t="s">
        <v>395</v>
      </c>
      <c r="N15" s="143" t="s">
        <v>187</v>
      </c>
    </row>
    <row r="16" spans="1:16" s="117" customFormat="1" ht="89.25" customHeight="1" thickBot="1" x14ac:dyDescent="0.4">
      <c r="A16" s="178">
        <v>11</v>
      </c>
      <c r="B16" s="459" t="s">
        <v>83</v>
      </c>
      <c r="C16" s="460"/>
      <c r="D16" s="178">
        <v>511</v>
      </c>
      <c r="E16" s="136" t="s">
        <v>396</v>
      </c>
      <c r="F16" s="240">
        <v>0</v>
      </c>
      <c r="G16" s="240"/>
      <c r="H16" s="137"/>
      <c r="I16" s="130"/>
      <c r="J16" s="130"/>
      <c r="K16" s="137"/>
      <c r="L16" s="137" t="s">
        <v>397</v>
      </c>
      <c r="M16" s="137" t="s">
        <v>398</v>
      </c>
      <c r="N16" s="143" t="s">
        <v>399</v>
      </c>
    </row>
    <row r="17" spans="1:14" s="117" customFormat="1" ht="89.25" customHeight="1" thickBot="1" x14ac:dyDescent="0.4">
      <c r="A17" s="178">
        <v>12</v>
      </c>
      <c r="B17" s="459"/>
      <c r="C17" s="460"/>
      <c r="D17" s="178">
        <v>512</v>
      </c>
      <c r="E17" s="136" t="s">
        <v>400</v>
      </c>
      <c r="F17" s="240">
        <v>0</v>
      </c>
      <c r="G17" s="240"/>
      <c r="H17" s="137"/>
      <c r="I17" s="137"/>
      <c r="J17" s="137"/>
      <c r="K17" s="137"/>
      <c r="L17" s="137" t="s">
        <v>401</v>
      </c>
      <c r="M17" s="137" t="s">
        <v>402</v>
      </c>
      <c r="N17" s="143" t="s">
        <v>188</v>
      </c>
    </row>
    <row r="18" spans="1:14" s="66" customFormat="1" ht="111" customHeight="1" thickBot="1" x14ac:dyDescent="0.4">
      <c r="A18" s="178">
        <v>13</v>
      </c>
      <c r="B18" s="460"/>
      <c r="C18" s="460"/>
      <c r="D18" s="178">
        <v>513</v>
      </c>
      <c r="E18" s="142" t="s">
        <v>189</v>
      </c>
      <c r="F18" s="240">
        <v>0</v>
      </c>
      <c r="G18" s="240"/>
      <c r="H18" s="130"/>
      <c r="I18" s="130"/>
      <c r="J18" s="130"/>
      <c r="K18" s="130"/>
      <c r="L18" s="130" t="s">
        <v>190</v>
      </c>
      <c r="M18" s="130" t="s">
        <v>191</v>
      </c>
      <c r="N18" s="133" t="s">
        <v>192</v>
      </c>
    </row>
    <row r="19" spans="1:14" s="66" customFormat="1" ht="13.5" thickBot="1" x14ac:dyDescent="0.4">
      <c r="A19" s="179">
        <f>MAX(A6:A18)-COUNTIF(F6:F18,"&gt;a")</f>
        <v>12</v>
      </c>
      <c r="B19" s="79"/>
      <c r="C19" s="80" t="s">
        <v>11</v>
      </c>
      <c r="D19" s="67">
        <f>A19*100</f>
        <v>1200</v>
      </c>
      <c r="E19" s="148" t="s">
        <v>12</v>
      </c>
      <c r="F19" s="149">
        <f>SUM(F6:F18)</f>
        <v>0</v>
      </c>
      <c r="G19" s="188"/>
      <c r="H19" s="150"/>
      <c r="I19" s="151" t="s">
        <v>53</v>
      </c>
      <c r="J19" s="151"/>
      <c r="K19" s="152">
        <f>IF(D19=0,"NA",(F19*100/D19))</f>
        <v>0</v>
      </c>
    </row>
    <row r="20" spans="1:14" s="66" customFormat="1" ht="13" x14ac:dyDescent="0.35">
      <c r="A20" s="117"/>
      <c r="F20" s="83"/>
      <c r="G20" s="186"/>
    </row>
    <row r="21" spans="1:14" s="66" customFormat="1" ht="13" x14ac:dyDescent="0.35">
      <c r="A21" s="117"/>
      <c r="F21" s="83"/>
      <c r="G21" s="186"/>
    </row>
    <row r="22" spans="1:14" s="66" customFormat="1" ht="13" x14ac:dyDescent="0.35">
      <c r="A22" s="117"/>
      <c r="F22" s="83"/>
      <c r="G22" s="186"/>
    </row>
    <row r="23" spans="1:14" s="66" customFormat="1" ht="13" x14ac:dyDescent="0.35">
      <c r="A23" s="117"/>
      <c r="F23" s="83"/>
      <c r="G23" s="186"/>
    </row>
    <row r="24" spans="1:14" s="66" customFormat="1" ht="13" x14ac:dyDescent="0.35">
      <c r="A24" s="117"/>
      <c r="F24" s="83"/>
      <c r="G24" s="186"/>
    </row>
    <row r="25" spans="1:14" s="66" customFormat="1" ht="13" x14ac:dyDescent="0.35">
      <c r="A25" s="117"/>
      <c r="F25" s="83"/>
      <c r="G25" s="186"/>
    </row>
    <row r="26" spans="1:14" s="66" customFormat="1" ht="13" x14ac:dyDescent="0.35">
      <c r="A26" s="117"/>
      <c r="F26" s="83"/>
      <c r="G26" s="186"/>
    </row>
    <row r="27" spans="1:14" s="66" customFormat="1" ht="13" x14ac:dyDescent="0.35">
      <c r="A27" s="117"/>
      <c r="F27" s="83"/>
      <c r="G27" s="186"/>
    </row>
    <row r="28" spans="1:14" s="66" customFormat="1" ht="13" x14ac:dyDescent="0.35">
      <c r="A28" s="117"/>
      <c r="F28" s="83"/>
      <c r="G28" s="186"/>
    </row>
    <row r="29" spans="1:14" s="66" customFormat="1" ht="13" x14ac:dyDescent="0.35">
      <c r="A29" s="117"/>
      <c r="F29" s="83"/>
      <c r="G29" s="186"/>
    </row>
    <row r="30" spans="1:14" s="66" customFormat="1" ht="13" x14ac:dyDescent="0.35">
      <c r="A30" s="117"/>
      <c r="F30" s="83"/>
      <c r="G30" s="186"/>
    </row>
    <row r="31" spans="1:14" s="66" customFormat="1" ht="13" x14ac:dyDescent="0.35">
      <c r="A31" s="117"/>
      <c r="F31" s="83"/>
      <c r="G31" s="186"/>
    </row>
    <row r="32" spans="1:14" s="66" customFormat="1" ht="13" x14ac:dyDescent="0.35">
      <c r="A32" s="117"/>
      <c r="F32" s="83"/>
      <c r="G32" s="186"/>
    </row>
    <row r="33" spans="1:7" s="66" customFormat="1" ht="13" x14ac:dyDescent="0.35">
      <c r="A33" s="117"/>
      <c r="F33" s="83"/>
      <c r="G33" s="186"/>
    </row>
    <row r="34" spans="1:7" s="66" customFormat="1" ht="13" x14ac:dyDescent="0.35">
      <c r="A34" s="117"/>
      <c r="F34" s="83"/>
      <c r="G34" s="186"/>
    </row>
    <row r="35" spans="1:7" s="66" customFormat="1" ht="13" x14ac:dyDescent="0.35">
      <c r="A35" s="117"/>
      <c r="F35" s="83"/>
      <c r="G35" s="186"/>
    </row>
    <row r="36" spans="1:7" s="66" customFormat="1" ht="13" x14ac:dyDescent="0.35">
      <c r="A36" s="117"/>
      <c r="F36" s="83"/>
      <c r="G36" s="186"/>
    </row>
    <row r="37" spans="1:7" s="66" customFormat="1" ht="13" x14ac:dyDescent="0.35">
      <c r="A37" s="117"/>
      <c r="F37" s="83"/>
      <c r="G37" s="186"/>
    </row>
    <row r="38" spans="1:7" s="66" customFormat="1" ht="13" x14ac:dyDescent="0.35">
      <c r="A38" s="117"/>
      <c r="F38" s="83"/>
      <c r="G38" s="186"/>
    </row>
    <row r="39" spans="1:7" s="66" customFormat="1" ht="13" x14ac:dyDescent="0.35">
      <c r="A39" s="117"/>
      <c r="F39" s="83"/>
      <c r="G39" s="186"/>
    </row>
    <row r="40" spans="1:7" s="66" customFormat="1" ht="13" x14ac:dyDescent="0.35">
      <c r="A40" s="117"/>
      <c r="F40" s="83"/>
      <c r="G40" s="186"/>
    </row>
    <row r="41" spans="1:7" s="66" customFormat="1" ht="13" x14ac:dyDescent="0.35">
      <c r="A41" s="117"/>
      <c r="F41" s="83"/>
      <c r="G41" s="186"/>
    </row>
    <row r="42" spans="1:7" s="66" customFormat="1" ht="13" x14ac:dyDescent="0.35">
      <c r="A42" s="117"/>
      <c r="F42" s="83"/>
      <c r="G42" s="186"/>
    </row>
    <row r="43" spans="1:7" s="66" customFormat="1" ht="13" x14ac:dyDescent="0.35">
      <c r="A43" s="117"/>
      <c r="F43" s="83"/>
      <c r="G43" s="186"/>
    </row>
    <row r="44" spans="1:7" s="66" customFormat="1" ht="13" x14ac:dyDescent="0.35">
      <c r="A44" s="117"/>
      <c r="F44" s="83"/>
      <c r="G44" s="186"/>
    </row>
    <row r="45" spans="1:7" s="66" customFormat="1" ht="13" x14ac:dyDescent="0.35">
      <c r="A45" s="117"/>
      <c r="F45" s="83"/>
      <c r="G45" s="186"/>
    </row>
    <row r="46" spans="1:7" s="66" customFormat="1" ht="13" x14ac:dyDescent="0.35">
      <c r="A46" s="117"/>
      <c r="F46" s="83"/>
      <c r="G46" s="186"/>
    </row>
    <row r="47" spans="1:7" s="66" customFormat="1" ht="13" x14ac:dyDescent="0.35">
      <c r="A47" s="117"/>
      <c r="F47" s="83"/>
      <c r="G47" s="186"/>
    </row>
    <row r="48" spans="1:7" s="66" customFormat="1" ht="13" x14ac:dyDescent="0.35">
      <c r="A48" s="117"/>
      <c r="F48" s="83"/>
      <c r="G48" s="186"/>
    </row>
    <row r="49" spans="1:11" s="66" customFormat="1" ht="13" x14ac:dyDescent="0.35">
      <c r="A49" s="117"/>
      <c r="F49" s="83"/>
      <c r="G49" s="186"/>
    </row>
    <row r="50" spans="1:11" s="66" customFormat="1" ht="13" x14ac:dyDescent="0.35">
      <c r="A50" s="117"/>
      <c r="F50" s="83"/>
      <c r="G50" s="186"/>
    </row>
    <row r="51" spans="1:11" s="66" customFormat="1" ht="13" x14ac:dyDescent="0.35">
      <c r="A51" s="117"/>
      <c r="F51" s="83"/>
      <c r="G51" s="186"/>
    </row>
    <row r="52" spans="1:11" s="66" customFormat="1" ht="13" x14ac:dyDescent="0.35">
      <c r="A52" s="117"/>
      <c r="F52" s="83"/>
      <c r="G52" s="186"/>
    </row>
    <row r="53" spans="1:11" s="66" customFormat="1" ht="13" x14ac:dyDescent="0.35">
      <c r="A53" s="117"/>
      <c r="F53" s="83"/>
      <c r="G53" s="186"/>
    </row>
    <row r="54" spans="1:11" s="66" customFormat="1" ht="13" x14ac:dyDescent="0.35">
      <c r="A54" s="117"/>
      <c r="F54" s="83"/>
      <c r="G54" s="186"/>
    </row>
    <row r="55" spans="1:11" s="66" customFormat="1" ht="13" x14ac:dyDescent="0.35">
      <c r="A55" s="117"/>
      <c r="F55" s="83"/>
      <c r="G55" s="186"/>
    </row>
    <row r="56" spans="1:11" s="66" customFormat="1" ht="13" x14ac:dyDescent="0.35">
      <c r="A56" s="117"/>
      <c r="F56" s="83"/>
      <c r="G56" s="186"/>
    </row>
    <row r="57" spans="1:11" s="66" customFormat="1" ht="13" x14ac:dyDescent="0.35">
      <c r="A57" s="117"/>
      <c r="F57" s="83"/>
      <c r="G57" s="186"/>
    </row>
    <row r="58" spans="1:11" s="66" customFormat="1" ht="13" x14ac:dyDescent="0.35">
      <c r="A58" s="117"/>
      <c r="F58" s="83"/>
      <c r="G58" s="186"/>
    </row>
    <row r="59" spans="1:11" s="66" customFormat="1" ht="13" x14ac:dyDescent="0.35">
      <c r="A59" s="117"/>
      <c r="F59" s="83"/>
      <c r="G59" s="186"/>
    </row>
    <row r="60" spans="1:11" s="66" customFormat="1" ht="13" x14ac:dyDescent="0.35">
      <c r="A60" s="117"/>
      <c r="F60" s="83"/>
      <c r="G60" s="186"/>
    </row>
    <row r="61" spans="1:11" s="66" customFormat="1" ht="13" x14ac:dyDescent="0.35">
      <c r="A61" s="117"/>
      <c r="F61" s="83"/>
      <c r="G61" s="186"/>
    </row>
    <row r="62" spans="1:11" s="66" customFormat="1" ht="13" x14ac:dyDescent="0.35">
      <c r="A62" s="117"/>
      <c r="F62" s="83"/>
      <c r="G62" s="186"/>
    </row>
    <row r="63" spans="1:11" s="66" customFormat="1" ht="13" x14ac:dyDescent="0.35">
      <c r="A63" s="117"/>
      <c r="F63" s="83"/>
      <c r="G63" s="186"/>
    </row>
    <row r="64" spans="1:11" ht="13" x14ac:dyDescent="0.35">
      <c r="A64" s="117"/>
      <c r="B64" s="66"/>
      <c r="C64" s="66"/>
      <c r="D64" s="66"/>
      <c r="E64" s="66"/>
      <c r="F64" s="83"/>
      <c r="G64" s="186"/>
      <c r="H64" s="66"/>
      <c r="I64" s="66"/>
      <c r="J64" s="66"/>
      <c r="K64" s="66"/>
    </row>
    <row r="65" spans="1:11" ht="13" x14ac:dyDescent="0.35">
      <c r="A65" s="117"/>
      <c r="B65" s="66"/>
      <c r="C65" s="66"/>
      <c r="D65" s="66"/>
      <c r="E65" s="66"/>
      <c r="F65" s="83"/>
      <c r="G65" s="186"/>
      <c r="H65" s="66"/>
      <c r="I65" s="66"/>
      <c r="J65" s="66"/>
      <c r="K65" s="66"/>
    </row>
    <row r="66" spans="1:11" ht="13" x14ac:dyDescent="0.35">
      <c r="A66" s="117"/>
      <c r="B66" s="66"/>
      <c r="C66" s="66"/>
      <c r="D66" s="66"/>
      <c r="E66" s="66"/>
      <c r="F66" s="83"/>
      <c r="G66" s="186"/>
      <c r="H66" s="66"/>
      <c r="I66" s="66"/>
      <c r="J66" s="66"/>
      <c r="K66" s="66"/>
    </row>
  </sheetData>
  <mergeCells count="7">
    <mergeCell ref="A1:N1"/>
    <mergeCell ref="B16:C18"/>
    <mergeCell ref="L4:N4"/>
    <mergeCell ref="B5:C5"/>
    <mergeCell ref="B6:C9"/>
    <mergeCell ref="B10:C11"/>
    <mergeCell ref="B12:C15"/>
  </mergeCells>
  <phoneticPr fontId="44" type="noConversion"/>
  <dataValidations count="3">
    <dataValidation type="list" allowBlank="1" showInputMessage="1" showErrorMessage="1" sqref="F10" xr:uid="{00000000-0002-0000-0500-000000000000}">
      <formula1>"10,50,100,N/E"</formula1>
    </dataValidation>
    <dataValidation type="list" allowBlank="1" showInputMessage="1" showErrorMessage="1" sqref="F16:F18 F6:F9 F11:F14" xr:uid="{00000000-0002-0000-0500-000001000000}">
      <formula1>"0,50,100,N/A"</formula1>
    </dataValidation>
    <dataValidation type="list" showInputMessage="1" showErrorMessage="1" sqref="F15" xr:uid="{00000000-0002-0000-0500-000002000000}">
      <formula1>"0,50,100,N/A"</formula1>
    </dataValidation>
  </dataValidations>
  <printOptions horizontalCentered="1"/>
  <pageMargins left="0" right="0.19685039370078741" top="0" bottom="0" header="0" footer="0"/>
  <pageSetup paperSize="9" scale="75" fitToHeight="0"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Plan21">
    <tabColor theme="3" tint="0.59999389629810485"/>
    <pageSetUpPr fitToPage="1"/>
  </sheetPr>
  <dimension ref="A1:WVU63"/>
  <sheetViews>
    <sheetView showGridLines="0" showOutlineSymbols="0" topLeftCell="C1" zoomScale="50" zoomScaleNormal="50" zoomScaleSheetLayoutView="30" zoomScalePageLayoutView="80" workbookViewId="0">
      <pane ySplit="4" topLeftCell="A12" activePane="bottomLeft" state="frozenSplit"/>
      <selection activeCell="A2" sqref="A2"/>
      <selection pane="bottomLeft" activeCell="H12" sqref="H12"/>
    </sheetView>
  </sheetViews>
  <sheetFormatPr defaultColWidth="0" defaultRowHeight="11.5" x14ac:dyDescent="0.35"/>
  <cols>
    <col min="1" max="1" width="6.453125" style="81" customWidth="1"/>
    <col min="2" max="2" width="9.1796875" style="81" customWidth="1"/>
    <col min="3" max="3" width="7.453125" style="81" customWidth="1"/>
    <col min="4" max="4" width="5.81640625" style="81" customWidth="1"/>
    <col min="5" max="5" width="53" style="81" customWidth="1"/>
    <col min="6" max="6" width="7.453125" style="251" customWidth="1"/>
    <col min="7" max="7" width="61.81640625" style="252" customWidth="1"/>
    <col min="8" max="8" width="31.81640625" style="81" customWidth="1"/>
    <col min="9" max="10" width="11.453125" style="81" customWidth="1"/>
    <col min="11" max="11" width="8.1796875" style="81" customWidth="1"/>
    <col min="12" max="12" width="34.453125" style="81" customWidth="1"/>
    <col min="13"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4" s="68" customFormat="1" ht="30" x14ac:dyDescent="0.35">
      <c r="A1" s="456" t="s">
        <v>106</v>
      </c>
      <c r="B1" s="457"/>
      <c r="C1" s="457"/>
      <c r="D1" s="457"/>
      <c r="E1" s="457"/>
      <c r="F1" s="457"/>
      <c r="G1" s="457"/>
      <c r="H1" s="457"/>
      <c r="I1" s="457"/>
      <c r="J1" s="457"/>
      <c r="K1" s="457"/>
      <c r="L1" s="458"/>
      <c r="M1" s="458"/>
      <c r="N1" s="458"/>
    </row>
    <row r="2" spans="1:14" s="69" customFormat="1" ht="14" x14ac:dyDescent="0.35">
      <c r="F2" s="241"/>
      <c r="G2" s="242"/>
    </row>
    <row r="3" spans="1:14" s="65" customFormat="1" ht="14.5" thickBot="1" x14ac:dyDescent="0.4">
      <c r="A3" s="71" t="s">
        <v>84</v>
      </c>
      <c r="D3" s="72"/>
      <c r="E3" s="71"/>
      <c r="F3" s="243"/>
      <c r="G3" s="244"/>
      <c r="H3" s="72"/>
      <c r="I3" s="72"/>
      <c r="J3" s="72"/>
      <c r="K3" s="71"/>
    </row>
    <row r="4" spans="1:14" s="69" customFormat="1" ht="14.5" thickBot="1" x14ac:dyDescent="0.4">
      <c r="A4" s="74" t="s">
        <v>28</v>
      </c>
      <c r="B4" s="462" t="s">
        <v>29</v>
      </c>
      <c r="C4" s="463"/>
      <c r="D4" s="74" t="s">
        <v>30</v>
      </c>
      <c r="E4" s="75" t="s">
        <v>27</v>
      </c>
      <c r="F4" s="245" t="s">
        <v>31</v>
      </c>
      <c r="G4" s="246" t="s">
        <v>32</v>
      </c>
      <c r="H4" s="76" t="s">
        <v>33</v>
      </c>
      <c r="I4" s="77" t="s">
        <v>34</v>
      </c>
      <c r="J4" s="76" t="s">
        <v>0</v>
      </c>
      <c r="K4" s="78" t="s">
        <v>35</v>
      </c>
      <c r="L4" s="76">
        <v>100</v>
      </c>
      <c r="M4" s="76">
        <v>50</v>
      </c>
      <c r="N4" s="76">
        <v>0</v>
      </c>
    </row>
    <row r="5" spans="1:14" s="66" customFormat="1" ht="100" customHeight="1" thickBot="1" x14ac:dyDescent="0.4">
      <c r="A5" s="125">
        <v>1</v>
      </c>
      <c r="B5" s="446" t="s">
        <v>411</v>
      </c>
      <c r="C5" s="433"/>
      <c r="D5" s="175">
        <v>601</v>
      </c>
      <c r="E5" s="157" t="s">
        <v>403</v>
      </c>
      <c r="F5" s="240">
        <v>0</v>
      </c>
      <c r="G5" s="240"/>
      <c r="H5" s="130"/>
      <c r="I5" s="130"/>
      <c r="J5" s="130"/>
      <c r="K5" s="130"/>
      <c r="L5" s="140" t="s">
        <v>404</v>
      </c>
      <c r="M5" s="140" t="s">
        <v>410</v>
      </c>
      <c r="N5" s="141" t="s">
        <v>405</v>
      </c>
    </row>
    <row r="6" spans="1:14" s="66" customFormat="1" ht="80.150000000000006" customHeight="1" thickBot="1" x14ac:dyDescent="0.4">
      <c r="A6" s="125">
        <v>2</v>
      </c>
      <c r="B6" s="434"/>
      <c r="C6" s="435"/>
      <c r="D6" s="175">
        <v>602</v>
      </c>
      <c r="E6" s="157" t="s">
        <v>406</v>
      </c>
      <c r="F6" s="240">
        <v>0</v>
      </c>
      <c r="G6" s="240"/>
      <c r="H6" s="130"/>
      <c r="I6" s="130"/>
      <c r="J6" s="130"/>
      <c r="K6" s="130"/>
      <c r="L6" s="140" t="s">
        <v>407</v>
      </c>
      <c r="M6" s="140" t="s">
        <v>408</v>
      </c>
      <c r="N6" s="141" t="s">
        <v>409</v>
      </c>
    </row>
    <row r="7" spans="1:14" s="66" customFormat="1" ht="80.150000000000006" customHeight="1" thickBot="1" x14ac:dyDescent="0.4">
      <c r="A7" s="125">
        <v>3</v>
      </c>
      <c r="B7" s="434"/>
      <c r="C7" s="435"/>
      <c r="D7" s="175">
        <v>603</v>
      </c>
      <c r="E7" s="157" t="s">
        <v>163</v>
      </c>
      <c r="F7" s="240">
        <v>0</v>
      </c>
      <c r="G7" s="257"/>
      <c r="H7" s="130"/>
      <c r="I7" s="130"/>
      <c r="J7" s="130"/>
      <c r="K7" s="130"/>
      <c r="L7" s="140" t="s">
        <v>164</v>
      </c>
      <c r="M7" s="140" t="s">
        <v>165</v>
      </c>
      <c r="N7" s="141" t="s">
        <v>166</v>
      </c>
    </row>
    <row r="8" spans="1:14" s="66" customFormat="1" ht="80.150000000000006" customHeight="1" thickBot="1" x14ac:dyDescent="0.4">
      <c r="A8" s="125">
        <v>4</v>
      </c>
      <c r="B8" s="436"/>
      <c r="C8" s="437"/>
      <c r="D8" s="175">
        <v>604</v>
      </c>
      <c r="E8" s="157" t="s">
        <v>167</v>
      </c>
      <c r="F8" s="240">
        <v>0</v>
      </c>
      <c r="G8" s="240"/>
      <c r="H8" s="130"/>
      <c r="I8" s="130"/>
      <c r="J8" s="130"/>
      <c r="K8" s="130"/>
      <c r="L8" s="263" t="s">
        <v>168</v>
      </c>
      <c r="M8" s="263" t="s">
        <v>169</v>
      </c>
      <c r="N8" s="141" t="s">
        <v>170</v>
      </c>
    </row>
    <row r="9" spans="1:14" s="69" customFormat="1" ht="100.5" customHeight="1" thickBot="1" x14ac:dyDescent="0.4">
      <c r="A9" s="125">
        <v>5</v>
      </c>
      <c r="B9" s="473" t="s">
        <v>412</v>
      </c>
      <c r="C9" s="474"/>
      <c r="D9" s="175">
        <v>605</v>
      </c>
      <c r="E9" s="134" t="s">
        <v>413</v>
      </c>
      <c r="F9" s="240">
        <v>0</v>
      </c>
      <c r="G9" s="240"/>
      <c r="H9" s="147"/>
      <c r="I9" s="130"/>
      <c r="J9" s="147"/>
      <c r="K9" s="147"/>
      <c r="L9" s="130" t="s">
        <v>109</v>
      </c>
      <c r="M9" s="130" t="s">
        <v>110</v>
      </c>
      <c r="N9" s="133" t="s">
        <v>105</v>
      </c>
    </row>
    <row r="10" spans="1:14" s="174" customFormat="1" ht="90" customHeight="1" thickBot="1" x14ac:dyDescent="0.4">
      <c r="A10" s="125">
        <v>6</v>
      </c>
      <c r="B10" s="475"/>
      <c r="C10" s="476"/>
      <c r="D10" s="175">
        <v>606</v>
      </c>
      <c r="E10" s="134" t="s">
        <v>414</v>
      </c>
      <c r="F10" s="240">
        <v>0</v>
      </c>
      <c r="G10" s="259"/>
      <c r="H10" s="137"/>
      <c r="I10" s="130"/>
      <c r="J10" s="130"/>
      <c r="K10" s="173"/>
      <c r="L10" s="137" t="s">
        <v>416</v>
      </c>
      <c r="M10" s="137" t="s">
        <v>417</v>
      </c>
      <c r="N10" s="143" t="s">
        <v>418</v>
      </c>
    </row>
    <row r="11" spans="1:14" s="117" customFormat="1" ht="87.75" customHeight="1" thickBot="1" x14ac:dyDescent="0.4">
      <c r="A11" s="125">
        <v>7</v>
      </c>
      <c r="B11" s="477"/>
      <c r="C11" s="476"/>
      <c r="D11" s="175">
        <v>607</v>
      </c>
      <c r="E11" s="134" t="s">
        <v>415</v>
      </c>
      <c r="F11" s="240">
        <v>0</v>
      </c>
      <c r="G11" s="240"/>
      <c r="H11" s="137"/>
      <c r="I11" s="130"/>
      <c r="J11" s="130"/>
      <c r="K11" s="137"/>
      <c r="L11" s="137" t="s">
        <v>419</v>
      </c>
      <c r="M11" s="137" t="s">
        <v>420</v>
      </c>
      <c r="N11" s="143" t="s">
        <v>421</v>
      </c>
    </row>
    <row r="12" spans="1:14" s="69" customFormat="1" ht="100.5" customHeight="1" thickBot="1" x14ac:dyDescent="0.4">
      <c r="A12" s="125">
        <v>8</v>
      </c>
      <c r="B12" s="468"/>
      <c r="C12" s="469"/>
      <c r="D12" s="175">
        <v>608</v>
      </c>
      <c r="E12" s="134" t="s">
        <v>422</v>
      </c>
      <c r="F12" s="240">
        <v>0</v>
      </c>
      <c r="G12" s="240"/>
      <c r="H12" s="137"/>
      <c r="I12" s="130"/>
      <c r="J12" s="130"/>
      <c r="K12" s="147"/>
      <c r="L12" s="131" t="s">
        <v>423</v>
      </c>
      <c r="M12" s="131" t="s">
        <v>424</v>
      </c>
      <c r="N12" s="132" t="s">
        <v>425</v>
      </c>
    </row>
    <row r="13" spans="1:14" s="66" customFormat="1" ht="93" customHeight="1" thickBot="1" x14ac:dyDescent="0.4">
      <c r="A13" s="125">
        <v>9</v>
      </c>
      <c r="B13" s="470"/>
      <c r="C13" s="471"/>
      <c r="D13" s="175">
        <v>609</v>
      </c>
      <c r="E13" s="135" t="s">
        <v>426</v>
      </c>
      <c r="F13" s="240">
        <v>0</v>
      </c>
      <c r="G13" s="240"/>
      <c r="H13" s="137"/>
      <c r="I13" s="130"/>
      <c r="J13" s="130"/>
      <c r="K13" s="130"/>
      <c r="L13" s="131" t="s">
        <v>427</v>
      </c>
      <c r="M13" s="131" t="s">
        <v>428</v>
      </c>
      <c r="N13" s="132" t="s">
        <v>429</v>
      </c>
    </row>
    <row r="14" spans="1:14" s="69" customFormat="1" ht="211.5" customHeight="1" thickBot="1" x14ac:dyDescent="0.4">
      <c r="A14" s="172">
        <v>10</v>
      </c>
      <c r="B14" s="459" t="s">
        <v>431</v>
      </c>
      <c r="C14" s="472"/>
      <c r="D14" s="175">
        <v>610</v>
      </c>
      <c r="E14" s="134" t="s">
        <v>430</v>
      </c>
      <c r="F14" s="240">
        <v>0</v>
      </c>
      <c r="G14" s="240"/>
      <c r="H14" s="131"/>
      <c r="I14" s="130"/>
      <c r="J14" s="130"/>
      <c r="K14" s="147"/>
      <c r="L14" s="130" t="s">
        <v>432</v>
      </c>
      <c r="M14" s="130" t="s">
        <v>433</v>
      </c>
      <c r="N14" s="133" t="s">
        <v>434</v>
      </c>
    </row>
    <row r="15" spans="1:14" s="69" customFormat="1" ht="100.5" customHeight="1" thickBot="1" x14ac:dyDescent="0.4">
      <c r="A15" s="172">
        <v>11</v>
      </c>
      <c r="B15" s="472"/>
      <c r="C15" s="472"/>
      <c r="D15" s="175">
        <v>611</v>
      </c>
      <c r="E15" s="134" t="s">
        <v>171</v>
      </c>
      <c r="F15" s="240">
        <v>0</v>
      </c>
      <c r="G15" s="240"/>
      <c r="H15" s="173"/>
      <c r="I15" s="130"/>
      <c r="J15" s="147"/>
      <c r="K15" s="147"/>
      <c r="L15" s="130" t="s">
        <v>172</v>
      </c>
      <c r="M15" s="130" t="s">
        <v>173</v>
      </c>
      <c r="N15" s="133" t="s">
        <v>174</v>
      </c>
    </row>
    <row r="16" spans="1:14" s="66" customFormat="1" ht="13.5" thickBot="1" x14ac:dyDescent="0.4">
      <c r="A16" s="154">
        <f>MAX(A5:A15)-COUNTIF(F5:F15,"&gt;a")</f>
        <v>11</v>
      </c>
      <c r="B16" s="150"/>
      <c r="C16" s="155" t="s">
        <v>11</v>
      </c>
      <c r="D16" s="149">
        <f>A16*100</f>
        <v>1100</v>
      </c>
      <c r="E16" s="148" t="s">
        <v>12</v>
      </c>
      <c r="F16" s="247">
        <f>SUM(F5:F15)</f>
        <v>0</v>
      </c>
      <c r="G16" s="248"/>
      <c r="H16" s="150"/>
      <c r="I16" s="151" t="s">
        <v>53</v>
      </c>
      <c r="J16" s="151"/>
      <c r="K16" s="152">
        <f>IF(D16=0,"NA",(F16*100/D16))</f>
        <v>0</v>
      </c>
    </row>
    <row r="17" spans="6:7" s="66" customFormat="1" ht="13" x14ac:dyDescent="0.35">
      <c r="F17" s="249"/>
      <c r="G17" s="250"/>
    </row>
    <row r="18" spans="6:7" s="66" customFormat="1" ht="13" x14ac:dyDescent="0.35">
      <c r="F18" s="249"/>
      <c r="G18" s="250"/>
    </row>
    <row r="19" spans="6:7" s="66" customFormat="1" ht="13" x14ac:dyDescent="0.35">
      <c r="F19" s="249"/>
      <c r="G19" s="250"/>
    </row>
    <row r="20" spans="6:7" s="66" customFormat="1" ht="13" x14ac:dyDescent="0.35">
      <c r="F20" s="249"/>
      <c r="G20" s="250"/>
    </row>
    <row r="21" spans="6:7" s="66" customFormat="1" ht="13" x14ac:dyDescent="0.35">
      <c r="F21" s="249"/>
      <c r="G21" s="250"/>
    </row>
    <row r="22" spans="6:7" s="66" customFormat="1" ht="13" x14ac:dyDescent="0.35">
      <c r="F22" s="249"/>
      <c r="G22" s="250"/>
    </row>
    <row r="23" spans="6:7" s="66" customFormat="1" ht="13" x14ac:dyDescent="0.35">
      <c r="F23" s="249"/>
      <c r="G23" s="250"/>
    </row>
    <row r="24" spans="6:7" s="66" customFormat="1" ht="13" x14ac:dyDescent="0.35">
      <c r="F24" s="249"/>
      <c r="G24" s="250"/>
    </row>
    <row r="25" spans="6:7" s="66" customFormat="1" ht="13" x14ac:dyDescent="0.35">
      <c r="F25" s="249"/>
      <c r="G25" s="250"/>
    </row>
    <row r="26" spans="6:7" s="66" customFormat="1" ht="13" x14ac:dyDescent="0.35">
      <c r="F26" s="249"/>
      <c r="G26" s="250"/>
    </row>
    <row r="27" spans="6:7" s="66" customFormat="1" ht="13" x14ac:dyDescent="0.35">
      <c r="F27" s="249"/>
      <c r="G27" s="250"/>
    </row>
    <row r="28" spans="6:7" s="66" customFormat="1" ht="13" x14ac:dyDescent="0.35">
      <c r="F28" s="249"/>
      <c r="G28" s="250"/>
    </row>
    <row r="29" spans="6:7" s="66" customFormat="1" ht="13" x14ac:dyDescent="0.35">
      <c r="F29" s="249"/>
      <c r="G29" s="250"/>
    </row>
    <row r="30" spans="6:7" s="66" customFormat="1" ht="13" x14ac:dyDescent="0.35">
      <c r="F30" s="249"/>
      <c r="G30" s="250"/>
    </row>
    <row r="31" spans="6:7" s="66" customFormat="1" ht="13" x14ac:dyDescent="0.35">
      <c r="F31" s="249"/>
      <c r="G31" s="250"/>
    </row>
    <row r="32" spans="6:7" s="66" customFormat="1" ht="13" x14ac:dyDescent="0.35">
      <c r="F32" s="249"/>
      <c r="G32" s="250"/>
    </row>
    <row r="33" spans="6:7" s="66" customFormat="1" ht="13" x14ac:dyDescent="0.35">
      <c r="F33" s="249"/>
      <c r="G33" s="250"/>
    </row>
    <row r="34" spans="6:7" s="66" customFormat="1" ht="13" x14ac:dyDescent="0.35">
      <c r="F34" s="249"/>
      <c r="G34" s="250"/>
    </row>
    <row r="35" spans="6:7" s="66" customFormat="1" ht="13" x14ac:dyDescent="0.35">
      <c r="F35" s="249"/>
      <c r="G35" s="250"/>
    </row>
    <row r="36" spans="6:7" s="66" customFormat="1" ht="13" x14ac:dyDescent="0.35">
      <c r="F36" s="249"/>
      <c r="G36" s="250"/>
    </row>
    <row r="37" spans="6:7" s="66" customFormat="1" ht="13" x14ac:dyDescent="0.35">
      <c r="F37" s="249"/>
      <c r="G37" s="250"/>
    </row>
    <row r="38" spans="6:7" s="66" customFormat="1" ht="13" x14ac:dyDescent="0.35">
      <c r="F38" s="249"/>
      <c r="G38" s="250"/>
    </row>
    <row r="39" spans="6:7" s="66" customFormat="1" ht="13" x14ac:dyDescent="0.35">
      <c r="F39" s="249"/>
      <c r="G39" s="250"/>
    </row>
    <row r="40" spans="6:7" s="66" customFormat="1" ht="13" x14ac:dyDescent="0.35">
      <c r="F40" s="249"/>
      <c r="G40" s="250"/>
    </row>
    <row r="41" spans="6:7" s="66" customFormat="1" ht="13" x14ac:dyDescent="0.35">
      <c r="F41" s="249"/>
      <c r="G41" s="250"/>
    </row>
    <row r="42" spans="6:7" s="66" customFormat="1" ht="13" x14ac:dyDescent="0.35">
      <c r="F42" s="249"/>
      <c r="G42" s="250"/>
    </row>
    <row r="43" spans="6:7" s="66" customFormat="1" ht="13" x14ac:dyDescent="0.35">
      <c r="F43" s="249"/>
      <c r="G43" s="250"/>
    </row>
    <row r="44" spans="6:7" s="66" customFormat="1" ht="13" x14ac:dyDescent="0.35">
      <c r="F44" s="249"/>
      <c r="G44" s="250"/>
    </row>
    <row r="45" spans="6:7" s="66" customFormat="1" ht="13" x14ac:dyDescent="0.35">
      <c r="F45" s="249"/>
      <c r="G45" s="250"/>
    </row>
    <row r="46" spans="6:7" s="66" customFormat="1" ht="13" x14ac:dyDescent="0.35">
      <c r="F46" s="249"/>
      <c r="G46" s="250"/>
    </row>
    <row r="47" spans="6:7" s="66" customFormat="1" ht="13" x14ac:dyDescent="0.35">
      <c r="F47" s="249"/>
      <c r="G47" s="250"/>
    </row>
    <row r="48" spans="6:7" s="66" customFormat="1" ht="13" x14ac:dyDescent="0.35">
      <c r="F48" s="249"/>
      <c r="G48" s="250"/>
    </row>
    <row r="49" spans="1:11" s="66" customFormat="1" ht="13" x14ac:dyDescent="0.35">
      <c r="F49" s="249"/>
      <c r="G49" s="250"/>
    </row>
    <row r="50" spans="1:11" s="66" customFormat="1" ht="13" x14ac:dyDescent="0.35">
      <c r="F50" s="249"/>
      <c r="G50" s="250"/>
    </row>
    <row r="51" spans="1:11" s="66" customFormat="1" ht="13" x14ac:dyDescent="0.35">
      <c r="F51" s="249"/>
      <c r="G51" s="250"/>
    </row>
    <row r="52" spans="1:11" s="66" customFormat="1" ht="13" x14ac:dyDescent="0.35">
      <c r="F52" s="249"/>
      <c r="G52" s="250"/>
    </row>
    <row r="53" spans="1:11" s="66" customFormat="1" ht="13" x14ac:dyDescent="0.35">
      <c r="F53" s="249"/>
      <c r="G53" s="250"/>
    </row>
    <row r="54" spans="1:11" s="66" customFormat="1" ht="13" x14ac:dyDescent="0.35">
      <c r="F54" s="249"/>
      <c r="G54" s="250"/>
    </row>
    <row r="55" spans="1:11" s="66" customFormat="1" ht="13" x14ac:dyDescent="0.35">
      <c r="F55" s="249"/>
      <c r="G55" s="250"/>
    </row>
    <row r="56" spans="1:11" s="66" customFormat="1" ht="13" x14ac:dyDescent="0.35">
      <c r="F56" s="249"/>
      <c r="G56" s="250"/>
    </row>
    <row r="57" spans="1:11" s="66" customFormat="1" ht="13" x14ac:dyDescent="0.35">
      <c r="F57" s="249"/>
      <c r="G57" s="250"/>
    </row>
    <row r="58" spans="1:11" s="66" customFormat="1" ht="13" x14ac:dyDescent="0.35">
      <c r="F58" s="249"/>
      <c r="G58" s="250"/>
    </row>
    <row r="59" spans="1:11" s="66" customFormat="1" ht="13" x14ac:dyDescent="0.35">
      <c r="F59" s="249"/>
      <c r="G59" s="250"/>
    </row>
    <row r="60" spans="1:11" s="66" customFormat="1" ht="13" x14ac:dyDescent="0.35">
      <c r="F60" s="249"/>
      <c r="G60" s="250"/>
    </row>
    <row r="61" spans="1:11" ht="13" x14ac:dyDescent="0.35">
      <c r="A61" s="66"/>
      <c r="B61" s="66"/>
      <c r="C61" s="66"/>
      <c r="D61" s="66"/>
      <c r="E61" s="66"/>
      <c r="F61" s="249"/>
      <c r="G61" s="250"/>
      <c r="H61" s="66"/>
      <c r="I61" s="66"/>
      <c r="J61" s="66"/>
      <c r="K61" s="66"/>
    </row>
    <row r="62" spans="1:11" ht="13" x14ac:dyDescent="0.35">
      <c r="A62" s="66"/>
      <c r="B62" s="66"/>
      <c r="C62" s="66"/>
      <c r="D62" s="66"/>
      <c r="E62" s="66"/>
      <c r="F62" s="249"/>
      <c r="G62" s="250"/>
      <c r="H62" s="66"/>
      <c r="I62" s="66"/>
      <c r="J62" s="66"/>
      <c r="K62" s="66"/>
    </row>
    <row r="63" spans="1:11" ht="13" x14ac:dyDescent="0.35">
      <c r="A63" s="66"/>
      <c r="B63" s="66"/>
      <c r="C63" s="66"/>
      <c r="D63" s="66"/>
      <c r="E63" s="66"/>
      <c r="F63" s="249"/>
      <c r="G63" s="250"/>
      <c r="H63" s="66"/>
      <c r="I63" s="66"/>
      <c r="J63" s="66"/>
      <c r="K63" s="66"/>
    </row>
  </sheetData>
  <mergeCells count="5">
    <mergeCell ref="A1:N1"/>
    <mergeCell ref="B4:C4"/>
    <mergeCell ref="B14:C15"/>
    <mergeCell ref="B5:C8"/>
    <mergeCell ref="B9:C13"/>
  </mergeCells>
  <phoneticPr fontId="44" type="noConversion"/>
  <dataValidations count="1">
    <dataValidation type="list" allowBlank="1" showInputMessage="1" showErrorMessage="1" sqref="F5:F15" xr:uid="{00000000-0002-0000-0600-000000000000}">
      <formula1>"0,50,100,N/A"</formula1>
    </dataValidation>
  </dataValidations>
  <printOptions horizontalCentered="1"/>
  <pageMargins left="0" right="0.19685039370078741" top="0" bottom="0" header="0" footer="0"/>
  <pageSetup scale="38"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Plan16">
    <tabColor theme="3" tint="0.59999389629810485"/>
    <pageSetUpPr fitToPage="1"/>
  </sheetPr>
  <dimension ref="A1:WVU70"/>
  <sheetViews>
    <sheetView showGridLines="0" showOutlineSymbols="0" zoomScale="54" zoomScaleNormal="80" zoomScaleSheetLayoutView="40" workbookViewId="0">
      <selection activeCell="G10" sqref="G10"/>
    </sheetView>
  </sheetViews>
  <sheetFormatPr defaultColWidth="0" defaultRowHeight="0" customHeight="1" zeroHeight="1" x14ac:dyDescent="0.35"/>
  <cols>
    <col min="1" max="1" width="6.26953125" style="81" customWidth="1"/>
    <col min="2" max="2" width="9.1796875" style="81" customWidth="1"/>
    <col min="3" max="3" width="7.453125" style="81" customWidth="1"/>
    <col min="4" max="4" width="5.81640625" style="81" customWidth="1"/>
    <col min="5" max="5" width="46.7265625" style="81" customWidth="1"/>
    <col min="6" max="6" width="7.26953125" style="82" customWidth="1"/>
    <col min="7" max="7" width="61.453125" style="187" customWidth="1"/>
    <col min="8" max="8" width="20.26953125" style="81" customWidth="1"/>
    <col min="9" max="9" width="23" style="81" customWidth="1"/>
    <col min="10" max="10" width="13.26953125" style="81" customWidth="1"/>
    <col min="11" max="11" width="7.81640625" style="81" customWidth="1"/>
    <col min="12"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4" s="68" customFormat="1" ht="30.75" customHeight="1" x14ac:dyDescent="0.35">
      <c r="A1" s="456" t="s">
        <v>90</v>
      </c>
      <c r="B1" s="457"/>
      <c r="C1" s="457"/>
      <c r="D1" s="457"/>
      <c r="E1" s="457"/>
      <c r="F1" s="457"/>
      <c r="G1" s="457"/>
      <c r="H1" s="457"/>
      <c r="I1" s="457"/>
      <c r="J1" s="457"/>
      <c r="K1" s="457"/>
      <c r="L1" s="458"/>
      <c r="M1" s="458"/>
      <c r="N1" s="458"/>
    </row>
    <row r="2" spans="1:14" s="69" customFormat="1" ht="15" customHeight="1" x14ac:dyDescent="0.35">
      <c r="F2" s="70"/>
      <c r="G2" s="184"/>
    </row>
    <row r="3" spans="1:14" s="65" customFormat="1" ht="16.5" customHeight="1" thickBot="1" x14ac:dyDescent="0.4">
      <c r="A3" s="71" t="s">
        <v>90</v>
      </c>
      <c r="D3" s="72"/>
      <c r="E3" s="71"/>
      <c r="F3" s="73"/>
      <c r="G3" s="185"/>
      <c r="H3" s="72"/>
      <c r="I3" s="72"/>
      <c r="J3" s="72"/>
      <c r="K3" s="71"/>
    </row>
    <row r="4" spans="1:14" s="69" customFormat="1" ht="14.5" thickBot="1" x14ac:dyDescent="0.4">
      <c r="A4" s="120" t="s">
        <v>28</v>
      </c>
      <c r="B4" s="478" t="s">
        <v>29</v>
      </c>
      <c r="C4" s="478"/>
      <c r="D4" s="126" t="s">
        <v>30</v>
      </c>
      <c r="E4" s="127" t="s">
        <v>27</v>
      </c>
      <c r="F4" s="128" t="s">
        <v>31</v>
      </c>
      <c r="G4" s="128" t="s">
        <v>32</v>
      </c>
      <c r="H4" s="128" t="s">
        <v>33</v>
      </c>
      <c r="I4" s="128" t="s">
        <v>34</v>
      </c>
      <c r="J4" s="128" t="s">
        <v>0</v>
      </c>
      <c r="K4" s="128" t="s">
        <v>35</v>
      </c>
      <c r="L4" s="128">
        <v>100</v>
      </c>
      <c r="M4" s="128">
        <v>50</v>
      </c>
      <c r="N4" s="129">
        <v>0</v>
      </c>
    </row>
    <row r="5" spans="1:14" s="66" customFormat="1" ht="160.5" customHeight="1" thickBot="1" x14ac:dyDescent="0.4">
      <c r="A5" s="125">
        <v>1</v>
      </c>
      <c r="B5" s="459" t="s">
        <v>469</v>
      </c>
      <c r="C5" s="459"/>
      <c r="D5" s="182">
        <v>701</v>
      </c>
      <c r="E5" s="157" t="s">
        <v>150</v>
      </c>
      <c r="F5" s="240">
        <v>0</v>
      </c>
      <c r="G5" s="137"/>
      <c r="H5" s="137"/>
      <c r="I5" s="130"/>
      <c r="J5" s="130"/>
      <c r="K5" s="130"/>
      <c r="L5" s="263" t="s">
        <v>151</v>
      </c>
      <c r="M5" s="263" t="s">
        <v>152</v>
      </c>
      <c r="N5" s="264" t="s">
        <v>153</v>
      </c>
    </row>
    <row r="6" spans="1:14" s="66" customFormat="1" ht="68" customHeight="1" thickBot="1" x14ac:dyDescent="0.4">
      <c r="A6" s="125">
        <v>2</v>
      </c>
      <c r="B6" s="459" t="s">
        <v>448</v>
      </c>
      <c r="C6" s="459"/>
      <c r="D6" s="182">
        <v>702</v>
      </c>
      <c r="E6" s="157" t="s">
        <v>154</v>
      </c>
      <c r="F6" s="240">
        <v>0</v>
      </c>
      <c r="G6" s="137"/>
      <c r="H6" s="137"/>
      <c r="I6" s="130"/>
      <c r="J6" s="130"/>
      <c r="K6" s="130"/>
      <c r="L6" s="131" t="s">
        <v>155</v>
      </c>
      <c r="M6" s="131" t="s">
        <v>156</v>
      </c>
      <c r="N6" s="132" t="s">
        <v>157</v>
      </c>
    </row>
    <row r="7" spans="1:14" s="66" customFormat="1" ht="98" customHeight="1" thickBot="1" x14ac:dyDescent="0.4">
      <c r="A7" s="125">
        <v>3</v>
      </c>
      <c r="B7" s="460"/>
      <c r="C7" s="460"/>
      <c r="D7" s="182">
        <v>703</v>
      </c>
      <c r="E7" s="157" t="s">
        <v>435</v>
      </c>
      <c r="F7" s="240">
        <v>0</v>
      </c>
      <c r="G7" s="137"/>
      <c r="H7" s="137"/>
      <c r="I7" s="130"/>
      <c r="J7" s="130"/>
      <c r="K7" s="130"/>
      <c r="L7" s="137" t="s">
        <v>436</v>
      </c>
      <c r="M7" s="137" t="s">
        <v>437</v>
      </c>
      <c r="N7" s="132" t="s">
        <v>438</v>
      </c>
    </row>
    <row r="8" spans="1:14" s="66" customFormat="1" ht="85.5" customHeight="1" thickBot="1" x14ac:dyDescent="0.4">
      <c r="A8" s="125">
        <v>4</v>
      </c>
      <c r="B8" s="460"/>
      <c r="C8" s="460"/>
      <c r="D8" s="182">
        <v>704</v>
      </c>
      <c r="E8" s="157" t="s">
        <v>439</v>
      </c>
      <c r="F8" s="240">
        <v>0</v>
      </c>
      <c r="G8" s="137"/>
      <c r="H8" s="137"/>
      <c r="I8" s="130"/>
      <c r="J8" s="130"/>
      <c r="K8" s="130"/>
      <c r="L8" s="131" t="s">
        <v>440</v>
      </c>
      <c r="M8" s="131" t="s">
        <v>441</v>
      </c>
      <c r="N8" s="132" t="s">
        <v>442</v>
      </c>
    </row>
    <row r="9" spans="1:14" s="66" customFormat="1" ht="66.75" customHeight="1" thickBot="1" x14ac:dyDescent="0.4">
      <c r="A9" s="125">
        <v>5</v>
      </c>
      <c r="B9" s="460"/>
      <c r="C9" s="460"/>
      <c r="D9" s="182">
        <v>705</v>
      </c>
      <c r="E9" s="157" t="s">
        <v>443</v>
      </c>
      <c r="F9" s="240">
        <v>0</v>
      </c>
      <c r="G9" s="137"/>
      <c r="H9" s="137"/>
      <c r="I9" s="130"/>
      <c r="J9" s="130"/>
      <c r="K9" s="130"/>
      <c r="L9" s="131" t="s">
        <v>158</v>
      </c>
      <c r="M9" s="131" t="s">
        <v>159</v>
      </c>
      <c r="N9" s="132" t="s">
        <v>160</v>
      </c>
    </row>
    <row r="10" spans="1:14" s="66" customFormat="1" ht="84" customHeight="1" thickBot="1" x14ac:dyDescent="0.4">
      <c r="A10" s="125">
        <v>6</v>
      </c>
      <c r="B10" s="460"/>
      <c r="C10" s="460"/>
      <c r="D10" s="182">
        <v>706</v>
      </c>
      <c r="E10" s="157" t="s">
        <v>444</v>
      </c>
      <c r="F10" s="240">
        <v>0</v>
      </c>
      <c r="G10" s="137"/>
      <c r="H10" s="137"/>
      <c r="I10" s="130"/>
      <c r="J10" s="130"/>
      <c r="K10" s="130"/>
      <c r="L10" s="131" t="s">
        <v>445</v>
      </c>
      <c r="M10" s="131" t="s">
        <v>446</v>
      </c>
      <c r="N10" s="132" t="s">
        <v>447</v>
      </c>
    </row>
    <row r="11" spans="1:14" s="66" customFormat="1" ht="108.5" customHeight="1" thickBot="1" x14ac:dyDescent="0.4">
      <c r="A11" s="125">
        <v>7</v>
      </c>
      <c r="B11" s="459" t="s">
        <v>449</v>
      </c>
      <c r="C11" s="459"/>
      <c r="D11" s="182">
        <v>707</v>
      </c>
      <c r="E11" s="157" t="s">
        <v>450</v>
      </c>
      <c r="F11" s="240">
        <v>0</v>
      </c>
      <c r="G11" s="137"/>
      <c r="H11" s="137"/>
      <c r="I11" s="130"/>
      <c r="J11" s="130"/>
      <c r="K11" s="130"/>
      <c r="L11" s="131" t="s">
        <v>453</v>
      </c>
      <c r="M11" s="131" t="s">
        <v>454</v>
      </c>
      <c r="N11" s="132" t="s">
        <v>455</v>
      </c>
    </row>
    <row r="12" spans="1:14" s="66" customFormat="1" ht="108" customHeight="1" thickBot="1" x14ac:dyDescent="0.4">
      <c r="A12" s="125">
        <v>8</v>
      </c>
      <c r="B12" s="460"/>
      <c r="C12" s="460"/>
      <c r="D12" s="182">
        <v>708</v>
      </c>
      <c r="E12" s="157" t="s">
        <v>451</v>
      </c>
      <c r="F12" s="240">
        <v>0</v>
      </c>
      <c r="G12" s="137"/>
      <c r="H12" s="137"/>
      <c r="I12" s="130"/>
      <c r="J12" s="130"/>
      <c r="K12" s="130"/>
      <c r="L12" s="137" t="s">
        <v>456</v>
      </c>
      <c r="M12" s="137" t="s">
        <v>457</v>
      </c>
      <c r="N12" s="132" t="s">
        <v>458</v>
      </c>
    </row>
    <row r="13" spans="1:14" s="66" customFormat="1" ht="85" customHeight="1" thickBot="1" x14ac:dyDescent="0.4">
      <c r="A13" s="125">
        <v>9</v>
      </c>
      <c r="B13" s="460"/>
      <c r="C13" s="460"/>
      <c r="D13" s="182">
        <v>709</v>
      </c>
      <c r="E13" s="157" t="s">
        <v>452</v>
      </c>
      <c r="F13" s="240">
        <v>0</v>
      </c>
      <c r="G13" s="137"/>
      <c r="H13" s="137"/>
      <c r="I13" s="130"/>
      <c r="J13" s="130"/>
      <c r="K13" s="130"/>
      <c r="L13" s="131" t="s">
        <v>459</v>
      </c>
      <c r="M13" s="131" t="s">
        <v>460</v>
      </c>
      <c r="N13" s="132" t="s">
        <v>461</v>
      </c>
    </row>
    <row r="14" spans="1:14" s="66" customFormat="1" ht="124" customHeight="1" thickBot="1" x14ac:dyDescent="0.4">
      <c r="A14" s="125">
        <v>10</v>
      </c>
      <c r="B14" s="459" t="s">
        <v>462</v>
      </c>
      <c r="C14" s="460"/>
      <c r="D14" s="182">
        <v>710</v>
      </c>
      <c r="E14" s="157" t="s">
        <v>463</v>
      </c>
      <c r="F14" s="240">
        <v>0</v>
      </c>
      <c r="G14" s="137"/>
      <c r="H14" s="137"/>
      <c r="I14" s="130"/>
      <c r="J14" s="130"/>
      <c r="K14" s="130"/>
      <c r="L14" s="131" t="s">
        <v>465</v>
      </c>
      <c r="M14" s="131" t="s">
        <v>161</v>
      </c>
      <c r="N14" s="132" t="s">
        <v>162</v>
      </c>
    </row>
    <row r="15" spans="1:14" s="66" customFormat="1" ht="109" customHeight="1" thickBot="1" x14ac:dyDescent="0.4">
      <c r="A15" s="125">
        <v>11</v>
      </c>
      <c r="B15" s="460"/>
      <c r="C15" s="460"/>
      <c r="D15" s="182">
        <v>711</v>
      </c>
      <c r="E15" s="157" t="s">
        <v>464</v>
      </c>
      <c r="F15" s="240">
        <v>0</v>
      </c>
      <c r="G15" s="137"/>
      <c r="H15" s="137"/>
      <c r="I15" s="130"/>
      <c r="J15" s="130"/>
      <c r="K15" s="130"/>
      <c r="L15" s="131" t="s">
        <v>466</v>
      </c>
      <c r="M15" s="131" t="s">
        <v>467</v>
      </c>
      <c r="N15" s="132" t="s">
        <v>468</v>
      </c>
    </row>
    <row r="16" spans="1:14" s="66" customFormat="1" ht="13.5" thickBot="1" x14ac:dyDescent="0.4">
      <c r="A16" s="154">
        <f>MAX(A5:A15)-COUNTIF(F5:F15,"&gt;a")</f>
        <v>11</v>
      </c>
      <c r="B16" s="150"/>
      <c r="C16" s="155" t="s">
        <v>11</v>
      </c>
      <c r="D16" s="149">
        <f>A16*100</f>
        <v>1100</v>
      </c>
      <c r="E16" s="148" t="s">
        <v>12</v>
      </c>
      <c r="F16" s="149">
        <f>SUM(F5:F15)</f>
        <v>0</v>
      </c>
      <c r="G16" s="188"/>
      <c r="H16" s="150"/>
      <c r="I16" s="151" t="s">
        <v>53</v>
      </c>
      <c r="J16" s="151"/>
      <c r="K16" s="152">
        <f>IF(D16=0,"NA",(F16*100/D16))</f>
        <v>0</v>
      </c>
    </row>
    <row r="17" spans="6:7" s="66" customFormat="1" ht="21.75" customHeight="1" x14ac:dyDescent="0.35">
      <c r="F17" s="83"/>
      <c r="G17" s="186"/>
    </row>
    <row r="18" spans="6:7" s="66" customFormat="1" ht="2.25" customHeight="1" x14ac:dyDescent="0.35">
      <c r="F18" s="83"/>
      <c r="G18" s="186"/>
    </row>
    <row r="19" spans="6:7" s="66" customFormat="1" ht="13" hidden="1" x14ac:dyDescent="0.35">
      <c r="F19" s="83"/>
      <c r="G19" s="186"/>
    </row>
    <row r="20" spans="6:7" s="66" customFormat="1" ht="13" hidden="1" x14ac:dyDescent="0.35">
      <c r="F20" s="83"/>
      <c r="G20" s="186"/>
    </row>
    <row r="21" spans="6:7" s="66" customFormat="1" ht="13" hidden="1" x14ac:dyDescent="0.35">
      <c r="F21" s="83"/>
      <c r="G21" s="186"/>
    </row>
    <row r="22" spans="6:7" s="66" customFormat="1" ht="13" hidden="1" x14ac:dyDescent="0.35">
      <c r="F22" s="83"/>
      <c r="G22" s="186"/>
    </row>
    <row r="23" spans="6:7" s="66" customFormat="1" ht="13" hidden="1" x14ac:dyDescent="0.35">
      <c r="F23" s="83"/>
      <c r="G23" s="186"/>
    </row>
    <row r="24" spans="6:7" s="66" customFormat="1" ht="13" hidden="1" x14ac:dyDescent="0.35">
      <c r="F24" s="83"/>
      <c r="G24" s="186"/>
    </row>
    <row r="25" spans="6:7" s="66" customFormat="1" ht="13" hidden="1" x14ac:dyDescent="0.35">
      <c r="F25" s="83"/>
      <c r="G25" s="186"/>
    </row>
    <row r="26" spans="6:7" s="66" customFormat="1" ht="13" hidden="1" x14ac:dyDescent="0.35">
      <c r="F26" s="83"/>
      <c r="G26" s="186"/>
    </row>
    <row r="27" spans="6:7" s="66" customFormat="1" ht="13" hidden="1" x14ac:dyDescent="0.35">
      <c r="F27" s="83"/>
      <c r="G27" s="186"/>
    </row>
    <row r="28" spans="6:7" s="66" customFormat="1" ht="13" hidden="1" x14ac:dyDescent="0.35">
      <c r="F28" s="83"/>
      <c r="G28" s="186"/>
    </row>
    <row r="29" spans="6:7" s="66" customFormat="1" ht="13" hidden="1" x14ac:dyDescent="0.35">
      <c r="F29" s="83"/>
      <c r="G29" s="186"/>
    </row>
    <row r="30" spans="6:7" s="66" customFormat="1" ht="13" hidden="1" x14ac:dyDescent="0.35">
      <c r="F30" s="83"/>
      <c r="G30" s="186"/>
    </row>
    <row r="31" spans="6:7" s="66" customFormat="1" ht="13" hidden="1" x14ac:dyDescent="0.35">
      <c r="F31" s="83"/>
      <c r="G31" s="186"/>
    </row>
    <row r="32" spans="6:7" s="66" customFormat="1" ht="13" hidden="1" x14ac:dyDescent="0.35">
      <c r="F32" s="83"/>
      <c r="G32" s="186"/>
    </row>
    <row r="33" spans="6:7" s="66" customFormat="1" ht="13" hidden="1" x14ac:dyDescent="0.35">
      <c r="F33" s="83"/>
      <c r="G33" s="186"/>
    </row>
    <row r="34" spans="6:7" s="66" customFormat="1" ht="13" hidden="1" x14ac:dyDescent="0.35">
      <c r="F34" s="83"/>
      <c r="G34" s="186"/>
    </row>
    <row r="35" spans="6:7" s="66" customFormat="1" ht="13" hidden="1" x14ac:dyDescent="0.35">
      <c r="F35" s="83"/>
      <c r="G35" s="186"/>
    </row>
    <row r="36" spans="6:7" s="66" customFormat="1" ht="13" hidden="1" x14ac:dyDescent="0.35">
      <c r="F36" s="83"/>
      <c r="G36" s="186"/>
    </row>
    <row r="37" spans="6:7" s="66" customFormat="1" ht="13" hidden="1" x14ac:dyDescent="0.35">
      <c r="F37" s="83"/>
      <c r="G37" s="186"/>
    </row>
    <row r="38" spans="6:7" s="66" customFormat="1" ht="13" hidden="1" x14ac:dyDescent="0.35">
      <c r="F38" s="83"/>
      <c r="G38" s="186"/>
    </row>
    <row r="39" spans="6:7" s="66" customFormat="1" ht="13" hidden="1" x14ac:dyDescent="0.35">
      <c r="F39" s="83"/>
      <c r="G39" s="186"/>
    </row>
    <row r="40" spans="6:7" s="66" customFormat="1" ht="13" hidden="1" x14ac:dyDescent="0.35">
      <c r="F40" s="83"/>
      <c r="G40" s="186"/>
    </row>
    <row r="41" spans="6:7" s="66" customFormat="1" ht="13" hidden="1" x14ac:dyDescent="0.35">
      <c r="F41" s="83"/>
      <c r="G41" s="186"/>
    </row>
    <row r="42" spans="6:7" s="66" customFormat="1" ht="13" hidden="1" x14ac:dyDescent="0.35">
      <c r="F42" s="83"/>
      <c r="G42" s="186"/>
    </row>
    <row r="43" spans="6:7" s="66" customFormat="1" ht="13" hidden="1" x14ac:dyDescent="0.35">
      <c r="F43" s="83"/>
      <c r="G43" s="186"/>
    </row>
    <row r="44" spans="6:7" s="66" customFormat="1" ht="13" hidden="1" x14ac:dyDescent="0.35">
      <c r="F44" s="83"/>
      <c r="G44" s="186"/>
    </row>
    <row r="45" spans="6:7" s="66" customFormat="1" ht="13" hidden="1" x14ac:dyDescent="0.35">
      <c r="F45" s="83"/>
      <c r="G45" s="186"/>
    </row>
    <row r="46" spans="6:7" s="66" customFormat="1" ht="13" hidden="1" x14ac:dyDescent="0.35">
      <c r="F46" s="83"/>
      <c r="G46" s="186"/>
    </row>
    <row r="47" spans="6:7" s="66" customFormat="1" ht="13" hidden="1" x14ac:dyDescent="0.35">
      <c r="F47" s="83"/>
      <c r="G47" s="186"/>
    </row>
    <row r="48" spans="6:7" s="66" customFormat="1" ht="13" hidden="1" x14ac:dyDescent="0.35">
      <c r="F48" s="83"/>
      <c r="G48" s="186"/>
    </row>
    <row r="49" spans="1:11" s="66" customFormat="1" ht="13" hidden="1" x14ac:dyDescent="0.35">
      <c r="F49" s="83"/>
      <c r="G49" s="186"/>
    </row>
    <row r="50" spans="1:11" s="66" customFormat="1" ht="13" hidden="1" x14ac:dyDescent="0.35">
      <c r="F50" s="83"/>
      <c r="G50" s="186"/>
    </row>
    <row r="51" spans="1:11" s="66" customFormat="1" ht="13" hidden="1" x14ac:dyDescent="0.35">
      <c r="F51" s="83"/>
      <c r="G51" s="186"/>
    </row>
    <row r="52" spans="1:11" s="66" customFormat="1" ht="13" hidden="1" x14ac:dyDescent="0.35">
      <c r="F52" s="83"/>
      <c r="G52" s="186"/>
    </row>
    <row r="53" spans="1:11" s="66" customFormat="1" ht="13" hidden="1" x14ac:dyDescent="0.35">
      <c r="F53" s="83"/>
      <c r="G53" s="186"/>
    </row>
    <row r="54" spans="1:11" s="66" customFormat="1" ht="13" hidden="1" x14ac:dyDescent="0.35">
      <c r="F54" s="83"/>
      <c r="G54" s="186"/>
    </row>
    <row r="55" spans="1:11" s="66" customFormat="1" ht="13" hidden="1" x14ac:dyDescent="0.35">
      <c r="F55" s="83"/>
      <c r="G55" s="186"/>
    </row>
    <row r="56" spans="1:11" s="66" customFormat="1" ht="13" hidden="1" x14ac:dyDescent="0.35">
      <c r="F56" s="83"/>
      <c r="G56" s="186"/>
    </row>
    <row r="57" spans="1:11" s="66" customFormat="1" ht="13" hidden="1" x14ac:dyDescent="0.35">
      <c r="F57" s="83"/>
      <c r="G57" s="186"/>
    </row>
    <row r="58" spans="1:11" s="66" customFormat="1" ht="13" hidden="1" x14ac:dyDescent="0.35">
      <c r="F58" s="83"/>
      <c r="G58" s="186"/>
    </row>
    <row r="59" spans="1:11" s="66" customFormat="1" ht="13" hidden="1" x14ac:dyDescent="0.35">
      <c r="F59" s="83"/>
      <c r="G59" s="186"/>
    </row>
    <row r="60" spans="1:11" s="66" customFormat="1" ht="13" hidden="1" x14ac:dyDescent="0.35">
      <c r="F60" s="83"/>
      <c r="G60" s="186"/>
    </row>
    <row r="61" spans="1:11" s="66" customFormat="1" ht="13" hidden="1" x14ac:dyDescent="0.35">
      <c r="F61" s="83"/>
      <c r="G61" s="186"/>
    </row>
    <row r="62" spans="1:11" ht="13" hidden="1" x14ac:dyDescent="0.35">
      <c r="A62" s="66"/>
      <c r="B62" s="66"/>
      <c r="C62" s="66"/>
      <c r="D62" s="66"/>
      <c r="E62" s="66"/>
      <c r="F62" s="83"/>
      <c r="G62" s="186"/>
      <c r="H62" s="66"/>
      <c r="I62" s="66"/>
      <c r="J62" s="66"/>
      <c r="K62" s="66"/>
    </row>
    <row r="63" spans="1:11" ht="13" hidden="1" x14ac:dyDescent="0.35">
      <c r="B63" s="66"/>
      <c r="C63" s="66"/>
      <c r="D63" s="66"/>
      <c r="E63" s="66"/>
      <c r="F63" s="83"/>
      <c r="G63" s="186"/>
      <c r="H63" s="66"/>
      <c r="I63" s="66"/>
      <c r="J63" s="66"/>
      <c r="K63" s="66"/>
    </row>
    <row r="64" spans="1:11" ht="11.5" hidden="1" x14ac:dyDescent="0.35"/>
    <row r="65" spans="6:6" ht="11.5" hidden="1" x14ac:dyDescent="0.35"/>
    <row r="66" spans="6:6" ht="11.5" hidden="1" x14ac:dyDescent="0.35"/>
    <row r="67" spans="6:6" ht="11.5" hidden="1" x14ac:dyDescent="0.35"/>
    <row r="68" spans="6:6" ht="11.5" hidden="1" x14ac:dyDescent="0.35"/>
    <row r="69" spans="6:6" ht="11.5" hidden="1" x14ac:dyDescent="0.35">
      <c r="F69" s="81"/>
    </row>
    <row r="70" spans="6:6" ht="11.5" x14ac:dyDescent="0.35">
      <c r="F70" s="81"/>
    </row>
  </sheetData>
  <dataConsolidate/>
  <mergeCells count="6">
    <mergeCell ref="B6:C10"/>
    <mergeCell ref="B11:C13"/>
    <mergeCell ref="B14:C15"/>
    <mergeCell ref="A1:N1"/>
    <mergeCell ref="B4:C4"/>
    <mergeCell ref="B5:C5"/>
  </mergeCells>
  <phoneticPr fontId="44" type="noConversion"/>
  <dataValidations count="1">
    <dataValidation type="list" allowBlank="1" showInputMessage="1" showErrorMessage="1" sqref="F5:F15" xr:uid="{00000000-0002-0000-0700-000000000000}">
      <formula1>"0,50,100,N/A"</formula1>
    </dataValidation>
  </dataValidations>
  <printOptions horizontalCentered="1"/>
  <pageMargins left="0.17" right="0.17" top="0.74803149606299213" bottom="0.74803149606299213" header="0.31496062992125984" footer="0.31496062992125984"/>
  <pageSetup paperSize="9" scale="4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Audit Summary</vt:lpstr>
      <vt:lpstr>1.Organization &amp; EHS (12)</vt:lpstr>
      <vt:lpstr>2.Incoming &amp; Warehouse (10)</vt:lpstr>
      <vt:lpstr>3.Feasibility &amp; Modificat. (12)</vt:lpstr>
      <vt:lpstr>4.Process (20)</vt:lpstr>
      <vt:lpstr>5.Equipment Management (12)</vt:lpstr>
      <vt:lpstr> 6.Q KPI &amp; NC Management (11)</vt:lpstr>
      <vt:lpstr>7.Continuos Improvement (11)</vt:lpstr>
      <vt:lpstr>'7.Continuos Improvement (11)'!Print_Area</vt:lpstr>
      <vt:lpstr>'Audit Summary'!Print_Area</vt:lpstr>
      <vt:lpstr>'Audit Summary'!SupplierAccess2</vt:lpstr>
    </vt:vector>
  </TitlesOfParts>
  <Company>\WHIRLPOOL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Check list</dc:title>
  <dc:creator>Marco De Santis - ARISTON Thermo Group</dc:creator>
  <dc:description>Yellow background for short list questions (Suppliers with less than 10 employees); WCM 8 stages.</dc:description>
  <cp:lastModifiedBy>Son Nguyen Ngoc</cp:lastModifiedBy>
  <cp:lastPrinted>2019-05-29T08:50:52Z</cp:lastPrinted>
  <dcterms:created xsi:type="dcterms:W3CDTF">2010-04-29T13:05:39Z</dcterms:created>
  <dcterms:modified xsi:type="dcterms:W3CDTF">2024-06-25T03:44:42Z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51&quot;/&gt;&lt;CXlWorkbook id=&quot;1&quot;&gt;&lt;m_cxllink/&gt;&lt;/CXlWorkbook&gt;&lt;/root&gt;">
    <vt:bool>false</vt:bool>
  </property>
</Properties>
</file>