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" i="1" l="1"/>
  <c r="H6" i="1" l="1"/>
  <c r="H5" i="1"/>
  <c r="D6" i="1"/>
  <c r="D5" i="1"/>
  <c r="C6" i="1"/>
  <c r="C5" i="1"/>
  <c r="B6" i="1" l="1"/>
  <c r="B5" i="1"/>
  <c r="B4" i="1"/>
  <c r="K6" i="1" l="1"/>
  <c r="I6" i="1"/>
  <c r="G6" i="1"/>
  <c r="F6" i="1"/>
  <c r="E6" i="1"/>
  <c r="K5" i="1"/>
  <c r="J5" i="1"/>
  <c r="I5" i="1"/>
  <c r="G5" i="1"/>
  <c r="F5" i="1"/>
  <c r="K4" i="1"/>
  <c r="J4" i="1"/>
  <c r="I4" i="1"/>
  <c r="G4" i="1"/>
  <c r="F4" i="1"/>
  <c r="E4" i="1"/>
  <c r="D4" i="1"/>
  <c r="K3" i="1"/>
  <c r="J3" i="1"/>
  <c r="I3" i="1"/>
  <c r="H4" i="1"/>
  <c r="H3" i="1"/>
  <c r="G3" i="1"/>
  <c r="F3" i="1"/>
  <c r="E5" i="1"/>
  <c r="E3" i="1"/>
  <c r="D3" i="1"/>
  <c r="C4" i="1"/>
  <c r="C3" i="1"/>
  <c r="B3" i="1"/>
  <c r="L5" i="1" l="1"/>
  <c r="L4" i="1"/>
  <c r="L6" i="1"/>
</calcChain>
</file>

<file path=xl/sharedStrings.xml><?xml version="1.0" encoding="utf-8"?>
<sst xmlns="http://schemas.openxmlformats.org/spreadsheetml/2006/main" count="17" uniqueCount="17">
  <si>
    <t>Business domain</t>
  </si>
  <si>
    <t xml:space="preserve"> Technology domain</t>
  </si>
  <si>
    <t xml:space="preserve">Total </t>
  </si>
  <si>
    <t xml:space="preserve"> IR</t>
  </si>
  <si>
    <t>Vægt</t>
  </si>
  <si>
    <t>ROI</t>
  </si>
  <si>
    <r>
      <t xml:space="preserve"> </t>
    </r>
    <r>
      <rPr>
        <b/>
        <sz val="11"/>
        <color rgb="FF000000"/>
        <rFont val="Calibri"/>
        <family val="2"/>
        <scheme val="minor"/>
      </rPr>
      <t>SM</t>
    </r>
    <r>
      <rPr>
        <b/>
        <sz val="12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</si>
  <si>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rgb="FF000000"/>
        <rFont val="Calibri"/>
        <family val="2"/>
        <scheme val="minor"/>
      </rPr>
      <t>CA</t>
    </r>
    <r>
      <rPr>
        <b/>
        <sz val="12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</si>
  <si>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rgb="FF000000"/>
        <rFont val="Calibri"/>
        <family val="2"/>
        <scheme val="minor"/>
      </rPr>
      <t>MI</t>
    </r>
  </si>
  <si>
    <r>
      <t xml:space="preserve"> </t>
    </r>
    <r>
      <rPr>
        <b/>
        <sz val="11"/>
        <color rgb="FF000000"/>
        <rFont val="Calibri"/>
        <family val="2"/>
        <scheme val="minor"/>
      </rPr>
      <t>CR</t>
    </r>
  </si>
  <si>
    <r>
      <t xml:space="preserve"> </t>
    </r>
    <r>
      <rPr>
        <b/>
        <sz val="11"/>
        <color rgb="FF000000"/>
        <rFont val="Calibri"/>
        <family val="2"/>
        <scheme val="minor"/>
      </rPr>
      <t>OR</t>
    </r>
  </si>
  <si>
    <r>
      <t xml:space="preserve"> </t>
    </r>
    <r>
      <rPr>
        <b/>
        <sz val="11"/>
        <color rgb="FF000000"/>
        <rFont val="Calibri"/>
        <family val="2"/>
        <scheme val="minor"/>
      </rPr>
      <t>SA</t>
    </r>
  </si>
  <si>
    <r>
      <t xml:space="preserve"> </t>
    </r>
    <r>
      <rPr>
        <b/>
        <sz val="11"/>
        <color rgb="FF000000"/>
        <rFont val="Calibri"/>
        <family val="2"/>
        <scheme val="minor"/>
      </rPr>
      <t>DU</t>
    </r>
  </si>
  <si>
    <r>
      <t xml:space="preserve"> </t>
    </r>
    <r>
      <rPr>
        <b/>
        <sz val="11"/>
        <color rgb="FF000000"/>
        <rFont val="Calibri"/>
        <family val="2"/>
        <scheme val="minor"/>
      </rPr>
      <t>TU</t>
    </r>
  </si>
  <si>
    <t>Fodring</t>
  </si>
  <si>
    <t>Kvalitets registrering</t>
  </si>
  <si>
    <t>Flytning af mink grundet sygdom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</si>
</sst>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wrapText="1" readingOrder="1"/>
    </xf>
    <xf numFmtId="0" fontId="3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left" vertical="center" wrapText="1" indent="4" readingOrder="1"/>
    </xf>
    <xf numFmtId="0" fontId="2" fillId="2" borderId="1" xfId="0" applyFont="1" applyFill="1" applyBorder="1" applyAlignment="1">
      <alignment horizontal="right" vertical="center" wrapText="1" indent="4" readingOrder="1"/>
    </xf>
    <xf numFmtId="0" fontId="4" fillId="0" borderId="1" xfId="0" applyFont="1" applyBorder="1" applyAlignment="1">
      <alignment horizontal="right" vertical="center" wrapText="1" indent="4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indent="4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130" zoomScaleNormal="130" workbookViewId="0">
      <selection activeCell="J7" sqref="J7"/>
    </sheetView>
  </sheetViews>
  <sheetFormatPr defaultRowHeight="15" x14ac:dyDescent="0.25"/>
  <cols>
    <col min="1" max="1" width="32.42578125" customWidth="1"/>
    <col min="2" max="2" width="10.42578125" customWidth="1"/>
    <col min="9" max="9" width="9.140625" customWidth="1"/>
    <col min="10" max="10" width="11.5703125" customWidth="1"/>
    <col min="11" max="11" width="11.140625" customWidth="1"/>
    <col min="12" max="12" width="11.7109375" customWidth="1"/>
  </cols>
  <sheetData>
    <row r="1" spans="1:12" ht="33" customHeight="1" thickBot="1" x14ac:dyDescent="0.3">
      <c r="A1" s="1"/>
      <c r="B1" s="7" t="s">
        <v>0</v>
      </c>
      <c r="C1" s="7"/>
      <c r="D1" s="7"/>
      <c r="E1" s="7"/>
      <c r="F1" s="7"/>
      <c r="G1" s="7"/>
      <c r="H1" s="7" t="s">
        <v>1</v>
      </c>
      <c r="I1" s="7"/>
      <c r="J1" s="7"/>
      <c r="K1" s="7"/>
      <c r="L1" s="8" t="s">
        <v>2</v>
      </c>
    </row>
    <row r="2" spans="1:12" ht="33" customHeight="1" thickBot="1" x14ac:dyDescent="0.3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3" t="s">
        <v>3</v>
      </c>
      <c r="L2" s="8"/>
    </row>
    <row r="3" spans="1:12" ht="27" customHeight="1" thickBot="1" x14ac:dyDescent="0.3">
      <c r="A3" s="4" t="s">
        <v>4</v>
      </c>
      <c r="B3" s="5">
        <f>5*1</f>
        <v>5</v>
      </c>
      <c r="C3" s="5">
        <f>3*1</f>
        <v>3</v>
      </c>
      <c r="D3" s="5">
        <f>4*1</f>
        <v>4</v>
      </c>
      <c r="E3" s="5">
        <f>4*1</f>
        <v>4</v>
      </c>
      <c r="F3" s="5">
        <f>1*1</f>
        <v>1</v>
      </c>
      <c r="G3" s="5">
        <f>-1*1</f>
        <v>-1</v>
      </c>
      <c r="H3" s="5">
        <f>2*1</f>
        <v>2</v>
      </c>
      <c r="I3" s="5">
        <f>-1*1</f>
        <v>-1</v>
      </c>
      <c r="J3" s="5">
        <f>-2*1</f>
        <v>-2</v>
      </c>
      <c r="K3" s="5">
        <f>-2*1</f>
        <v>-2</v>
      </c>
      <c r="L3" s="8"/>
    </row>
    <row r="4" spans="1:12" ht="27.75" customHeight="1" thickBot="1" x14ac:dyDescent="0.3">
      <c r="A4" s="4" t="s">
        <v>14</v>
      </c>
      <c r="B4" s="5">
        <f>5*4</f>
        <v>20</v>
      </c>
      <c r="C4" s="5">
        <f t="shared" ref="C4" si="0">3*1</f>
        <v>3</v>
      </c>
      <c r="D4" s="5">
        <f>4*3</f>
        <v>12</v>
      </c>
      <c r="E4" s="5">
        <f>4*0</f>
        <v>0</v>
      </c>
      <c r="F4" s="5">
        <f>1*0</f>
        <v>0</v>
      </c>
      <c r="G4" s="5">
        <f>-1*5</f>
        <v>-5</v>
      </c>
      <c r="H4" s="5">
        <f t="shared" ref="H4" si="1">2*1</f>
        <v>2</v>
      </c>
      <c r="I4" s="5">
        <f>-1*2</f>
        <v>-2</v>
      </c>
      <c r="J4" s="5">
        <f>-2*3</f>
        <v>-6</v>
      </c>
      <c r="K4" s="5">
        <f>-2*5</f>
        <v>-10</v>
      </c>
      <c r="L4" s="6">
        <f>SUM(B4:K4)</f>
        <v>14</v>
      </c>
    </row>
    <row r="5" spans="1:12" ht="24.75" customHeight="1" thickBot="1" x14ac:dyDescent="0.3">
      <c r="A5" s="4" t="s">
        <v>15</v>
      </c>
      <c r="B5" s="5">
        <f>5*2</f>
        <v>10</v>
      </c>
      <c r="C5" s="5">
        <f>3*3</f>
        <v>9</v>
      </c>
      <c r="D5" s="5">
        <f>4*2</f>
        <v>8</v>
      </c>
      <c r="E5" s="5">
        <f t="shared" ref="E5" si="2">4*1</f>
        <v>4</v>
      </c>
      <c r="F5" s="5">
        <f>1*4</f>
        <v>4</v>
      </c>
      <c r="G5" s="5">
        <f>-1*3</f>
        <v>-3</v>
      </c>
      <c r="H5" s="5">
        <f>2*3</f>
        <v>6</v>
      </c>
      <c r="I5" s="5">
        <f>-1*2</f>
        <v>-2</v>
      </c>
      <c r="J5" s="5">
        <f>-2*2.75</f>
        <v>-5.5</v>
      </c>
      <c r="K5" s="5">
        <f>-2*3</f>
        <v>-6</v>
      </c>
      <c r="L5" s="6">
        <f t="shared" ref="L5:L6" si="3">SUM(B5:K5)</f>
        <v>24.5</v>
      </c>
    </row>
    <row r="6" spans="1:12" ht="45" customHeight="1" thickBot="1" x14ac:dyDescent="0.3">
      <c r="A6" s="4" t="s">
        <v>16</v>
      </c>
      <c r="B6" s="5">
        <f>5*3</f>
        <v>15</v>
      </c>
      <c r="C6" s="5">
        <f>3*4</f>
        <v>12</v>
      </c>
      <c r="D6" s="5">
        <f>4*4</f>
        <v>16</v>
      </c>
      <c r="E6" s="5">
        <f>4*1</f>
        <v>4</v>
      </c>
      <c r="F6" s="5">
        <f>1*3</f>
        <v>3</v>
      </c>
      <c r="G6" s="5">
        <f>-1*4</f>
        <v>-4</v>
      </c>
      <c r="H6" s="5">
        <f>2*5</f>
        <v>10</v>
      </c>
      <c r="I6" s="5">
        <f>-1*2</f>
        <v>-2</v>
      </c>
      <c r="J6" s="5">
        <f>-2*2.75</f>
        <v>-5.5</v>
      </c>
      <c r="K6" s="5">
        <f>-2*2</f>
        <v>-4</v>
      </c>
      <c r="L6" s="6">
        <f t="shared" si="3"/>
        <v>44.5</v>
      </c>
    </row>
  </sheetData>
  <mergeCells count="3">
    <mergeCell ref="B1:G1"/>
    <mergeCell ref="H1:K1"/>
    <mergeCell ref="L1:L3"/>
  </mergeCells>
  <pageMargins left="0.25" right="0.25" top="0.75" bottom="0.75" header="0.3" footer="0.3"/>
  <pageSetup paperSize="9" orientation="landscape" r:id="rId1"/>
  <ignoredErrors>
    <ignoredError sqref="H3:H4 D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</dc:creator>
  <cp:lastModifiedBy>Windows User</cp:lastModifiedBy>
  <cp:lastPrinted>2012-12-19T07:58:13Z</cp:lastPrinted>
  <dcterms:created xsi:type="dcterms:W3CDTF">2012-04-23T10:10:58Z</dcterms:created>
  <dcterms:modified xsi:type="dcterms:W3CDTF">2012-12-19T07:58:22Z</dcterms:modified>
</cp:coreProperties>
</file>