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ieran.allsop\Dropbox\NBA\data\"/>
    </mc:Choice>
  </mc:AlternateContent>
  <bookViews>
    <workbookView xWindow="0" yWindow="0" windowWidth="23040" windowHeight="8616" activeTab="1"/>
  </bookViews>
  <sheets>
    <sheet name="raw" sheetId="1" r:id="rId1"/>
    <sheet name="long" sheetId="2" r:id="rId2"/>
    <sheet name="max_cap20" sheetId="3" r:id="rId3"/>
    <sheet name="max_cap19" sheetId="4" r:id="rId4"/>
    <sheet name="max_cap18" sheetId="5" r:id="rId5"/>
    <sheet name="max_cap17" sheetId="6" r:id="rId6"/>
    <sheet name="max_cap16" sheetId="7" r:id="rId7"/>
    <sheet name="max_cap15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2" l="1"/>
  <c r="F5" i="2" l="1"/>
  <c r="E49" i="2"/>
  <c r="F27" i="2"/>
  <c r="E84" i="2"/>
  <c r="E64" i="2"/>
  <c r="E58" i="2"/>
  <c r="E11" i="2"/>
  <c r="E8" i="2"/>
  <c r="E63" i="2"/>
  <c r="E70" i="2"/>
  <c r="F81" i="2"/>
  <c r="E17" i="2"/>
  <c r="E31" i="2"/>
  <c r="E83" i="2"/>
  <c r="F72" i="2"/>
  <c r="F37" i="2"/>
  <c r="F39" i="2"/>
  <c r="F68" i="2"/>
  <c r="F51" i="2"/>
  <c r="F26" i="2"/>
  <c r="E15" i="2"/>
  <c r="E7" i="2"/>
  <c r="E48" i="2"/>
  <c r="F77" i="2"/>
  <c r="F29" i="2"/>
  <c r="E62" i="2"/>
  <c r="E14" i="2"/>
  <c r="F4" i="2"/>
  <c r="F80" i="2"/>
  <c r="F74" i="2"/>
  <c r="F13" i="2"/>
  <c r="F55" i="2"/>
  <c r="E42" i="2"/>
  <c r="E35" i="2"/>
  <c r="F54" i="2"/>
  <c r="F45" i="2"/>
  <c r="E57" i="2"/>
  <c r="E10" i="2"/>
  <c r="F24" i="2"/>
  <c r="E47" i="2"/>
  <c r="F67" i="2"/>
  <c r="F23" i="2"/>
  <c r="F66" i="2"/>
  <c r="E20" i="2"/>
  <c r="F41" i="2"/>
  <c r="F79" i="2"/>
  <c r="F53" i="2"/>
  <c r="F44" i="2"/>
  <c r="F3" i="2"/>
  <c r="F34" i="2"/>
  <c r="F19" i="2"/>
  <c r="F76" i="2"/>
  <c r="F52" i="2"/>
  <c r="F32" i="2"/>
  <c r="F78" i="2"/>
  <c r="F60" i="2"/>
  <c r="F18" i="2"/>
  <c r="F75" i="2"/>
</calcChain>
</file>

<file path=xl/sharedStrings.xml><?xml version="1.0" encoding="utf-8"?>
<sst xmlns="http://schemas.openxmlformats.org/spreadsheetml/2006/main" count="765" uniqueCount="141">
  <si>
    <t>Team</t>
  </si>
  <si>
    <t>Date</t>
  </si>
  <si>
    <t>Limit</t>
  </si>
  <si>
    <t>Boston Celtics</t>
  </si>
  <si>
    <t>Stadium</t>
  </si>
  <si>
    <t>Brooklyn Nets</t>
  </si>
  <si>
    <t>New York Knicks</t>
  </si>
  <si>
    <t>Philadelphia 76ers</t>
  </si>
  <si>
    <t>Toronto Raptors</t>
  </si>
  <si>
    <t>Chicago Bulls</t>
  </si>
  <si>
    <t>Detroit Pistons</t>
  </si>
  <si>
    <t>Indiana Pacers</t>
  </si>
  <si>
    <t>Milwaukee Bucks</t>
  </si>
  <si>
    <t>Atlanta Hawks</t>
  </si>
  <si>
    <t>Charlotte Hornets</t>
  </si>
  <si>
    <t>Miami Heat</t>
  </si>
  <si>
    <t>Orlando Magic</t>
  </si>
  <si>
    <t>Washington Wizards</t>
  </si>
  <si>
    <t>Denver Nuggets</t>
  </si>
  <si>
    <t>Minnesota Timberwolves</t>
  </si>
  <si>
    <t>Oklahoma City Thunder</t>
  </si>
  <si>
    <t>Portland Trail Blazers</t>
  </si>
  <si>
    <t>Utah Jazz</t>
  </si>
  <si>
    <t>Golden State Warriors</t>
  </si>
  <si>
    <t>Los Angeles Lakers</t>
  </si>
  <si>
    <t>Phoenix Suns</t>
  </si>
  <si>
    <t>Sacramento Kings</t>
  </si>
  <si>
    <t>Dallas Mavericks</t>
  </si>
  <si>
    <t>Houston Rockets</t>
  </si>
  <si>
    <t>Memphis Grizzlies</t>
  </si>
  <si>
    <t>New Orleans Pelicans</t>
  </si>
  <si>
    <t>San Antonio Spurs</t>
  </si>
  <si>
    <t>TD Garden, Boston MA</t>
  </si>
  <si>
    <t>Barclays Center, Brooklyn NY</t>
  </si>
  <si>
    <t>Wells Fargo Center,  Philadelphia PA</t>
  </si>
  <si>
    <t>Madison Square Garden, New York City NY</t>
  </si>
  <si>
    <t>Amalie Arena, Tampa FL</t>
  </si>
  <si>
    <t>United Center, Chicago IL</t>
  </si>
  <si>
    <t>Rocket Mortgage FieldHouse, Cleveand OH</t>
  </si>
  <si>
    <t>Little Caesars Arena, Detroit MI</t>
  </si>
  <si>
    <t>Bankers Life Fieldhouse, Indianapolis, IN</t>
  </si>
  <si>
    <t>Fiserv Forum, Milwaukee WI</t>
  </si>
  <si>
    <t>State Farm Arena, Atlanta GA</t>
  </si>
  <si>
    <t>Spectrum Center, Charlotte NC</t>
  </si>
  <si>
    <t>AmericanAirlines Arena, Miami FL</t>
  </si>
  <si>
    <t>Amway Center, Orlando FL</t>
  </si>
  <si>
    <t>Capital One Arena, Washington DC</t>
  </si>
  <si>
    <t>Ball Arena, Denver CO</t>
  </si>
  <si>
    <t>Target Center, Minneapolis MN</t>
  </si>
  <si>
    <t>Chesapeake Energy Arena, Oklahoma City OK</t>
  </si>
  <si>
    <t>Moda Center, Portland OR</t>
  </si>
  <si>
    <t>Vivint Arena, Salt Lake City UT</t>
  </si>
  <si>
    <t>Chase Center, San Francisco CA</t>
  </si>
  <si>
    <t>STAPLES Center, Los Angeles CA</t>
  </si>
  <si>
    <t>Phoenix Suns Arena, Phoenix AZ</t>
  </si>
  <si>
    <t>Golden 1 Center, Sacramento CA</t>
  </si>
  <si>
    <t>American Airlines Center, Dallas TX</t>
  </si>
  <si>
    <t>Toyota Center, Houston TX</t>
  </si>
  <si>
    <t>FedExForum, Memphis TN</t>
  </si>
  <si>
    <t>Smoothie King Center, New Orleans LA</t>
  </si>
  <si>
    <t>AT&amp;T Center, San Antonio TX</t>
  </si>
  <si>
    <t>Source</t>
  </si>
  <si>
    <t>https://www.netsdaily.com/2021/2/10/22276256/pooch-small-number-of-fans-may-be-permitted-at-barclays-later-this-month</t>
  </si>
  <si>
    <t>https://www.tdgarden.com/news/detail/returnoffans-announcement-22521</t>
  </si>
  <si>
    <t>https://www.tdgarden.com/news/detail/capacity-25</t>
  </si>
  <si>
    <t>Full Stadium Capacity (Basketball)</t>
  </si>
  <si>
    <t>https://www.netsdaily.com/2021/4/20/22394504/new-york-state-to-allow-25-percent-capacity-for-playoffs-says-cuomo</t>
  </si>
  <si>
    <t>https://relix.com/news/detail/madison-square-garden-to-open-at-10-capacity-for-knicks-and-rangers-games/</t>
  </si>
  <si>
    <t>https://nypost.com/2021/04/19/ny-increasing-capacity-at-arenas/</t>
  </si>
  <si>
    <t>https://thelibertyline.com/2021/04/27/wells-fargo-center-to-allow-25-capacity-starting-may-7th/</t>
  </si>
  <si>
    <t>https://www.si.com/sports/2021/05/11/philadelphia-phillies-76ers-full-fan-capacity-june-11</t>
  </si>
  <si>
    <t>https://www.inquirer.com/flyers/philadelphia-flyers-76ers-sixers-fans-are-back-returning-wells-fargo-center-home-covid-20210302.html</t>
  </si>
  <si>
    <t>https://www.tampabay.com/sports/raptors/2021/03/08/raptors-to-open-home-games-to-fans-starting-march-19/</t>
  </si>
  <si>
    <t>https://ca.nba.com/news/fans-no-longer-allowed-at-toronto-raptors-home-games-at-amalie-arena-due-to-rise-in-covid-19-cases/69h9zneqkqr81iggjg9mhizy7</t>
  </si>
  <si>
    <t>https://www.wtsp.com/article/sports/toronto-raptors-tampa/67-836a27ac-bb5c-4acb-858d-be279e94a4b5</t>
  </si>
  <si>
    <t>https://chicago.suntimes.com/city-hall/2021/4/29/22409521/coronavirus-chicago-capacity-restrictions-eased-bulls-blackhawks-united-center-weddings-conventions</t>
  </si>
  <si>
    <t>https://www.cleveland.com/cavs/2021/02/cleveland-cavaliers-request-for-more-fans-at-rocket-mortgage-fieldhouse-approved-by-state-will-be-at-14-capacity.html</t>
  </si>
  <si>
    <t>https://www.audacy.com/923thefan/sports/cleveland-indians/indians-allowed-30-capacity-cavs-can-increase-to-25</t>
  </si>
  <si>
    <t>https://www.wkyc.com/article/sports/nba/cavaliers/cavs-tickets-on-sale-1-6/95-6236d3ae-0465-41b7-bc98-1a50c0000f51</t>
  </si>
  <si>
    <t>https://www.wksu.org/community/2020-12-23/after-nine-months-off-the-court-the-cavs-need-stability-coming-back</t>
  </si>
  <si>
    <t>https://www.fox2detroit.com/sports/detroit-pistons-to-welcome-fans-back-to-games-after-state-eases-arena-covid-19-restrictions</t>
  </si>
  <si>
    <t>https://www.insideindianabusiness.com/story/43146622/pacers-detail-ticket-sales-health-and-safety-protocols</t>
  </si>
  <si>
    <t>https://www.nba.com/bucks/news/milwaukee-bucks-increase-fan-capacity-fiserv-forum-beginning-march-20</t>
  </si>
  <si>
    <t>https://www.nba.com/bucks/news/milwaukee-bucks-increase-fan-capacity-fiserv-forum-50-playoffs</t>
  </si>
  <si>
    <t>https://www.nba.com/hawks/news/hawks-increase-capacity-7625-2021-nba-postseason-play</t>
  </si>
  <si>
    <t>https://www.nba.com/hornets/hornets-increase-spectrum-center-capacity-25-percent</t>
  </si>
  <si>
    <t>https://www.nba.com/hornets/hornets-welcome-fans-back-spectrum-center</t>
  </si>
  <si>
    <t>https://www.cbssports.com/nba/news/heat-to-use-coronavirus-detecting-dogs-when-welcoming-fans-back-to-arena/</t>
  </si>
  <si>
    <t>https://www.sun-sentinel.com/sports/miami-heat/fl-sp-miami-heat-notebook-thursday-20210211-vukb4hqx5jgyflam4zfsneluma-story.html</t>
  </si>
  <si>
    <t>https://www.nba.com/news/magic-to-allow-4000-fans-at-home-games</t>
  </si>
  <si>
    <t>https://www.nba.com/wizards/mse-health-safety-wizards-fans-return-ticket-info</t>
  </si>
  <si>
    <t>https://www.wusa9.com/article/news/local/dc/washington-dc-covid-19-restrictions-nats-park-capacity/65-49941c9f-338e-4631-aa1a-4e4061c3d86e</t>
  </si>
  <si>
    <t>https://www.nba.com/nuggets/news/ball-arena-20210318</t>
  </si>
  <si>
    <t>https://www.nba.com/nuggets/news/ball-arena-capacity-increase-approval-051221</t>
  </si>
  <si>
    <t>https://www.canishoopus.com/2021/3/13/22327820/timberwolves-to-welcome-back-season-ticket-members-and-fans-to-target-center-covid-19-news</t>
  </si>
  <si>
    <t>All season</t>
  </si>
  <si>
    <t>https://www.welcometoloudcity.com/2021/3/2/22310014/thunder-announce-no-fans-for-home-games-this-season</t>
  </si>
  <si>
    <t>https://www.nba.com/blazers/news/2021/5/5/blazers-to-welcome-limited-fans-back-to-moda-beginning-may-7</t>
  </si>
  <si>
    <t>https://www.sltrib.com/sports/jazz/2020/11/24/utah-jazz-will-initially/</t>
  </si>
  <si>
    <t>https://www.sltrib.com/sports/jazz/2021/02/02/utah-jazz-will-increase/</t>
  </si>
  <si>
    <t>https://kslsports.com/455121/jazz-increasing-capacity-of-fans-at-vivint-arena-to-5600/</t>
  </si>
  <si>
    <t>https://www.fox13now.com/sports/nba/jazz-expand-home-game-capacity-will-allow-courtside-fans</t>
  </si>
  <si>
    <t>https://www.nba.com/warriors/news/warriors-to-welcome-fans-back-20210408</t>
  </si>
  <si>
    <t>https://www.nbclosangeles.com/news/sports/lakers-fans-staples-center-coronavirus-pandemic-celtics-nba-basketball/2574058/</t>
  </si>
  <si>
    <t>https://www.clipsnation.com/2021/4/13/22380969/la-clippers-news-staples-center-fans-vaccine-proof-negative-covid-19-test</t>
  </si>
  <si>
    <t>https://arizonasports.com/story/2527531/suns-to-begin-allowing-fans-in-limited-capacity-on-monday/</t>
  </si>
  <si>
    <t>https://arizonasports.com/story/2600631/suns-to-increase-capacity-at-phoenix-suns-arena-from-roughly-3000-to-5500/</t>
  </si>
  <si>
    <t>https://www.azfamily.com/news/continuing_coverage/coronavirus_coverage/phoenix-suns-will-double-the-number-of-fans-allowed-at-their-arena/article_ef131594-6bf5-11eb-9573-b3343dddd722.html</t>
  </si>
  <si>
    <t>https://www.nba.com/kings/news/sacramento-kings-welcome-fans-back-golden-1-center-starting-april-20</t>
  </si>
  <si>
    <t>https://www.si.com/nba/mavericks/news/mavs-welcome-back-1500-fans-to-aac-on-monday</t>
  </si>
  <si>
    <t>https://www.dallasnews.com/sports/mavericks/2021/02/15/mavs-to-admit-3900-season-ticket-fans-per-game-in-american-airlines-center-starting-next-week/</t>
  </si>
  <si>
    <t>https://www.talkbasket.net/114964-rockets-to-have-16-20-percent-fan-capacity</t>
  </si>
  <si>
    <t>https://www.commercialappeal.com/story/sports/nba/grizzlies/2021/01/28/memphis-grizzlies-allow-season-ticket-holders-home-games-fedexforum-nba/4300079001/</t>
  </si>
  <si>
    <t>https://www.bizjournals.com/memphis/news/2021/03/02/grizzlies-to-sell-limited-single-game-tickets.html</t>
  </si>
  <si>
    <t>https://www.nba.com/pelicans/news/new-orleans-pelicans-announce-plans-host-limited-number-fans-games-smoothie-king-center-nba-and</t>
  </si>
  <si>
    <t>https://www.nba.com/pelicans/news/pelicans-shootaround-update-presented-entergy-capacity-increases-1440-fans-home-games</t>
  </si>
  <si>
    <t>https://www.nba.com/pelicans/news/new-orleans-pelicans-announce-increased-capacity-smoothie-king-center</t>
  </si>
  <si>
    <t>https://www.nba.com/pelicans/news/pelicans-announce-second-half-2020-2021-season-broadcast-schedule</t>
  </si>
  <si>
    <t>https://www.espn.com/nba/story/_/id/30986624/san-antonio-spurs-ok-limited-attendance-beginning-march-12</t>
  </si>
  <si>
    <t>https://www.nba.com/pacers/news/pacers-announce-public-ticket-sales-health-and-safety-protocols</t>
  </si>
  <si>
    <t>stadium</t>
  </si>
  <si>
    <t>max_capacity</t>
  </si>
  <si>
    <t>capacity</t>
  </si>
  <si>
    <t>date</t>
  </si>
  <si>
    <t>source</t>
  </si>
  <si>
    <t>team</t>
  </si>
  <si>
    <t>Chesapeake Energy Arena, Oklahoma City</t>
  </si>
  <si>
    <t>percentage</t>
  </si>
  <si>
    <t>Cleveland Cavaliers</t>
  </si>
  <si>
    <t>Los Angeles Clippers</t>
  </si>
  <si>
    <t>https://www.nba.com/game/bos-vs-chi-0022000160</t>
  </si>
  <si>
    <t>Oracle Arena, Oakland CA</t>
  </si>
  <si>
    <t>http://www.insidearenas.com/western/OracleArena.htm</t>
  </si>
  <si>
    <t>Bradley Center, Milwaukee WI</t>
  </si>
  <si>
    <t>http://www.insidearenas.com/eastern/BradleyCenter.htm</t>
  </si>
  <si>
    <t>Palace at Auburn Hills, Auburn Hills MI</t>
  </si>
  <si>
    <t>http://www.insidearenas.com/eastern/PalaceatAuburnHills.htm</t>
  </si>
  <si>
    <t>http://www.insidearenas.com/western/sleep-train-arena/</t>
  </si>
  <si>
    <t>Sleep Train Arena, Sacramento CA</t>
  </si>
  <si>
    <t>https://www.tdgarden.com/news/detail/capacity</t>
  </si>
  <si>
    <t>https://www.latimes.com/sports/story/2021-04-02/lakers-clippers-staples-center-spectators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</si>
</sst>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Font="1"/>
    <xf numFmtId="0" fontId="2" fillId="0" borderId="0" xfId="0" applyFont="1"/>
    <xf numFmtId="14" fontId="2" fillId="0" borderId="0" xfId="0" applyNumberFormat="1" applyFont="1"/>
    <xf numFmtId="0" fontId="3" fillId="0" borderId="0" xfId="0" applyFont="1"/>
    <xf numFmtId="9" fontId="3" fillId="0" borderId="0" xfId="0" applyNumberFormat="1" applyFont="1"/>
    <xf numFmtId="14" fontId="2" fillId="0" borderId="0" xfId="0" applyNumberFormat="1" applyFont="1" applyFill="1"/>
    <xf numFmtId="9" fontId="3" fillId="0" borderId="0" xfId="0" applyNumberFormat="1" applyFont="1" applyFill="1"/>
    <xf numFmtId="9" fontId="2" fillId="0" borderId="0" xfId="0" applyNumberFormat="1" applyFont="1" applyFill="1"/>
    <xf numFmtId="0" fontId="2" fillId="0" borderId="0" xfId="0" applyFont="1" applyFill="1"/>
    <xf numFmtId="0" fontId="3" fillId="0" borderId="0" xfId="0" applyFont="1" applyFill="1"/>
    <xf numFmtId="1" fontId="3" fillId="0" borderId="0" xfId="0" applyNumberFormat="1" applyFont="1" applyFill="1"/>
    <xf numFmtId="164" fontId="0" fillId="0" borderId="0" xfId="0" applyNumberFormat="1"/>
    <xf numFmtId="1" fontId="0" fillId="0" borderId="0" xfId="0" applyNumberFormat="1"/>
    <xf numFmtId="14" fontId="0" fillId="0" borderId="0" xfId="0" applyNumberFormat="1" applyFont="1"/>
    <xf numFmtId="164" fontId="0" fillId="0" borderId="0" xfId="0" applyNumberFormat="1" applyFont="1"/>
    <xf numFmtId="0" fontId="4" fillId="0" borderId="0" xfId="1" applyFill="1"/>
    <xf numFmtId="0" fontId="4" fillId="0" borderId="0" xfId="1"/>
    <xf numFmtId="9" fontId="4" fillId="0" borderId="0" xfId="1" applyNumberFormat="1"/>
    <xf numFmtId="9" fontId="4" fillId="0" borderId="0" xfId="1" applyNumberFormat="1" applyFill="1"/>
    <xf numFmtId="14" fontId="0" fillId="0" borderId="0" xfId="0" applyNumberFormat="1" applyFill="1"/>
    <xf numFmtId="0" fontId="0" fillId="0" borderId="0" xfId="0" applyFill="1"/>
    <xf numFmtId="164" fontId="0" fillId="0" borderId="0" xfId="0" applyNumberFormat="1" applyFill="1"/>
    <xf numFmtId="1" fontId="0" fillId="0" borderId="0" xfId="0" applyNumberFormat="1" applyFill="1"/>
    <xf numFmtId="0" fontId="0" fillId="0" borderId="0" xfId="0" applyFont="1" applyFill="1"/>
    <xf numFmtId="164" fontId="0" fillId="0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ba.com/game/bos-vs-chi-0022000160" TargetMode="External"/><Relationship Id="rId13" Type="http://schemas.openxmlformats.org/officeDocument/2006/relationships/hyperlink" Target="https://www.dallasnews.com/sports/mavericks/2021/02/15/mavs-to-admit-3900-season-ticket-fans-per-game-in-american-airlines-center-starting-next-week/" TargetMode="External"/><Relationship Id="rId18" Type="http://schemas.openxmlformats.org/officeDocument/2006/relationships/hyperlink" Target="https://www.insideindianabusiness.com/story/43146622/pacers-detail-ticket-sales-health-and-safety-protocols" TargetMode="External"/><Relationship Id="rId26" Type="http://schemas.openxmlformats.org/officeDocument/2006/relationships/hyperlink" Target="https://www.canishoopus.com/2021/3/13/22327820/timberwolves-to-welcome-back-season-ticket-members-and-fans-to-target-center-covid-19-news" TargetMode="External"/><Relationship Id="rId39" Type="http://schemas.openxmlformats.org/officeDocument/2006/relationships/hyperlink" Target="https://www.wtsp.com/article/sports/toronto-raptors-tampa/67-836a27ac-bb5c-4acb-858d-be279e94a4b5" TargetMode="External"/><Relationship Id="rId3" Type="http://schemas.openxmlformats.org/officeDocument/2006/relationships/hyperlink" Target="https://www.tdgarden.com/news/detail/returnoffans-announcement-22521" TargetMode="External"/><Relationship Id="rId21" Type="http://schemas.openxmlformats.org/officeDocument/2006/relationships/hyperlink" Target="https://www.commercialappeal.com/story/sports/nba/grizzlies/2021/01/28/memphis-grizzlies-allow-season-ticket-holders-home-games-fedexforum-nba/4300079001/" TargetMode="External"/><Relationship Id="rId34" Type="http://schemas.openxmlformats.org/officeDocument/2006/relationships/hyperlink" Target="https://thelibertyline.com/2021/04/27/wells-fargo-center-to-allow-25-capacity-starting-may-7th/" TargetMode="External"/><Relationship Id="rId42" Type="http://schemas.openxmlformats.org/officeDocument/2006/relationships/hyperlink" Target="https://www.sltrib.com/sports/jazz/2020/11/24/utah-jazz-will-initially/" TargetMode="External"/><Relationship Id="rId47" Type="http://schemas.openxmlformats.org/officeDocument/2006/relationships/hyperlink" Target="https://www.espn.com/nba/story/_/id/30986624/san-antonio-spurs-ok-limited-attendance-beginning-march-12" TargetMode="External"/><Relationship Id="rId7" Type="http://schemas.openxmlformats.org/officeDocument/2006/relationships/hyperlink" Target="https://www.nba.com/hornets/hornets-increase-spectrum-center-capacity-25-percent" TargetMode="External"/><Relationship Id="rId12" Type="http://schemas.openxmlformats.org/officeDocument/2006/relationships/hyperlink" Target="https://www.si.com/nba/mavericks/news/mavs-welcome-back-1500-fans-to-aac-on-monday" TargetMode="External"/><Relationship Id="rId17" Type="http://schemas.openxmlformats.org/officeDocument/2006/relationships/hyperlink" Target="https://www.talkbasket.net/114964-rockets-to-have-16-20-percent-fan-capacity" TargetMode="External"/><Relationship Id="rId25" Type="http://schemas.openxmlformats.org/officeDocument/2006/relationships/hyperlink" Target="https://www.nba.com/bucks/news/milwaukee-bucks-increase-fan-capacity-fiserv-forum-beginning-march-20" TargetMode="External"/><Relationship Id="rId33" Type="http://schemas.openxmlformats.org/officeDocument/2006/relationships/hyperlink" Target="https://www.inquirer.com/flyers/philadelphia-flyers-76ers-sixers-fans-are-back-returning-wells-fargo-center-home-covid-20210302.html" TargetMode="External"/><Relationship Id="rId38" Type="http://schemas.openxmlformats.org/officeDocument/2006/relationships/hyperlink" Target="https://www.nba.com/kings/news/sacramento-kings-welcome-fans-back-golden-1-center-starting-april-20" TargetMode="External"/><Relationship Id="rId46" Type="http://schemas.openxmlformats.org/officeDocument/2006/relationships/hyperlink" Target="https://www.nba.com/wizards/mse-health-safety-wizards-fans-return-ticket-info" TargetMode="External"/><Relationship Id="rId2" Type="http://schemas.openxmlformats.org/officeDocument/2006/relationships/hyperlink" Target="https://www.nba.com/hawks/news/hawks-increase-capacity-7625-2021-nba-postseason-play" TargetMode="External"/><Relationship Id="rId16" Type="http://schemas.openxmlformats.org/officeDocument/2006/relationships/hyperlink" Target="https://www.nba.com/warriors/news/warriors-to-welcome-fans-back-20210408" TargetMode="External"/><Relationship Id="rId20" Type="http://schemas.openxmlformats.org/officeDocument/2006/relationships/hyperlink" Target="https://www.nbclosangeles.com/news/sports/lakers-fans-staples-center-coronavirus-pandemic-celtics-nba-basketball/2574058/" TargetMode="External"/><Relationship Id="rId29" Type="http://schemas.openxmlformats.org/officeDocument/2006/relationships/hyperlink" Target="https://www.nba.com/pelicans/news/new-orleans-pelicans-announce-increased-capacity-smoothie-king-center" TargetMode="External"/><Relationship Id="rId41" Type="http://schemas.openxmlformats.org/officeDocument/2006/relationships/hyperlink" Target="https://www.tampabay.com/sports/raptors/2021/03/08/raptors-to-open-home-games-to-fans-starting-march-19/" TargetMode="External"/><Relationship Id="rId1" Type="http://schemas.openxmlformats.org/officeDocument/2006/relationships/hyperlink" Target="https://www.nba.com/blazers/news/2021/5/5/blazers-to-welcome-limited-fans-back-to-moda-beginning-may-7" TargetMode="External"/><Relationship Id="rId6" Type="http://schemas.openxmlformats.org/officeDocument/2006/relationships/hyperlink" Target="https://www.nba.com/hornets/hornets-welcome-fans-back-spectrum-center" TargetMode="External"/><Relationship Id="rId11" Type="http://schemas.openxmlformats.org/officeDocument/2006/relationships/hyperlink" Target="https://www.cleveland.com/cavs/2021/02/cleveland-cavaliers-request-for-more-fans-at-rocket-mortgage-fieldhouse-approved-by-state-will-be-at-14-capacity.html" TargetMode="External"/><Relationship Id="rId24" Type="http://schemas.openxmlformats.org/officeDocument/2006/relationships/hyperlink" Target="https://www.sun-sentinel.com/sports/miami-heat/fl-sp-miami-heat-notebook-thursday-20210211-vukb4hqx5jgyflam4zfsneluma-story.html" TargetMode="External"/><Relationship Id="rId32" Type="http://schemas.openxmlformats.org/officeDocument/2006/relationships/hyperlink" Target="https://www.nba.com/news/magic-to-allow-4000-fans-at-home-games" TargetMode="External"/><Relationship Id="rId37" Type="http://schemas.openxmlformats.org/officeDocument/2006/relationships/hyperlink" Target="https://arizonasports.com/story/2600631/suns-to-increase-capacity-at-phoenix-suns-arena-from-roughly-3000-to-5500/" TargetMode="External"/><Relationship Id="rId40" Type="http://schemas.openxmlformats.org/officeDocument/2006/relationships/hyperlink" Target="https://ca.nba.com/news/fans-no-longer-allowed-at-toronto-raptors-home-games-at-amalie-arena-due-to-rise-in-covid-19-cases/69h9zneqkqr81iggjg9mhizy7" TargetMode="External"/><Relationship Id="rId45" Type="http://schemas.openxmlformats.org/officeDocument/2006/relationships/hyperlink" Target="https://www.fox13now.com/sports/nba/jazz-expand-home-game-capacity-will-allow-courtside-fans" TargetMode="External"/><Relationship Id="rId5" Type="http://schemas.openxmlformats.org/officeDocument/2006/relationships/hyperlink" Target="https://www.netsdaily.com/2021/4/20/22394504/new-york-state-to-allow-25-percent-capacity-for-playoffs-says-cuomo" TargetMode="External"/><Relationship Id="rId15" Type="http://schemas.openxmlformats.org/officeDocument/2006/relationships/hyperlink" Target="https://www.fox2detroit.com/sports/detroit-pistons-to-welcome-fans-back-to-games-after-state-eases-arena-covid-19-restrictions" TargetMode="External"/><Relationship Id="rId23" Type="http://schemas.openxmlformats.org/officeDocument/2006/relationships/hyperlink" Target="https://www.cbssports.com/nba/news/heat-to-use-coronavirus-detecting-dogs-when-welcoming-fans-back-to-arena/" TargetMode="External"/><Relationship Id="rId28" Type="http://schemas.openxmlformats.org/officeDocument/2006/relationships/hyperlink" Target="https://www.nba.com/pelicans/news/pelicans-shootaround-update-presented-entergy-capacity-increases-1440-fans-home-games" TargetMode="External"/><Relationship Id="rId36" Type="http://schemas.openxmlformats.org/officeDocument/2006/relationships/hyperlink" Target="https://www.azfamily.com/news/continuing_coverage/coronavirus_coverage/phoenix-suns-will-double-the-number-of-fans-allowed-at-their-arena/article_ef131594-6bf5-11eb-9573-b3343dddd722.html" TargetMode="External"/><Relationship Id="rId10" Type="http://schemas.openxmlformats.org/officeDocument/2006/relationships/hyperlink" Target="https://www.wkyc.com/article/sports/nba/cavaliers/cavs-tickets-on-sale-1-6/95-6236d3ae-0465-41b7-bc98-1a50c0000f51" TargetMode="External"/><Relationship Id="rId19" Type="http://schemas.openxmlformats.org/officeDocument/2006/relationships/hyperlink" Target="https://www.nba.com/pacers/news/pacers-announce-public-ticket-sales-health-and-safety-protocols" TargetMode="External"/><Relationship Id="rId31" Type="http://schemas.openxmlformats.org/officeDocument/2006/relationships/hyperlink" Target="https://relix.com/news/detail/madison-square-garden-to-open-at-10-capacity-for-knicks-and-rangers-games/" TargetMode="External"/><Relationship Id="rId44" Type="http://schemas.openxmlformats.org/officeDocument/2006/relationships/hyperlink" Target="https://kslsports.com/455121/jazz-increasing-capacity-of-fans-at-vivint-arena-to-5600/" TargetMode="External"/><Relationship Id="rId4" Type="http://schemas.openxmlformats.org/officeDocument/2006/relationships/hyperlink" Target="https://www.netsdaily.com/2021/2/10/22276256/pooch-small-number-of-fans-may-be-permitted-at-barclays-later-this-month" TargetMode="External"/><Relationship Id="rId9" Type="http://schemas.openxmlformats.org/officeDocument/2006/relationships/hyperlink" Target="https://www.wksu.org/community/2020-12-23/after-nine-months-off-the-court-the-cavs-need-stability-coming-back" TargetMode="External"/><Relationship Id="rId14" Type="http://schemas.openxmlformats.org/officeDocument/2006/relationships/hyperlink" Target="https://www.nba.com/nuggets/news/ball-arena-20210318" TargetMode="External"/><Relationship Id="rId22" Type="http://schemas.openxmlformats.org/officeDocument/2006/relationships/hyperlink" Target="https://www.bizjournals.com/memphis/news/2021/03/02/grizzlies-to-sell-limited-single-game-tickets.html" TargetMode="External"/><Relationship Id="rId27" Type="http://schemas.openxmlformats.org/officeDocument/2006/relationships/hyperlink" Target="https://www.nba.com/pelicans/news/new-orleans-pelicans-announce-plans-host-limited-number-fans-games-smoothie-king-center-nba-and" TargetMode="External"/><Relationship Id="rId30" Type="http://schemas.openxmlformats.org/officeDocument/2006/relationships/hyperlink" Target="https://www.nba.com/pelicans/news/pelicans-announce-second-half-2020-2021-season-broadcast-schedule" TargetMode="External"/><Relationship Id="rId35" Type="http://schemas.openxmlformats.org/officeDocument/2006/relationships/hyperlink" Target="https://arizonasports.com/story/2527531/suns-to-begin-allowing-fans-in-limited-capacity-on-monday/" TargetMode="External"/><Relationship Id="rId43" Type="http://schemas.openxmlformats.org/officeDocument/2006/relationships/hyperlink" Target="https://www.sltrib.com/sports/jazz/2021/02/02/utah-jazz-will-increase/" TargetMode="External"/><Relationship Id="rId48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sqref="A1:C1048576"/>
    </sheetView>
  </sheetViews>
  <sheetFormatPr defaultRowHeight="14.4" x14ac:dyDescent="0.3"/>
  <cols>
    <col min="1" max="1" width="23.33203125" customWidth="1"/>
    <col min="2" max="2" width="38" customWidth="1"/>
    <col min="3" max="3" width="29.88671875" bestFit="1" customWidth="1"/>
    <col min="4" max="4" width="10.5546875" bestFit="1" customWidth="1"/>
    <col min="5" max="5" width="8.88671875" style="2"/>
    <col min="7" max="7" width="10.5546875" bestFit="1" customWidth="1"/>
    <col min="8" max="8" width="8.88671875" style="2"/>
    <col min="10" max="10" width="9.5546875" bestFit="1" customWidth="1"/>
    <col min="11" max="11" width="8.88671875" style="2"/>
    <col min="13" max="13" width="9.5546875" style="3" bestFit="1" customWidth="1"/>
    <col min="14" max="14" width="8.88671875" style="2"/>
  </cols>
  <sheetData>
    <row r="1" spans="1:15" s="2" customFormat="1" x14ac:dyDescent="0.3">
      <c r="A1" s="2" t="s">
        <v>0</v>
      </c>
      <c r="B1" s="2" t="s">
        <v>4</v>
      </c>
      <c r="C1" s="2" t="s">
        <v>65</v>
      </c>
      <c r="D1" s="2" t="s">
        <v>1</v>
      </c>
      <c r="E1" s="2" t="s">
        <v>2</v>
      </c>
      <c r="F1" s="2" t="s">
        <v>61</v>
      </c>
      <c r="G1" s="2" t="s">
        <v>1</v>
      </c>
      <c r="H1" s="2" t="s">
        <v>2</v>
      </c>
      <c r="I1" s="2" t="s">
        <v>61</v>
      </c>
      <c r="J1" s="2" t="s">
        <v>1</v>
      </c>
      <c r="K1" s="2" t="s">
        <v>2</v>
      </c>
      <c r="L1" s="2" t="s">
        <v>61</v>
      </c>
      <c r="M1" s="2" t="s">
        <v>1</v>
      </c>
      <c r="N1" s="2" t="s">
        <v>2</v>
      </c>
      <c r="O1" s="2" t="s">
        <v>61</v>
      </c>
    </row>
    <row r="2" spans="1:15" x14ac:dyDescent="0.3">
      <c r="A2" t="s">
        <v>3</v>
      </c>
      <c r="B2" t="s">
        <v>32</v>
      </c>
      <c r="C2">
        <v>18624</v>
      </c>
      <c r="D2" s="8">
        <v>44277</v>
      </c>
      <c r="E2" s="9">
        <v>0.12</v>
      </c>
      <c r="F2" s="10" t="s">
        <v>63</v>
      </c>
      <c r="G2" s="8">
        <v>44326</v>
      </c>
      <c r="H2" s="9">
        <v>0.25</v>
      </c>
      <c r="I2" s="10" t="s">
        <v>64</v>
      </c>
      <c r="J2" s="4"/>
      <c r="K2" s="6"/>
      <c r="L2" s="4"/>
      <c r="M2" s="4"/>
      <c r="N2" s="6"/>
      <c r="O2" s="4"/>
    </row>
    <row r="3" spans="1:15" x14ac:dyDescent="0.3">
      <c r="A3" t="s">
        <v>5</v>
      </c>
      <c r="B3" t="s">
        <v>33</v>
      </c>
      <c r="C3">
        <v>17732</v>
      </c>
      <c r="D3" s="8">
        <v>44250</v>
      </c>
      <c r="E3" s="9">
        <v>0.1</v>
      </c>
      <c r="F3" s="11" t="s">
        <v>62</v>
      </c>
      <c r="G3" s="8">
        <v>44335</v>
      </c>
      <c r="H3" s="9">
        <v>0.25</v>
      </c>
      <c r="I3" s="11" t="s">
        <v>66</v>
      </c>
      <c r="J3" s="4"/>
      <c r="K3" s="6"/>
      <c r="L3" s="4"/>
      <c r="M3" s="4"/>
      <c r="N3" s="6"/>
      <c r="O3" s="4"/>
    </row>
    <row r="4" spans="1:15" x14ac:dyDescent="0.3">
      <c r="A4" t="s">
        <v>6</v>
      </c>
      <c r="B4" t="s">
        <v>35</v>
      </c>
      <c r="C4">
        <v>19812</v>
      </c>
      <c r="D4" s="8">
        <v>44250</v>
      </c>
      <c r="E4" s="9">
        <v>0.1</v>
      </c>
      <c r="F4" s="11" t="s">
        <v>67</v>
      </c>
      <c r="G4" s="8">
        <v>44335</v>
      </c>
      <c r="H4" s="9">
        <v>0.25</v>
      </c>
      <c r="I4" s="11" t="s">
        <v>68</v>
      </c>
      <c r="J4" s="4"/>
      <c r="K4" s="6"/>
      <c r="L4" s="4"/>
      <c r="M4" s="4"/>
      <c r="N4" s="6"/>
      <c r="O4" s="4"/>
    </row>
    <row r="5" spans="1:15" x14ac:dyDescent="0.3">
      <c r="A5" t="s">
        <v>7</v>
      </c>
      <c r="B5" t="s">
        <v>34</v>
      </c>
      <c r="C5">
        <v>20155</v>
      </c>
      <c r="D5" s="8">
        <v>44269</v>
      </c>
      <c r="E5" s="9">
        <v>0.15</v>
      </c>
      <c r="F5" s="11" t="s">
        <v>71</v>
      </c>
      <c r="G5" s="8">
        <v>44323</v>
      </c>
      <c r="H5" s="9">
        <v>0.25</v>
      </c>
      <c r="I5" s="11" t="s">
        <v>69</v>
      </c>
      <c r="J5" s="8">
        <v>44337</v>
      </c>
      <c r="K5" s="9">
        <v>0.5</v>
      </c>
      <c r="L5" s="11" t="s">
        <v>70</v>
      </c>
      <c r="M5" s="4"/>
      <c r="N5" s="6"/>
      <c r="O5" s="4"/>
    </row>
    <row r="6" spans="1:15" x14ac:dyDescent="0.3">
      <c r="A6" t="s">
        <v>8</v>
      </c>
      <c r="B6" t="s">
        <v>36</v>
      </c>
      <c r="C6">
        <v>20500</v>
      </c>
      <c r="D6" s="5">
        <v>44187</v>
      </c>
      <c r="E6" s="6">
        <v>3800</v>
      </c>
      <c r="F6" s="11" t="s">
        <v>74</v>
      </c>
      <c r="G6" s="8">
        <v>44205</v>
      </c>
      <c r="H6" s="12">
        <v>0</v>
      </c>
      <c r="I6" s="11" t="s">
        <v>73</v>
      </c>
      <c r="J6" s="8">
        <v>44274</v>
      </c>
      <c r="K6" s="12">
        <v>3500</v>
      </c>
      <c r="L6" s="11" t="s">
        <v>72</v>
      </c>
      <c r="M6" s="4"/>
      <c r="N6" s="6"/>
      <c r="O6" s="4"/>
    </row>
    <row r="7" spans="1:15" x14ac:dyDescent="0.3">
      <c r="A7" t="s">
        <v>9</v>
      </c>
      <c r="B7" t="s">
        <v>37</v>
      </c>
      <c r="C7">
        <v>20917</v>
      </c>
      <c r="D7" s="8">
        <v>44316</v>
      </c>
      <c r="E7" s="9">
        <v>0.25</v>
      </c>
      <c r="F7" s="11" t="s">
        <v>75</v>
      </c>
      <c r="G7" s="4"/>
      <c r="H7" s="6"/>
      <c r="I7" s="4"/>
      <c r="J7" s="4"/>
      <c r="K7" s="6"/>
      <c r="L7" s="4"/>
      <c r="M7" s="4"/>
      <c r="N7" s="6"/>
      <c r="O7" s="4"/>
    </row>
    <row r="8" spans="1:15" x14ac:dyDescent="0.3">
      <c r="A8" t="s">
        <v>128</v>
      </c>
      <c r="B8" t="s">
        <v>38</v>
      </c>
      <c r="C8">
        <v>19432</v>
      </c>
      <c r="D8" s="5">
        <v>44187</v>
      </c>
      <c r="E8" s="6">
        <v>300</v>
      </c>
      <c r="F8" s="11" t="s">
        <v>79</v>
      </c>
      <c r="G8" s="8">
        <v>44207</v>
      </c>
      <c r="H8" s="13">
        <v>1944</v>
      </c>
      <c r="I8" s="11" t="s">
        <v>78</v>
      </c>
      <c r="J8" s="8">
        <v>44231</v>
      </c>
      <c r="K8" s="9">
        <v>0.14000000000000001</v>
      </c>
      <c r="L8" s="11" t="s">
        <v>76</v>
      </c>
      <c r="M8" s="5">
        <v>44252</v>
      </c>
      <c r="N8" s="7">
        <v>0.25</v>
      </c>
      <c r="O8" s="4" t="s">
        <v>77</v>
      </c>
    </row>
    <row r="9" spans="1:15" x14ac:dyDescent="0.3">
      <c r="A9" s="4" t="s">
        <v>10</v>
      </c>
      <c r="B9" t="s">
        <v>39</v>
      </c>
      <c r="C9">
        <v>20332</v>
      </c>
      <c r="D9" s="8">
        <v>44272</v>
      </c>
      <c r="E9" s="12">
        <v>750</v>
      </c>
      <c r="F9" s="11" t="s">
        <v>80</v>
      </c>
      <c r="G9" s="4"/>
      <c r="H9" s="6"/>
      <c r="I9" s="4"/>
      <c r="J9" s="4"/>
      <c r="K9" s="6"/>
      <c r="L9" s="4"/>
      <c r="M9" s="4"/>
      <c r="N9" s="6"/>
      <c r="O9" s="4"/>
    </row>
    <row r="10" spans="1:15" x14ac:dyDescent="0.3">
      <c r="A10" s="4" t="s">
        <v>11</v>
      </c>
      <c r="B10" t="s">
        <v>40</v>
      </c>
      <c r="C10">
        <v>17923</v>
      </c>
      <c r="D10" s="8">
        <v>44220</v>
      </c>
      <c r="E10" s="12">
        <v>1000</v>
      </c>
      <c r="F10" s="11" t="s">
        <v>81</v>
      </c>
      <c r="G10" s="8">
        <v>44259</v>
      </c>
      <c r="H10" s="9">
        <v>0.25</v>
      </c>
      <c r="I10" s="11" t="s">
        <v>119</v>
      </c>
      <c r="J10" s="4"/>
      <c r="K10" s="6"/>
      <c r="L10" s="4"/>
      <c r="M10" s="4"/>
      <c r="N10" s="6"/>
      <c r="O10" s="4"/>
    </row>
    <row r="11" spans="1:15" x14ac:dyDescent="0.3">
      <c r="A11" t="s">
        <v>12</v>
      </c>
      <c r="B11" t="s">
        <v>41</v>
      </c>
      <c r="C11">
        <v>17341</v>
      </c>
      <c r="D11" s="8">
        <v>44243</v>
      </c>
      <c r="E11" s="9">
        <v>0.1</v>
      </c>
      <c r="F11" s="11" t="s">
        <v>82</v>
      </c>
      <c r="G11" s="8">
        <v>44275</v>
      </c>
      <c r="H11" s="9">
        <v>0.18</v>
      </c>
      <c r="I11" s="11" t="s">
        <v>82</v>
      </c>
      <c r="J11" s="8">
        <v>44338</v>
      </c>
      <c r="K11" s="9">
        <v>0.5</v>
      </c>
      <c r="L11" s="11" t="s">
        <v>83</v>
      </c>
      <c r="M11" s="4"/>
      <c r="N11" s="6"/>
      <c r="O11" s="4"/>
    </row>
    <row r="12" spans="1:15" x14ac:dyDescent="0.3">
      <c r="A12" t="s">
        <v>13</v>
      </c>
      <c r="B12" t="s">
        <v>42</v>
      </c>
      <c r="C12">
        <v>16888</v>
      </c>
      <c r="D12" s="8">
        <v>44222</v>
      </c>
      <c r="E12" s="12">
        <v>1300</v>
      </c>
      <c r="F12" s="11" t="s">
        <v>84</v>
      </c>
      <c r="G12" s="8">
        <v>44268</v>
      </c>
      <c r="H12" s="12">
        <v>3000</v>
      </c>
      <c r="I12" s="11" t="s">
        <v>84</v>
      </c>
      <c r="J12" s="8">
        <v>44338</v>
      </c>
      <c r="K12" s="12">
        <v>7625</v>
      </c>
      <c r="L12" s="11" t="s">
        <v>84</v>
      </c>
      <c r="M12" s="4"/>
      <c r="N12" s="6"/>
      <c r="O12" s="4"/>
    </row>
    <row r="13" spans="1:15" x14ac:dyDescent="0.3">
      <c r="A13" t="s">
        <v>14</v>
      </c>
      <c r="B13" t="s">
        <v>43</v>
      </c>
      <c r="C13">
        <v>19077</v>
      </c>
      <c r="D13" s="8">
        <v>44266</v>
      </c>
      <c r="E13" s="12">
        <v>500</v>
      </c>
      <c r="F13" s="11" t="s">
        <v>86</v>
      </c>
      <c r="G13" s="8">
        <v>44268</v>
      </c>
      <c r="H13" s="9">
        <v>0.15</v>
      </c>
      <c r="I13" s="11" t="s">
        <v>86</v>
      </c>
      <c r="J13" s="8">
        <v>44281</v>
      </c>
      <c r="K13" s="9">
        <v>0.25</v>
      </c>
      <c r="L13" s="11" t="s">
        <v>85</v>
      </c>
      <c r="M13" s="4"/>
      <c r="N13" s="6"/>
      <c r="O13" s="4"/>
    </row>
    <row r="14" spans="1:15" x14ac:dyDescent="0.3">
      <c r="A14" t="s">
        <v>15</v>
      </c>
      <c r="B14" t="s">
        <v>44</v>
      </c>
      <c r="C14">
        <v>19600</v>
      </c>
      <c r="D14" s="8">
        <v>44224</v>
      </c>
      <c r="E14" s="12">
        <v>1500</v>
      </c>
      <c r="F14" s="11" t="s">
        <v>87</v>
      </c>
      <c r="G14" s="8">
        <v>44251</v>
      </c>
      <c r="H14" s="12">
        <v>3000</v>
      </c>
      <c r="I14" s="11" t="s">
        <v>88</v>
      </c>
      <c r="J14" s="4"/>
      <c r="K14" s="6"/>
      <c r="L14" s="4"/>
      <c r="M14" s="4"/>
      <c r="N14" s="6"/>
      <c r="O14" s="4"/>
    </row>
    <row r="15" spans="1:15" x14ac:dyDescent="0.3">
      <c r="A15" t="s">
        <v>16</v>
      </c>
      <c r="B15" t="s">
        <v>45</v>
      </c>
      <c r="C15">
        <v>18846</v>
      </c>
      <c r="D15" s="5">
        <v>44187</v>
      </c>
      <c r="E15" s="6">
        <v>4000</v>
      </c>
      <c r="F15" s="11" t="s">
        <v>89</v>
      </c>
      <c r="G15" s="4"/>
      <c r="H15" s="6"/>
      <c r="I15" s="4"/>
      <c r="J15" s="4"/>
      <c r="K15" s="6"/>
      <c r="L15" s="4"/>
      <c r="M15" s="4"/>
      <c r="N15" s="6"/>
      <c r="O15" s="4"/>
    </row>
    <row r="16" spans="1:15" x14ac:dyDescent="0.3">
      <c r="A16" t="s">
        <v>17</v>
      </c>
      <c r="B16" t="s">
        <v>46</v>
      </c>
      <c r="C16">
        <v>20362</v>
      </c>
      <c r="D16" s="8">
        <v>44307</v>
      </c>
      <c r="E16" s="9">
        <v>0.1</v>
      </c>
      <c r="F16" s="11" t="s">
        <v>90</v>
      </c>
      <c r="G16" s="8">
        <v>44337</v>
      </c>
      <c r="H16" s="9">
        <v>0.25</v>
      </c>
      <c r="I16" s="11" t="s">
        <v>91</v>
      </c>
      <c r="J16" s="4"/>
      <c r="K16" s="6"/>
      <c r="L16" s="4"/>
      <c r="M16" s="4"/>
      <c r="N16" s="6"/>
      <c r="O16" s="4"/>
    </row>
    <row r="17" spans="1:15" x14ac:dyDescent="0.3">
      <c r="A17" t="s">
        <v>18</v>
      </c>
      <c r="B17" t="s">
        <v>47</v>
      </c>
      <c r="C17">
        <v>19520</v>
      </c>
      <c r="D17" s="8">
        <v>44288</v>
      </c>
      <c r="E17" s="12">
        <v>4050</v>
      </c>
      <c r="F17" s="11" t="s">
        <v>92</v>
      </c>
      <c r="G17" s="8">
        <v>44338</v>
      </c>
      <c r="H17" s="12">
        <v>7750</v>
      </c>
      <c r="I17" s="11" t="s">
        <v>93</v>
      </c>
      <c r="J17" s="4"/>
      <c r="K17" s="6"/>
      <c r="L17" s="4"/>
      <c r="M17" s="4"/>
      <c r="N17" s="6"/>
      <c r="O17" s="4"/>
    </row>
    <row r="18" spans="1:15" x14ac:dyDescent="0.3">
      <c r="A18" t="s">
        <v>19</v>
      </c>
      <c r="B18" t="s">
        <v>48</v>
      </c>
      <c r="C18">
        <v>18978</v>
      </c>
      <c r="D18" s="8">
        <v>44291</v>
      </c>
      <c r="E18" s="12">
        <v>3000</v>
      </c>
      <c r="F18" s="11" t="s">
        <v>94</v>
      </c>
      <c r="G18" s="4"/>
      <c r="H18" s="6"/>
      <c r="I18" s="4"/>
      <c r="J18" s="4"/>
      <c r="K18" s="6"/>
      <c r="L18" s="4"/>
      <c r="M18" s="4"/>
      <c r="N18" s="6"/>
      <c r="O18" s="4"/>
    </row>
    <row r="19" spans="1:15" x14ac:dyDescent="0.3">
      <c r="A19" t="s">
        <v>20</v>
      </c>
      <c r="B19" t="s">
        <v>49</v>
      </c>
      <c r="C19">
        <v>18203</v>
      </c>
      <c r="D19" s="4" t="s">
        <v>95</v>
      </c>
      <c r="E19" s="6">
        <v>0</v>
      </c>
      <c r="F19" s="4" t="s">
        <v>96</v>
      </c>
      <c r="G19" s="4"/>
      <c r="H19" s="6"/>
      <c r="I19" s="4"/>
      <c r="J19" s="4"/>
      <c r="K19" s="6"/>
      <c r="L19" s="4"/>
      <c r="M19" s="4"/>
      <c r="N19" s="6"/>
      <c r="O19" s="4"/>
    </row>
    <row r="20" spans="1:15" x14ac:dyDescent="0.3">
      <c r="A20" t="s">
        <v>21</v>
      </c>
      <c r="B20" t="s">
        <v>50</v>
      </c>
      <c r="C20">
        <v>19441</v>
      </c>
      <c r="D20" s="8">
        <v>44323</v>
      </c>
      <c r="E20" s="9">
        <v>0.1</v>
      </c>
      <c r="F20" s="11" t="s">
        <v>97</v>
      </c>
      <c r="G20" s="4"/>
      <c r="H20" s="6"/>
      <c r="I20" s="4"/>
      <c r="J20" s="4"/>
      <c r="K20" s="6"/>
      <c r="L20" s="4"/>
      <c r="M20" s="4"/>
      <c r="N20" s="6"/>
      <c r="O20" s="4"/>
    </row>
    <row r="21" spans="1:15" x14ac:dyDescent="0.3">
      <c r="A21" t="s">
        <v>22</v>
      </c>
      <c r="B21" t="s">
        <v>51</v>
      </c>
      <c r="C21">
        <v>18306</v>
      </c>
      <c r="D21" s="5">
        <v>44187</v>
      </c>
      <c r="E21" s="6">
        <v>1500</v>
      </c>
      <c r="F21" s="11" t="s">
        <v>98</v>
      </c>
      <c r="G21" s="8">
        <v>44229</v>
      </c>
      <c r="H21" s="12">
        <v>3902</v>
      </c>
      <c r="I21" s="11" t="s">
        <v>99</v>
      </c>
      <c r="J21" s="8">
        <v>44267</v>
      </c>
      <c r="K21" s="12">
        <v>5600</v>
      </c>
      <c r="L21" s="11" t="s">
        <v>100</v>
      </c>
      <c r="M21" s="8">
        <v>44317</v>
      </c>
      <c r="N21" s="12">
        <v>6700</v>
      </c>
      <c r="O21" s="11" t="s">
        <v>101</v>
      </c>
    </row>
    <row r="22" spans="1:15" x14ac:dyDescent="0.3">
      <c r="A22" t="s">
        <v>23</v>
      </c>
      <c r="B22" t="s">
        <v>52</v>
      </c>
      <c r="C22">
        <v>18064</v>
      </c>
      <c r="D22" s="8">
        <v>44309</v>
      </c>
      <c r="E22" s="9">
        <v>0.35</v>
      </c>
      <c r="F22" s="11" t="s">
        <v>102</v>
      </c>
      <c r="G22" s="4"/>
      <c r="H22" s="6"/>
      <c r="I22" s="4"/>
      <c r="J22" s="4"/>
      <c r="K22" s="6"/>
      <c r="L22" s="4"/>
      <c r="M22" s="4"/>
      <c r="N22" s="6"/>
      <c r="O22" s="4"/>
    </row>
    <row r="23" spans="1:15" x14ac:dyDescent="0.3">
      <c r="A23" t="s">
        <v>129</v>
      </c>
      <c r="B23" t="s">
        <v>53</v>
      </c>
      <c r="C23">
        <v>19068</v>
      </c>
      <c r="D23" s="8">
        <v>44304</v>
      </c>
      <c r="E23" s="12">
        <v>2000</v>
      </c>
      <c r="F23" s="11" t="s">
        <v>104</v>
      </c>
      <c r="G23" s="4"/>
      <c r="H23" s="6"/>
      <c r="I23" s="4"/>
      <c r="J23" s="4"/>
      <c r="K23" s="6"/>
      <c r="L23" s="4"/>
      <c r="M23" s="4"/>
      <c r="N23" s="6"/>
      <c r="O23" s="4"/>
    </row>
    <row r="24" spans="1:15" x14ac:dyDescent="0.3">
      <c r="A24" t="s">
        <v>24</v>
      </c>
      <c r="B24" t="s">
        <v>53</v>
      </c>
      <c r="C24">
        <v>18977</v>
      </c>
      <c r="D24" s="8">
        <v>44301</v>
      </c>
      <c r="E24" s="12">
        <v>2000</v>
      </c>
      <c r="F24" s="11" t="s">
        <v>103</v>
      </c>
      <c r="G24" s="4"/>
      <c r="H24" s="6"/>
      <c r="I24" s="4"/>
      <c r="J24" s="4"/>
      <c r="K24" s="6"/>
      <c r="L24" s="4"/>
      <c r="M24" s="4"/>
      <c r="N24" s="6"/>
      <c r="O24" s="4"/>
    </row>
    <row r="25" spans="1:15" x14ac:dyDescent="0.3">
      <c r="A25" t="s">
        <v>25</v>
      </c>
      <c r="B25" t="s">
        <v>54</v>
      </c>
      <c r="C25">
        <v>18055</v>
      </c>
      <c r="D25" s="8">
        <v>44234</v>
      </c>
      <c r="E25" s="12">
        <v>1500</v>
      </c>
      <c r="F25" s="11" t="s">
        <v>105</v>
      </c>
      <c r="G25" s="8">
        <v>44243</v>
      </c>
      <c r="H25" s="12">
        <v>3000</v>
      </c>
      <c r="I25" s="11" t="s">
        <v>107</v>
      </c>
      <c r="J25" s="8">
        <v>44293</v>
      </c>
      <c r="K25" s="12">
        <v>5500</v>
      </c>
      <c r="L25" s="11" t="s">
        <v>106</v>
      </c>
      <c r="M25" s="4"/>
      <c r="N25" s="6"/>
      <c r="O25" s="4"/>
    </row>
    <row r="26" spans="1:15" x14ac:dyDescent="0.3">
      <c r="A26" t="s">
        <v>26</v>
      </c>
      <c r="B26" t="s">
        <v>55</v>
      </c>
      <c r="C26">
        <v>17583</v>
      </c>
      <c r="D26" s="8">
        <v>44306</v>
      </c>
      <c r="E26" s="12">
        <v>1600</v>
      </c>
      <c r="F26" s="11" t="s">
        <v>108</v>
      </c>
      <c r="G26" s="4"/>
      <c r="H26" s="6"/>
      <c r="I26" s="4"/>
      <c r="J26" s="4"/>
      <c r="K26" s="6"/>
      <c r="L26" s="4"/>
      <c r="M26" s="4"/>
      <c r="N26" s="6"/>
      <c r="O26" s="4"/>
    </row>
    <row r="27" spans="1:15" x14ac:dyDescent="0.3">
      <c r="A27" t="s">
        <v>27</v>
      </c>
      <c r="B27" t="s">
        <v>56</v>
      </c>
      <c r="C27">
        <v>19200</v>
      </c>
      <c r="D27" s="8">
        <v>44235</v>
      </c>
      <c r="E27" s="12">
        <v>1500</v>
      </c>
      <c r="F27" s="11" t="s">
        <v>109</v>
      </c>
      <c r="G27" s="8">
        <v>44249</v>
      </c>
      <c r="H27" s="12">
        <v>3900</v>
      </c>
      <c r="I27" s="11" t="s">
        <v>110</v>
      </c>
      <c r="J27" s="4"/>
      <c r="K27" s="6"/>
      <c r="L27" s="4"/>
      <c r="M27" s="4"/>
      <c r="N27" s="6"/>
      <c r="O27" s="4"/>
    </row>
    <row r="28" spans="1:15" x14ac:dyDescent="0.3">
      <c r="A28" t="s">
        <v>28</v>
      </c>
      <c r="B28" t="s">
        <v>57</v>
      </c>
      <c r="C28">
        <v>18055</v>
      </c>
      <c r="D28" s="5">
        <v>44187</v>
      </c>
      <c r="E28" s="6">
        <v>3660</v>
      </c>
      <c r="F28" s="11" t="s">
        <v>111</v>
      </c>
      <c r="G28" s="4"/>
      <c r="H28" s="6"/>
      <c r="I28" s="4"/>
      <c r="J28" s="4"/>
      <c r="K28" s="6"/>
      <c r="L28" s="4"/>
      <c r="M28" s="4"/>
      <c r="N28" s="6"/>
      <c r="O28" s="4"/>
    </row>
    <row r="29" spans="1:15" x14ac:dyDescent="0.3">
      <c r="A29" t="s">
        <v>29</v>
      </c>
      <c r="B29" t="s">
        <v>58</v>
      </c>
      <c r="C29">
        <v>17794</v>
      </c>
      <c r="D29" s="8">
        <v>44231</v>
      </c>
      <c r="E29" s="12">
        <v>2000</v>
      </c>
      <c r="F29" s="11" t="s">
        <v>112</v>
      </c>
      <c r="G29" s="8">
        <v>44260</v>
      </c>
      <c r="H29" s="9">
        <v>0.2</v>
      </c>
      <c r="I29" s="11" t="s">
        <v>113</v>
      </c>
      <c r="J29" s="4"/>
      <c r="K29" s="6"/>
      <c r="L29" s="4"/>
      <c r="M29" s="4"/>
      <c r="N29" s="6"/>
      <c r="O29" s="4"/>
    </row>
    <row r="30" spans="1:15" x14ac:dyDescent="0.3">
      <c r="A30" t="s">
        <v>30</v>
      </c>
      <c r="B30" t="s">
        <v>59</v>
      </c>
      <c r="C30">
        <v>16867</v>
      </c>
      <c r="D30" s="5">
        <v>44187</v>
      </c>
      <c r="E30" s="6">
        <v>750</v>
      </c>
      <c r="F30" s="11" t="s">
        <v>114</v>
      </c>
      <c r="G30" s="8">
        <v>44225</v>
      </c>
      <c r="H30" s="12">
        <v>1440</v>
      </c>
      <c r="I30" s="11" t="s">
        <v>115</v>
      </c>
      <c r="J30" s="8">
        <v>44251</v>
      </c>
      <c r="K30" s="12">
        <v>2700</v>
      </c>
      <c r="L30" s="11" t="s">
        <v>116</v>
      </c>
      <c r="M30" s="8">
        <v>44266</v>
      </c>
      <c r="N30" s="12">
        <v>3700</v>
      </c>
      <c r="O30" s="11" t="s">
        <v>117</v>
      </c>
    </row>
    <row r="31" spans="1:15" x14ac:dyDescent="0.3">
      <c r="A31" t="s">
        <v>31</v>
      </c>
      <c r="B31" t="s">
        <v>60</v>
      </c>
      <c r="C31">
        <v>18354</v>
      </c>
      <c r="D31" s="8">
        <v>44267</v>
      </c>
      <c r="E31" s="12">
        <v>3200</v>
      </c>
      <c r="F31" s="11" t="s">
        <v>118</v>
      </c>
      <c r="G31" s="4"/>
      <c r="H31" s="6"/>
      <c r="I31" s="4"/>
      <c r="J31" s="4"/>
      <c r="K31" s="6"/>
      <c r="L31" s="4"/>
      <c r="M31" s="4"/>
      <c r="N31" s="6"/>
      <c r="O31" s="4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tabSelected="1" topLeftCell="A64" workbookViewId="0">
      <selection activeCell="A70" sqref="A70:XFD83"/>
    </sheetView>
  </sheetViews>
  <sheetFormatPr defaultRowHeight="14.4" x14ac:dyDescent="0.3"/>
  <cols>
    <col min="1" max="1" width="13.88671875" customWidth="1"/>
    <col min="2" max="2" width="23.5546875" customWidth="1"/>
    <col min="3" max="3" width="36.33203125" hidden="1" customWidth="1"/>
    <col min="4" max="4" width="13.44140625" hidden="1" customWidth="1"/>
    <col min="5" max="6" width="13.44140625" customWidth="1"/>
    <col min="7" max="7" width="119.33203125" customWidth="1"/>
  </cols>
  <sheetData>
    <row r="1" spans="1:7" x14ac:dyDescent="0.3">
      <c r="A1" s="2" t="s">
        <v>123</v>
      </c>
      <c r="B1" s="2" t="s">
        <v>125</v>
      </c>
      <c r="C1" s="2" t="s">
        <v>120</v>
      </c>
      <c r="D1" s="2" t="s">
        <v>121</v>
      </c>
      <c r="E1" s="2" t="s">
        <v>122</v>
      </c>
      <c r="F1" s="2" t="s">
        <v>127</v>
      </c>
      <c r="G1" s="2" t="s">
        <v>124</v>
      </c>
    </row>
    <row r="2" spans="1:7" s="3" customFormat="1" x14ac:dyDescent="0.3">
      <c r="A2" s="16">
        <v>44187</v>
      </c>
      <c r="B2" s="3" t="s">
        <v>13</v>
      </c>
      <c r="C2" s="3" t="s">
        <v>42</v>
      </c>
      <c r="D2" s="3">
        <v>16888</v>
      </c>
      <c r="E2" s="3">
        <v>0</v>
      </c>
      <c r="F2" s="17">
        <v>0</v>
      </c>
    </row>
    <row r="3" spans="1:7" x14ac:dyDescent="0.3">
      <c r="A3" s="1">
        <v>44222</v>
      </c>
      <c r="B3" t="s">
        <v>13</v>
      </c>
      <c r="C3" t="s">
        <v>42</v>
      </c>
      <c r="D3">
        <v>16888</v>
      </c>
      <c r="E3">
        <v>1300</v>
      </c>
      <c r="F3" s="14">
        <f>E3/D3</f>
        <v>7.6977735670298433E-2</v>
      </c>
      <c r="G3" s="19" t="s">
        <v>84</v>
      </c>
    </row>
    <row r="4" spans="1:7" x14ac:dyDescent="0.3">
      <c r="A4" s="1">
        <v>44268</v>
      </c>
      <c r="B4" t="s">
        <v>13</v>
      </c>
      <c r="C4" t="s">
        <v>42</v>
      </c>
      <c r="D4">
        <v>16888</v>
      </c>
      <c r="E4" s="15">
        <v>3000</v>
      </c>
      <c r="F4" s="14">
        <f>E4/D4</f>
        <v>0.17764092846991947</v>
      </c>
      <c r="G4" t="s">
        <v>84</v>
      </c>
    </row>
    <row r="5" spans="1:7" x14ac:dyDescent="0.3">
      <c r="A5" s="1">
        <v>44338</v>
      </c>
      <c r="B5" t="s">
        <v>13</v>
      </c>
      <c r="C5" t="s">
        <v>42</v>
      </c>
      <c r="D5">
        <v>16888</v>
      </c>
      <c r="E5" s="15">
        <v>7625</v>
      </c>
      <c r="F5" s="14">
        <f>E5/D5</f>
        <v>0.45150402652771199</v>
      </c>
      <c r="G5" t="s">
        <v>84</v>
      </c>
    </row>
    <row r="6" spans="1:7" x14ac:dyDescent="0.3">
      <c r="A6" s="1">
        <v>44187</v>
      </c>
      <c r="B6" t="s">
        <v>3</v>
      </c>
      <c r="C6" t="s">
        <v>32</v>
      </c>
      <c r="D6">
        <v>18624</v>
      </c>
      <c r="E6" s="3">
        <v>0</v>
      </c>
      <c r="F6" s="17">
        <v>0</v>
      </c>
    </row>
    <row r="7" spans="1:7" x14ac:dyDescent="0.3">
      <c r="A7" s="1">
        <v>44277</v>
      </c>
      <c r="B7" t="s">
        <v>3</v>
      </c>
      <c r="C7" t="s">
        <v>32</v>
      </c>
      <c r="D7">
        <v>18624</v>
      </c>
      <c r="E7" s="15">
        <f>D7*F7</f>
        <v>2234.88</v>
      </c>
      <c r="F7" s="14">
        <v>0.12</v>
      </c>
      <c r="G7" s="20" t="s">
        <v>63</v>
      </c>
    </row>
    <row r="8" spans="1:7" x14ac:dyDescent="0.3">
      <c r="A8" s="1">
        <v>44326</v>
      </c>
      <c r="B8" t="s">
        <v>3</v>
      </c>
      <c r="C8" t="s">
        <v>32</v>
      </c>
      <c r="D8">
        <v>18624</v>
      </c>
      <c r="E8" s="15">
        <f>D8*F8</f>
        <v>4656</v>
      </c>
      <c r="F8" s="14">
        <v>0.25</v>
      </c>
      <c r="G8" s="21" t="s">
        <v>139</v>
      </c>
    </row>
    <row r="9" spans="1:7" x14ac:dyDescent="0.3">
      <c r="A9" s="1">
        <v>44187</v>
      </c>
      <c r="B9" t="s">
        <v>5</v>
      </c>
      <c r="C9" t="s">
        <v>33</v>
      </c>
      <c r="D9">
        <v>17732</v>
      </c>
      <c r="E9" s="3">
        <v>0</v>
      </c>
      <c r="F9" s="17">
        <v>0</v>
      </c>
      <c r="G9" s="10"/>
    </row>
    <row r="10" spans="1:7" x14ac:dyDescent="0.3">
      <c r="A10" s="1">
        <v>44250</v>
      </c>
      <c r="B10" t="s">
        <v>5</v>
      </c>
      <c r="C10" t="s">
        <v>33</v>
      </c>
      <c r="D10">
        <v>17732</v>
      </c>
      <c r="E10" s="15">
        <f>D10*F10</f>
        <v>1773.2</v>
      </c>
      <c r="F10" s="14">
        <v>0.1</v>
      </c>
      <c r="G10" s="19" t="s">
        <v>62</v>
      </c>
    </row>
    <row r="11" spans="1:7" x14ac:dyDescent="0.3">
      <c r="A11" s="1">
        <v>44335</v>
      </c>
      <c r="B11" t="s">
        <v>5</v>
      </c>
      <c r="C11" t="s">
        <v>33</v>
      </c>
      <c r="D11">
        <v>17732</v>
      </c>
      <c r="E11" s="15">
        <f>D11*F11</f>
        <v>4433</v>
      </c>
      <c r="F11" s="14">
        <v>0.25</v>
      </c>
      <c r="G11" s="18" t="s">
        <v>66</v>
      </c>
    </row>
    <row r="12" spans="1:7" x14ac:dyDescent="0.3">
      <c r="A12" s="1">
        <v>44187</v>
      </c>
      <c r="B12" t="s">
        <v>14</v>
      </c>
      <c r="C12" t="s">
        <v>43</v>
      </c>
      <c r="D12">
        <v>19077</v>
      </c>
      <c r="E12" s="3">
        <v>0</v>
      </c>
      <c r="F12" s="17">
        <v>0</v>
      </c>
      <c r="G12" s="11"/>
    </row>
    <row r="13" spans="1:7" x14ac:dyDescent="0.3">
      <c r="A13" s="1">
        <v>44266</v>
      </c>
      <c r="B13" t="s">
        <v>14</v>
      </c>
      <c r="C13" t="s">
        <v>43</v>
      </c>
      <c r="D13">
        <v>19077</v>
      </c>
      <c r="E13" s="15">
        <v>500</v>
      </c>
      <c r="F13" s="14">
        <f>E13/D13</f>
        <v>2.6209571735597841E-2</v>
      </c>
      <c r="G13" s="19" t="s">
        <v>86</v>
      </c>
    </row>
    <row r="14" spans="1:7" x14ac:dyDescent="0.3">
      <c r="A14" s="1">
        <v>44268</v>
      </c>
      <c r="B14" t="s">
        <v>14</v>
      </c>
      <c r="C14" t="s">
        <v>43</v>
      </c>
      <c r="D14">
        <v>19077</v>
      </c>
      <c r="E14" s="15">
        <f>D14*F14</f>
        <v>2861.5499999999997</v>
      </c>
      <c r="F14" s="14">
        <v>0.15</v>
      </c>
      <c r="G14" t="s">
        <v>86</v>
      </c>
    </row>
    <row r="15" spans="1:7" x14ac:dyDescent="0.3">
      <c r="A15" s="1">
        <v>44281</v>
      </c>
      <c r="B15" t="s">
        <v>14</v>
      </c>
      <c r="C15" t="s">
        <v>43</v>
      </c>
      <c r="D15">
        <v>19077</v>
      </c>
      <c r="E15" s="15">
        <f>D15*F15</f>
        <v>4769.25</v>
      </c>
      <c r="F15" s="14">
        <v>0.25</v>
      </c>
      <c r="G15" s="19" t="s">
        <v>85</v>
      </c>
    </row>
    <row r="16" spans="1:7" x14ac:dyDescent="0.3">
      <c r="A16" s="1">
        <v>44187</v>
      </c>
      <c r="B16" t="s">
        <v>9</v>
      </c>
      <c r="C16" t="s">
        <v>37</v>
      </c>
      <c r="D16">
        <v>20917</v>
      </c>
      <c r="E16" s="3">
        <v>0</v>
      </c>
      <c r="F16" s="17">
        <v>0</v>
      </c>
    </row>
    <row r="17" spans="1:7" x14ac:dyDescent="0.3">
      <c r="A17" s="1">
        <v>44324</v>
      </c>
      <c r="B17" t="s">
        <v>9</v>
      </c>
      <c r="C17" t="s">
        <v>37</v>
      </c>
      <c r="D17">
        <v>20917</v>
      </c>
      <c r="E17" s="15">
        <f>D17*F17</f>
        <v>5229.25</v>
      </c>
      <c r="F17" s="14">
        <v>0.25</v>
      </c>
      <c r="G17" s="19" t="s">
        <v>130</v>
      </c>
    </row>
    <row r="18" spans="1:7" s="23" customFormat="1" x14ac:dyDescent="0.3">
      <c r="A18" s="22">
        <v>44187</v>
      </c>
      <c r="B18" s="23" t="s">
        <v>128</v>
      </c>
      <c r="C18" s="23" t="s">
        <v>38</v>
      </c>
      <c r="D18" s="23">
        <v>19432</v>
      </c>
      <c r="E18" s="23">
        <v>300</v>
      </c>
      <c r="F18" s="24">
        <f>E18/D18</f>
        <v>1.543845203787567E-2</v>
      </c>
      <c r="G18" s="18" t="s">
        <v>79</v>
      </c>
    </row>
    <row r="19" spans="1:7" s="23" customFormat="1" x14ac:dyDescent="0.3">
      <c r="A19" s="22">
        <v>44207</v>
      </c>
      <c r="B19" s="23" t="s">
        <v>128</v>
      </c>
      <c r="C19" s="23" t="s">
        <v>38</v>
      </c>
      <c r="D19" s="23">
        <v>19432</v>
      </c>
      <c r="E19" s="23">
        <v>1944</v>
      </c>
      <c r="F19" s="24">
        <f>E19/D19</f>
        <v>0.10004116920543434</v>
      </c>
      <c r="G19" s="18" t="s">
        <v>78</v>
      </c>
    </row>
    <row r="20" spans="1:7" s="23" customFormat="1" x14ac:dyDescent="0.3">
      <c r="A20" s="22">
        <v>44231</v>
      </c>
      <c r="B20" s="23" t="s">
        <v>128</v>
      </c>
      <c r="C20" s="23" t="s">
        <v>38</v>
      </c>
      <c r="D20" s="23">
        <v>19432</v>
      </c>
      <c r="E20" s="25">
        <f>D20*F20</f>
        <v>2720.4800000000005</v>
      </c>
      <c r="F20" s="24">
        <v>0.14000000000000001</v>
      </c>
      <c r="G20" s="18" t="s">
        <v>76</v>
      </c>
    </row>
    <row r="21" spans="1:7" s="23" customFormat="1" x14ac:dyDescent="0.3">
      <c r="A21" s="22">
        <v>44252</v>
      </c>
      <c r="B21" s="23" t="s">
        <v>128</v>
      </c>
      <c r="C21" s="23" t="s">
        <v>38</v>
      </c>
      <c r="D21" s="23">
        <v>19432</v>
      </c>
      <c r="E21" s="23">
        <f>D21*F21</f>
        <v>4858</v>
      </c>
      <c r="F21" s="24">
        <v>0.25</v>
      </c>
      <c r="G21" s="23" t="s">
        <v>77</v>
      </c>
    </row>
    <row r="22" spans="1:7" x14ac:dyDescent="0.3">
      <c r="A22" s="1">
        <v>44187</v>
      </c>
      <c r="B22" t="s">
        <v>27</v>
      </c>
      <c r="C22" t="s">
        <v>56</v>
      </c>
      <c r="D22">
        <v>19200</v>
      </c>
      <c r="E22" s="3">
        <v>0</v>
      </c>
      <c r="F22" s="17">
        <v>0</v>
      </c>
    </row>
    <row r="23" spans="1:7" s="23" customFormat="1" x14ac:dyDescent="0.3">
      <c r="A23" s="22">
        <v>44235</v>
      </c>
      <c r="B23" s="23" t="s">
        <v>27</v>
      </c>
      <c r="C23" s="23" t="s">
        <v>56</v>
      </c>
      <c r="D23" s="23">
        <v>19200</v>
      </c>
      <c r="E23" s="23">
        <v>1500</v>
      </c>
      <c r="F23" s="24">
        <f>E23/D23</f>
        <v>7.8125E-2</v>
      </c>
      <c r="G23" s="18" t="s">
        <v>109</v>
      </c>
    </row>
    <row r="24" spans="1:7" s="23" customFormat="1" x14ac:dyDescent="0.3">
      <c r="A24" s="22">
        <v>44249</v>
      </c>
      <c r="B24" s="23" t="s">
        <v>27</v>
      </c>
      <c r="C24" s="23" t="s">
        <v>56</v>
      </c>
      <c r="D24" s="23">
        <v>19200</v>
      </c>
      <c r="E24" s="25">
        <v>3900</v>
      </c>
      <c r="F24" s="24">
        <f>E24/D24</f>
        <v>0.203125</v>
      </c>
      <c r="G24" s="18" t="s">
        <v>110</v>
      </c>
    </row>
    <row r="25" spans="1:7" s="23" customFormat="1" x14ac:dyDescent="0.3">
      <c r="A25" s="22">
        <v>44187</v>
      </c>
      <c r="B25" s="23" t="s">
        <v>18</v>
      </c>
      <c r="C25" s="23" t="s">
        <v>47</v>
      </c>
      <c r="D25" s="23">
        <v>19520</v>
      </c>
      <c r="E25" s="26">
        <v>0</v>
      </c>
      <c r="F25" s="27">
        <v>0</v>
      </c>
    </row>
    <row r="26" spans="1:7" s="23" customFormat="1" x14ac:dyDescent="0.3">
      <c r="A26" s="22">
        <v>44288</v>
      </c>
      <c r="B26" s="23" t="s">
        <v>18</v>
      </c>
      <c r="C26" s="23" t="s">
        <v>47</v>
      </c>
      <c r="D26" s="23">
        <v>19520</v>
      </c>
      <c r="E26" s="23">
        <v>4050</v>
      </c>
      <c r="F26" s="24">
        <f>E26/D26</f>
        <v>0.20747950819672131</v>
      </c>
      <c r="G26" s="18" t="s">
        <v>92</v>
      </c>
    </row>
    <row r="27" spans="1:7" s="23" customFormat="1" x14ac:dyDescent="0.3">
      <c r="A27" s="22">
        <v>44338</v>
      </c>
      <c r="B27" s="23" t="s">
        <v>18</v>
      </c>
      <c r="C27" s="23" t="s">
        <v>47</v>
      </c>
      <c r="D27" s="23">
        <v>19520</v>
      </c>
      <c r="E27" s="25">
        <v>7750</v>
      </c>
      <c r="F27" s="24">
        <f>E27/D27</f>
        <v>0.39702868852459017</v>
      </c>
      <c r="G27" s="23" t="s">
        <v>93</v>
      </c>
    </row>
    <row r="28" spans="1:7" s="23" customFormat="1" x14ac:dyDescent="0.3">
      <c r="A28" s="22">
        <v>44187</v>
      </c>
      <c r="B28" s="23" t="s">
        <v>10</v>
      </c>
      <c r="C28" s="23" t="s">
        <v>39</v>
      </c>
      <c r="D28" s="23">
        <v>20332</v>
      </c>
      <c r="E28" s="26">
        <v>0</v>
      </c>
      <c r="F28" s="27">
        <v>0</v>
      </c>
    </row>
    <row r="29" spans="1:7" s="23" customFormat="1" x14ac:dyDescent="0.3">
      <c r="A29" s="22">
        <v>44272</v>
      </c>
      <c r="B29" s="23" t="s">
        <v>10</v>
      </c>
      <c r="C29" s="23" t="s">
        <v>39</v>
      </c>
      <c r="D29" s="23">
        <v>20332</v>
      </c>
      <c r="E29" s="23">
        <v>750</v>
      </c>
      <c r="F29" s="24">
        <f>E29/D29</f>
        <v>3.6887664764902614E-2</v>
      </c>
      <c r="G29" s="18" t="s">
        <v>80</v>
      </c>
    </row>
    <row r="30" spans="1:7" x14ac:dyDescent="0.3">
      <c r="A30" s="1">
        <v>44187</v>
      </c>
      <c r="B30" t="s">
        <v>23</v>
      </c>
      <c r="C30" t="s">
        <v>52</v>
      </c>
      <c r="D30">
        <v>18064</v>
      </c>
      <c r="E30" s="3">
        <v>0</v>
      </c>
      <c r="F30" s="17">
        <v>0</v>
      </c>
    </row>
    <row r="31" spans="1:7" s="23" customFormat="1" x14ac:dyDescent="0.3">
      <c r="A31" s="22">
        <v>44309</v>
      </c>
      <c r="B31" s="23" t="s">
        <v>23</v>
      </c>
      <c r="C31" s="23" t="s">
        <v>52</v>
      </c>
      <c r="D31" s="23">
        <v>18064</v>
      </c>
      <c r="E31" s="25">
        <f>D31*F31</f>
        <v>6322.4</v>
      </c>
      <c r="F31" s="24">
        <v>0.35</v>
      </c>
      <c r="G31" s="18" t="s">
        <v>102</v>
      </c>
    </row>
    <row r="32" spans="1:7" s="23" customFormat="1" x14ac:dyDescent="0.3">
      <c r="A32" s="22">
        <v>44187</v>
      </c>
      <c r="B32" s="23" t="s">
        <v>28</v>
      </c>
      <c r="C32" s="23" t="s">
        <v>57</v>
      </c>
      <c r="D32" s="23">
        <v>18055</v>
      </c>
      <c r="E32" s="23">
        <v>3660</v>
      </c>
      <c r="F32" s="24">
        <f>E32/D32</f>
        <v>0.20271392965937413</v>
      </c>
      <c r="G32" s="18" t="s">
        <v>111</v>
      </c>
    </row>
    <row r="33" spans="1:7" s="23" customFormat="1" x14ac:dyDescent="0.3">
      <c r="A33" s="22">
        <v>44187</v>
      </c>
      <c r="B33" s="11" t="s">
        <v>11</v>
      </c>
      <c r="C33" s="23" t="s">
        <v>40</v>
      </c>
      <c r="D33" s="23">
        <v>17923</v>
      </c>
      <c r="E33" s="26">
        <v>0</v>
      </c>
      <c r="F33" s="27">
        <v>0</v>
      </c>
    </row>
    <row r="34" spans="1:7" s="23" customFormat="1" x14ac:dyDescent="0.3">
      <c r="A34" s="22">
        <v>44220</v>
      </c>
      <c r="B34" s="11" t="s">
        <v>11</v>
      </c>
      <c r="C34" s="23" t="s">
        <v>40</v>
      </c>
      <c r="D34" s="23">
        <v>17923</v>
      </c>
      <c r="E34" s="23">
        <v>1000</v>
      </c>
      <c r="F34" s="24">
        <f>E34/D34</f>
        <v>5.5794230876527365E-2</v>
      </c>
      <c r="G34" s="18" t="s">
        <v>81</v>
      </c>
    </row>
    <row r="35" spans="1:7" s="23" customFormat="1" x14ac:dyDescent="0.3">
      <c r="A35" s="22">
        <v>44259</v>
      </c>
      <c r="B35" s="11" t="s">
        <v>11</v>
      </c>
      <c r="C35" s="23" t="s">
        <v>40</v>
      </c>
      <c r="D35" s="23">
        <v>17923</v>
      </c>
      <c r="E35" s="25">
        <f>D35*F35</f>
        <v>4480.75</v>
      </c>
      <c r="F35" s="24">
        <v>0.25</v>
      </c>
      <c r="G35" s="18" t="s">
        <v>119</v>
      </c>
    </row>
    <row r="36" spans="1:7" s="23" customFormat="1" x14ac:dyDescent="0.3">
      <c r="A36" s="22">
        <v>44187</v>
      </c>
      <c r="B36" s="23" t="s">
        <v>129</v>
      </c>
      <c r="C36" s="23" t="s">
        <v>53</v>
      </c>
      <c r="D36" s="23">
        <v>19068</v>
      </c>
      <c r="E36" s="26">
        <v>0</v>
      </c>
      <c r="F36" s="27">
        <v>0</v>
      </c>
    </row>
    <row r="37" spans="1:7" s="23" customFormat="1" x14ac:dyDescent="0.3">
      <c r="A37" s="22">
        <v>44304</v>
      </c>
      <c r="B37" s="23" t="s">
        <v>129</v>
      </c>
      <c r="C37" s="23" t="s">
        <v>53</v>
      </c>
      <c r="D37" s="23">
        <v>19068</v>
      </c>
      <c r="E37" s="23">
        <v>2000</v>
      </c>
      <c r="F37" s="24">
        <f>E37/D37</f>
        <v>0.10488777008600797</v>
      </c>
      <c r="G37" s="18" t="s">
        <v>140</v>
      </c>
    </row>
    <row r="38" spans="1:7" s="23" customFormat="1" x14ac:dyDescent="0.3">
      <c r="A38" s="22">
        <v>44187</v>
      </c>
      <c r="B38" s="23" t="s">
        <v>24</v>
      </c>
      <c r="C38" s="23" t="s">
        <v>53</v>
      </c>
      <c r="D38" s="23">
        <v>18977</v>
      </c>
      <c r="E38" s="26">
        <v>0</v>
      </c>
      <c r="F38" s="27">
        <v>0</v>
      </c>
    </row>
    <row r="39" spans="1:7" s="23" customFormat="1" x14ac:dyDescent="0.3">
      <c r="A39" s="22">
        <v>44301</v>
      </c>
      <c r="B39" s="23" t="s">
        <v>24</v>
      </c>
      <c r="C39" s="23" t="s">
        <v>53</v>
      </c>
      <c r="D39" s="23">
        <v>18977</v>
      </c>
      <c r="E39" s="23">
        <v>2000</v>
      </c>
      <c r="F39" s="24">
        <f>E39/D39</f>
        <v>0.10539073615429204</v>
      </c>
      <c r="G39" s="18" t="s">
        <v>103</v>
      </c>
    </row>
    <row r="40" spans="1:7" x14ac:dyDescent="0.3">
      <c r="A40" s="1">
        <v>44187</v>
      </c>
      <c r="B40" t="s">
        <v>29</v>
      </c>
      <c r="C40" t="s">
        <v>58</v>
      </c>
      <c r="D40">
        <v>17794</v>
      </c>
      <c r="E40" s="3">
        <v>0</v>
      </c>
      <c r="F40" s="17">
        <v>0</v>
      </c>
    </row>
    <row r="41" spans="1:7" s="23" customFormat="1" x14ac:dyDescent="0.3">
      <c r="A41" s="22">
        <v>44231</v>
      </c>
      <c r="B41" s="23" t="s">
        <v>29</v>
      </c>
      <c r="C41" s="23" t="s">
        <v>58</v>
      </c>
      <c r="D41" s="23">
        <v>17794</v>
      </c>
      <c r="E41" s="23">
        <v>2000</v>
      </c>
      <c r="F41" s="24">
        <f>E41/D41</f>
        <v>0.11239743733842869</v>
      </c>
      <c r="G41" s="18" t="s">
        <v>112</v>
      </c>
    </row>
    <row r="42" spans="1:7" s="23" customFormat="1" x14ac:dyDescent="0.3">
      <c r="A42" s="22">
        <v>44260</v>
      </c>
      <c r="B42" s="23" t="s">
        <v>29</v>
      </c>
      <c r="C42" s="23" t="s">
        <v>58</v>
      </c>
      <c r="D42" s="23">
        <v>17794</v>
      </c>
      <c r="E42" s="25">
        <f>D42*F42</f>
        <v>3558.8</v>
      </c>
      <c r="F42" s="24">
        <v>0.2</v>
      </c>
      <c r="G42" s="18" t="s">
        <v>113</v>
      </c>
    </row>
    <row r="43" spans="1:7" s="23" customFormat="1" x14ac:dyDescent="0.3">
      <c r="A43" s="22">
        <v>44187</v>
      </c>
      <c r="B43" s="23" t="s">
        <v>15</v>
      </c>
      <c r="C43" s="23" t="s">
        <v>44</v>
      </c>
      <c r="D43" s="23">
        <v>19600</v>
      </c>
      <c r="E43" s="26">
        <v>0</v>
      </c>
      <c r="F43" s="27">
        <v>0</v>
      </c>
    </row>
    <row r="44" spans="1:7" s="23" customFormat="1" x14ac:dyDescent="0.3">
      <c r="A44" s="22">
        <v>44224</v>
      </c>
      <c r="B44" s="23" t="s">
        <v>15</v>
      </c>
      <c r="C44" s="23" t="s">
        <v>44</v>
      </c>
      <c r="D44" s="23">
        <v>19600</v>
      </c>
      <c r="E44" s="23">
        <v>1500</v>
      </c>
      <c r="F44" s="24">
        <f>E44/D44</f>
        <v>7.6530612244897961E-2</v>
      </c>
      <c r="G44" s="18" t="s">
        <v>87</v>
      </c>
    </row>
    <row r="45" spans="1:7" s="23" customFormat="1" x14ac:dyDescent="0.3">
      <c r="A45" s="22">
        <v>44251</v>
      </c>
      <c r="B45" s="23" t="s">
        <v>15</v>
      </c>
      <c r="C45" s="23" t="s">
        <v>44</v>
      </c>
      <c r="D45" s="23">
        <v>19600</v>
      </c>
      <c r="E45" s="23">
        <v>3000</v>
      </c>
      <c r="F45" s="24">
        <f>E45/D45</f>
        <v>0.15306122448979592</v>
      </c>
      <c r="G45" s="18" t="s">
        <v>88</v>
      </c>
    </row>
    <row r="46" spans="1:7" s="23" customFormat="1" x14ac:dyDescent="0.3">
      <c r="A46" s="22">
        <v>44187</v>
      </c>
      <c r="B46" s="23" t="s">
        <v>12</v>
      </c>
      <c r="C46" s="23" t="s">
        <v>41</v>
      </c>
      <c r="D46" s="23">
        <v>17341</v>
      </c>
      <c r="E46" s="26">
        <v>0</v>
      </c>
      <c r="F46" s="27">
        <v>0</v>
      </c>
    </row>
    <row r="47" spans="1:7" s="23" customFormat="1" x14ac:dyDescent="0.3">
      <c r="A47" s="22">
        <v>44243</v>
      </c>
      <c r="B47" s="23" t="s">
        <v>12</v>
      </c>
      <c r="C47" s="23" t="s">
        <v>41</v>
      </c>
      <c r="D47" s="23">
        <v>17341</v>
      </c>
      <c r="E47" s="25">
        <f>D47*F47</f>
        <v>1734.1000000000001</v>
      </c>
      <c r="F47" s="24">
        <v>0.1</v>
      </c>
      <c r="G47" s="18" t="s">
        <v>82</v>
      </c>
    </row>
    <row r="48" spans="1:7" s="23" customFormat="1" x14ac:dyDescent="0.3">
      <c r="A48" s="22">
        <v>44275</v>
      </c>
      <c r="B48" s="23" t="s">
        <v>12</v>
      </c>
      <c r="C48" s="23" t="s">
        <v>41</v>
      </c>
      <c r="D48" s="23">
        <v>17341</v>
      </c>
      <c r="E48" s="25">
        <f>D48*F48</f>
        <v>3121.38</v>
      </c>
      <c r="F48" s="24">
        <v>0.18</v>
      </c>
      <c r="G48" s="23" t="s">
        <v>82</v>
      </c>
    </row>
    <row r="49" spans="1:7" x14ac:dyDescent="0.3">
      <c r="A49" s="1">
        <v>44338</v>
      </c>
      <c r="B49" t="s">
        <v>12</v>
      </c>
      <c r="C49" t="s">
        <v>41</v>
      </c>
      <c r="D49">
        <v>17341</v>
      </c>
      <c r="E49" s="15">
        <f>D49*F49</f>
        <v>8670.5</v>
      </c>
      <c r="F49" s="14">
        <v>0.5</v>
      </c>
      <c r="G49" t="s">
        <v>83</v>
      </c>
    </row>
    <row r="50" spans="1:7" x14ac:dyDescent="0.3">
      <c r="A50" s="1">
        <v>44187</v>
      </c>
      <c r="B50" t="s">
        <v>19</v>
      </c>
      <c r="C50" t="s">
        <v>48</v>
      </c>
      <c r="D50">
        <v>18978</v>
      </c>
      <c r="E50" s="3">
        <v>0</v>
      </c>
      <c r="F50" s="17">
        <v>0</v>
      </c>
    </row>
    <row r="51" spans="1:7" s="23" customFormat="1" x14ac:dyDescent="0.3">
      <c r="A51" s="22">
        <v>44291</v>
      </c>
      <c r="B51" s="23" t="s">
        <v>19</v>
      </c>
      <c r="C51" s="23" t="s">
        <v>48</v>
      </c>
      <c r="D51" s="23">
        <v>18978</v>
      </c>
      <c r="E51" s="23">
        <v>3000</v>
      </c>
      <c r="F51" s="24">
        <f>E51/D51</f>
        <v>0.15807777426493835</v>
      </c>
      <c r="G51" s="18" t="s">
        <v>94</v>
      </c>
    </row>
    <row r="52" spans="1:7" s="23" customFormat="1" x14ac:dyDescent="0.3">
      <c r="A52" s="22">
        <v>44187</v>
      </c>
      <c r="B52" s="23" t="s">
        <v>30</v>
      </c>
      <c r="C52" s="23" t="s">
        <v>59</v>
      </c>
      <c r="D52" s="23">
        <v>16867</v>
      </c>
      <c r="E52" s="23">
        <v>750</v>
      </c>
      <c r="F52" s="24">
        <f>E52/D52</f>
        <v>4.4465524396751055E-2</v>
      </c>
      <c r="G52" s="18" t="s">
        <v>114</v>
      </c>
    </row>
    <row r="53" spans="1:7" s="23" customFormat="1" x14ac:dyDescent="0.3">
      <c r="A53" s="22">
        <v>44225</v>
      </c>
      <c r="B53" s="23" t="s">
        <v>30</v>
      </c>
      <c r="C53" s="23" t="s">
        <v>59</v>
      </c>
      <c r="D53" s="23">
        <v>16867</v>
      </c>
      <c r="E53" s="23">
        <v>1440</v>
      </c>
      <c r="F53" s="24">
        <f>E53/D53</f>
        <v>8.5373806841762018E-2</v>
      </c>
      <c r="G53" s="18" t="s">
        <v>115</v>
      </c>
    </row>
    <row r="54" spans="1:7" s="23" customFormat="1" x14ac:dyDescent="0.3">
      <c r="A54" s="22">
        <v>44251</v>
      </c>
      <c r="B54" s="23" t="s">
        <v>30</v>
      </c>
      <c r="C54" s="23" t="s">
        <v>59</v>
      </c>
      <c r="D54" s="23">
        <v>16867</v>
      </c>
      <c r="E54" s="23">
        <v>2700</v>
      </c>
      <c r="F54" s="24">
        <f>E54/D54</f>
        <v>0.16007588782830379</v>
      </c>
      <c r="G54" s="18" t="s">
        <v>116</v>
      </c>
    </row>
    <row r="55" spans="1:7" s="23" customFormat="1" x14ac:dyDescent="0.3">
      <c r="A55" s="22">
        <v>44266</v>
      </c>
      <c r="B55" s="23" t="s">
        <v>30</v>
      </c>
      <c r="C55" s="23" t="s">
        <v>59</v>
      </c>
      <c r="D55" s="23">
        <v>16867</v>
      </c>
      <c r="E55" s="25">
        <v>3700</v>
      </c>
      <c r="F55" s="24">
        <f>E55/D55</f>
        <v>0.21936325369063853</v>
      </c>
      <c r="G55" s="18" t="s">
        <v>117</v>
      </c>
    </row>
    <row r="56" spans="1:7" s="23" customFormat="1" x14ac:dyDescent="0.3">
      <c r="A56" s="22">
        <v>44187</v>
      </c>
      <c r="B56" s="23" t="s">
        <v>6</v>
      </c>
      <c r="C56" s="23" t="s">
        <v>35</v>
      </c>
      <c r="D56" s="23">
        <v>19812</v>
      </c>
      <c r="E56" s="26">
        <v>0</v>
      </c>
      <c r="F56" s="27">
        <v>0</v>
      </c>
    </row>
    <row r="57" spans="1:7" s="23" customFormat="1" x14ac:dyDescent="0.3">
      <c r="A57" s="22">
        <v>44250</v>
      </c>
      <c r="B57" s="23" t="s">
        <v>6</v>
      </c>
      <c r="C57" s="23" t="s">
        <v>35</v>
      </c>
      <c r="D57" s="23">
        <v>19812</v>
      </c>
      <c r="E57" s="25">
        <f>D57*F57</f>
        <v>1981.2</v>
      </c>
      <c r="F57" s="24">
        <v>0.1</v>
      </c>
      <c r="G57" s="18" t="s">
        <v>67</v>
      </c>
    </row>
    <row r="58" spans="1:7" x14ac:dyDescent="0.3">
      <c r="A58" s="1">
        <v>44335</v>
      </c>
      <c r="B58" t="s">
        <v>6</v>
      </c>
      <c r="C58" t="s">
        <v>35</v>
      </c>
      <c r="D58">
        <v>19812</v>
      </c>
      <c r="E58" s="15">
        <f>D58*F58</f>
        <v>4953</v>
      </c>
      <c r="F58" s="14">
        <v>0.25</v>
      </c>
      <c r="G58" s="11" t="s">
        <v>68</v>
      </c>
    </row>
    <row r="59" spans="1:7" x14ac:dyDescent="0.3">
      <c r="A59" s="1">
        <v>44187</v>
      </c>
      <c r="B59" t="s">
        <v>20</v>
      </c>
      <c r="C59" t="s">
        <v>126</v>
      </c>
      <c r="D59">
        <v>18203</v>
      </c>
      <c r="E59">
        <v>0</v>
      </c>
      <c r="F59" s="14">
        <v>0</v>
      </c>
    </row>
    <row r="60" spans="1:7" s="23" customFormat="1" x14ac:dyDescent="0.3">
      <c r="A60" s="22">
        <v>44187</v>
      </c>
      <c r="B60" s="23" t="s">
        <v>16</v>
      </c>
      <c r="C60" s="23" t="s">
        <v>45</v>
      </c>
      <c r="D60" s="23">
        <v>18846</v>
      </c>
      <c r="E60" s="23">
        <v>4000</v>
      </c>
      <c r="F60" s="24">
        <f>E60/D60</f>
        <v>0.21224663058473947</v>
      </c>
      <c r="G60" s="18" t="s">
        <v>89</v>
      </c>
    </row>
    <row r="61" spans="1:7" s="23" customFormat="1" x14ac:dyDescent="0.3">
      <c r="A61" s="22">
        <v>44187</v>
      </c>
      <c r="B61" s="23" t="s">
        <v>7</v>
      </c>
      <c r="C61" s="23" t="s">
        <v>34</v>
      </c>
      <c r="D61" s="23">
        <v>20155</v>
      </c>
      <c r="E61" s="26">
        <v>0</v>
      </c>
      <c r="F61" s="27">
        <v>0</v>
      </c>
    </row>
    <row r="62" spans="1:7" s="23" customFormat="1" x14ac:dyDescent="0.3">
      <c r="A62" s="22">
        <v>44269</v>
      </c>
      <c r="B62" s="23" t="s">
        <v>7</v>
      </c>
      <c r="C62" s="23" t="s">
        <v>34</v>
      </c>
      <c r="D62" s="23">
        <v>20155</v>
      </c>
      <c r="E62" s="25">
        <f>D62*F62</f>
        <v>3023.25</v>
      </c>
      <c r="F62" s="24">
        <v>0.15</v>
      </c>
      <c r="G62" s="18" t="s">
        <v>71</v>
      </c>
    </row>
    <row r="63" spans="1:7" s="23" customFormat="1" x14ac:dyDescent="0.3">
      <c r="A63" s="22">
        <v>44323</v>
      </c>
      <c r="B63" s="23" t="s">
        <v>7</v>
      </c>
      <c r="C63" s="23" t="s">
        <v>34</v>
      </c>
      <c r="D63" s="23">
        <v>20155</v>
      </c>
      <c r="E63" s="25">
        <f>D63*F63</f>
        <v>5038.75</v>
      </c>
      <c r="F63" s="24">
        <v>0.25</v>
      </c>
      <c r="G63" s="18" t="s">
        <v>69</v>
      </c>
    </row>
    <row r="64" spans="1:7" s="23" customFormat="1" x14ac:dyDescent="0.3">
      <c r="A64" s="22">
        <v>44337</v>
      </c>
      <c r="B64" s="23" t="s">
        <v>7</v>
      </c>
      <c r="C64" s="23" t="s">
        <v>34</v>
      </c>
      <c r="D64" s="23">
        <v>20155</v>
      </c>
      <c r="E64" s="25">
        <f>D64*F64</f>
        <v>10077.5</v>
      </c>
      <c r="F64" s="24">
        <v>0.5</v>
      </c>
      <c r="G64" s="23" t="s">
        <v>70</v>
      </c>
    </row>
    <row r="65" spans="1:7" s="23" customFormat="1" x14ac:dyDescent="0.3">
      <c r="A65" s="22">
        <v>44187</v>
      </c>
      <c r="B65" s="23" t="s">
        <v>25</v>
      </c>
      <c r="C65" s="23" t="s">
        <v>54</v>
      </c>
      <c r="D65" s="23">
        <v>18055</v>
      </c>
      <c r="E65" s="26">
        <v>0</v>
      </c>
      <c r="F65" s="27">
        <v>0</v>
      </c>
    </row>
    <row r="66" spans="1:7" s="23" customFormat="1" x14ac:dyDescent="0.3">
      <c r="A66" s="22">
        <v>44234</v>
      </c>
      <c r="B66" s="23" t="s">
        <v>25</v>
      </c>
      <c r="C66" s="23" t="s">
        <v>54</v>
      </c>
      <c r="D66" s="23">
        <v>18055</v>
      </c>
      <c r="E66" s="25">
        <v>1500</v>
      </c>
      <c r="F66" s="24">
        <f>E66/D66</f>
        <v>8.3079479368595957E-2</v>
      </c>
      <c r="G66" s="18" t="s">
        <v>105</v>
      </c>
    </row>
    <row r="67" spans="1:7" s="23" customFormat="1" x14ac:dyDescent="0.3">
      <c r="A67" s="22">
        <v>44243</v>
      </c>
      <c r="B67" s="23" t="s">
        <v>25</v>
      </c>
      <c r="C67" s="23" t="s">
        <v>54</v>
      </c>
      <c r="D67" s="23">
        <v>18055</v>
      </c>
      <c r="E67" s="23">
        <v>3000</v>
      </c>
      <c r="F67" s="24">
        <f>E67/D67</f>
        <v>0.16615895873719191</v>
      </c>
      <c r="G67" s="18" t="s">
        <v>107</v>
      </c>
    </row>
    <row r="68" spans="1:7" s="23" customFormat="1" x14ac:dyDescent="0.3">
      <c r="A68" s="22">
        <v>44293</v>
      </c>
      <c r="B68" s="23" t="s">
        <v>25</v>
      </c>
      <c r="C68" s="23" t="s">
        <v>54</v>
      </c>
      <c r="D68" s="23">
        <v>18055</v>
      </c>
      <c r="E68" s="23">
        <v>5500</v>
      </c>
      <c r="F68" s="24">
        <f>E68/D68</f>
        <v>0.30462475768485187</v>
      </c>
      <c r="G68" s="18" t="s">
        <v>106</v>
      </c>
    </row>
    <row r="69" spans="1:7" x14ac:dyDescent="0.3">
      <c r="A69" s="1">
        <v>44187</v>
      </c>
      <c r="B69" t="s">
        <v>21</v>
      </c>
      <c r="C69" t="s">
        <v>50</v>
      </c>
      <c r="D69">
        <v>19441</v>
      </c>
      <c r="E69" s="3">
        <v>0</v>
      </c>
      <c r="F69" s="17">
        <v>0</v>
      </c>
    </row>
    <row r="70" spans="1:7" s="23" customFormat="1" x14ac:dyDescent="0.3">
      <c r="A70" s="22">
        <v>44323</v>
      </c>
      <c r="B70" s="23" t="s">
        <v>21</v>
      </c>
      <c r="C70" s="23" t="s">
        <v>50</v>
      </c>
      <c r="D70" s="23">
        <v>19441</v>
      </c>
      <c r="E70" s="25">
        <f>D70*F70</f>
        <v>1944.1000000000001</v>
      </c>
      <c r="F70" s="24">
        <v>0.1</v>
      </c>
      <c r="G70" s="18" t="s">
        <v>97</v>
      </c>
    </row>
    <row r="71" spans="1:7" s="23" customFormat="1" x14ac:dyDescent="0.3">
      <c r="A71" s="22">
        <v>44187</v>
      </c>
      <c r="B71" s="23" t="s">
        <v>26</v>
      </c>
      <c r="C71" s="23" t="s">
        <v>55</v>
      </c>
      <c r="D71" s="23">
        <v>17583</v>
      </c>
      <c r="E71" s="26">
        <v>0</v>
      </c>
      <c r="F71" s="27">
        <v>0</v>
      </c>
      <c r="G71" s="11"/>
    </row>
    <row r="72" spans="1:7" s="23" customFormat="1" x14ac:dyDescent="0.3">
      <c r="A72" s="22">
        <v>44306</v>
      </c>
      <c r="B72" s="23" t="s">
        <v>26</v>
      </c>
      <c r="C72" s="23" t="s">
        <v>55</v>
      </c>
      <c r="D72" s="23">
        <v>17583</v>
      </c>
      <c r="E72" s="23">
        <v>1600</v>
      </c>
      <c r="F72" s="24">
        <f>E72/D72</f>
        <v>9.0996985724847865E-2</v>
      </c>
      <c r="G72" s="18" t="s">
        <v>108</v>
      </c>
    </row>
    <row r="73" spans="1:7" s="23" customFormat="1" x14ac:dyDescent="0.3">
      <c r="A73" s="22">
        <v>44187</v>
      </c>
      <c r="B73" s="23" t="s">
        <v>31</v>
      </c>
      <c r="C73" s="23" t="s">
        <v>60</v>
      </c>
      <c r="D73" s="23">
        <v>18354</v>
      </c>
      <c r="E73" s="26">
        <v>0</v>
      </c>
      <c r="F73" s="27">
        <v>0</v>
      </c>
    </row>
    <row r="74" spans="1:7" s="23" customFormat="1" x14ac:dyDescent="0.3">
      <c r="A74" s="22">
        <v>44267</v>
      </c>
      <c r="B74" s="23" t="s">
        <v>31</v>
      </c>
      <c r="C74" s="23" t="s">
        <v>60</v>
      </c>
      <c r="D74" s="23">
        <v>18354</v>
      </c>
      <c r="E74" s="25">
        <v>3200</v>
      </c>
      <c r="F74" s="24">
        <f t="shared" ref="F74:F81" si="0">E74/D74</f>
        <v>0.17434891576768008</v>
      </c>
      <c r="G74" s="18" t="s">
        <v>118</v>
      </c>
    </row>
    <row r="75" spans="1:7" s="23" customFormat="1" x14ac:dyDescent="0.3">
      <c r="A75" s="22">
        <v>44187</v>
      </c>
      <c r="B75" s="23" t="s">
        <v>8</v>
      </c>
      <c r="C75" s="23" t="s">
        <v>36</v>
      </c>
      <c r="D75" s="23">
        <v>20500</v>
      </c>
      <c r="E75" s="23">
        <v>3800</v>
      </c>
      <c r="F75" s="24">
        <f t="shared" si="0"/>
        <v>0.18536585365853658</v>
      </c>
      <c r="G75" s="18" t="s">
        <v>74</v>
      </c>
    </row>
    <row r="76" spans="1:7" s="23" customFormat="1" x14ac:dyDescent="0.3">
      <c r="A76" s="22">
        <v>44205</v>
      </c>
      <c r="B76" s="23" t="s">
        <v>8</v>
      </c>
      <c r="C76" s="23" t="s">
        <v>36</v>
      </c>
      <c r="D76" s="23">
        <v>20500</v>
      </c>
      <c r="E76" s="23">
        <v>0</v>
      </c>
      <c r="F76" s="24">
        <f t="shared" si="0"/>
        <v>0</v>
      </c>
      <c r="G76" s="18" t="s">
        <v>73</v>
      </c>
    </row>
    <row r="77" spans="1:7" s="23" customFormat="1" x14ac:dyDescent="0.3">
      <c r="A77" s="22">
        <v>44274</v>
      </c>
      <c r="B77" s="23" t="s">
        <v>8</v>
      </c>
      <c r="C77" s="23" t="s">
        <v>36</v>
      </c>
      <c r="D77" s="23">
        <v>20500</v>
      </c>
      <c r="E77" s="25">
        <v>3500</v>
      </c>
      <c r="F77" s="24">
        <f t="shared" si="0"/>
        <v>0.17073170731707318</v>
      </c>
      <c r="G77" s="18" t="s">
        <v>72</v>
      </c>
    </row>
    <row r="78" spans="1:7" s="23" customFormat="1" x14ac:dyDescent="0.3">
      <c r="A78" s="22">
        <v>44187</v>
      </c>
      <c r="B78" s="23" t="s">
        <v>22</v>
      </c>
      <c r="C78" s="23" t="s">
        <v>51</v>
      </c>
      <c r="D78" s="23">
        <v>18306</v>
      </c>
      <c r="E78" s="23">
        <v>1500</v>
      </c>
      <c r="F78" s="24">
        <f t="shared" si="0"/>
        <v>8.1940347427073096E-2</v>
      </c>
      <c r="G78" s="18" t="s">
        <v>98</v>
      </c>
    </row>
    <row r="79" spans="1:7" s="23" customFormat="1" x14ac:dyDescent="0.3">
      <c r="A79" s="22">
        <v>44229</v>
      </c>
      <c r="B79" s="23" t="s">
        <v>22</v>
      </c>
      <c r="C79" s="23" t="s">
        <v>51</v>
      </c>
      <c r="D79" s="23">
        <v>18306</v>
      </c>
      <c r="E79" s="23">
        <v>3902</v>
      </c>
      <c r="F79" s="24">
        <f t="shared" si="0"/>
        <v>0.21315415710695948</v>
      </c>
      <c r="G79" s="18" t="s">
        <v>99</v>
      </c>
    </row>
    <row r="80" spans="1:7" s="23" customFormat="1" x14ac:dyDescent="0.3">
      <c r="A80" s="22">
        <v>44267</v>
      </c>
      <c r="B80" s="23" t="s">
        <v>22</v>
      </c>
      <c r="C80" s="23" t="s">
        <v>51</v>
      </c>
      <c r="D80" s="23">
        <v>18306</v>
      </c>
      <c r="E80" s="25">
        <v>5600</v>
      </c>
      <c r="F80" s="24">
        <f t="shared" si="0"/>
        <v>0.30591063039440619</v>
      </c>
      <c r="G80" s="18" t="s">
        <v>100</v>
      </c>
    </row>
    <row r="81" spans="1:7" s="23" customFormat="1" x14ac:dyDescent="0.3">
      <c r="A81" s="22">
        <v>44317</v>
      </c>
      <c r="B81" s="23" t="s">
        <v>22</v>
      </c>
      <c r="C81" s="23" t="s">
        <v>51</v>
      </c>
      <c r="D81" s="23">
        <v>18306</v>
      </c>
      <c r="E81" s="23">
        <v>6700</v>
      </c>
      <c r="F81" s="24">
        <f t="shared" si="0"/>
        <v>0.36600021850759312</v>
      </c>
      <c r="G81" s="18" t="s">
        <v>101</v>
      </c>
    </row>
    <row r="82" spans="1:7" s="23" customFormat="1" x14ac:dyDescent="0.3">
      <c r="A82" s="22">
        <v>44187</v>
      </c>
      <c r="B82" s="23" t="s">
        <v>17</v>
      </c>
      <c r="C82" s="23" t="s">
        <v>46</v>
      </c>
      <c r="D82" s="23">
        <v>20362</v>
      </c>
      <c r="E82" s="26">
        <v>0</v>
      </c>
      <c r="F82" s="27">
        <v>0</v>
      </c>
    </row>
    <row r="83" spans="1:7" s="23" customFormat="1" x14ac:dyDescent="0.3">
      <c r="A83" s="22">
        <v>44307</v>
      </c>
      <c r="B83" s="23" t="s">
        <v>17</v>
      </c>
      <c r="C83" s="23" t="s">
        <v>46</v>
      </c>
      <c r="D83" s="23">
        <v>20362</v>
      </c>
      <c r="E83" s="25">
        <f>D83*F83</f>
        <v>2036.2</v>
      </c>
      <c r="F83" s="24">
        <v>0.1</v>
      </c>
      <c r="G83" s="18" t="s">
        <v>90</v>
      </c>
    </row>
    <row r="84" spans="1:7" x14ac:dyDescent="0.3">
      <c r="A84" s="1">
        <v>44337</v>
      </c>
      <c r="B84" t="s">
        <v>17</v>
      </c>
      <c r="C84" t="s">
        <v>46</v>
      </c>
      <c r="D84">
        <v>20362</v>
      </c>
      <c r="E84" s="15">
        <f>D84*F84</f>
        <v>5090.5</v>
      </c>
      <c r="F84" s="14">
        <v>0.25</v>
      </c>
      <c r="G84" t="s">
        <v>91</v>
      </c>
    </row>
  </sheetData>
  <sortState ref="A2:G84">
    <sortCondition ref="B2:B84"/>
    <sortCondition ref="A2:A84"/>
  </sortState>
  <hyperlinks>
    <hyperlink ref="G70" r:id="rId1"/>
    <hyperlink ref="G3" r:id="rId2"/>
    <hyperlink ref="G7" r:id="rId3"/>
    <hyperlink ref="G10" r:id="rId4"/>
    <hyperlink ref="G11" r:id="rId5"/>
    <hyperlink ref="G13" r:id="rId6"/>
    <hyperlink ref="G15" r:id="rId7"/>
    <hyperlink ref="G17" r:id="rId8"/>
    <hyperlink ref="G18" r:id="rId9"/>
    <hyperlink ref="G19" r:id="rId10"/>
    <hyperlink ref="G20" r:id="rId11"/>
    <hyperlink ref="G23" r:id="rId12"/>
    <hyperlink ref="G24" r:id="rId13"/>
    <hyperlink ref="G26" r:id="rId14"/>
    <hyperlink ref="G29" r:id="rId15"/>
    <hyperlink ref="G31" r:id="rId16"/>
    <hyperlink ref="G32" r:id="rId17"/>
    <hyperlink ref="G34" r:id="rId18"/>
    <hyperlink ref="G35" r:id="rId19"/>
    <hyperlink ref="G39" r:id="rId20"/>
    <hyperlink ref="G41" r:id="rId21"/>
    <hyperlink ref="G42" r:id="rId22"/>
    <hyperlink ref="G44" r:id="rId23"/>
    <hyperlink ref="G45" r:id="rId24"/>
    <hyperlink ref="G47" r:id="rId25"/>
    <hyperlink ref="G51" r:id="rId26"/>
    <hyperlink ref="G52" r:id="rId27"/>
    <hyperlink ref="G53" r:id="rId28"/>
    <hyperlink ref="G54" r:id="rId29"/>
    <hyperlink ref="G55" r:id="rId30"/>
    <hyperlink ref="G57" r:id="rId31"/>
    <hyperlink ref="G60" r:id="rId32"/>
    <hyperlink ref="G62" r:id="rId33"/>
    <hyperlink ref="G63" r:id="rId34"/>
    <hyperlink ref="G66" r:id="rId35"/>
    <hyperlink ref="G67" r:id="rId36"/>
    <hyperlink ref="G68" r:id="rId37"/>
    <hyperlink ref="G72" r:id="rId38"/>
    <hyperlink ref="G75" r:id="rId39"/>
    <hyperlink ref="G76" r:id="rId40"/>
    <hyperlink ref="G77" r:id="rId41"/>
    <hyperlink ref="G78" r:id="rId42"/>
    <hyperlink ref="G79" r:id="rId43"/>
    <hyperlink ref="G80" r:id="rId44"/>
    <hyperlink ref="G81" r:id="rId45"/>
    <hyperlink ref="G83" r:id="rId46"/>
    <hyperlink ref="G74" r:id="rId47"/>
  </hyperlinks>
  <pageMargins left="0.7" right="0.7" top="0.75" bottom="0.75" header="0.3" footer="0.3"/>
  <pageSetup orientation="portrait" verticalDpi="0" r:id="rId4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B30" sqref="B30"/>
    </sheetView>
  </sheetViews>
  <sheetFormatPr defaultRowHeight="14.4" x14ac:dyDescent="0.3"/>
  <cols>
    <col min="1" max="1" width="23.33203125" customWidth="1"/>
    <col min="2" max="2" width="38" customWidth="1"/>
    <col min="3" max="3" width="29.88671875" bestFit="1" customWidth="1"/>
  </cols>
  <sheetData>
    <row r="1" spans="1:3" x14ac:dyDescent="0.3">
      <c r="A1" s="2" t="s">
        <v>125</v>
      </c>
      <c r="B1" s="2" t="s">
        <v>120</v>
      </c>
      <c r="C1" s="2" t="s">
        <v>121</v>
      </c>
    </row>
    <row r="2" spans="1:3" x14ac:dyDescent="0.3">
      <c r="A2" t="s">
        <v>3</v>
      </c>
      <c r="B2" t="s">
        <v>32</v>
      </c>
      <c r="C2">
        <v>18624</v>
      </c>
    </row>
    <row r="3" spans="1:3" x14ac:dyDescent="0.3">
      <c r="A3" t="s">
        <v>5</v>
      </c>
      <c r="B3" t="s">
        <v>33</v>
      </c>
      <c r="C3">
        <v>17732</v>
      </c>
    </row>
    <row r="4" spans="1:3" x14ac:dyDescent="0.3">
      <c r="A4" t="s">
        <v>6</v>
      </c>
      <c r="B4" t="s">
        <v>35</v>
      </c>
      <c r="C4">
        <v>19812</v>
      </c>
    </row>
    <row r="5" spans="1:3" x14ac:dyDescent="0.3">
      <c r="A5" t="s">
        <v>7</v>
      </c>
      <c r="B5" t="s">
        <v>34</v>
      </c>
      <c r="C5">
        <v>20155</v>
      </c>
    </row>
    <row r="6" spans="1:3" x14ac:dyDescent="0.3">
      <c r="A6" t="s">
        <v>8</v>
      </c>
      <c r="B6" t="s">
        <v>36</v>
      </c>
      <c r="C6">
        <v>20500</v>
      </c>
    </row>
    <row r="7" spans="1:3" x14ac:dyDescent="0.3">
      <c r="A7" t="s">
        <v>9</v>
      </c>
      <c r="B7" t="s">
        <v>37</v>
      </c>
      <c r="C7">
        <v>20917</v>
      </c>
    </row>
    <row r="8" spans="1:3" x14ac:dyDescent="0.3">
      <c r="A8" t="s">
        <v>128</v>
      </c>
      <c r="B8" t="s">
        <v>38</v>
      </c>
      <c r="C8">
        <v>19432</v>
      </c>
    </row>
    <row r="9" spans="1:3" x14ac:dyDescent="0.3">
      <c r="A9" s="4" t="s">
        <v>10</v>
      </c>
      <c r="B9" t="s">
        <v>39</v>
      </c>
      <c r="C9">
        <v>20332</v>
      </c>
    </row>
    <row r="10" spans="1:3" x14ac:dyDescent="0.3">
      <c r="A10" s="4" t="s">
        <v>11</v>
      </c>
      <c r="B10" t="s">
        <v>40</v>
      </c>
      <c r="C10">
        <v>17923</v>
      </c>
    </row>
    <row r="11" spans="1:3" x14ac:dyDescent="0.3">
      <c r="A11" t="s">
        <v>12</v>
      </c>
      <c r="B11" t="s">
        <v>41</v>
      </c>
      <c r="C11">
        <v>17341</v>
      </c>
    </row>
    <row r="12" spans="1:3" x14ac:dyDescent="0.3">
      <c r="A12" t="s">
        <v>13</v>
      </c>
      <c r="B12" t="s">
        <v>42</v>
      </c>
      <c r="C12">
        <v>16888</v>
      </c>
    </row>
    <row r="13" spans="1:3" x14ac:dyDescent="0.3">
      <c r="A13" t="s">
        <v>14</v>
      </c>
      <c r="B13" t="s">
        <v>43</v>
      </c>
      <c r="C13">
        <v>19077</v>
      </c>
    </row>
    <row r="14" spans="1:3" x14ac:dyDescent="0.3">
      <c r="A14" t="s">
        <v>15</v>
      </c>
      <c r="B14" t="s">
        <v>44</v>
      </c>
      <c r="C14">
        <v>19600</v>
      </c>
    </row>
    <row r="15" spans="1:3" x14ac:dyDescent="0.3">
      <c r="A15" t="s">
        <v>16</v>
      </c>
      <c r="B15" t="s">
        <v>45</v>
      </c>
      <c r="C15">
        <v>18846</v>
      </c>
    </row>
    <row r="16" spans="1:3" x14ac:dyDescent="0.3">
      <c r="A16" t="s">
        <v>17</v>
      </c>
      <c r="B16" t="s">
        <v>46</v>
      </c>
      <c r="C16">
        <v>20362</v>
      </c>
    </row>
    <row r="17" spans="1:3" x14ac:dyDescent="0.3">
      <c r="A17" t="s">
        <v>18</v>
      </c>
      <c r="B17" t="s">
        <v>47</v>
      </c>
      <c r="C17">
        <v>19520</v>
      </c>
    </row>
    <row r="18" spans="1:3" x14ac:dyDescent="0.3">
      <c r="A18" t="s">
        <v>19</v>
      </c>
      <c r="B18" t="s">
        <v>48</v>
      </c>
      <c r="C18">
        <v>18978</v>
      </c>
    </row>
    <row r="19" spans="1:3" x14ac:dyDescent="0.3">
      <c r="A19" t="s">
        <v>20</v>
      </c>
      <c r="B19" t="s">
        <v>49</v>
      </c>
      <c r="C19">
        <v>18203</v>
      </c>
    </row>
    <row r="20" spans="1:3" x14ac:dyDescent="0.3">
      <c r="A20" t="s">
        <v>21</v>
      </c>
      <c r="B20" t="s">
        <v>50</v>
      </c>
      <c r="C20">
        <v>19441</v>
      </c>
    </row>
    <row r="21" spans="1:3" x14ac:dyDescent="0.3">
      <c r="A21" t="s">
        <v>22</v>
      </c>
      <c r="B21" t="s">
        <v>51</v>
      </c>
      <c r="C21">
        <v>18306</v>
      </c>
    </row>
    <row r="22" spans="1:3" x14ac:dyDescent="0.3">
      <c r="A22" t="s">
        <v>23</v>
      </c>
      <c r="B22" t="s">
        <v>52</v>
      </c>
      <c r="C22">
        <v>18064</v>
      </c>
    </row>
    <row r="23" spans="1:3" x14ac:dyDescent="0.3">
      <c r="A23" t="s">
        <v>129</v>
      </c>
      <c r="B23" t="s">
        <v>53</v>
      </c>
      <c r="C23">
        <v>19068</v>
      </c>
    </row>
    <row r="24" spans="1:3" x14ac:dyDescent="0.3">
      <c r="A24" t="s">
        <v>24</v>
      </c>
      <c r="B24" t="s">
        <v>53</v>
      </c>
      <c r="C24">
        <v>18977</v>
      </c>
    </row>
    <row r="25" spans="1:3" x14ac:dyDescent="0.3">
      <c r="A25" t="s">
        <v>25</v>
      </c>
      <c r="B25" t="s">
        <v>54</v>
      </c>
      <c r="C25">
        <v>18055</v>
      </c>
    </row>
    <row r="26" spans="1:3" x14ac:dyDescent="0.3">
      <c r="A26" t="s">
        <v>26</v>
      </c>
      <c r="B26" t="s">
        <v>55</v>
      </c>
      <c r="C26">
        <v>17583</v>
      </c>
    </row>
    <row r="27" spans="1:3" x14ac:dyDescent="0.3">
      <c r="A27" t="s">
        <v>27</v>
      </c>
      <c r="B27" t="s">
        <v>56</v>
      </c>
      <c r="C27">
        <v>19200</v>
      </c>
    </row>
    <row r="28" spans="1:3" x14ac:dyDescent="0.3">
      <c r="A28" t="s">
        <v>28</v>
      </c>
      <c r="B28" t="s">
        <v>57</v>
      </c>
      <c r="C28">
        <v>18055</v>
      </c>
    </row>
    <row r="29" spans="1:3" x14ac:dyDescent="0.3">
      <c r="A29" t="s">
        <v>29</v>
      </c>
      <c r="B29" t="s">
        <v>58</v>
      </c>
      <c r="C29">
        <v>17794</v>
      </c>
    </row>
    <row r="30" spans="1:3" x14ac:dyDescent="0.3">
      <c r="A30" t="s">
        <v>30</v>
      </c>
      <c r="B30" t="s">
        <v>59</v>
      </c>
      <c r="C30">
        <v>16867</v>
      </c>
    </row>
    <row r="31" spans="1:3" x14ac:dyDescent="0.3">
      <c r="A31" t="s">
        <v>31</v>
      </c>
      <c r="B31" t="s">
        <v>60</v>
      </c>
      <c r="C31">
        <v>18354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C16" sqref="C16"/>
    </sheetView>
  </sheetViews>
  <sheetFormatPr defaultRowHeight="14.4" x14ac:dyDescent="0.3"/>
  <cols>
    <col min="1" max="1" width="23.33203125" customWidth="1"/>
    <col min="2" max="2" width="38" customWidth="1"/>
    <col min="3" max="3" width="29.88671875" bestFit="1" customWidth="1"/>
  </cols>
  <sheetData>
    <row r="1" spans="1:4" x14ac:dyDescent="0.3">
      <c r="A1" s="2" t="s">
        <v>125</v>
      </c>
      <c r="B1" s="2" t="s">
        <v>120</v>
      </c>
      <c r="C1" s="2" t="s">
        <v>121</v>
      </c>
      <c r="D1" s="2" t="s">
        <v>124</v>
      </c>
    </row>
    <row r="2" spans="1:4" x14ac:dyDescent="0.3">
      <c r="A2" t="s">
        <v>3</v>
      </c>
      <c r="B2" t="s">
        <v>32</v>
      </c>
      <c r="C2">
        <v>18624</v>
      </c>
    </row>
    <row r="3" spans="1:4" x14ac:dyDescent="0.3">
      <c r="A3" t="s">
        <v>5</v>
      </c>
      <c r="B3" t="s">
        <v>33</v>
      </c>
      <c r="C3">
        <v>17732</v>
      </c>
    </row>
    <row r="4" spans="1:4" x14ac:dyDescent="0.3">
      <c r="A4" t="s">
        <v>6</v>
      </c>
      <c r="B4" t="s">
        <v>35</v>
      </c>
      <c r="C4">
        <v>19812</v>
      </c>
    </row>
    <row r="5" spans="1:4" x14ac:dyDescent="0.3">
      <c r="A5" t="s">
        <v>7</v>
      </c>
      <c r="B5" t="s">
        <v>34</v>
      </c>
      <c r="C5">
        <v>20155</v>
      </c>
    </row>
    <row r="6" spans="1:4" x14ac:dyDescent="0.3">
      <c r="A6" t="s">
        <v>8</v>
      </c>
      <c r="B6" t="s">
        <v>36</v>
      </c>
      <c r="C6">
        <v>20500</v>
      </c>
    </row>
    <row r="7" spans="1:4" x14ac:dyDescent="0.3">
      <c r="A7" t="s">
        <v>9</v>
      </c>
      <c r="B7" t="s">
        <v>37</v>
      </c>
      <c r="C7">
        <v>20917</v>
      </c>
    </row>
    <row r="8" spans="1:4" x14ac:dyDescent="0.3">
      <c r="A8" t="s">
        <v>128</v>
      </c>
      <c r="B8" t="s">
        <v>38</v>
      </c>
      <c r="C8">
        <v>19432</v>
      </c>
    </row>
    <row r="9" spans="1:4" x14ac:dyDescent="0.3">
      <c r="A9" s="4" t="s">
        <v>10</v>
      </c>
      <c r="B9" t="s">
        <v>39</v>
      </c>
      <c r="C9">
        <v>20332</v>
      </c>
    </row>
    <row r="10" spans="1:4" x14ac:dyDescent="0.3">
      <c r="A10" s="4" t="s">
        <v>11</v>
      </c>
      <c r="B10" t="s">
        <v>40</v>
      </c>
      <c r="C10">
        <v>17923</v>
      </c>
    </row>
    <row r="11" spans="1:4" x14ac:dyDescent="0.3">
      <c r="A11" t="s">
        <v>12</v>
      </c>
      <c r="B11" t="s">
        <v>41</v>
      </c>
      <c r="C11">
        <v>17341</v>
      </c>
    </row>
    <row r="12" spans="1:4" x14ac:dyDescent="0.3">
      <c r="A12" t="s">
        <v>13</v>
      </c>
      <c r="B12" t="s">
        <v>42</v>
      </c>
      <c r="C12">
        <v>16888</v>
      </c>
    </row>
    <row r="13" spans="1:4" x14ac:dyDescent="0.3">
      <c r="A13" t="s">
        <v>14</v>
      </c>
      <c r="B13" t="s">
        <v>43</v>
      </c>
      <c r="C13">
        <v>19077</v>
      </c>
    </row>
    <row r="14" spans="1:4" x14ac:dyDescent="0.3">
      <c r="A14" t="s">
        <v>15</v>
      </c>
      <c r="B14" t="s">
        <v>44</v>
      </c>
      <c r="C14">
        <v>19600</v>
      </c>
    </row>
    <row r="15" spans="1:4" x14ac:dyDescent="0.3">
      <c r="A15" t="s">
        <v>16</v>
      </c>
      <c r="B15" t="s">
        <v>45</v>
      </c>
      <c r="C15">
        <v>18846</v>
      </c>
    </row>
    <row r="16" spans="1:4" x14ac:dyDescent="0.3">
      <c r="A16" t="s">
        <v>17</v>
      </c>
      <c r="B16" t="s">
        <v>46</v>
      </c>
      <c r="C16">
        <v>20362</v>
      </c>
    </row>
    <row r="17" spans="1:4" x14ac:dyDescent="0.3">
      <c r="A17" t="s">
        <v>18</v>
      </c>
      <c r="B17" t="s">
        <v>47</v>
      </c>
      <c r="C17">
        <v>19520</v>
      </c>
    </row>
    <row r="18" spans="1:4" x14ac:dyDescent="0.3">
      <c r="A18" t="s">
        <v>19</v>
      </c>
      <c r="B18" t="s">
        <v>48</v>
      </c>
      <c r="C18">
        <v>18978</v>
      </c>
    </row>
    <row r="19" spans="1:4" x14ac:dyDescent="0.3">
      <c r="A19" t="s">
        <v>20</v>
      </c>
      <c r="B19" t="s">
        <v>49</v>
      </c>
      <c r="C19">
        <v>18203</v>
      </c>
    </row>
    <row r="20" spans="1:4" x14ac:dyDescent="0.3">
      <c r="A20" t="s">
        <v>21</v>
      </c>
      <c r="B20" t="s">
        <v>50</v>
      </c>
      <c r="C20">
        <v>19441</v>
      </c>
    </row>
    <row r="21" spans="1:4" x14ac:dyDescent="0.3">
      <c r="A21" t="s">
        <v>22</v>
      </c>
      <c r="B21" t="s">
        <v>51</v>
      </c>
      <c r="C21">
        <v>18306</v>
      </c>
    </row>
    <row r="22" spans="1:4" x14ac:dyDescent="0.3">
      <c r="A22" t="s">
        <v>23</v>
      </c>
      <c r="B22" t="s">
        <v>131</v>
      </c>
      <c r="C22">
        <v>19596</v>
      </c>
      <c r="D22" t="s">
        <v>132</v>
      </c>
    </row>
    <row r="23" spans="1:4" x14ac:dyDescent="0.3">
      <c r="A23" t="s">
        <v>129</v>
      </c>
      <c r="B23" t="s">
        <v>53</v>
      </c>
      <c r="C23">
        <v>19068</v>
      </c>
    </row>
    <row r="24" spans="1:4" x14ac:dyDescent="0.3">
      <c r="A24" t="s">
        <v>24</v>
      </c>
      <c r="B24" t="s">
        <v>53</v>
      </c>
      <c r="C24">
        <v>18977</v>
      </c>
    </row>
    <row r="25" spans="1:4" x14ac:dyDescent="0.3">
      <c r="A25" t="s">
        <v>25</v>
      </c>
      <c r="B25" t="s">
        <v>54</v>
      </c>
      <c r="C25">
        <v>18055</v>
      </c>
    </row>
    <row r="26" spans="1:4" x14ac:dyDescent="0.3">
      <c r="A26" t="s">
        <v>26</v>
      </c>
      <c r="B26" t="s">
        <v>55</v>
      </c>
      <c r="C26">
        <v>17583</v>
      </c>
    </row>
    <row r="27" spans="1:4" x14ac:dyDescent="0.3">
      <c r="A27" t="s">
        <v>27</v>
      </c>
      <c r="B27" t="s">
        <v>56</v>
      </c>
      <c r="C27">
        <v>19200</v>
      </c>
    </row>
    <row r="28" spans="1:4" x14ac:dyDescent="0.3">
      <c r="A28" t="s">
        <v>28</v>
      </c>
      <c r="B28" t="s">
        <v>57</v>
      </c>
      <c r="C28">
        <v>18055</v>
      </c>
    </row>
    <row r="29" spans="1:4" x14ac:dyDescent="0.3">
      <c r="A29" t="s">
        <v>29</v>
      </c>
      <c r="B29" t="s">
        <v>58</v>
      </c>
      <c r="C29">
        <v>17794</v>
      </c>
    </row>
    <row r="30" spans="1:4" x14ac:dyDescent="0.3">
      <c r="A30" t="s">
        <v>30</v>
      </c>
      <c r="B30" t="s">
        <v>59</v>
      </c>
      <c r="C30">
        <v>16867</v>
      </c>
    </row>
    <row r="31" spans="1:4" x14ac:dyDescent="0.3">
      <c r="A31" t="s">
        <v>31</v>
      </c>
      <c r="B31" t="s">
        <v>60</v>
      </c>
      <c r="C31">
        <v>18354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D1" sqref="D1"/>
    </sheetView>
  </sheetViews>
  <sheetFormatPr defaultRowHeight="14.4" x14ac:dyDescent="0.3"/>
  <cols>
    <col min="1" max="1" width="23.33203125" customWidth="1"/>
    <col min="2" max="2" width="38" customWidth="1"/>
    <col min="3" max="3" width="29.88671875" bestFit="1" customWidth="1"/>
  </cols>
  <sheetData>
    <row r="1" spans="1:4" x14ac:dyDescent="0.3">
      <c r="A1" s="2" t="s">
        <v>125</v>
      </c>
      <c r="B1" s="2" t="s">
        <v>120</v>
      </c>
      <c r="C1" s="2" t="s">
        <v>121</v>
      </c>
      <c r="D1" s="2" t="s">
        <v>124</v>
      </c>
    </row>
    <row r="2" spans="1:4" x14ac:dyDescent="0.3">
      <c r="A2" t="s">
        <v>3</v>
      </c>
      <c r="B2" t="s">
        <v>32</v>
      </c>
      <c r="C2">
        <v>18624</v>
      </c>
    </row>
    <row r="3" spans="1:4" x14ac:dyDescent="0.3">
      <c r="A3" t="s">
        <v>5</v>
      </c>
      <c r="B3" t="s">
        <v>33</v>
      </c>
      <c r="C3">
        <v>17732</v>
      </c>
    </row>
    <row r="4" spans="1:4" x14ac:dyDescent="0.3">
      <c r="A4" t="s">
        <v>6</v>
      </c>
      <c r="B4" t="s">
        <v>35</v>
      </c>
      <c r="C4">
        <v>19812</v>
      </c>
    </row>
    <row r="5" spans="1:4" x14ac:dyDescent="0.3">
      <c r="A5" t="s">
        <v>7</v>
      </c>
      <c r="B5" t="s">
        <v>34</v>
      </c>
      <c r="C5">
        <v>20155</v>
      </c>
    </row>
    <row r="6" spans="1:4" x14ac:dyDescent="0.3">
      <c r="A6" t="s">
        <v>8</v>
      </c>
      <c r="B6" t="s">
        <v>36</v>
      </c>
      <c r="C6">
        <v>20500</v>
      </c>
    </row>
    <row r="7" spans="1:4" x14ac:dyDescent="0.3">
      <c r="A7" t="s">
        <v>9</v>
      </c>
      <c r="B7" t="s">
        <v>37</v>
      </c>
      <c r="C7">
        <v>20917</v>
      </c>
    </row>
    <row r="8" spans="1:4" x14ac:dyDescent="0.3">
      <c r="A8" t="s">
        <v>128</v>
      </c>
      <c r="B8" t="s">
        <v>38</v>
      </c>
      <c r="C8">
        <v>19432</v>
      </c>
    </row>
    <row r="9" spans="1:4" x14ac:dyDescent="0.3">
      <c r="A9" s="4" t="s">
        <v>10</v>
      </c>
      <c r="B9" t="s">
        <v>39</v>
      </c>
      <c r="C9">
        <v>20332</v>
      </c>
    </row>
    <row r="10" spans="1:4" x14ac:dyDescent="0.3">
      <c r="A10" s="4" t="s">
        <v>11</v>
      </c>
      <c r="B10" t="s">
        <v>40</v>
      </c>
      <c r="C10">
        <v>17923</v>
      </c>
    </row>
    <row r="11" spans="1:4" x14ac:dyDescent="0.3">
      <c r="A11" t="s">
        <v>12</v>
      </c>
      <c r="B11" t="s">
        <v>133</v>
      </c>
      <c r="C11">
        <v>18717</v>
      </c>
      <c r="D11" t="s">
        <v>134</v>
      </c>
    </row>
    <row r="12" spans="1:4" x14ac:dyDescent="0.3">
      <c r="A12" t="s">
        <v>13</v>
      </c>
      <c r="B12" t="s">
        <v>42</v>
      </c>
      <c r="C12">
        <v>16888</v>
      </c>
    </row>
    <row r="13" spans="1:4" x14ac:dyDescent="0.3">
      <c r="A13" t="s">
        <v>14</v>
      </c>
      <c r="B13" t="s">
        <v>43</v>
      </c>
      <c r="C13">
        <v>19077</v>
      </c>
    </row>
    <row r="14" spans="1:4" x14ac:dyDescent="0.3">
      <c r="A14" t="s">
        <v>15</v>
      </c>
      <c r="B14" t="s">
        <v>44</v>
      </c>
      <c r="C14">
        <v>19600</v>
      </c>
    </row>
    <row r="15" spans="1:4" x14ac:dyDescent="0.3">
      <c r="A15" t="s">
        <v>16</v>
      </c>
      <c r="B15" t="s">
        <v>45</v>
      </c>
      <c r="C15">
        <v>18846</v>
      </c>
    </row>
    <row r="16" spans="1:4" x14ac:dyDescent="0.3">
      <c r="A16" t="s">
        <v>17</v>
      </c>
      <c r="B16" t="s">
        <v>46</v>
      </c>
      <c r="C16">
        <v>20362</v>
      </c>
    </row>
    <row r="17" spans="1:4" x14ac:dyDescent="0.3">
      <c r="A17" t="s">
        <v>18</v>
      </c>
      <c r="B17" t="s">
        <v>47</v>
      </c>
      <c r="C17">
        <v>19520</v>
      </c>
    </row>
    <row r="18" spans="1:4" x14ac:dyDescent="0.3">
      <c r="A18" t="s">
        <v>19</v>
      </c>
      <c r="B18" t="s">
        <v>48</v>
      </c>
      <c r="C18">
        <v>18978</v>
      </c>
    </row>
    <row r="19" spans="1:4" x14ac:dyDescent="0.3">
      <c r="A19" t="s">
        <v>20</v>
      </c>
      <c r="B19" t="s">
        <v>49</v>
      </c>
      <c r="C19">
        <v>18203</v>
      </c>
    </row>
    <row r="20" spans="1:4" x14ac:dyDescent="0.3">
      <c r="A20" t="s">
        <v>21</v>
      </c>
      <c r="B20" t="s">
        <v>50</v>
      </c>
      <c r="C20">
        <v>19441</v>
      </c>
    </row>
    <row r="21" spans="1:4" x14ac:dyDescent="0.3">
      <c r="A21" t="s">
        <v>22</v>
      </c>
      <c r="B21" t="s">
        <v>51</v>
      </c>
      <c r="C21">
        <v>18306</v>
      </c>
    </row>
    <row r="22" spans="1:4" x14ac:dyDescent="0.3">
      <c r="A22" t="s">
        <v>23</v>
      </c>
      <c r="B22" t="s">
        <v>131</v>
      </c>
      <c r="C22">
        <v>19596</v>
      </c>
      <c r="D22" t="s">
        <v>132</v>
      </c>
    </row>
    <row r="23" spans="1:4" x14ac:dyDescent="0.3">
      <c r="A23" t="s">
        <v>129</v>
      </c>
      <c r="B23" t="s">
        <v>53</v>
      </c>
      <c r="C23">
        <v>19068</v>
      </c>
    </row>
    <row r="24" spans="1:4" x14ac:dyDescent="0.3">
      <c r="A24" t="s">
        <v>24</v>
      </c>
      <c r="B24" t="s">
        <v>53</v>
      </c>
      <c r="C24">
        <v>18977</v>
      </c>
    </row>
    <row r="25" spans="1:4" x14ac:dyDescent="0.3">
      <c r="A25" t="s">
        <v>25</v>
      </c>
      <c r="B25" t="s">
        <v>54</v>
      </c>
      <c r="C25">
        <v>18055</v>
      </c>
    </row>
    <row r="26" spans="1:4" x14ac:dyDescent="0.3">
      <c r="A26" t="s">
        <v>26</v>
      </c>
      <c r="B26" t="s">
        <v>55</v>
      </c>
      <c r="C26">
        <v>17583</v>
      </c>
    </row>
    <row r="27" spans="1:4" x14ac:dyDescent="0.3">
      <c r="A27" t="s">
        <v>27</v>
      </c>
      <c r="B27" t="s">
        <v>56</v>
      </c>
      <c r="C27">
        <v>19200</v>
      </c>
    </row>
    <row r="28" spans="1:4" x14ac:dyDescent="0.3">
      <c r="A28" t="s">
        <v>28</v>
      </c>
      <c r="B28" t="s">
        <v>57</v>
      </c>
      <c r="C28">
        <v>18055</v>
      </c>
    </row>
    <row r="29" spans="1:4" x14ac:dyDescent="0.3">
      <c r="A29" t="s">
        <v>29</v>
      </c>
      <c r="B29" t="s">
        <v>58</v>
      </c>
      <c r="C29">
        <v>17794</v>
      </c>
    </row>
    <row r="30" spans="1:4" x14ac:dyDescent="0.3">
      <c r="A30" t="s">
        <v>30</v>
      </c>
      <c r="B30" t="s">
        <v>59</v>
      </c>
      <c r="C30">
        <v>16867</v>
      </c>
    </row>
    <row r="31" spans="1:4" x14ac:dyDescent="0.3">
      <c r="A31" t="s">
        <v>31</v>
      </c>
      <c r="B31" t="s">
        <v>60</v>
      </c>
      <c r="C31">
        <v>18354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B23" sqref="B23"/>
    </sheetView>
  </sheetViews>
  <sheetFormatPr defaultRowHeight="14.4" x14ac:dyDescent="0.3"/>
  <cols>
    <col min="1" max="1" width="23.33203125" customWidth="1"/>
    <col min="2" max="2" width="38" customWidth="1"/>
    <col min="3" max="3" width="29.88671875" bestFit="1" customWidth="1"/>
  </cols>
  <sheetData>
    <row r="1" spans="1:4" x14ac:dyDescent="0.3">
      <c r="A1" s="2" t="s">
        <v>125</v>
      </c>
      <c r="B1" s="2" t="s">
        <v>120</v>
      </c>
      <c r="C1" s="2" t="s">
        <v>121</v>
      </c>
      <c r="D1" s="2" t="s">
        <v>124</v>
      </c>
    </row>
    <row r="2" spans="1:4" x14ac:dyDescent="0.3">
      <c r="A2" t="s">
        <v>3</v>
      </c>
      <c r="B2" t="s">
        <v>32</v>
      </c>
      <c r="C2">
        <v>18624</v>
      </c>
    </row>
    <row r="3" spans="1:4" x14ac:dyDescent="0.3">
      <c r="A3" t="s">
        <v>5</v>
      </c>
      <c r="B3" t="s">
        <v>33</v>
      </c>
      <c r="C3">
        <v>17732</v>
      </c>
    </row>
    <row r="4" spans="1:4" x14ac:dyDescent="0.3">
      <c r="A4" t="s">
        <v>6</v>
      </c>
      <c r="B4" t="s">
        <v>35</v>
      </c>
      <c r="C4">
        <v>19812</v>
      </c>
    </row>
    <row r="5" spans="1:4" x14ac:dyDescent="0.3">
      <c r="A5" t="s">
        <v>7</v>
      </c>
      <c r="B5" t="s">
        <v>34</v>
      </c>
      <c r="C5">
        <v>20155</v>
      </c>
    </row>
    <row r="6" spans="1:4" x14ac:dyDescent="0.3">
      <c r="A6" t="s">
        <v>8</v>
      </c>
      <c r="B6" t="s">
        <v>36</v>
      </c>
      <c r="C6">
        <v>20500</v>
      </c>
    </row>
    <row r="7" spans="1:4" x14ac:dyDescent="0.3">
      <c r="A7" t="s">
        <v>9</v>
      </c>
      <c r="B7" t="s">
        <v>37</v>
      </c>
      <c r="C7">
        <v>20917</v>
      </c>
    </row>
    <row r="8" spans="1:4" x14ac:dyDescent="0.3">
      <c r="A8" t="s">
        <v>128</v>
      </c>
      <c r="B8" t="s">
        <v>38</v>
      </c>
      <c r="C8">
        <v>19432</v>
      </c>
    </row>
    <row r="9" spans="1:4" x14ac:dyDescent="0.3">
      <c r="A9" s="4" t="s">
        <v>10</v>
      </c>
      <c r="B9" t="s">
        <v>135</v>
      </c>
      <c r="C9">
        <v>22076</v>
      </c>
      <c r="D9" t="s">
        <v>136</v>
      </c>
    </row>
    <row r="10" spans="1:4" x14ac:dyDescent="0.3">
      <c r="A10" s="4" t="s">
        <v>11</v>
      </c>
      <c r="B10" t="s">
        <v>40</v>
      </c>
      <c r="C10">
        <v>17923</v>
      </c>
    </row>
    <row r="11" spans="1:4" x14ac:dyDescent="0.3">
      <c r="A11" t="s">
        <v>12</v>
      </c>
      <c r="B11" t="s">
        <v>133</v>
      </c>
      <c r="C11">
        <v>18717</v>
      </c>
      <c r="D11" t="s">
        <v>134</v>
      </c>
    </row>
    <row r="12" spans="1:4" x14ac:dyDescent="0.3">
      <c r="A12" t="s">
        <v>13</v>
      </c>
      <c r="B12" t="s">
        <v>42</v>
      </c>
      <c r="C12">
        <v>16888</v>
      </c>
    </row>
    <row r="13" spans="1:4" x14ac:dyDescent="0.3">
      <c r="A13" t="s">
        <v>14</v>
      </c>
      <c r="B13" t="s">
        <v>43</v>
      </c>
      <c r="C13">
        <v>19077</v>
      </c>
    </row>
    <row r="14" spans="1:4" x14ac:dyDescent="0.3">
      <c r="A14" t="s">
        <v>15</v>
      </c>
      <c r="B14" t="s">
        <v>44</v>
      </c>
      <c r="C14">
        <v>19600</v>
      </c>
    </row>
    <row r="15" spans="1:4" x14ac:dyDescent="0.3">
      <c r="A15" t="s">
        <v>16</v>
      </c>
      <c r="B15" t="s">
        <v>45</v>
      </c>
      <c r="C15">
        <v>18846</v>
      </c>
    </row>
    <row r="16" spans="1:4" x14ac:dyDescent="0.3">
      <c r="A16" t="s">
        <v>17</v>
      </c>
      <c r="B16" t="s">
        <v>46</v>
      </c>
      <c r="C16">
        <v>20362</v>
      </c>
    </row>
    <row r="17" spans="1:4" x14ac:dyDescent="0.3">
      <c r="A17" t="s">
        <v>18</v>
      </c>
      <c r="B17" t="s">
        <v>47</v>
      </c>
      <c r="C17">
        <v>19520</v>
      </c>
    </row>
    <row r="18" spans="1:4" x14ac:dyDescent="0.3">
      <c r="A18" t="s">
        <v>19</v>
      </c>
      <c r="B18" t="s">
        <v>48</v>
      </c>
      <c r="C18">
        <v>18978</v>
      </c>
    </row>
    <row r="19" spans="1:4" x14ac:dyDescent="0.3">
      <c r="A19" t="s">
        <v>20</v>
      </c>
      <c r="B19" t="s">
        <v>49</v>
      </c>
      <c r="C19">
        <v>18203</v>
      </c>
    </row>
    <row r="20" spans="1:4" x14ac:dyDescent="0.3">
      <c r="A20" t="s">
        <v>21</v>
      </c>
      <c r="B20" t="s">
        <v>50</v>
      </c>
      <c r="C20">
        <v>19441</v>
      </c>
    </row>
    <row r="21" spans="1:4" x14ac:dyDescent="0.3">
      <c r="A21" t="s">
        <v>22</v>
      </c>
      <c r="B21" t="s">
        <v>51</v>
      </c>
      <c r="C21">
        <v>18306</v>
      </c>
    </row>
    <row r="22" spans="1:4" x14ac:dyDescent="0.3">
      <c r="A22" t="s">
        <v>23</v>
      </c>
      <c r="B22" t="s">
        <v>131</v>
      </c>
      <c r="C22">
        <v>19596</v>
      </c>
      <c r="D22" t="s">
        <v>132</v>
      </c>
    </row>
    <row r="23" spans="1:4" x14ac:dyDescent="0.3">
      <c r="A23" t="s">
        <v>129</v>
      </c>
      <c r="B23" t="s">
        <v>53</v>
      </c>
      <c r="C23">
        <v>19068</v>
      </c>
    </row>
    <row r="24" spans="1:4" x14ac:dyDescent="0.3">
      <c r="A24" t="s">
        <v>24</v>
      </c>
      <c r="B24" t="s">
        <v>53</v>
      </c>
      <c r="C24">
        <v>18977</v>
      </c>
    </row>
    <row r="25" spans="1:4" x14ac:dyDescent="0.3">
      <c r="A25" t="s">
        <v>25</v>
      </c>
      <c r="B25" t="s">
        <v>54</v>
      </c>
      <c r="C25">
        <v>18055</v>
      </c>
    </row>
    <row r="26" spans="1:4" x14ac:dyDescent="0.3">
      <c r="A26" t="s">
        <v>26</v>
      </c>
      <c r="B26" t="s">
        <v>55</v>
      </c>
      <c r="C26">
        <v>17583</v>
      </c>
    </row>
    <row r="27" spans="1:4" x14ac:dyDescent="0.3">
      <c r="A27" t="s">
        <v>27</v>
      </c>
      <c r="B27" t="s">
        <v>56</v>
      </c>
      <c r="C27">
        <v>19200</v>
      </c>
    </row>
    <row r="28" spans="1:4" x14ac:dyDescent="0.3">
      <c r="A28" t="s">
        <v>28</v>
      </c>
      <c r="B28" t="s">
        <v>57</v>
      </c>
      <c r="C28">
        <v>18055</v>
      </c>
    </row>
    <row r="29" spans="1:4" x14ac:dyDescent="0.3">
      <c r="A29" t="s">
        <v>29</v>
      </c>
      <c r="B29" t="s">
        <v>58</v>
      </c>
      <c r="C29">
        <v>17794</v>
      </c>
    </row>
    <row r="30" spans="1:4" x14ac:dyDescent="0.3">
      <c r="A30" t="s">
        <v>30</v>
      </c>
      <c r="B30" t="s">
        <v>59</v>
      </c>
      <c r="C30">
        <v>16867</v>
      </c>
    </row>
    <row r="31" spans="1:4" x14ac:dyDescent="0.3">
      <c r="A31" t="s">
        <v>31</v>
      </c>
      <c r="B31" t="s">
        <v>60</v>
      </c>
      <c r="C31">
        <v>18354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sqref="A1:D1048576"/>
    </sheetView>
  </sheetViews>
  <sheetFormatPr defaultRowHeight="14.4" x14ac:dyDescent="0.3"/>
  <cols>
    <col min="1" max="1" width="23.33203125" customWidth="1"/>
    <col min="2" max="2" width="38" customWidth="1"/>
    <col min="3" max="3" width="29.88671875" bestFit="1" customWidth="1"/>
  </cols>
  <sheetData>
    <row r="1" spans="1:4" x14ac:dyDescent="0.3">
      <c r="A1" s="2" t="s">
        <v>125</v>
      </c>
      <c r="B1" s="2" t="s">
        <v>120</v>
      </c>
      <c r="C1" s="2" t="s">
        <v>121</v>
      </c>
      <c r="D1" s="2" t="s">
        <v>124</v>
      </c>
    </row>
    <row r="2" spans="1:4" x14ac:dyDescent="0.3">
      <c r="A2" t="s">
        <v>3</v>
      </c>
      <c r="B2" t="s">
        <v>32</v>
      </c>
      <c r="C2">
        <v>18624</v>
      </c>
    </row>
    <row r="3" spans="1:4" x14ac:dyDescent="0.3">
      <c r="A3" t="s">
        <v>5</v>
      </c>
      <c r="B3" t="s">
        <v>33</v>
      </c>
      <c r="C3">
        <v>17732</v>
      </c>
    </row>
    <row r="4" spans="1:4" x14ac:dyDescent="0.3">
      <c r="A4" t="s">
        <v>6</v>
      </c>
      <c r="B4" t="s">
        <v>35</v>
      </c>
      <c r="C4">
        <v>19812</v>
      </c>
    </row>
    <row r="5" spans="1:4" x14ac:dyDescent="0.3">
      <c r="A5" t="s">
        <v>7</v>
      </c>
      <c r="B5" t="s">
        <v>34</v>
      </c>
      <c r="C5">
        <v>20155</v>
      </c>
    </row>
    <row r="6" spans="1:4" x14ac:dyDescent="0.3">
      <c r="A6" t="s">
        <v>8</v>
      </c>
      <c r="B6" t="s">
        <v>36</v>
      </c>
      <c r="C6">
        <v>20500</v>
      </c>
    </row>
    <row r="7" spans="1:4" x14ac:dyDescent="0.3">
      <c r="A7" t="s">
        <v>9</v>
      </c>
      <c r="B7" t="s">
        <v>37</v>
      </c>
      <c r="C7">
        <v>20917</v>
      </c>
    </row>
    <row r="8" spans="1:4" x14ac:dyDescent="0.3">
      <c r="A8" t="s">
        <v>128</v>
      </c>
      <c r="B8" t="s">
        <v>38</v>
      </c>
      <c r="C8">
        <v>19432</v>
      </c>
    </row>
    <row r="9" spans="1:4" x14ac:dyDescent="0.3">
      <c r="A9" s="4" t="s">
        <v>10</v>
      </c>
      <c r="B9" t="s">
        <v>135</v>
      </c>
      <c r="C9">
        <v>22076</v>
      </c>
      <c r="D9" t="s">
        <v>136</v>
      </c>
    </row>
    <row r="10" spans="1:4" x14ac:dyDescent="0.3">
      <c r="A10" s="4" t="s">
        <v>11</v>
      </c>
      <c r="B10" t="s">
        <v>40</v>
      </c>
      <c r="C10">
        <v>17923</v>
      </c>
    </row>
    <row r="11" spans="1:4" x14ac:dyDescent="0.3">
      <c r="A11" t="s">
        <v>12</v>
      </c>
      <c r="B11" t="s">
        <v>133</v>
      </c>
      <c r="C11">
        <v>18717</v>
      </c>
      <c r="D11" t="s">
        <v>134</v>
      </c>
    </row>
    <row r="12" spans="1:4" x14ac:dyDescent="0.3">
      <c r="A12" t="s">
        <v>13</v>
      </c>
      <c r="B12" t="s">
        <v>42</v>
      </c>
      <c r="C12">
        <v>16888</v>
      </c>
    </row>
    <row r="13" spans="1:4" x14ac:dyDescent="0.3">
      <c r="A13" t="s">
        <v>14</v>
      </c>
      <c r="B13" t="s">
        <v>43</v>
      </c>
      <c r="C13">
        <v>19077</v>
      </c>
    </row>
    <row r="14" spans="1:4" x14ac:dyDescent="0.3">
      <c r="A14" t="s">
        <v>15</v>
      </c>
      <c r="B14" t="s">
        <v>44</v>
      </c>
      <c r="C14">
        <v>19600</v>
      </c>
    </row>
    <row r="15" spans="1:4" x14ac:dyDescent="0.3">
      <c r="A15" t="s">
        <v>16</v>
      </c>
      <c r="B15" t="s">
        <v>45</v>
      </c>
      <c r="C15">
        <v>18846</v>
      </c>
    </row>
    <row r="16" spans="1:4" x14ac:dyDescent="0.3">
      <c r="A16" t="s">
        <v>17</v>
      </c>
      <c r="B16" t="s">
        <v>46</v>
      </c>
      <c r="C16">
        <v>20362</v>
      </c>
    </row>
    <row r="17" spans="1:4" x14ac:dyDescent="0.3">
      <c r="A17" t="s">
        <v>18</v>
      </c>
      <c r="B17" t="s">
        <v>47</v>
      </c>
      <c r="C17">
        <v>19520</v>
      </c>
    </row>
    <row r="18" spans="1:4" x14ac:dyDescent="0.3">
      <c r="A18" t="s">
        <v>19</v>
      </c>
      <c r="B18" t="s">
        <v>48</v>
      </c>
      <c r="C18">
        <v>18978</v>
      </c>
    </row>
    <row r="19" spans="1:4" x14ac:dyDescent="0.3">
      <c r="A19" t="s">
        <v>20</v>
      </c>
      <c r="B19" t="s">
        <v>49</v>
      </c>
      <c r="C19">
        <v>18203</v>
      </c>
    </row>
    <row r="20" spans="1:4" x14ac:dyDescent="0.3">
      <c r="A20" t="s">
        <v>21</v>
      </c>
      <c r="B20" t="s">
        <v>50</v>
      </c>
      <c r="C20">
        <v>19441</v>
      </c>
    </row>
    <row r="21" spans="1:4" x14ac:dyDescent="0.3">
      <c r="A21" t="s">
        <v>22</v>
      </c>
      <c r="B21" t="s">
        <v>51</v>
      </c>
      <c r="C21">
        <v>18306</v>
      </c>
    </row>
    <row r="22" spans="1:4" x14ac:dyDescent="0.3">
      <c r="A22" t="s">
        <v>23</v>
      </c>
      <c r="B22" t="s">
        <v>131</v>
      </c>
      <c r="C22">
        <v>19596</v>
      </c>
      <c r="D22" t="s">
        <v>132</v>
      </c>
    </row>
    <row r="23" spans="1:4" x14ac:dyDescent="0.3">
      <c r="A23" t="s">
        <v>129</v>
      </c>
      <c r="B23" t="s">
        <v>53</v>
      </c>
      <c r="C23">
        <v>19068</v>
      </c>
    </row>
    <row r="24" spans="1:4" x14ac:dyDescent="0.3">
      <c r="A24" t="s">
        <v>24</v>
      </c>
      <c r="B24" t="s">
        <v>53</v>
      </c>
      <c r="C24">
        <v>18977</v>
      </c>
    </row>
    <row r="25" spans="1:4" x14ac:dyDescent="0.3">
      <c r="A25" t="s">
        <v>25</v>
      </c>
      <c r="B25" t="s">
        <v>54</v>
      </c>
      <c r="C25">
        <v>18055</v>
      </c>
    </row>
    <row r="26" spans="1:4" x14ac:dyDescent="0.3">
      <c r="A26" t="s">
        <v>26</v>
      </c>
      <c r="B26" t="s">
        <v>138</v>
      </c>
      <c r="C26">
        <v>17317</v>
      </c>
      <c r="D26" t="s">
        <v>137</v>
      </c>
    </row>
    <row r="27" spans="1:4" x14ac:dyDescent="0.3">
      <c r="A27" t="s">
        <v>27</v>
      </c>
      <c r="B27" t="s">
        <v>56</v>
      </c>
      <c r="C27">
        <v>19200</v>
      </c>
    </row>
    <row r="28" spans="1:4" x14ac:dyDescent="0.3">
      <c r="A28" t="s">
        <v>28</v>
      </c>
      <c r="B28" t="s">
        <v>57</v>
      </c>
      <c r="C28">
        <v>18055</v>
      </c>
    </row>
    <row r="29" spans="1:4" x14ac:dyDescent="0.3">
      <c r="A29" t="s">
        <v>29</v>
      </c>
      <c r="B29" t="s">
        <v>58</v>
      </c>
      <c r="C29">
        <v>17794</v>
      </c>
    </row>
    <row r="30" spans="1:4" x14ac:dyDescent="0.3">
      <c r="A30" t="s">
        <v>30</v>
      </c>
      <c r="B30" t="s">
        <v>59</v>
      </c>
      <c r="C30">
        <v>16867</v>
      </c>
    </row>
    <row r="31" spans="1:4" x14ac:dyDescent="0.3">
      <c r="A31" t="s">
        <v>31</v>
      </c>
      <c r="B31" t="s">
        <v>60</v>
      </c>
      <c r="C31">
        <v>18354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D7" sqref="D7"/>
    </sheetView>
  </sheetViews>
  <sheetFormatPr defaultRowHeight="14.4" x14ac:dyDescent="0.3"/>
  <cols>
    <col min="1" max="1" width="23.33203125" customWidth="1"/>
    <col min="2" max="2" width="38" customWidth="1"/>
    <col min="3" max="3" width="29.88671875" bestFit="1" customWidth="1"/>
  </cols>
  <sheetData>
    <row r="1" spans="1:4" x14ac:dyDescent="0.3">
      <c r="A1" s="2" t="s">
        <v>125</v>
      </c>
      <c r="B1" s="2" t="s">
        <v>120</v>
      </c>
      <c r="C1" s="2" t="s">
        <v>121</v>
      </c>
      <c r="D1" s="2" t="s">
        <v>124</v>
      </c>
    </row>
    <row r="2" spans="1:4" x14ac:dyDescent="0.3">
      <c r="A2" t="s">
        <v>3</v>
      </c>
      <c r="B2" t="s">
        <v>32</v>
      </c>
      <c r="C2">
        <v>18624</v>
      </c>
    </row>
    <row r="3" spans="1:4" x14ac:dyDescent="0.3">
      <c r="A3" t="s">
        <v>5</v>
      </c>
      <c r="B3" t="s">
        <v>33</v>
      </c>
      <c r="C3">
        <v>17732</v>
      </c>
    </row>
    <row r="4" spans="1:4" x14ac:dyDescent="0.3">
      <c r="A4" t="s">
        <v>6</v>
      </c>
      <c r="B4" t="s">
        <v>35</v>
      </c>
      <c r="C4">
        <v>19812</v>
      </c>
    </row>
    <row r="5" spans="1:4" x14ac:dyDescent="0.3">
      <c r="A5" t="s">
        <v>7</v>
      </c>
      <c r="B5" t="s">
        <v>34</v>
      </c>
      <c r="C5">
        <v>20155</v>
      </c>
    </row>
    <row r="6" spans="1:4" x14ac:dyDescent="0.3">
      <c r="A6" t="s">
        <v>8</v>
      </c>
      <c r="B6" t="s">
        <v>36</v>
      </c>
      <c r="C6">
        <v>20500</v>
      </c>
    </row>
    <row r="7" spans="1:4" x14ac:dyDescent="0.3">
      <c r="A7" t="s">
        <v>9</v>
      </c>
      <c r="B7" t="s">
        <v>37</v>
      </c>
      <c r="C7">
        <v>20917</v>
      </c>
    </row>
    <row r="8" spans="1:4" x14ac:dyDescent="0.3">
      <c r="A8" t="s">
        <v>128</v>
      </c>
      <c r="B8" t="s">
        <v>38</v>
      </c>
      <c r="C8">
        <v>19432</v>
      </c>
    </row>
    <row r="9" spans="1:4" x14ac:dyDescent="0.3">
      <c r="A9" s="4" t="s">
        <v>10</v>
      </c>
      <c r="B9" t="s">
        <v>135</v>
      </c>
      <c r="C9">
        <v>22076</v>
      </c>
      <c r="D9" t="s">
        <v>136</v>
      </c>
    </row>
    <row r="10" spans="1:4" x14ac:dyDescent="0.3">
      <c r="A10" s="4" t="s">
        <v>11</v>
      </c>
      <c r="B10" t="s">
        <v>40</v>
      </c>
      <c r="C10">
        <v>17923</v>
      </c>
    </row>
    <row r="11" spans="1:4" x14ac:dyDescent="0.3">
      <c r="A11" t="s">
        <v>12</v>
      </c>
      <c r="B11" t="s">
        <v>133</v>
      </c>
      <c r="C11">
        <v>18717</v>
      </c>
      <c r="D11" t="s">
        <v>134</v>
      </c>
    </row>
    <row r="12" spans="1:4" x14ac:dyDescent="0.3">
      <c r="A12" t="s">
        <v>13</v>
      </c>
      <c r="B12" t="s">
        <v>42</v>
      </c>
      <c r="C12">
        <v>16888</v>
      </c>
    </row>
    <row r="13" spans="1:4" x14ac:dyDescent="0.3">
      <c r="A13" t="s">
        <v>14</v>
      </c>
      <c r="B13" t="s">
        <v>43</v>
      </c>
      <c r="C13">
        <v>19077</v>
      </c>
    </row>
    <row r="14" spans="1:4" x14ac:dyDescent="0.3">
      <c r="A14" t="s">
        <v>15</v>
      </c>
      <c r="B14" t="s">
        <v>44</v>
      </c>
      <c r="C14">
        <v>19600</v>
      </c>
    </row>
    <row r="15" spans="1:4" x14ac:dyDescent="0.3">
      <c r="A15" t="s">
        <v>16</v>
      </c>
      <c r="B15" t="s">
        <v>45</v>
      </c>
      <c r="C15">
        <v>18846</v>
      </c>
    </row>
    <row r="16" spans="1:4" x14ac:dyDescent="0.3">
      <c r="A16" t="s">
        <v>17</v>
      </c>
      <c r="B16" t="s">
        <v>46</v>
      </c>
      <c r="C16">
        <v>20362</v>
      </c>
    </row>
    <row r="17" spans="1:4" x14ac:dyDescent="0.3">
      <c r="A17" t="s">
        <v>18</v>
      </c>
      <c r="B17" t="s">
        <v>47</v>
      </c>
      <c r="C17">
        <v>19520</v>
      </c>
    </row>
    <row r="18" spans="1:4" x14ac:dyDescent="0.3">
      <c r="A18" t="s">
        <v>19</v>
      </c>
      <c r="B18" t="s">
        <v>48</v>
      </c>
      <c r="C18">
        <v>18978</v>
      </c>
    </row>
    <row r="19" spans="1:4" x14ac:dyDescent="0.3">
      <c r="A19" t="s">
        <v>20</v>
      </c>
      <c r="B19" t="s">
        <v>49</v>
      </c>
      <c r="C19">
        <v>18203</v>
      </c>
    </row>
    <row r="20" spans="1:4" x14ac:dyDescent="0.3">
      <c r="A20" t="s">
        <v>21</v>
      </c>
      <c r="B20" t="s">
        <v>50</v>
      </c>
      <c r="C20">
        <v>19441</v>
      </c>
    </row>
    <row r="21" spans="1:4" x14ac:dyDescent="0.3">
      <c r="A21" t="s">
        <v>22</v>
      </c>
      <c r="B21" t="s">
        <v>51</v>
      </c>
      <c r="C21">
        <v>18306</v>
      </c>
    </row>
    <row r="22" spans="1:4" x14ac:dyDescent="0.3">
      <c r="A22" t="s">
        <v>23</v>
      </c>
      <c r="B22" t="s">
        <v>131</v>
      </c>
      <c r="C22">
        <v>19596</v>
      </c>
      <c r="D22" t="s">
        <v>132</v>
      </c>
    </row>
    <row r="23" spans="1:4" x14ac:dyDescent="0.3">
      <c r="A23" t="s">
        <v>129</v>
      </c>
      <c r="B23" t="s">
        <v>53</v>
      </c>
      <c r="C23">
        <v>19068</v>
      </c>
    </row>
    <row r="24" spans="1:4" x14ac:dyDescent="0.3">
      <c r="A24" t="s">
        <v>24</v>
      </c>
      <c r="B24" t="s">
        <v>53</v>
      </c>
      <c r="C24">
        <v>18977</v>
      </c>
    </row>
    <row r="25" spans="1:4" x14ac:dyDescent="0.3">
      <c r="A25" t="s">
        <v>25</v>
      </c>
      <c r="B25" t="s">
        <v>54</v>
      </c>
      <c r="C25">
        <v>18055</v>
      </c>
    </row>
    <row r="26" spans="1:4" x14ac:dyDescent="0.3">
      <c r="A26" t="s">
        <v>26</v>
      </c>
      <c r="B26" t="s">
        <v>138</v>
      </c>
      <c r="C26">
        <v>17317</v>
      </c>
      <c r="D26" t="s">
        <v>137</v>
      </c>
    </row>
    <row r="27" spans="1:4" x14ac:dyDescent="0.3">
      <c r="A27" t="s">
        <v>27</v>
      </c>
      <c r="B27" t="s">
        <v>56</v>
      </c>
      <c r="C27">
        <v>19200</v>
      </c>
    </row>
    <row r="28" spans="1:4" x14ac:dyDescent="0.3">
      <c r="A28" t="s">
        <v>28</v>
      </c>
      <c r="B28" t="s">
        <v>57</v>
      </c>
      <c r="C28">
        <v>18055</v>
      </c>
    </row>
    <row r="29" spans="1:4" x14ac:dyDescent="0.3">
      <c r="A29" t="s">
        <v>29</v>
      </c>
      <c r="B29" t="s">
        <v>58</v>
      </c>
      <c r="C29">
        <v>17794</v>
      </c>
    </row>
    <row r="30" spans="1:4" x14ac:dyDescent="0.3">
      <c r="A30" t="s">
        <v>30</v>
      </c>
      <c r="B30" t="s">
        <v>59</v>
      </c>
      <c r="C30">
        <v>16867</v>
      </c>
    </row>
    <row r="31" spans="1:4" x14ac:dyDescent="0.3">
      <c r="A31" t="s">
        <v>31</v>
      </c>
      <c r="B31" t="s">
        <v>60</v>
      </c>
      <c r="C31">
        <v>18354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</vt:lpstr>
      <vt:lpstr>long</vt:lpstr>
      <vt:lpstr>max_cap20</vt:lpstr>
      <vt:lpstr>max_cap19</vt:lpstr>
      <vt:lpstr>max_cap18</vt:lpstr>
      <vt:lpstr>max_cap17</vt:lpstr>
      <vt:lpstr>max_cap16</vt:lpstr>
      <vt:lpstr>max_cap15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Kieran Allsop</dc:creator>
  <cp:lastModifiedBy>Kieran Allsop</cp:lastModifiedBy>
  <dcterms:created xsi:type="dcterms:W3CDTF">2021-05-13T15:22:24Z</dcterms:created>
  <dcterms:modified xsi:type="dcterms:W3CDTF">2021-05-27T17:13:18Z</dcterms:modified>
</cp:coreProperties>
</file>