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era\R\SynergyFinderOrganoids\"/>
    </mc:Choice>
  </mc:AlternateContent>
  <xr:revisionPtr revIDLastSave="0" documentId="13_ncr:1_{43E52368-8833-4BC3-BFD8-E19F0E0825AF}" xr6:coauthVersionLast="47" xr6:coauthVersionMax="47" xr10:uidLastSave="{00000000-0000-0000-0000-000000000000}"/>
  <bookViews>
    <workbookView xWindow="57480" yWindow="7815" windowWidth="29040" windowHeight="15720" xr2:uid="{5788F793-18BE-4EBD-9CC2-8C3E2E24266A}"/>
  </bookViews>
  <sheets>
    <sheet name="Synergyfinde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0" i="1" l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<sst xmlns="http://schemas.openxmlformats.org/spreadsheetml/2006/main" count="764" uniqueCount="21">
  <si>
    <t>uM</t>
  </si>
  <si>
    <t>Gefitinib_DKO</t>
  </si>
  <si>
    <t>Dasatinib_DKO</t>
  </si>
  <si>
    <t>Gefitinib_CDH1</t>
  </si>
  <si>
    <t>Dasatinib_CDH1</t>
  </si>
  <si>
    <t>Gefitinib_WT</t>
  </si>
  <si>
    <t>Dasatinib_WT</t>
  </si>
  <si>
    <t>Defactinib_DKO</t>
  </si>
  <si>
    <t>Defactinib_CDH1</t>
  </si>
  <si>
    <t>Defactinib_WT</t>
  </si>
  <si>
    <t>AZD8055_DKO</t>
  </si>
  <si>
    <t>AZD8055_CDH1</t>
  </si>
  <si>
    <t>AZD8055_WT</t>
  </si>
  <si>
    <t>conc_c_unit</t>
  </si>
  <si>
    <t>conc_r_unit</t>
  </si>
  <si>
    <t>response</t>
  </si>
  <si>
    <t>conc_c</t>
  </si>
  <si>
    <t>conc_r</t>
  </si>
  <si>
    <t>drug_col</t>
  </si>
  <si>
    <t>drug_row</t>
  </si>
  <si>
    <t>block_id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</si>
</sst>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84f13c973ca6446/Documents/University/PhD/Drugging/3D_Analysis/20240725_gSORG_AZD_v2_Rep1.xlsx" TargetMode="External"/><Relationship Id="rId1" Type="http://schemas.openxmlformats.org/officeDocument/2006/relationships/externalLinkPath" Target="https://d.docs.live.net/984f13c973ca6446/Documents/University/PhD/Drugging/3D_Analysis/20240725_gSORG_AZD_v2_Rep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84f13c973ca6446/Documents/University/PhD/Drugging/3D_Analysis/20240730_gSORG_AZD_v2_Rep2.xlsx" TargetMode="External"/><Relationship Id="rId1" Type="http://schemas.openxmlformats.org/officeDocument/2006/relationships/externalLinkPath" Target="https://d.docs.live.net/984f13c973ca6446/Documents/University/PhD/Drugging/3D_Analysis/20240730_gSORG_AZD_v2_Rep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84f13c973ca6446/Documents/University/PhD/Drugging/3D_Analysis/20240804_gSORG_AZD_v2_Rep3.xlsx" TargetMode="External"/><Relationship Id="rId1" Type="http://schemas.openxmlformats.org/officeDocument/2006/relationships/externalLinkPath" Target="https://d.docs.live.net/984f13c973ca6446/Documents/University/PhD/Drugging/3D_Analysis/20240804_gSORG_AZD_v2_Rep3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84f13c973ca6446/Documents/University/PhD/Drugging/3D_Analysis/20240725_gSORG_DEF_GEF_v2_Rep1.xlsx" TargetMode="External"/><Relationship Id="rId1" Type="http://schemas.openxmlformats.org/officeDocument/2006/relationships/externalLinkPath" Target="https://d.docs.live.net/984f13c973ca6446/Documents/University/PhD/Drugging/3D_Analysis/20240725_gSORG_DEF_GEF_v2_Rep1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84f13c973ca6446/Documents/University/PhD/Drugging/3D_Analysis/20240730_gSORG_DEF_GEF_v2_Rep2.xlsx" TargetMode="External"/><Relationship Id="rId1" Type="http://schemas.openxmlformats.org/officeDocument/2006/relationships/externalLinkPath" Target="https://d.docs.live.net/984f13c973ca6446/Documents/University/PhD/Drugging/3D_Analysis/20240730_gSORG_DEF_GEF_v2_Rep2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84f13c973ca6446/Documents/University/PhD/Drugging/3D_Analysis/20240804_gSORG_DEF_GEF_v2_Rep3.xlsx" TargetMode="External"/><Relationship Id="rId1" Type="http://schemas.openxmlformats.org/officeDocument/2006/relationships/externalLinkPath" Target="https://d.docs.live.net/984f13c973ca6446/Documents/University/PhD/Drugging/3D_Analysis/20240804_gSORG_DEF_GEF_v2_Rep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+MeanTrimmed"/>
      <sheetName val="Mean"/>
      <sheetName val="Median"/>
      <sheetName val="WT"/>
      <sheetName val="CDH1"/>
      <sheetName val="DKO"/>
    </sheetNames>
    <sheetDataSet>
      <sheetData sheetId="0" refreshError="1"/>
      <sheetData sheetId="1" refreshError="1">
        <row r="48">
          <cell r="AF48">
            <v>0.55511199878958917</v>
          </cell>
          <cell r="AI48">
            <v>0.34627767435418338</v>
          </cell>
          <cell r="AU48">
            <v>1.1100874145559845</v>
          </cell>
        </row>
        <row r="49">
          <cell r="AF49">
            <v>0.36052310900997275</v>
          </cell>
          <cell r="AI49">
            <v>0.48472735749154755</v>
          </cell>
        </row>
        <row r="50">
          <cell r="AF50">
            <v>0.26381940227370337</v>
          </cell>
          <cell r="AI50">
            <v>0.26593479264605241</v>
          </cell>
        </row>
        <row r="51">
          <cell r="AF51">
            <v>0.39218441049516101</v>
          </cell>
          <cell r="AI51">
            <v>0.34582204920457993</v>
          </cell>
          <cell r="AU51">
            <v>0.76837687733604665</v>
          </cell>
        </row>
        <row r="52">
          <cell r="AF52">
            <v>0.46625064684183387</v>
          </cell>
          <cell r="AI52">
            <v>0.30423927709293191</v>
          </cell>
        </row>
        <row r="53">
          <cell r="AF53">
            <v>0.37748017747636453</v>
          </cell>
          <cell r="AI53">
            <v>0.27896258214636865</v>
          </cell>
        </row>
        <row r="54">
          <cell r="AF54">
            <v>0.55395382177616692</v>
          </cell>
          <cell r="AI54">
            <v>0.51402567268045041</v>
          </cell>
          <cell r="AU54">
            <v>0.79731869575713576</v>
          </cell>
        </row>
        <row r="55">
          <cell r="AF55">
            <v>0.41886918679790636</v>
          </cell>
          <cell r="AI55">
            <v>0.44623246953005408</v>
          </cell>
        </row>
        <row r="56">
          <cell r="AF56">
            <v>0.37296929421385433</v>
          </cell>
          <cell r="AI56">
            <v>0.31210898557715611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+MeanTrimmed"/>
      <sheetName val="Mean"/>
      <sheetName val="Median"/>
      <sheetName val="WT"/>
      <sheetName val="CDH1"/>
      <sheetName val="DKO"/>
    </sheetNames>
    <sheetDataSet>
      <sheetData sheetId="0" refreshError="1"/>
      <sheetData sheetId="1" refreshError="1">
        <row r="48">
          <cell r="AF48">
            <v>0.55869443281290165</v>
          </cell>
          <cell r="AI48">
            <v>0.67554903980088987</v>
          </cell>
          <cell r="AU48">
            <v>1.025369938260196</v>
          </cell>
        </row>
        <row r="49">
          <cell r="AF49">
            <v>0.37976355949088242</v>
          </cell>
          <cell r="AI49">
            <v>0.44737240274551859</v>
          </cell>
        </row>
        <row r="50">
          <cell r="AF50">
            <v>0.42622860841734889</v>
          </cell>
          <cell r="AI50">
            <v>0.40059804555323852</v>
          </cell>
        </row>
        <row r="51">
          <cell r="AF51">
            <v>0.49292520952333163</v>
          </cell>
          <cell r="AI51">
            <v>0.4253168770009666</v>
          </cell>
          <cell r="AU51">
            <v>0.65476108741085715</v>
          </cell>
        </row>
        <row r="52">
          <cell r="AF52">
            <v>0.52493317093234915</v>
          </cell>
          <cell r="AI52">
            <v>0.37979980484098341</v>
          </cell>
        </row>
        <row r="53">
          <cell r="AF53">
            <v>0.43683972122836118</v>
          </cell>
          <cell r="AI53">
            <v>0.30909808868323158</v>
          </cell>
        </row>
        <row r="54">
          <cell r="AF54">
            <v>0.5764468067295716</v>
          </cell>
          <cell r="AI54">
            <v>0.63660728316094528</v>
          </cell>
          <cell r="AU54">
            <v>0.69327392453107539</v>
          </cell>
        </row>
        <row r="55">
          <cell r="AF55">
            <v>0.74792207766640517</v>
          </cell>
          <cell r="AI55">
            <v>0.51521331292261541</v>
          </cell>
        </row>
        <row r="56">
          <cell r="AF56">
            <v>0.52999982611321916</v>
          </cell>
          <cell r="AI56">
            <v>0.45065405876847003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+MeanTrimmed"/>
      <sheetName val="Mean"/>
      <sheetName val="Median"/>
      <sheetName val="WT"/>
      <sheetName val="CDH1"/>
      <sheetName val="DKO"/>
    </sheetNames>
    <sheetDataSet>
      <sheetData sheetId="0" refreshError="1"/>
      <sheetData sheetId="1" refreshError="1">
        <row r="48">
          <cell r="AF48">
            <v>0.32162380471466517</v>
          </cell>
          <cell r="AI48">
            <v>0.55616124988342297</v>
          </cell>
          <cell r="AU48">
            <v>1.2991302437600356</v>
          </cell>
        </row>
        <row r="49">
          <cell r="AF49">
            <v>0.46240484230761614</v>
          </cell>
          <cell r="AI49">
            <v>0.3854767894677501</v>
          </cell>
        </row>
        <row r="50">
          <cell r="AF50">
            <v>0.3427932223932168</v>
          </cell>
          <cell r="AI50">
            <v>0.35631477508783194</v>
          </cell>
        </row>
        <row r="51">
          <cell r="AF51">
            <v>0.36621053025976319</v>
          </cell>
          <cell r="AI51">
            <v>0.3857516021032909</v>
          </cell>
          <cell r="AU51">
            <v>0.65878186511990777</v>
          </cell>
        </row>
        <row r="52">
          <cell r="AF52">
            <v>0.51497050695051916</v>
          </cell>
          <cell r="AI52">
            <v>0.38971065263899451</v>
          </cell>
        </row>
        <row r="53">
          <cell r="AF53">
            <v>0.35966659712676402</v>
          </cell>
          <cell r="AI53">
            <v>0.24689818292021509</v>
          </cell>
        </row>
        <row r="54">
          <cell r="AF54">
            <v>0.5451409043717278</v>
          </cell>
          <cell r="AI54">
            <v>0.52575933091479543</v>
          </cell>
          <cell r="AU54">
            <v>0.81673093071037173</v>
          </cell>
        </row>
        <row r="55">
          <cell r="AF55">
            <v>0.55983215075769266</v>
          </cell>
          <cell r="AI55">
            <v>0.46683962757615394</v>
          </cell>
        </row>
        <row r="56">
          <cell r="AF56">
            <v>0.38470791084119121</v>
          </cell>
          <cell r="AI56">
            <v>0.34600668383473171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+MeanTrimmed"/>
      <sheetName val="Mean"/>
      <sheetName val="Median"/>
      <sheetName val="WT"/>
      <sheetName val="CDH1"/>
      <sheetName val="DKO"/>
    </sheetNames>
    <sheetDataSet>
      <sheetData sheetId="0" refreshError="1"/>
      <sheetData sheetId="1" refreshError="1">
        <row r="48">
          <cell r="AF48">
            <v>0.43431532299878151</v>
          </cell>
          <cell r="AI48">
            <v>0.37282589538082256</v>
          </cell>
          <cell r="AM48">
            <v>0.42306270771265392</v>
          </cell>
          <cell r="AP48">
            <v>0.54672945871558742</v>
          </cell>
          <cell r="AU48">
            <v>0.89678784615507623</v>
          </cell>
        </row>
        <row r="49">
          <cell r="AF49">
            <v>0.4454011653076223</v>
          </cell>
          <cell r="AI49">
            <v>0.28179184441887983</v>
          </cell>
          <cell r="AM49">
            <v>0.32455387306185268</v>
          </cell>
          <cell r="AP49">
            <v>0.45769442763384161</v>
          </cell>
        </row>
        <row r="50">
          <cell r="AF50">
            <v>0.24708073529273367</v>
          </cell>
          <cell r="AI50">
            <v>0.14965395982311988</v>
          </cell>
          <cell r="AM50">
            <v>0.30791662641868461</v>
          </cell>
          <cell r="AP50">
            <v>0.43434963966269863</v>
          </cell>
        </row>
        <row r="51">
          <cell r="AF51">
            <v>0.61150388782929099</v>
          </cell>
          <cell r="AI51">
            <v>0.42927888069368458</v>
          </cell>
          <cell r="AM51">
            <v>0.45016415586401592</v>
          </cell>
          <cell r="AP51">
            <v>0.43095612829587793</v>
          </cell>
          <cell r="AU51">
            <v>0.68033530955323207</v>
          </cell>
        </row>
        <row r="52">
          <cell r="AF52">
            <v>0.49798561452041845</v>
          </cell>
          <cell r="AI52">
            <v>0.40253465279589262</v>
          </cell>
          <cell r="AM52">
            <v>0.35901213233981238</v>
          </cell>
          <cell r="AP52">
            <v>0.39298707603074035</v>
          </cell>
        </row>
        <row r="53">
          <cell r="AF53">
            <v>0.36396497299547109</v>
          </cell>
          <cell r="AI53">
            <v>0.26488525236272531</v>
          </cell>
          <cell r="AM53">
            <v>0.31756343757404831</v>
          </cell>
          <cell r="AP53">
            <v>0.3156771808016634</v>
          </cell>
        </row>
        <row r="54">
          <cell r="AF54">
            <v>0.67853221357471438</v>
          </cell>
          <cell r="AI54">
            <v>0.68898624504961126</v>
          </cell>
          <cell r="AM54">
            <v>0.63846198312918145</v>
          </cell>
          <cell r="AP54">
            <v>0.61932579844670066</v>
          </cell>
          <cell r="AU54">
            <v>1.1168659961366525</v>
          </cell>
        </row>
        <row r="55">
          <cell r="AF55">
            <v>0.57885535563923995</v>
          </cell>
          <cell r="AI55">
            <v>0.57624573510079002</v>
          </cell>
          <cell r="AM55">
            <v>0.45490145546575778</v>
          </cell>
          <cell r="AP55">
            <v>0.65553177846166555</v>
          </cell>
        </row>
        <row r="56">
          <cell r="AF56">
            <v>0.3374327676995581</v>
          </cell>
          <cell r="AI56">
            <v>0.31019445652313005</v>
          </cell>
          <cell r="AM56">
            <v>0.37269149719090328</v>
          </cell>
          <cell r="AP56">
            <v>0.40388339120999373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+MeanTrimmed"/>
      <sheetName val="Mean"/>
      <sheetName val="Median"/>
      <sheetName val="WT"/>
      <sheetName val="CDH1"/>
      <sheetName val="DKO"/>
    </sheetNames>
    <sheetDataSet>
      <sheetData sheetId="0" refreshError="1"/>
      <sheetData sheetId="1" refreshError="1">
        <row r="48">
          <cell r="AF48">
            <v>0.7067643256637044</v>
          </cell>
          <cell r="AI48">
            <v>0.64784127700484484</v>
          </cell>
          <cell r="AM48">
            <v>0.71687508704580427</v>
          </cell>
          <cell r="AP48">
            <v>0.88005364136803199</v>
          </cell>
          <cell r="AU48">
            <v>1.0230945982197093</v>
          </cell>
        </row>
        <row r="49">
          <cell r="AF49">
            <v>0.33090200587583474</v>
          </cell>
          <cell r="AI49">
            <v>0.47889588598741717</v>
          </cell>
          <cell r="AM49">
            <v>0.73142810762083699</v>
          </cell>
          <cell r="AP49">
            <v>0.65150869397311217</v>
          </cell>
        </row>
        <row r="50">
          <cell r="AF50">
            <v>0.32776516246710868</v>
          </cell>
          <cell r="AI50">
            <v>0.21891079793708607</v>
          </cell>
          <cell r="AM50">
            <v>0.63376890154232735</v>
          </cell>
          <cell r="AP50">
            <v>0.46775570689602403</v>
          </cell>
        </row>
        <row r="51">
          <cell r="AF51">
            <v>0.83806237616240697</v>
          </cell>
          <cell r="AI51">
            <v>0.50662259727199321</v>
          </cell>
          <cell r="AM51">
            <v>0.6097917292251166</v>
          </cell>
          <cell r="AP51">
            <v>0.40730164917197503</v>
          </cell>
          <cell r="AU51">
            <v>0.60273555421488945</v>
          </cell>
        </row>
        <row r="52">
          <cell r="AF52">
            <v>0.80573358646639637</v>
          </cell>
          <cell r="AI52">
            <v>0.30674567293844035</v>
          </cell>
          <cell r="AM52">
            <v>0.49436905370082596</v>
          </cell>
          <cell r="AP52">
            <v>0.53602497724459974</v>
          </cell>
        </row>
        <row r="53">
          <cell r="AF53">
            <v>0.64104441562722991</v>
          </cell>
          <cell r="AI53">
            <v>0.3169958057086017</v>
          </cell>
          <cell r="AM53">
            <v>0.56395259830810029</v>
          </cell>
          <cell r="AP53">
            <v>0.41453682083207177</v>
          </cell>
        </row>
        <row r="54">
          <cell r="AF54">
            <v>0.93271780112441938</v>
          </cell>
          <cell r="AI54">
            <v>0.58786385685786502</v>
          </cell>
          <cell r="AM54">
            <v>0.7682205943622249</v>
          </cell>
          <cell r="AP54">
            <v>0.6240484853067626</v>
          </cell>
          <cell r="AU54">
            <v>0.7643062361882782</v>
          </cell>
        </row>
        <row r="55">
          <cell r="AF55">
            <v>1.0023895513859407</v>
          </cell>
          <cell r="AI55">
            <v>0.4066238409054877</v>
          </cell>
          <cell r="AM55">
            <v>0.52092722802626901</v>
          </cell>
          <cell r="AP55">
            <v>0.59265001167741349</v>
          </cell>
        </row>
        <row r="56">
          <cell r="AF56">
            <v>0.50039497275336109</v>
          </cell>
          <cell r="AI56">
            <v>0.30467478284794058</v>
          </cell>
          <cell r="AM56">
            <v>0.5118579300303856</v>
          </cell>
          <cell r="AP56">
            <v>0.49499270178103777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+MeanTrimmed"/>
      <sheetName val="Mean"/>
      <sheetName val="Median"/>
      <sheetName val="WT"/>
      <sheetName val="CDH1"/>
      <sheetName val="DKO"/>
    </sheetNames>
    <sheetDataSet>
      <sheetData sheetId="0" refreshError="1"/>
      <sheetData sheetId="1" refreshError="1">
        <row r="48">
          <cell r="AF48">
            <v>0.4746156576019811</v>
          </cell>
          <cell r="AI48">
            <v>0.49886603822032993</v>
          </cell>
          <cell r="AM48">
            <v>0.56214528456723956</v>
          </cell>
          <cell r="AP48">
            <v>0.8176104763482861</v>
          </cell>
          <cell r="AU48">
            <v>1.0745364342570767</v>
          </cell>
        </row>
        <row r="49">
          <cell r="AF49">
            <v>0.32185861005083083</v>
          </cell>
          <cell r="AI49">
            <v>0.38845559985762157</v>
          </cell>
          <cell r="AM49">
            <v>0.47222159912978656</v>
          </cell>
          <cell r="AP49">
            <v>0.60412053493370055</v>
          </cell>
        </row>
        <row r="50">
          <cell r="AF50">
            <v>0.18099798379227228</v>
          </cell>
          <cell r="AI50">
            <v>0.15048051284721947</v>
          </cell>
          <cell r="AM50">
            <v>0.34712013485772086</v>
          </cell>
          <cell r="AP50">
            <v>0.3437184656760976</v>
          </cell>
        </row>
        <row r="51">
          <cell r="AF51">
            <v>0.85315373625060309</v>
          </cell>
          <cell r="AI51">
            <v>0.57065056119163049</v>
          </cell>
          <cell r="AM51">
            <v>0.71543604756315382</v>
          </cell>
          <cell r="AP51">
            <v>0.65628865871470909</v>
          </cell>
          <cell r="AU51">
            <v>0.76614422568765184</v>
          </cell>
        </row>
        <row r="52">
          <cell r="AF52">
            <v>0.77556013451354044</v>
          </cell>
          <cell r="AI52">
            <v>0.54783573242481765</v>
          </cell>
          <cell r="AM52">
            <v>0.54668410038870829</v>
          </cell>
          <cell r="AP52">
            <v>0.50745690273164523</v>
          </cell>
        </row>
        <row r="53">
          <cell r="AF53">
            <v>0.33335308436149769</v>
          </cell>
          <cell r="AI53">
            <v>0.2486912586900169</v>
          </cell>
          <cell r="AM53">
            <v>0.58456726470325282</v>
          </cell>
          <cell r="AP53">
            <v>0.54365375166235264</v>
          </cell>
        </row>
        <row r="54">
          <cell r="AF54">
            <v>0.60257718618007727</v>
          </cell>
          <cell r="AI54">
            <v>0.55347633708022437</v>
          </cell>
          <cell r="AM54">
            <v>0.59537880063088311</v>
          </cell>
          <cell r="AP54">
            <v>0.52870765376228956</v>
          </cell>
          <cell r="AU54">
            <v>0.68118767519824308</v>
          </cell>
        </row>
        <row r="55">
          <cell r="AF55">
            <v>0.7877940268988316</v>
          </cell>
          <cell r="AI55">
            <v>0.40468056558568494</v>
          </cell>
          <cell r="AM55">
            <v>0.43914360468006935</v>
          </cell>
          <cell r="AP55">
            <v>0.51056339487455826</v>
          </cell>
        </row>
        <row r="56">
          <cell r="AF56">
            <v>0.29685039665476642</v>
          </cell>
          <cell r="AI56">
            <v>0.19946551377159594</v>
          </cell>
          <cell r="AM56">
            <v>0.40479657873769065</v>
          </cell>
          <cell r="AP56">
            <v>0.40706006459336774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07CF4-6402-41A1-B8EE-7A685B4D7A0D}">
  <dimension ref="A1:H190"/>
  <sheetViews>
    <sheetView tabSelected="1" zoomScale="106" zoomScaleNormal="73" workbookViewId="0">
      <selection activeCell="K17" sqref="K17"/>
    </sheetView>
  </sheetViews>
  <sheetFormatPr defaultRowHeight="14.4" x14ac:dyDescent="0.55000000000000004"/>
  <cols>
    <col min="1" max="1" width="7.9453125" bestFit="1" customWidth="1"/>
    <col min="2" max="2" width="14.5234375" bestFit="1" customWidth="1"/>
    <col min="3" max="3" width="15.05078125" bestFit="1" customWidth="1"/>
    <col min="4" max="4" width="6.5234375" bestFit="1" customWidth="1"/>
    <col min="5" max="5" width="6.89453125" bestFit="1" customWidth="1"/>
    <col min="6" max="6" width="8.47265625" bestFit="1" customWidth="1"/>
    <col min="7" max="7" width="10.47265625" bestFit="1" customWidth="1"/>
    <col min="8" max="8" width="10.83984375" bestFit="1" customWidth="1"/>
    <col min="9" max="10" width="8.83984375" customWidth="1"/>
  </cols>
  <sheetData>
    <row r="1" spans="1:8" x14ac:dyDescent="0.55000000000000004">
      <c r="A1" t="s">
        <v>20</v>
      </c>
      <c r="B1" t="s">
        <v>19</v>
      </c>
      <c r="C1" t="s">
        <v>18</v>
      </c>
      <c r="D1" t="s">
        <v>17</v>
      </c>
      <c r="E1" t="s">
        <v>16</v>
      </c>
      <c r="F1" t="s">
        <v>15</v>
      </c>
      <c r="G1" t="s">
        <v>14</v>
      </c>
      <c r="H1" t="s">
        <v>13</v>
      </c>
    </row>
    <row r="2" spans="1:8" x14ac:dyDescent="0.55000000000000004">
      <c r="A2">
        <v>1</v>
      </c>
      <c r="B2" t="s">
        <v>6</v>
      </c>
      <c r="C2" t="s">
        <v>12</v>
      </c>
      <c r="D2">
        <v>0.25</v>
      </c>
      <c r="E2">
        <v>0</v>
      </c>
      <c r="F2">
        <f>100*[1]Mean!$AU$48</f>
        <v>111.00874145559845</v>
      </c>
      <c r="G2" t="s">
        <v>0</v>
      </c>
      <c r="H2" t="s">
        <v>0</v>
      </c>
    </row>
    <row r="3" spans="1:8" x14ac:dyDescent="0.55000000000000004">
      <c r="A3">
        <v>1</v>
      </c>
      <c r="B3" t="s">
        <v>6</v>
      </c>
      <c r="C3" t="s">
        <v>12</v>
      </c>
      <c r="D3">
        <v>0.25</v>
      </c>
      <c r="E3">
        <v>0</v>
      </c>
      <c r="F3">
        <f>100*[2]Mean!$AU$48</f>
        <v>102.5369938260196</v>
      </c>
      <c r="G3" t="s">
        <v>0</v>
      </c>
      <c r="H3" t="s">
        <v>0</v>
      </c>
    </row>
    <row r="4" spans="1:8" x14ac:dyDescent="0.55000000000000004">
      <c r="A4">
        <v>1</v>
      </c>
      <c r="B4" t="s">
        <v>6</v>
      </c>
      <c r="C4" t="s">
        <v>12</v>
      </c>
      <c r="D4">
        <v>0.25</v>
      </c>
      <c r="E4">
        <v>0</v>
      </c>
      <c r="F4">
        <f>100*[3]Mean!$AU$48</f>
        <v>129.91302437600356</v>
      </c>
      <c r="G4" t="s">
        <v>0</v>
      </c>
      <c r="H4" t="s">
        <v>0</v>
      </c>
    </row>
    <row r="5" spans="1:8" x14ac:dyDescent="0.55000000000000004">
      <c r="A5">
        <v>1</v>
      </c>
      <c r="B5" t="s">
        <v>6</v>
      </c>
      <c r="C5" t="s">
        <v>12</v>
      </c>
      <c r="D5">
        <v>0</v>
      </c>
      <c r="E5">
        <v>0.125</v>
      </c>
      <c r="F5">
        <f>100*[1]Mean!$AF$48</f>
        <v>55.511199878958919</v>
      </c>
      <c r="G5" t="s">
        <v>0</v>
      </c>
      <c r="H5" t="s">
        <v>0</v>
      </c>
    </row>
    <row r="6" spans="1:8" x14ac:dyDescent="0.55000000000000004">
      <c r="A6">
        <v>1</v>
      </c>
      <c r="B6" t="s">
        <v>6</v>
      </c>
      <c r="C6" t="s">
        <v>12</v>
      </c>
      <c r="D6">
        <v>0</v>
      </c>
      <c r="E6">
        <v>0.125</v>
      </c>
      <c r="F6">
        <f>100*[2]Mean!$AF$48</f>
        <v>55.869443281290167</v>
      </c>
      <c r="G6" t="s">
        <v>0</v>
      </c>
      <c r="H6" t="s">
        <v>0</v>
      </c>
    </row>
    <row r="7" spans="1:8" x14ac:dyDescent="0.55000000000000004">
      <c r="A7">
        <v>1</v>
      </c>
      <c r="B7" t="s">
        <v>6</v>
      </c>
      <c r="C7" t="s">
        <v>12</v>
      </c>
      <c r="D7">
        <v>0</v>
      </c>
      <c r="E7">
        <v>0.125</v>
      </c>
      <c r="F7">
        <f>100*[3]Mean!$AF$48</f>
        <v>32.16238047146652</v>
      </c>
      <c r="G7" t="s">
        <v>0</v>
      </c>
      <c r="H7" t="s">
        <v>0</v>
      </c>
    </row>
    <row r="8" spans="1:8" x14ac:dyDescent="0.55000000000000004">
      <c r="A8">
        <v>1</v>
      </c>
      <c r="B8" t="s">
        <v>6</v>
      </c>
      <c r="C8" t="s">
        <v>12</v>
      </c>
      <c r="D8">
        <v>0</v>
      </c>
      <c r="E8">
        <v>0.25</v>
      </c>
      <c r="F8">
        <f>100*[1]Mean!$AF$49</f>
        <v>36.052310900997277</v>
      </c>
      <c r="G8" t="s">
        <v>0</v>
      </c>
      <c r="H8" t="s">
        <v>0</v>
      </c>
    </row>
    <row r="9" spans="1:8" x14ac:dyDescent="0.55000000000000004">
      <c r="A9">
        <v>1</v>
      </c>
      <c r="B9" t="s">
        <v>6</v>
      </c>
      <c r="C9" t="s">
        <v>12</v>
      </c>
      <c r="D9">
        <v>0</v>
      </c>
      <c r="E9">
        <v>0.25</v>
      </c>
      <c r="F9">
        <f>100*[2]Mean!$AF$49</f>
        <v>37.976355949088244</v>
      </c>
      <c r="G9" t="s">
        <v>0</v>
      </c>
      <c r="H9" t="s">
        <v>0</v>
      </c>
    </row>
    <row r="10" spans="1:8" x14ac:dyDescent="0.55000000000000004">
      <c r="A10">
        <v>1</v>
      </c>
      <c r="B10" t="s">
        <v>6</v>
      </c>
      <c r="C10" t="s">
        <v>12</v>
      </c>
      <c r="D10">
        <v>0</v>
      </c>
      <c r="E10">
        <v>0.25</v>
      </c>
      <c r="F10">
        <f>100*[3]Mean!$AF$49</f>
        <v>46.240484230761616</v>
      </c>
      <c r="G10" t="s">
        <v>0</v>
      </c>
      <c r="H10" t="s">
        <v>0</v>
      </c>
    </row>
    <row r="11" spans="1:8" x14ac:dyDescent="0.55000000000000004">
      <c r="A11">
        <v>1</v>
      </c>
      <c r="B11" t="s">
        <v>6</v>
      </c>
      <c r="C11" t="s">
        <v>12</v>
      </c>
      <c r="D11">
        <v>0</v>
      </c>
      <c r="E11">
        <v>0.5</v>
      </c>
      <c r="F11">
        <f>100*[1]Mean!$AF$50</f>
        <v>26.381940227370336</v>
      </c>
      <c r="G11" t="s">
        <v>0</v>
      </c>
      <c r="H11" t="s">
        <v>0</v>
      </c>
    </row>
    <row r="12" spans="1:8" x14ac:dyDescent="0.55000000000000004">
      <c r="A12">
        <v>1</v>
      </c>
      <c r="B12" t="s">
        <v>6</v>
      </c>
      <c r="C12" t="s">
        <v>12</v>
      </c>
      <c r="D12">
        <v>0</v>
      </c>
      <c r="E12">
        <v>0.5</v>
      </c>
      <c r="F12">
        <f>100*[2]Mean!$AF$50</f>
        <v>42.622860841734891</v>
      </c>
      <c r="G12" t="s">
        <v>0</v>
      </c>
      <c r="H12" t="s">
        <v>0</v>
      </c>
    </row>
    <row r="13" spans="1:8" x14ac:dyDescent="0.55000000000000004">
      <c r="A13">
        <v>1</v>
      </c>
      <c r="B13" t="s">
        <v>6</v>
      </c>
      <c r="C13" t="s">
        <v>12</v>
      </c>
      <c r="D13">
        <v>0</v>
      </c>
      <c r="E13">
        <v>0.5</v>
      </c>
      <c r="F13">
        <f>100*[3]Mean!$AF$50</f>
        <v>34.279322239321679</v>
      </c>
      <c r="G13" t="s">
        <v>0</v>
      </c>
      <c r="H13" t="s">
        <v>0</v>
      </c>
    </row>
    <row r="14" spans="1:8" x14ac:dyDescent="0.55000000000000004">
      <c r="A14">
        <v>1</v>
      </c>
      <c r="B14" t="s">
        <v>6</v>
      </c>
      <c r="C14" t="s">
        <v>12</v>
      </c>
      <c r="D14">
        <v>0.25</v>
      </c>
      <c r="E14">
        <v>0.125</v>
      </c>
      <c r="F14">
        <f>100*[1]Mean!$AI$48</f>
        <v>34.627767435418342</v>
      </c>
      <c r="G14" t="s">
        <v>0</v>
      </c>
      <c r="H14" t="s">
        <v>0</v>
      </c>
    </row>
    <row r="15" spans="1:8" x14ac:dyDescent="0.55000000000000004">
      <c r="A15">
        <v>1</v>
      </c>
      <c r="B15" t="s">
        <v>6</v>
      </c>
      <c r="C15" t="s">
        <v>12</v>
      </c>
      <c r="D15">
        <v>0.25</v>
      </c>
      <c r="E15">
        <v>0.125</v>
      </c>
      <c r="F15">
        <f>100*[2]Mean!$AI$48</f>
        <v>67.554903980088994</v>
      </c>
      <c r="G15" t="s">
        <v>0</v>
      </c>
      <c r="H15" t="s">
        <v>0</v>
      </c>
    </row>
    <row r="16" spans="1:8" x14ac:dyDescent="0.55000000000000004">
      <c r="A16">
        <v>1</v>
      </c>
      <c r="B16" t="s">
        <v>6</v>
      </c>
      <c r="C16" t="s">
        <v>12</v>
      </c>
      <c r="D16">
        <v>0.25</v>
      </c>
      <c r="E16">
        <v>0.125</v>
      </c>
      <c r="F16">
        <f>100*[3]Mean!$AI$48</f>
        <v>55.6161249883423</v>
      </c>
      <c r="G16" t="s">
        <v>0</v>
      </c>
      <c r="H16" t="s">
        <v>0</v>
      </c>
    </row>
    <row r="17" spans="1:8" x14ac:dyDescent="0.55000000000000004">
      <c r="A17">
        <v>1</v>
      </c>
      <c r="B17" t="s">
        <v>6</v>
      </c>
      <c r="C17" t="s">
        <v>12</v>
      </c>
      <c r="D17">
        <v>0.25</v>
      </c>
      <c r="E17">
        <v>0.25</v>
      </c>
      <c r="F17">
        <f>100*[1]Mean!$AI$49</f>
        <v>48.472735749154758</v>
      </c>
      <c r="G17" t="s">
        <v>0</v>
      </c>
      <c r="H17" t="s">
        <v>0</v>
      </c>
    </row>
    <row r="18" spans="1:8" x14ac:dyDescent="0.55000000000000004">
      <c r="A18">
        <v>1</v>
      </c>
      <c r="B18" t="s">
        <v>6</v>
      </c>
      <c r="C18" t="s">
        <v>12</v>
      </c>
      <c r="D18">
        <v>0.25</v>
      </c>
      <c r="E18">
        <v>0.25</v>
      </c>
      <c r="F18">
        <f>100*[2]Mean!$AI$49</f>
        <v>44.737240274551858</v>
      </c>
      <c r="G18" t="s">
        <v>0</v>
      </c>
      <c r="H18" t="s">
        <v>0</v>
      </c>
    </row>
    <row r="19" spans="1:8" x14ac:dyDescent="0.55000000000000004">
      <c r="A19">
        <v>1</v>
      </c>
      <c r="B19" t="s">
        <v>6</v>
      </c>
      <c r="C19" t="s">
        <v>12</v>
      </c>
      <c r="D19">
        <v>0.25</v>
      </c>
      <c r="E19">
        <v>0.25</v>
      </c>
      <c r="F19">
        <f>100*[3]Mean!$AI$49</f>
        <v>38.547678946775008</v>
      </c>
      <c r="G19" t="s">
        <v>0</v>
      </c>
      <c r="H19" t="s">
        <v>0</v>
      </c>
    </row>
    <row r="20" spans="1:8" x14ac:dyDescent="0.55000000000000004">
      <c r="A20">
        <v>1</v>
      </c>
      <c r="B20" t="s">
        <v>6</v>
      </c>
      <c r="C20" t="s">
        <v>12</v>
      </c>
      <c r="D20">
        <v>0.25</v>
      </c>
      <c r="E20">
        <v>0.5</v>
      </c>
      <c r="F20">
        <f>100*[1]Mean!$AI$50</f>
        <v>26.593479264605239</v>
      </c>
      <c r="G20" t="s">
        <v>0</v>
      </c>
      <c r="H20" t="s">
        <v>0</v>
      </c>
    </row>
    <row r="21" spans="1:8" x14ac:dyDescent="0.55000000000000004">
      <c r="A21">
        <v>1</v>
      </c>
      <c r="B21" t="s">
        <v>6</v>
      </c>
      <c r="C21" t="s">
        <v>12</v>
      </c>
      <c r="D21">
        <v>0.25</v>
      </c>
      <c r="E21">
        <v>0.5</v>
      </c>
      <c r="F21">
        <f>100*[2]Mean!$AI$50</f>
        <v>40.059804555323851</v>
      </c>
      <c r="G21" t="s">
        <v>0</v>
      </c>
      <c r="H21" t="s">
        <v>0</v>
      </c>
    </row>
    <row r="22" spans="1:8" x14ac:dyDescent="0.55000000000000004">
      <c r="A22">
        <v>1</v>
      </c>
      <c r="B22" t="s">
        <v>6</v>
      </c>
      <c r="C22" t="s">
        <v>12</v>
      </c>
      <c r="D22">
        <v>0.25</v>
      </c>
      <c r="E22">
        <v>0.5</v>
      </c>
      <c r="F22">
        <f>100*[3]Mean!$AI$50</f>
        <v>35.631477508783192</v>
      </c>
      <c r="G22" t="s">
        <v>0</v>
      </c>
      <c r="H22" t="s">
        <v>0</v>
      </c>
    </row>
    <row r="23" spans="1:8" x14ac:dyDescent="0.55000000000000004">
      <c r="A23">
        <v>2</v>
      </c>
      <c r="B23" t="s">
        <v>4</v>
      </c>
      <c r="C23" t="s">
        <v>11</v>
      </c>
      <c r="D23">
        <v>0.25</v>
      </c>
      <c r="E23">
        <v>0</v>
      </c>
      <c r="F23">
        <f>100*[1]Mean!$AU$51</f>
        <v>76.837687733604668</v>
      </c>
      <c r="G23" t="s">
        <v>0</v>
      </c>
      <c r="H23" t="s">
        <v>0</v>
      </c>
    </row>
    <row r="24" spans="1:8" x14ac:dyDescent="0.55000000000000004">
      <c r="A24">
        <v>2</v>
      </c>
      <c r="B24" t="s">
        <v>4</v>
      </c>
      <c r="C24" t="s">
        <v>11</v>
      </c>
      <c r="D24">
        <v>0.25</v>
      </c>
      <c r="E24">
        <v>0</v>
      </c>
      <c r="F24">
        <f>100*[2]Mean!$AU$51</f>
        <v>65.47610874108571</v>
      </c>
      <c r="G24" t="s">
        <v>0</v>
      </c>
      <c r="H24" t="s">
        <v>0</v>
      </c>
    </row>
    <row r="25" spans="1:8" x14ac:dyDescent="0.55000000000000004">
      <c r="A25">
        <v>2</v>
      </c>
      <c r="B25" t="s">
        <v>4</v>
      </c>
      <c r="C25" t="s">
        <v>11</v>
      </c>
      <c r="D25">
        <v>0.25</v>
      </c>
      <c r="E25">
        <v>0</v>
      </c>
      <c r="F25">
        <f>100*[3]Mean!$AU$51</f>
        <v>65.878186511990776</v>
      </c>
      <c r="G25" t="s">
        <v>0</v>
      </c>
      <c r="H25" t="s">
        <v>0</v>
      </c>
    </row>
    <row r="26" spans="1:8" x14ac:dyDescent="0.55000000000000004">
      <c r="A26">
        <v>2</v>
      </c>
      <c r="B26" t="s">
        <v>4</v>
      </c>
      <c r="C26" t="s">
        <v>11</v>
      </c>
      <c r="D26">
        <v>0</v>
      </c>
      <c r="E26">
        <v>0.125</v>
      </c>
      <c r="F26">
        <f>100*[1]Mean!$AF$51</f>
        <v>39.218441049516102</v>
      </c>
      <c r="G26" t="s">
        <v>0</v>
      </c>
      <c r="H26" t="s">
        <v>0</v>
      </c>
    </row>
    <row r="27" spans="1:8" x14ac:dyDescent="0.55000000000000004">
      <c r="A27">
        <v>2</v>
      </c>
      <c r="B27" t="s">
        <v>4</v>
      </c>
      <c r="C27" t="s">
        <v>11</v>
      </c>
      <c r="D27">
        <v>0</v>
      </c>
      <c r="E27">
        <v>0.125</v>
      </c>
      <c r="F27">
        <f>100*[2]Mean!$AF$51</f>
        <v>49.292520952333163</v>
      </c>
      <c r="G27" t="s">
        <v>0</v>
      </c>
      <c r="H27" t="s">
        <v>0</v>
      </c>
    </row>
    <row r="28" spans="1:8" x14ac:dyDescent="0.55000000000000004">
      <c r="A28">
        <v>2</v>
      </c>
      <c r="B28" t="s">
        <v>4</v>
      </c>
      <c r="C28" t="s">
        <v>11</v>
      </c>
      <c r="D28">
        <v>0</v>
      </c>
      <c r="E28">
        <v>0.125</v>
      </c>
      <c r="F28">
        <f>100*[3]Mean!$AF$51</f>
        <v>36.621053025976316</v>
      </c>
      <c r="G28" t="s">
        <v>0</v>
      </c>
      <c r="H28" t="s">
        <v>0</v>
      </c>
    </row>
    <row r="29" spans="1:8" x14ac:dyDescent="0.55000000000000004">
      <c r="A29">
        <v>2</v>
      </c>
      <c r="B29" t="s">
        <v>4</v>
      </c>
      <c r="C29" t="s">
        <v>11</v>
      </c>
      <c r="D29">
        <v>0</v>
      </c>
      <c r="E29">
        <v>0.25</v>
      </c>
      <c r="F29">
        <f>100*[1]Mean!$AF$52</f>
        <v>46.625064684183386</v>
      </c>
      <c r="G29" t="s">
        <v>0</v>
      </c>
      <c r="H29" t="s">
        <v>0</v>
      </c>
    </row>
    <row r="30" spans="1:8" x14ac:dyDescent="0.55000000000000004">
      <c r="A30">
        <v>2</v>
      </c>
      <c r="B30" t="s">
        <v>4</v>
      </c>
      <c r="C30" t="s">
        <v>11</v>
      </c>
      <c r="D30">
        <v>0</v>
      </c>
      <c r="E30">
        <v>0.25</v>
      </c>
      <c r="F30">
        <f>100*[2]Mean!$AF$52</f>
        <v>52.493317093234914</v>
      </c>
      <c r="G30" t="s">
        <v>0</v>
      </c>
      <c r="H30" t="s">
        <v>0</v>
      </c>
    </row>
    <row r="31" spans="1:8" x14ac:dyDescent="0.55000000000000004">
      <c r="A31">
        <v>2</v>
      </c>
      <c r="B31" t="s">
        <v>4</v>
      </c>
      <c r="C31" t="s">
        <v>11</v>
      </c>
      <c r="D31">
        <v>0</v>
      </c>
      <c r="E31">
        <v>0.25</v>
      </c>
      <c r="F31">
        <f>100*[3]Mean!$AF$52</f>
        <v>51.497050695051918</v>
      </c>
      <c r="G31" t="s">
        <v>0</v>
      </c>
      <c r="H31" t="s">
        <v>0</v>
      </c>
    </row>
    <row r="32" spans="1:8" x14ac:dyDescent="0.55000000000000004">
      <c r="A32">
        <v>2</v>
      </c>
      <c r="B32" t="s">
        <v>4</v>
      </c>
      <c r="C32" t="s">
        <v>11</v>
      </c>
      <c r="D32">
        <v>0</v>
      </c>
      <c r="E32">
        <v>0.5</v>
      </c>
      <c r="F32">
        <f>100*[1]Mean!$AF$53</f>
        <v>37.748017747636453</v>
      </c>
      <c r="G32" t="s">
        <v>0</v>
      </c>
      <c r="H32" t="s">
        <v>0</v>
      </c>
    </row>
    <row r="33" spans="1:8" x14ac:dyDescent="0.55000000000000004">
      <c r="A33">
        <v>2</v>
      </c>
      <c r="B33" t="s">
        <v>4</v>
      </c>
      <c r="C33" t="s">
        <v>11</v>
      </c>
      <c r="D33">
        <v>0</v>
      </c>
      <c r="E33">
        <v>0.5</v>
      </c>
      <c r="F33">
        <f>100*[2]Mean!$AF$53</f>
        <v>43.683972122836117</v>
      </c>
      <c r="G33" t="s">
        <v>0</v>
      </c>
      <c r="H33" t="s">
        <v>0</v>
      </c>
    </row>
    <row r="34" spans="1:8" x14ac:dyDescent="0.55000000000000004">
      <c r="A34">
        <v>2</v>
      </c>
      <c r="B34" t="s">
        <v>4</v>
      </c>
      <c r="C34" t="s">
        <v>11</v>
      </c>
      <c r="D34">
        <v>0</v>
      </c>
      <c r="E34">
        <v>0.5</v>
      </c>
      <c r="F34">
        <f>100*[3]Mean!$AF$53</f>
        <v>35.966659712676403</v>
      </c>
      <c r="G34" t="s">
        <v>0</v>
      </c>
      <c r="H34" t="s">
        <v>0</v>
      </c>
    </row>
    <row r="35" spans="1:8" x14ac:dyDescent="0.55000000000000004">
      <c r="A35">
        <v>2</v>
      </c>
      <c r="B35" t="s">
        <v>4</v>
      </c>
      <c r="C35" t="s">
        <v>11</v>
      </c>
      <c r="D35">
        <v>0.25</v>
      </c>
      <c r="E35">
        <v>0.125</v>
      </c>
      <c r="F35">
        <f>100*[1]Mean!$AI$51</f>
        <v>34.58220492045799</v>
      </c>
      <c r="G35" t="s">
        <v>0</v>
      </c>
      <c r="H35" t="s">
        <v>0</v>
      </c>
    </row>
    <row r="36" spans="1:8" x14ac:dyDescent="0.55000000000000004">
      <c r="A36">
        <v>2</v>
      </c>
      <c r="B36" t="s">
        <v>4</v>
      </c>
      <c r="C36" t="s">
        <v>11</v>
      </c>
      <c r="D36">
        <v>0.25</v>
      </c>
      <c r="E36">
        <v>0.125</v>
      </c>
      <c r="F36">
        <f>100*[2]Mean!$AI$51</f>
        <v>42.531687700096661</v>
      </c>
      <c r="G36" t="s">
        <v>0</v>
      </c>
      <c r="H36" t="s">
        <v>0</v>
      </c>
    </row>
    <row r="37" spans="1:8" x14ac:dyDescent="0.55000000000000004">
      <c r="A37">
        <v>2</v>
      </c>
      <c r="B37" t="s">
        <v>4</v>
      </c>
      <c r="C37" t="s">
        <v>11</v>
      </c>
      <c r="D37">
        <v>0.25</v>
      </c>
      <c r="E37">
        <v>0.125</v>
      </c>
      <c r="F37">
        <f>100*[3]Mean!$AI$51</f>
        <v>38.575160210329088</v>
      </c>
      <c r="G37" t="s">
        <v>0</v>
      </c>
      <c r="H37" t="s">
        <v>0</v>
      </c>
    </row>
    <row r="38" spans="1:8" x14ac:dyDescent="0.55000000000000004">
      <c r="A38">
        <v>2</v>
      </c>
      <c r="B38" t="s">
        <v>4</v>
      </c>
      <c r="C38" t="s">
        <v>11</v>
      </c>
      <c r="D38">
        <v>0.25</v>
      </c>
      <c r="E38">
        <v>0.25</v>
      </c>
      <c r="F38">
        <f>100*[1]Mean!$AI$52</f>
        <v>30.423927709293192</v>
      </c>
      <c r="G38" t="s">
        <v>0</v>
      </c>
      <c r="H38" t="s">
        <v>0</v>
      </c>
    </row>
    <row r="39" spans="1:8" x14ac:dyDescent="0.55000000000000004">
      <c r="A39">
        <v>2</v>
      </c>
      <c r="B39" t="s">
        <v>4</v>
      </c>
      <c r="C39" t="s">
        <v>11</v>
      </c>
      <c r="D39">
        <v>0.25</v>
      </c>
      <c r="E39">
        <v>0.25</v>
      </c>
      <c r="F39">
        <f>100*[2]Mean!$AI$52</f>
        <v>37.979980484098341</v>
      </c>
      <c r="G39" t="s">
        <v>0</v>
      </c>
      <c r="H39" t="s">
        <v>0</v>
      </c>
    </row>
    <row r="40" spans="1:8" x14ac:dyDescent="0.55000000000000004">
      <c r="A40">
        <v>2</v>
      </c>
      <c r="B40" t="s">
        <v>4</v>
      </c>
      <c r="C40" t="s">
        <v>11</v>
      </c>
      <c r="D40">
        <v>0.25</v>
      </c>
      <c r="E40">
        <v>0.25</v>
      </c>
      <c r="F40">
        <f>100*[3]Mean!$AI$52</f>
        <v>38.971065263899455</v>
      </c>
      <c r="G40" t="s">
        <v>0</v>
      </c>
      <c r="H40" t="s">
        <v>0</v>
      </c>
    </row>
    <row r="41" spans="1:8" x14ac:dyDescent="0.55000000000000004">
      <c r="A41">
        <v>2</v>
      </c>
      <c r="B41" t="s">
        <v>4</v>
      </c>
      <c r="C41" t="s">
        <v>11</v>
      </c>
      <c r="D41">
        <v>0.25</v>
      </c>
      <c r="E41">
        <v>0.5</v>
      </c>
      <c r="F41">
        <f>100*[1]Mean!$AI$53</f>
        <v>27.896258214636866</v>
      </c>
      <c r="G41" t="s">
        <v>0</v>
      </c>
      <c r="H41" t="s">
        <v>0</v>
      </c>
    </row>
    <row r="42" spans="1:8" x14ac:dyDescent="0.55000000000000004">
      <c r="A42">
        <v>2</v>
      </c>
      <c r="B42" t="s">
        <v>4</v>
      </c>
      <c r="C42" t="s">
        <v>11</v>
      </c>
      <c r="D42">
        <v>0.25</v>
      </c>
      <c r="E42">
        <v>0.5</v>
      </c>
      <c r="F42">
        <f>100*[2]Mean!$AI$53</f>
        <v>30.909808868323157</v>
      </c>
      <c r="G42" t="s">
        <v>0</v>
      </c>
      <c r="H42" t="s">
        <v>0</v>
      </c>
    </row>
    <row r="43" spans="1:8" x14ac:dyDescent="0.55000000000000004">
      <c r="A43">
        <v>2</v>
      </c>
      <c r="B43" t="s">
        <v>4</v>
      </c>
      <c r="C43" t="s">
        <v>11</v>
      </c>
      <c r="D43">
        <v>0.25</v>
      </c>
      <c r="E43">
        <v>0.5</v>
      </c>
      <c r="F43">
        <f>100*[3]Mean!$AI$53</f>
        <v>24.68981829202151</v>
      </c>
      <c r="G43" t="s">
        <v>0</v>
      </c>
      <c r="H43" t="s">
        <v>0</v>
      </c>
    </row>
    <row r="44" spans="1:8" x14ac:dyDescent="0.55000000000000004">
      <c r="A44">
        <v>3</v>
      </c>
      <c r="B44" t="s">
        <v>2</v>
      </c>
      <c r="C44" t="s">
        <v>10</v>
      </c>
      <c r="D44">
        <v>0.25</v>
      </c>
      <c r="E44">
        <v>0</v>
      </c>
      <c r="F44">
        <f>100*[1]Mean!$AU$54</f>
        <v>79.731869575713574</v>
      </c>
      <c r="G44" t="s">
        <v>0</v>
      </c>
      <c r="H44" t="s">
        <v>0</v>
      </c>
    </row>
    <row r="45" spans="1:8" x14ac:dyDescent="0.55000000000000004">
      <c r="A45">
        <v>3</v>
      </c>
      <c r="B45" t="s">
        <v>2</v>
      </c>
      <c r="C45" t="s">
        <v>10</v>
      </c>
      <c r="D45">
        <v>0.25</v>
      </c>
      <c r="E45">
        <v>0</v>
      </c>
      <c r="F45">
        <f>100*[2]Mean!$AU$54</f>
        <v>69.327392453107535</v>
      </c>
      <c r="G45" t="s">
        <v>0</v>
      </c>
      <c r="H45" t="s">
        <v>0</v>
      </c>
    </row>
    <row r="46" spans="1:8" x14ac:dyDescent="0.55000000000000004">
      <c r="A46">
        <v>3</v>
      </c>
      <c r="B46" t="s">
        <v>2</v>
      </c>
      <c r="C46" t="s">
        <v>10</v>
      </c>
      <c r="D46">
        <v>0.25</v>
      </c>
      <c r="E46">
        <v>0</v>
      </c>
      <c r="F46">
        <f>100*[3]Mean!$AU$54</f>
        <v>81.673093071037172</v>
      </c>
      <c r="G46" t="s">
        <v>0</v>
      </c>
      <c r="H46" t="s">
        <v>0</v>
      </c>
    </row>
    <row r="47" spans="1:8" x14ac:dyDescent="0.55000000000000004">
      <c r="A47">
        <v>3</v>
      </c>
      <c r="B47" t="s">
        <v>2</v>
      </c>
      <c r="C47" t="s">
        <v>10</v>
      </c>
      <c r="D47">
        <v>0</v>
      </c>
      <c r="E47">
        <v>0.125</v>
      </c>
      <c r="F47">
        <f>100*[1]Mean!$AF$54</f>
        <v>55.395382177616689</v>
      </c>
      <c r="G47" t="s">
        <v>0</v>
      </c>
      <c r="H47" t="s">
        <v>0</v>
      </c>
    </row>
    <row r="48" spans="1:8" x14ac:dyDescent="0.55000000000000004">
      <c r="A48">
        <v>3</v>
      </c>
      <c r="B48" t="s">
        <v>2</v>
      </c>
      <c r="C48" t="s">
        <v>10</v>
      </c>
      <c r="D48">
        <v>0</v>
      </c>
      <c r="E48">
        <v>0.125</v>
      </c>
      <c r="F48">
        <f>100*[2]Mean!$AF$54</f>
        <v>57.644680672957158</v>
      </c>
      <c r="G48" t="s">
        <v>0</v>
      </c>
      <c r="H48" t="s">
        <v>0</v>
      </c>
    </row>
    <row r="49" spans="1:8" x14ac:dyDescent="0.55000000000000004">
      <c r="A49">
        <v>3</v>
      </c>
      <c r="B49" t="s">
        <v>2</v>
      </c>
      <c r="C49" t="s">
        <v>10</v>
      </c>
      <c r="D49">
        <v>0</v>
      </c>
      <c r="E49">
        <v>0.125</v>
      </c>
      <c r="F49">
        <f>100*[3]Mean!$AF$54</f>
        <v>54.514090437172783</v>
      </c>
      <c r="G49" t="s">
        <v>0</v>
      </c>
      <c r="H49" t="s">
        <v>0</v>
      </c>
    </row>
    <row r="50" spans="1:8" x14ac:dyDescent="0.55000000000000004">
      <c r="A50">
        <v>3</v>
      </c>
      <c r="B50" t="s">
        <v>2</v>
      </c>
      <c r="C50" t="s">
        <v>10</v>
      </c>
      <c r="D50">
        <v>0</v>
      </c>
      <c r="E50">
        <v>0.25</v>
      </c>
      <c r="F50">
        <f>100*[1]Mean!$AF$55</f>
        <v>41.886918679790632</v>
      </c>
      <c r="G50" t="s">
        <v>0</v>
      </c>
      <c r="H50" t="s">
        <v>0</v>
      </c>
    </row>
    <row r="51" spans="1:8" x14ac:dyDescent="0.55000000000000004">
      <c r="A51">
        <v>3</v>
      </c>
      <c r="B51" t="s">
        <v>2</v>
      </c>
      <c r="C51" t="s">
        <v>10</v>
      </c>
      <c r="D51">
        <v>0</v>
      </c>
      <c r="E51">
        <v>0.25</v>
      </c>
      <c r="F51">
        <f>100*[2]Mean!$AF$55</f>
        <v>74.792207766640516</v>
      </c>
      <c r="G51" t="s">
        <v>0</v>
      </c>
      <c r="H51" t="s">
        <v>0</v>
      </c>
    </row>
    <row r="52" spans="1:8" x14ac:dyDescent="0.55000000000000004">
      <c r="A52">
        <v>3</v>
      </c>
      <c r="B52" t="s">
        <v>2</v>
      </c>
      <c r="C52" t="s">
        <v>10</v>
      </c>
      <c r="D52">
        <v>0</v>
      </c>
      <c r="E52">
        <v>0.25</v>
      </c>
      <c r="F52">
        <f>100*[3]Mean!$AF$55</f>
        <v>55.983215075769266</v>
      </c>
      <c r="G52" t="s">
        <v>0</v>
      </c>
      <c r="H52" t="s">
        <v>0</v>
      </c>
    </row>
    <row r="53" spans="1:8" x14ac:dyDescent="0.55000000000000004">
      <c r="A53">
        <v>3</v>
      </c>
      <c r="B53" t="s">
        <v>2</v>
      </c>
      <c r="C53" t="s">
        <v>10</v>
      </c>
      <c r="D53">
        <v>0</v>
      </c>
      <c r="E53">
        <v>0.5</v>
      </c>
      <c r="F53">
        <f>100*[1]Mean!$AF$56</f>
        <v>37.296929421385435</v>
      </c>
      <c r="G53" t="s">
        <v>0</v>
      </c>
      <c r="H53" t="s">
        <v>0</v>
      </c>
    </row>
    <row r="54" spans="1:8" x14ac:dyDescent="0.55000000000000004">
      <c r="A54">
        <v>3</v>
      </c>
      <c r="B54" t="s">
        <v>2</v>
      </c>
      <c r="C54" t="s">
        <v>10</v>
      </c>
      <c r="D54">
        <v>0</v>
      </c>
      <c r="E54">
        <v>0.5</v>
      </c>
      <c r="F54">
        <f>100*[2]Mean!$AF$56</f>
        <v>52.999982611321919</v>
      </c>
      <c r="G54" t="s">
        <v>0</v>
      </c>
      <c r="H54" t="s">
        <v>0</v>
      </c>
    </row>
    <row r="55" spans="1:8" x14ac:dyDescent="0.55000000000000004">
      <c r="A55">
        <v>3</v>
      </c>
      <c r="B55" t="s">
        <v>2</v>
      </c>
      <c r="C55" t="s">
        <v>10</v>
      </c>
      <c r="D55">
        <v>0</v>
      </c>
      <c r="E55">
        <v>0.5</v>
      </c>
      <c r="F55">
        <f>100*[3]Mean!$AF$56</f>
        <v>38.470791084119121</v>
      </c>
      <c r="G55" t="s">
        <v>0</v>
      </c>
      <c r="H55" t="s">
        <v>0</v>
      </c>
    </row>
    <row r="56" spans="1:8" x14ac:dyDescent="0.55000000000000004">
      <c r="A56">
        <v>3</v>
      </c>
      <c r="B56" t="s">
        <v>2</v>
      </c>
      <c r="C56" t="s">
        <v>10</v>
      </c>
      <c r="D56">
        <v>0.25</v>
      </c>
      <c r="E56">
        <v>0.125</v>
      </c>
      <c r="F56">
        <f>100*[1]Mean!$AI$54</f>
        <v>51.40256726804504</v>
      </c>
      <c r="G56" t="s">
        <v>0</v>
      </c>
      <c r="H56" t="s">
        <v>0</v>
      </c>
    </row>
    <row r="57" spans="1:8" x14ac:dyDescent="0.55000000000000004">
      <c r="A57">
        <v>3</v>
      </c>
      <c r="B57" t="s">
        <v>2</v>
      </c>
      <c r="C57" t="s">
        <v>10</v>
      </c>
      <c r="D57">
        <v>0.25</v>
      </c>
      <c r="E57">
        <v>0.125</v>
      </c>
      <c r="F57">
        <f>100*[2]Mean!$AI$54</f>
        <v>63.660728316094527</v>
      </c>
      <c r="G57" t="s">
        <v>0</v>
      </c>
      <c r="H57" t="s">
        <v>0</v>
      </c>
    </row>
    <row r="58" spans="1:8" x14ac:dyDescent="0.55000000000000004">
      <c r="A58">
        <v>3</v>
      </c>
      <c r="B58" t="s">
        <v>2</v>
      </c>
      <c r="C58" t="s">
        <v>10</v>
      </c>
      <c r="D58">
        <v>0.25</v>
      </c>
      <c r="E58">
        <v>0.125</v>
      </c>
      <c r="F58">
        <f>100*[3]Mean!$AI$54</f>
        <v>52.575933091479541</v>
      </c>
      <c r="G58" t="s">
        <v>0</v>
      </c>
      <c r="H58" t="s">
        <v>0</v>
      </c>
    </row>
    <row r="59" spans="1:8" x14ac:dyDescent="0.55000000000000004">
      <c r="A59">
        <v>3</v>
      </c>
      <c r="B59" t="s">
        <v>2</v>
      </c>
      <c r="C59" t="s">
        <v>10</v>
      </c>
      <c r="D59">
        <v>0.25</v>
      </c>
      <c r="E59">
        <v>0.25</v>
      </c>
      <c r="F59">
        <f>100*[1]Mean!$AI$55</f>
        <v>44.623246953005406</v>
      </c>
      <c r="G59" t="s">
        <v>0</v>
      </c>
      <c r="H59" t="s">
        <v>0</v>
      </c>
    </row>
    <row r="60" spans="1:8" x14ac:dyDescent="0.55000000000000004">
      <c r="A60">
        <v>3</v>
      </c>
      <c r="B60" t="s">
        <v>2</v>
      </c>
      <c r="C60" t="s">
        <v>10</v>
      </c>
      <c r="D60">
        <v>0.25</v>
      </c>
      <c r="E60">
        <v>0.25</v>
      </c>
      <c r="F60">
        <f>100*[2]Mean!$AI$55</f>
        <v>51.521331292261543</v>
      </c>
      <c r="G60" t="s">
        <v>0</v>
      </c>
      <c r="H60" t="s">
        <v>0</v>
      </c>
    </row>
    <row r="61" spans="1:8" x14ac:dyDescent="0.55000000000000004">
      <c r="A61">
        <v>3</v>
      </c>
      <c r="B61" t="s">
        <v>2</v>
      </c>
      <c r="C61" t="s">
        <v>10</v>
      </c>
      <c r="D61">
        <v>0.25</v>
      </c>
      <c r="E61">
        <v>0.25</v>
      </c>
      <c r="F61">
        <f>100*[3]Mean!$AI$55</f>
        <v>46.68396275761539</v>
      </c>
      <c r="G61" t="s">
        <v>0</v>
      </c>
      <c r="H61" t="s">
        <v>0</v>
      </c>
    </row>
    <row r="62" spans="1:8" x14ac:dyDescent="0.55000000000000004">
      <c r="A62">
        <v>3</v>
      </c>
      <c r="B62" t="s">
        <v>2</v>
      </c>
      <c r="C62" t="s">
        <v>10</v>
      </c>
      <c r="D62">
        <v>0.25</v>
      </c>
      <c r="E62">
        <v>0.5</v>
      </c>
      <c r="F62">
        <f>100*[1]Mean!$AI$56</f>
        <v>31.210898557715609</v>
      </c>
      <c r="G62" t="s">
        <v>0</v>
      </c>
      <c r="H62" t="s">
        <v>0</v>
      </c>
    </row>
    <row r="63" spans="1:8" x14ac:dyDescent="0.55000000000000004">
      <c r="A63">
        <v>3</v>
      </c>
      <c r="B63" t="s">
        <v>2</v>
      </c>
      <c r="C63" t="s">
        <v>10</v>
      </c>
      <c r="D63">
        <v>0.25</v>
      </c>
      <c r="E63">
        <v>0.5</v>
      </c>
      <c r="F63">
        <f>100*[2]Mean!$AI$56</f>
        <v>45.065405876847002</v>
      </c>
      <c r="G63" t="s">
        <v>0</v>
      </c>
      <c r="H63" t="s">
        <v>0</v>
      </c>
    </row>
    <row r="64" spans="1:8" x14ac:dyDescent="0.55000000000000004">
      <c r="A64">
        <v>3</v>
      </c>
      <c r="B64" t="s">
        <v>2</v>
      </c>
      <c r="C64" t="s">
        <v>10</v>
      </c>
      <c r="D64">
        <v>0.25</v>
      </c>
      <c r="E64">
        <v>0.5</v>
      </c>
      <c r="F64">
        <f>100*[3]Mean!$AI$56</f>
        <v>34.60066838347317</v>
      </c>
      <c r="G64" t="s">
        <v>0</v>
      </c>
      <c r="H64" t="s">
        <v>0</v>
      </c>
    </row>
    <row r="65" spans="1:8" x14ac:dyDescent="0.55000000000000004">
      <c r="A65">
        <v>4</v>
      </c>
      <c r="B65" t="s">
        <v>6</v>
      </c>
      <c r="C65" t="s">
        <v>9</v>
      </c>
      <c r="D65">
        <v>0.25</v>
      </c>
      <c r="E65">
        <v>0</v>
      </c>
      <c r="F65">
        <f>100*[4]Mean!$AU$48</f>
        <v>89.678784615507624</v>
      </c>
      <c r="G65" t="s">
        <v>0</v>
      </c>
      <c r="H65" t="s">
        <v>0</v>
      </c>
    </row>
    <row r="66" spans="1:8" x14ac:dyDescent="0.55000000000000004">
      <c r="A66">
        <v>4</v>
      </c>
      <c r="B66" t="s">
        <v>6</v>
      </c>
      <c r="C66" t="s">
        <v>9</v>
      </c>
      <c r="D66">
        <v>0.25</v>
      </c>
      <c r="E66">
        <v>0</v>
      </c>
      <c r="F66">
        <f>100*[5]Mean!$AU$48</f>
        <v>102.30945982197093</v>
      </c>
      <c r="G66" t="s">
        <v>0</v>
      </c>
      <c r="H66" t="s">
        <v>0</v>
      </c>
    </row>
    <row r="67" spans="1:8" x14ac:dyDescent="0.55000000000000004">
      <c r="A67">
        <v>4</v>
      </c>
      <c r="B67" t="s">
        <v>6</v>
      </c>
      <c r="C67" t="s">
        <v>9</v>
      </c>
      <c r="D67">
        <v>0.25</v>
      </c>
      <c r="E67">
        <v>0</v>
      </c>
      <c r="F67">
        <f>100*[6]Mean!$AU$48</f>
        <v>107.45364342570767</v>
      </c>
      <c r="G67" t="s">
        <v>0</v>
      </c>
      <c r="H67" t="s">
        <v>0</v>
      </c>
    </row>
    <row r="68" spans="1:8" x14ac:dyDescent="0.55000000000000004">
      <c r="A68">
        <v>4</v>
      </c>
      <c r="B68" t="s">
        <v>6</v>
      </c>
      <c r="C68" t="s">
        <v>9</v>
      </c>
      <c r="D68">
        <v>0</v>
      </c>
      <c r="E68">
        <v>0.5</v>
      </c>
      <c r="F68">
        <f>100*[4]Mean!$AF$48</f>
        <v>43.43153229987815</v>
      </c>
      <c r="G68" t="s">
        <v>0</v>
      </c>
      <c r="H68" t="s">
        <v>0</v>
      </c>
    </row>
    <row r="69" spans="1:8" x14ac:dyDescent="0.55000000000000004">
      <c r="A69">
        <v>4</v>
      </c>
      <c r="B69" t="s">
        <v>6</v>
      </c>
      <c r="C69" t="s">
        <v>9</v>
      </c>
      <c r="D69">
        <v>0</v>
      </c>
      <c r="E69">
        <v>0.5</v>
      </c>
      <c r="F69">
        <f>100*[5]Mean!$AF$48</f>
        <v>70.676432566370437</v>
      </c>
      <c r="G69" t="s">
        <v>0</v>
      </c>
      <c r="H69" t="s">
        <v>0</v>
      </c>
    </row>
    <row r="70" spans="1:8" x14ac:dyDescent="0.55000000000000004">
      <c r="A70">
        <v>4</v>
      </c>
      <c r="B70" t="s">
        <v>6</v>
      </c>
      <c r="C70" t="s">
        <v>9</v>
      </c>
      <c r="D70">
        <v>0</v>
      </c>
      <c r="E70">
        <v>0.5</v>
      </c>
      <c r="F70">
        <f>100*[6]Mean!$AF$48</f>
        <v>47.461565760198113</v>
      </c>
      <c r="G70" t="s">
        <v>0</v>
      </c>
      <c r="H70" t="s">
        <v>0</v>
      </c>
    </row>
    <row r="71" spans="1:8" x14ac:dyDescent="0.55000000000000004">
      <c r="A71">
        <v>4</v>
      </c>
      <c r="B71" t="s">
        <v>6</v>
      </c>
      <c r="C71" t="s">
        <v>9</v>
      </c>
      <c r="D71">
        <v>0</v>
      </c>
      <c r="E71">
        <v>1</v>
      </c>
      <c r="F71">
        <f>100*[4]Mean!$AF$49</f>
        <v>44.540116530762234</v>
      </c>
      <c r="G71" t="s">
        <v>0</v>
      </c>
      <c r="H71" t="s">
        <v>0</v>
      </c>
    </row>
    <row r="72" spans="1:8" x14ac:dyDescent="0.55000000000000004">
      <c r="A72">
        <v>4</v>
      </c>
      <c r="B72" t="s">
        <v>6</v>
      </c>
      <c r="C72" t="s">
        <v>9</v>
      </c>
      <c r="D72">
        <v>0</v>
      </c>
      <c r="E72">
        <v>1</v>
      </c>
      <c r="F72">
        <f>100*[5]Mean!$AF$49</f>
        <v>33.090200587583475</v>
      </c>
      <c r="G72" t="s">
        <v>0</v>
      </c>
      <c r="H72" t="s">
        <v>0</v>
      </c>
    </row>
    <row r="73" spans="1:8" x14ac:dyDescent="0.55000000000000004">
      <c r="A73">
        <v>4</v>
      </c>
      <c r="B73" t="s">
        <v>6</v>
      </c>
      <c r="C73" t="s">
        <v>9</v>
      </c>
      <c r="D73">
        <v>0</v>
      </c>
      <c r="E73">
        <v>1</v>
      </c>
      <c r="F73">
        <f>100*[6]Mean!$AF$49</f>
        <v>32.185861005083083</v>
      </c>
      <c r="G73" t="s">
        <v>0</v>
      </c>
      <c r="H73" t="s">
        <v>0</v>
      </c>
    </row>
    <row r="74" spans="1:8" x14ac:dyDescent="0.55000000000000004">
      <c r="A74">
        <v>4</v>
      </c>
      <c r="B74" t="s">
        <v>6</v>
      </c>
      <c r="C74" t="s">
        <v>9</v>
      </c>
      <c r="D74">
        <v>0</v>
      </c>
      <c r="E74">
        <v>2</v>
      </c>
      <c r="F74">
        <f>100*[4]Mean!$AF$50</f>
        <v>24.708073529273367</v>
      </c>
      <c r="G74" t="s">
        <v>0</v>
      </c>
      <c r="H74" t="s">
        <v>0</v>
      </c>
    </row>
    <row r="75" spans="1:8" x14ac:dyDescent="0.55000000000000004">
      <c r="A75">
        <v>4</v>
      </c>
      <c r="B75" t="s">
        <v>6</v>
      </c>
      <c r="C75" t="s">
        <v>9</v>
      </c>
      <c r="D75">
        <v>0</v>
      </c>
      <c r="E75">
        <v>2</v>
      </c>
      <c r="F75">
        <f>100*[5]Mean!$AF$50</f>
        <v>32.776516246710869</v>
      </c>
      <c r="G75" t="s">
        <v>0</v>
      </c>
      <c r="H75" t="s">
        <v>0</v>
      </c>
    </row>
    <row r="76" spans="1:8" x14ac:dyDescent="0.55000000000000004">
      <c r="A76">
        <v>4</v>
      </c>
      <c r="B76" t="s">
        <v>6</v>
      </c>
      <c r="C76" t="s">
        <v>9</v>
      </c>
      <c r="D76">
        <v>0</v>
      </c>
      <c r="E76">
        <v>2</v>
      </c>
      <c r="F76">
        <f>100*[6]Mean!$AF$50</f>
        <v>18.099798379227227</v>
      </c>
      <c r="G76" t="s">
        <v>0</v>
      </c>
      <c r="H76" t="s">
        <v>0</v>
      </c>
    </row>
    <row r="77" spans="1:8" x14ac:dyDescent="0.55000000000000004">
      <c r="A77">
        <v>4</v>
      </c>
      <c r="B77" t="s">
        <v>6</v>
      </c>
      <c r="C77" t="s">
        <v>9</v>
      </c>
      <c r="D77">
        <v>0.25</v>
      </c>
      <c r="E77">
        <v>0.5</v>
      </c>
      <c r="F77">
        <f>100*[4]Mean!$AI$48</f>
        <v>37.282589538082256</v>
      </c>
      <c r="G77" t="s">
        <v>0</v>
      </c>
      <c r="H77" t="s">
        <v>0</v>
      </c>
    </row>
    <row r="78" spans="1:8" x14ac:dyDescent="0.55000000000000004">
      <c r="A78">
        <v>4</v>
      </c>
      <c r="B78" t="s">
        <v>6</v>
      </c>
      <c r="C78" t="s">
        <v>9</v>
      </c>
      <c r="D78">
        <v>0.25</v>
      </c>
      <c r="E78">
        <v>0.5</v>
      </c>
      <c r="F78">
        <f>100*[5]Mean!$AI$48</f>
        <v>64.78412770048449</v>
      </c>
      <c r="G78" t="s">
        <v>0</v>
      </c>
      <c r="H78" t="s">
        <v>0</v>
      </c>
    </row>
    <row r="79" spans="1:8" x14ac:dyDescent="0.55000000000000004">
      <c r="A79">
        <v>4</v>
      </c>
      <c r="B79" t="s">
        <v>6</v>
      </c>
      <c r="C79" t="s">
        <v>9</v>
      </c>
      <c r="D79">
        <v>0.25</v>
      </c>
      <c r="E79">
        <v>0.5</v>
      </c>
      <c r="F79">
        <f>100*[6]Mean!$AI$48</f>
        <v>49.886603822032995</v>
      </c>
      <c r="G79" t="s">
        <v>0</v>
      </c>
      <c r="H79" t="s">
        <v>0</v>
      </c>
    </row>
    <row r="80" spans="1:8" x14ac:dyDescent="0.55000000000000004">
      <c r="A80">
        <v>4</v>
      </c>
      <c r="B80" t="s">
        <v>6</v>
      </c>
      <c r="C80" t="s">
        <v>9</v>
      </c>
      <c r="D80">
        <v>0.25</v>
      </c>
      <c r="E80">
        <v>1</v>
      </c>
      <c r="F80">
        <f>100*[4]Mean!$AI$49</f>
        <v>28.179184441887983</v>
      </c>
      <c r="G80" t="s">
        <v>0</v>
      </c>
      <c r="H80" t="s">
        <v>0</v>
      </c>
    </row>
    <row r="81" spans="1:8" x14ac:dyDescent="0.55000000000000004">
      <c r="A81">
        <v>4</v>
      </c>
      <c r="B81" t="s">
        <v>6</v>
      </c>
      <c r="C81" t="s">
        <v>9</v>
      </c>
      <c r="D81">
        <v>0.25</v>
      </c>
      <c r="E81">
        <v>1</v>
      </c>
      <c r="F81">
        <f>100*[5]Mean!$AI$49</f>
        <v>47.889588598741717</v>
      </c>
      <c r="G81" t="s">
        <v>0</v>
      </c>
      <c r="H81" t="s">
        <v>0</v>
      </c>
    </row>
    <row r="82" spans="1:8" x14ac:dyDescent="0.55000000000000004">
      <c r="A82">
        <v>4</v>
      </c>
      <c r="B82" t="s">
        <v>6</v>
      </c>
      <c r="C82" t="s">
        <v>9</v>
      </c>
      <c r="D82">
        <v>0.25</v>
      </c>
      <c r="E82">
        <v>1</v>
      </c>
      <c r="F82">
        <f>100*[6]Mean!$AI$49</f>
        <v>38.845559985762158</v>
      </c>
      <c r="G82" t="s">
        <v>0</v>
      </c>
      <c r="H82" t="s">
        <v>0</v>
      </c>
    </row>
    <row r="83" spans="1:8" x14ac:dyDescent="0.55000000000000004">
      <c r="A83">
        <v>4</v>
      </c>
      <c r="B83" t="s">
        <v>6</v>
      </c>
      <c r="C83" t="s">
        <v>9</v>
      </c>
      <c r="D83">
        <v>0.25</v>
      </c>
      <c r="E83">
        <v>2</v>
      </c>
      <c r="F83">
        <f>100*[4]Mean!$AI$50</f>
        <v>14.965395982311987</v>
      </c>
      <c r="G83" t="s">
        <v>0</v>
      </c>
      <c r="H83" t="s">
        <v>0</v>
      </c>
    </row>
    <row r="84" spans="1:8" x14ac:dyDescent="0.55000000000000004">
      <c r="A84">
        <v>4</v>
      </c>
      <c r="B84" t="s">
        <v>6</v>
      </c>
      <c r="C84" t="s">
        <v>9</v>
      </c>
      <c r="D84">
        <v>0.25</v>
      </c>
      <c r="E84">
        <v>2</v>
      </c>
      <c r="F84">
        <f>100*[5]Mean!$AI$50</f>
        <v>21.891079793708606</v>
      </c>
      <c r="G84" t="s">
        <v>0</v>
      </c>
      <c r="H84" t="s">
        <v>0</v>
      </c>
    </row>
    <row r="85" spans="1:8" x14ac:dyDescent="0.55000000000000004">
      <c r="A85">
        <v>4</v>
      </c>
      <c r="B85" t="s">
        <v>6</v>
      </c>
      <c r="C85" t="s">
        <v>9</v>
      </c>
      <c r="D85">
        <v>0.25</v>
      </c>
      <c r="E85">
        <v>2</v>
      </c>
      <c r="F85">
        <f>100*[6]Mean!$AI$50</f>
        <v>15.048051284721947</v>
      </c>
      <c r="G85" t="s">
        <v>0</v>
      </c>
      <c r="H85" t="s">
        <v>0</v>
      </c>
    </row>
    <row r="86" spans="1:8" x14ac:dyDescent="0.55000000000000004">
      <c r="A86">
        <v>5</v>
      </c>
      <c r="B86" t="s">
        <v>4</v>
      </c>
      <c r="C86" t="s">
        <v>8</v>
      </c>
      <c r="D86">
        <v>0.25</v>
      </c>
      <c r="E86">
        <v>0</v>
      </c>
      <c r="F86">
        <f>100*[4]Mean!$AU$51</f>
        <v>68.033530955323201</v>
      </c>
      <c r="G86" t="s">
        <v>0</v>
      </c>
      <c r="H86" t="s">
        <v>0</v>
      </c>
    </row>
    <row r="87" spans="1:8" x14ac:dyDescent="0.55000000000000004">
      <c r="A87">
        <v>5</v>
      </c>
      <c r="B87" t="s">
        <v>4</v>
      </c>
      <c r="C87" t="s">
        <v>8</v>
      </c>
      <c r="D87">
        <v>0.25</v>
      </c>
      <c r="E87">
        <v>0</v>
      </c>
      <c r="F87">
        <f>100*[5]Mean!$AU$51</f>
        <v>60.273555421488943</v>
      </c>
      <c r="G87" t="s">
        <v>0</v>
      </c>
      <c r="H87" t="s">
        <v>0</v>
      </c>
    </row>
    <row r="88" spans="1:8" x14ac:dyDescent="0.55000000000000004">
      <c r="A88">
        <v>5</v>
      </c>
      <c r="B88" t="s">
        <v>4</v>
      </c>
      <c r="C88" t="s">
        <v>8</v>
      </c>
      <c r="D88">
        <v>0.25</v>
      </c>
      <c r="E88">
        <v>0</v>
      </c>
      <c r="F88">
        <f>100*[6]Mean!$AU$51</f>
        <v>76.614422568765178</v>
      </c>
      <c r="G88" t="s">
        <v>0</v>
      </c>
      <c r="H88" t="s">
        <v>0</v>
      </c>
    </row>
    <row r="89" spans="1:8" x14ac:dyDescent="0.55000000000000004">
      <c r="A89">
        <v>5</v>
      </c>
      <c r="B89" t="s">
        <v>4</v>
      </c>
      <c r="C89" t="s">
        <v>8</v>
      </c>
      <c r="D89">
        <v>0</v>
      </c>
      <c r="E89">
        <v>0.5</v>
      </c>
      <c r="F89">
        <f>100*[4]Mean!$AF$51</f>
        <v>61.150388782929099</v>
      </c>
      <c r="G89" t="s">
        <v>0</v>
      </c>
      <c r="H89" t="s">
        <v>0</v>
      </c>
    </row>
    <row r="90" spans="1:8" x14ac:dyDescent="0.55000000000000004">
      <c r="A90">
        <v>5</v>
      </c>
      <c r="B90" t="s">
        <v>4</v>
      </c>
      <c r="C90" t="s">
        <v>8</v>
      </c>
      <c r="D90">
        <v>0</v>
      </c>
      <c r="E90">
        <v>0.5</v>
      </c>
      <c r="F90">
        <f>100*[5]Mean!$AF$51</f>
        <v>83.806237616240693</v>
      </c>
      <c r="G90" t="s">
        <v>0</v>
      </c>
      <c r="H90" t="s">
        <v>0</v>
      </c>
    </row>
    <row r="91" spans="1:8" x14ac:dyDescent="0.55000000000000004">
      <c r="A91">
        <v>5</v>
      </c>
      <c r="B91" t="s">
        <v>4</v>
      </c>
      <c r="C91" t="s">
        <v>8</v>
      </c>
      <c r="D91">
        <v>0</v>
      </c>
      <c r="E91">
        <v>0.5</v>
      </c>
      <c r="F91">
        <f>100*[6]Mean!$AF$51</f>
        <v>85.315373625060303</v>
      </c>
      <c r="G91" t="s">
        <v>0</v>
      </c>
      <c r="H91" t="s">
        <v>0</v>
      </c>
    </row>
    <row r="92" spans="1:8" x14ac:dyDescent="0.55000000000000004">
      <c r="A92">
        <v>5</v>
      </c>
      <c r="B92" t="s">
        <v>4</v>
      </c>
      <c r="C92" t="s">
        <v>8</v>
      </c>
      <c r="D92">
        <v>0</v>
      </c>
      <c r="E92">
        <v>1</v>
      </c>
      <c r="F92">
        <f>100*[4]Mean!$AF$52</f>
        <v>49.798561452041845</v>
      </c>
      <c r="G92" t="s">
        <v>0</v>
      </c>
      <c r="H92" t="s">
        <v>0</v>
      </c>
    </row>
    <row r="93" spans="1:8" x14ac:dyDescent="0.55000000000000004">
      <c r="A93">
        <v>5</v>
      </c>
      <c r="B93" t="s">
        <v>4</v>
      </c>
      <c r="C93" t="s">
        <v>8</v>
      </c>
      <c r="D93">
        <v>0</v>
      </c>
      <c r="E93">
        <v>1</v>
      </c>
      <c r="F93">
        <f>100*[5]Mean!$AF$52</f>
        <v>80.573358646639633</v>
      </c>
      <c r="G93" t="s">
        <v>0</v>
      </c>
      <c r="H93" t="s">
        <v>0</v>
      </c>
    </row>
    <row r="94" spans="1:8" x14ac:dyDescent="0.55000000000000004">
      <c r="A94">
        <v>5</v>
      </c>
      <c r="B94" t="s">
        <v>4</v>
      </c>
      <c r="C94" t="s">
        <v>8</v>
      </c>
      <c r="D94">
        <v>0</v>
      </c>
      <c r="E94">
        <v>1</v>
      </c>
      <c r="F94">
        <f>100*[6]Mean!$AF$52</f>
        <v>77.556013451354048</v>
      </c>
      <c r="G94" t="s">
        <v>0</v>
      </c>
      <c r="H94" t="s">
        <v>0</v>
      </c>
    </row>
    <row r="95" spans="1:8" x14ac:dyDescent="0.55000000000000004">
      <c r="A95">
        <v>5</v>
      </c>
      <c r="B95" t="s">
        <v>4</v>
      </c>
      <c r="C95" t="s">
        <v>8</v>
      </c>
      <c r="D95">
        <v>0</v>
      </c>
      <c r="E95">
        <v>2</v>
      </c>
      <c r="F95">
        <f>100*[4]Mean!$AF$53</f>
        <v>36.396497299547107</v>
      </c>
      <c r="G95" t="s">
        <v>0</v>
      </c>
      <c r="H95" t="s">
        <v>0</v>
      </c>
    </row>
    <row r="96" spans="1:8" x14ac:dyDescent="0.55000000000000004">
      <c r="A96">
        <v>5</v>
      </c>
      <c r="B96" t="s">
        <v>4</v>
      </c>
      <c r="C96" t="s">
        <v>8</v>
      </c>
      <c r="D96">
        <v>0</v>
      </c>
      <c r="E96">
        <v>2</v>
      </c>
      <c r="F96">
        <f>100*[5]Mean!$AF$53</f>
        <v>64.104441562722997</v>
      </c>
      <c r="G96" t="s">
        <v>0</v>
      </c>
      <c r="H96" t="s">
        <v>0</v>
      </c>
    </row>
    <row r="97" spans="1:8" x14ac:dyDescent="0.55000000000000004">
      <c r="A97">
        <v>5</v>
      </c>
      <c r="B97" t="s">
        <v>4</v>
      </c>
      <c r="C97" t="s">
        <v>8</v>
      </c>
      <c r="D97">
        <v>0</v>
      </c>
      <c r="E97">
        <v>2</v>
      </c>
      <c r="F97">
        <f>100*[6]Mean!$AF$53</f>
        <v>33.335308436149766</v>
      </c>
      <c r="G97" t="s">
        <v>0</v>
      </c>
      <c r="H97" t="s">
        <v>0</v>
      </c>
    </row>
    <row r="98" spans="1:8" x14ac:dyDescent="0.55000000000000004">
      <c r="A98">
        <v>5</v>
      </c>
      <c r="B98" t="s">
        <v>4</v>
      </c>
      <c r="C98" t="s">
        <v>8</v>
      </c>
      <c r="D98">
        <v>0.25</v>
      </c>
      <c r="E98">
        <v>0.5</v>
      </c>
      <c r="F98">
        <f>100*[4]Mean!$AI$51</f>
        <v>42.927888069368457</v>
      </c>
      <c r="G98" t="s">
        <v>0</v>
      </c>
      <c r="H98" t="s">
        <v>0</v>
      </c>
    </row>
    <row r="99" spans="1:8" x14ac:dyDescent="0.55000000000000004">
      <c r="A99">
        <v>5</v>
      </c>
      <c r="B99" t="s">
        <v>4</v>
      </c>
      <c r="C99" t="s">
        <v>8</v>
      </c>
      <c r="D99">
        <v>0.25</v>
      </c>
      <c r="E99">
        <v>0.5</v>
      </c>
      <c r="F99">
        <f>100*[5]Mean!$AI$51</f>
        <v>50.66225972719932</v>
      </c>
      <c r="G99" t="s">
        <v>0</v>
      </c>
      <c r="H99" t="s">
        <v>0</v>
      </c>
    </row>
    <row r="100" spans="1:8" x14ac:dyDescent="0.55000000000000004">
      <c r="A100">
        <v>5</v>
      </c>
      <c r="B100" t="s">
        <v>4</v>
      </c>
      <c r="C100" t="s">
        <v>8</v>
      </c>
      <c r="D100">
        <v>0.25</v>
      </c>
      <c r="E100">
        <v>0.5</v>
      </c>
      <c r="F100">
        <f>100*[6]Mean!$AI$51</f>
        <v>57.065056119163046</v>
      </c>
      <c r="G100" t="s">
        <v>0</v>
      </c>
      <c r="H100" t="s">
        <v>0</v>
      </c>
    </row>
    <row r="101" spans="1:8" x14ac:dyDescent="0.55000000000000004">
      <c r="A101">
        <v>5</v>
      </c>
      <c r="B101" t="s">
        <v>4</v>
      </c>
      <c r="C101" t="s">
        <v>8</v>
      </c>
      <c r="D101">
        <v>0.25</v>
      </c>
      <c r="E101">
        <v>1</v>
      </c>
      <c r="F101">
        <f>100*[4]Mean!$AI$52</f>
        <v>40.253465279589264</v>
      </c>
      <c r="G101" t="s">
        <v>0</v>
      </c>
      <c r="H101" t="s">
        <v>0</v>
      </c>
    </row>
    <row r="102" spans="1:8" x14ac:dyDescent="0.55000000000000004">
      <c r="A102">
        <v>5</v>
      </c>
      <c r="B102" t="s">
        <v>4</v>
      </c>
      <c r="C102" t="s">
        <v>8</v>
      </c>
      <c r="D102">
        <v>0.25</v>
      </c>
      <c r="E102">
        <v>1</v>
      </c>
      <c r="F102">
        <f>100*[5]Mean!$AI$52</f>
        <v>30.674567293844035</v>
      </c>
      <c r="G102" t="s">
        <v>0</v>
      </c>
      <c r="H102" t="s">
        <v>0</v>
      </c>
    </row>
    <row r="103" spans="1:8" x14ac:dyDescent="0.55000000000000004">
      <c r="A103">
        <v>5</v>
      </c>
      <c r="B103" t="s">
        <v>4</v>
      </c>
      <c r="C103" t="s">
        <v>8</v>
      </c>
      <c r="D103">
        <v>0.25</v>
      </c>
      <c r="E103">
        <v>1</v>
      </c>
      <c r="F103">
        <f>100*[6]Mean!$AI$52</f>
        <v>54.783573242481765</v>
      </c>
      <c r="G103" t="s">
        <v>0</v>
      </c>
      <c r="H103" t="s">
        <v>0</v>
      </c>
    </row>
    <row r="104" spans="1:8" x14ac:dyDescent="0.55000000000000004">
      <c r="A104">
        <v>5</v>
      </c>
      <c r="B104" t="s">
        <v>4</v>
      </c>
      <c r="C104" t="s">
        <v>8</v>
      </c>
      <c r="D104">
        <v>0.25</v>
      </c>
      <c r="E104">
        <v>2</v>
      </c>
      <c r="F104">
        <f>100*[4]Mean!$AI$53</f>
        <v>26.48852523627253</v>
      </c>
      <c r="G104" t="s">
        <v>0</v>
      </c>
      <c r="H104" t="s">
        <v>0</v>
      </c>
    </row>
    <row r="105" spans="1:8" x14ac:dyDescent="0.55000000000000004">
      <c r="A105">
        <v>5</v>
      </c>
      <c r="B105" t="s">
        <v>4</v>
      </c>
      <c r="C105" t="s">
        <v>8</v>
      </c>
      <c r="D105">
        <v>0.25</v>
      </c>
      <c r="E105">
        <v>2</v>
      </c>
      <c r="F105">
        <f>100*[5]Mean!$AI$53</f>
        <v>31.699580570860171</v>
      </c>
      <c r="G105" t="s">
        <v>0</v>
      </c>
      <c r="H105" t="s">
        <v>0</v>
      </c>
    </row>
    <row r="106" spans="1:8" x14ac:dyDescent="0.55000000000000004">
      <c r="A106">
        <v>5</v>
      </c>
      <c r="B106" t="s">
        <v>4</v>
      </c>
      <c r="C106" t="s">
        <v>8</v>
      </c>
      <c r="D106">
        <v>0.25</v>
      </c>
      <c r="E106">
        <v>2</v>
      </c>
      <c r="F106">
        <f>100*[6]Mean!$AI$53</f>
        <v>24.869125869001689</v>
      </c>
      <c r="G106" t="s">
        <v>0</v>
      </c>
      <c r="H106" t="s">
        <v>0</v>
      </c>
    </row>
    <row r="107" spans="1:8" x14ac:dyDescent="0.55000000000000004">
      <c r="A107">
        <v>6</v>
      </c>
      <c r="B107" t="s">
        <v>2</v>
      </c>
      <c r="C107" t="s">
        <v>7</v>
      </c>
      <c r="D107">
        <v>0.25</v>
      </c>
      <c r="E107">
        <v>0</v>
      </c>
      <c r="F107">
        <f>100*[4]Mean!$AU$54</f>
        <v>111.68659961366525</v>
      </c>
      <c r="G107" t="s">
        <v>0</v>
      </c>
      <c r="H107" t="s">
        <v>0</v>
      </c>
    </row>
    <row r="108" spans="1:8" x14ac:dyDescent="0.55000000000000004">
      <c r="A108">
        <v>6</v>
      </c>
      <c r="B108" t="s">
        <v>2</v>
      </c>
      <c r="C108" t="s">
        <v>7</v>
      </c>
      <c r="D108">
        <v>0.25</v>
      </c>
      <c r="E108">
        <v>0</v>
      </c>
      <c r="F108">
        <f>100*[5]Mean!$AU$54</f>
        <v>76.430623618827823</v>
      </c>
      <c r="G108" t="s">
        <v>0</v>
      </c>
      <c r="H108" t="s">
        <v>0</v>
      </c>
    </row>
    <row r="109" spans="1:8" x14ac:dyDescent="0.55000000000000004">
      <c r="A109">
        <v>6</v>
      </c>
      <c r="B109" t="s">
        <v>2</v>
      </c>
      <c r="C109" t="s">
        <v>7</v>
      </c>
      <c r="D109">
        <v>0.25</v>
      </c>
      <c r="E109">
        <v>0</v>
      </c>
      <c r="F109">
        <f>100*[6]Mean!$AU$54</f>
        <v>68.118767519824303</v>
      </c>
      <c r="G109" t="s">
        <v>0</v>
      </c>
      <c r="H109" t="s">
        <v>0</v>
      </c>
    </row>
    <row r="110" spans="1:8" x14ac:dyDescent="0.55000000000000004">
      <c r="A110">
        <v>6</v>
      </c>
      <c r="B110" t="s">
        <v>2</v>
      </c>
      <c r="C110" t="s">
        <v>7</v>
      </c>
      <c r="D110">
        <v>0</v>
      </c>
      <c r="E110">
        <v>0.5</v>
      </c>
      <c r="F110">
        <f>100*[4]Mean!$AF$54</f>
        <v>67.85322135747144</v>
      </c>
      <c r="G110" t="s">
        <v>0</v>
      </c>
      <c r="H110" t="s">
        <v>0</v>
      </c>
    </row>
    <row r="111" spans="1:8" x14ac:dyDescent="0.55000000000000004">
      <c r="A111">
        <v>6</v>
      </c>
      <c r="B111" t="s">
        <v>2</v>
      </c>
      <c r="C111" t="s">
        <v>7</v>
      </c>
      <c r="D111">
        <v>0</v>
      </c>
      <c r="E111">
        <v>0.5</v>
      </c>
      <c r="F111">
        <f>100*[5]Mean!$AF$54</f>
        <v>93.271780112441931</v>
      </c>
      <c r="G111" t="s">
        <v>0</v>
      </c>
      <c r="H111" t="s">
        <v>0</v>
      </c>
    </row>
    <row r="112" spans="1:8" x14ac:dyDescent="0.55000000000000004">
      <c r="A112">
        <v>6</v>
      </c>
      <c r="B112" t="s">
        <v>2</v>
      </c>
      <c r="C112" t="s">
        <v>7</v>
      </c>
      <c r="D112">
        <v>0</v>
      </c>
      <c r="E112">
        <v>0.5</v>
      </c>
      <c r="F112">
        <f>100*[6]Mean!$AF$54</f>
        <v>60.257718618007729</v>
      </c>
      <c r="G112" t="s">
        <v>0</v>
      </c>
      <c r="H112" t="s">
        <v>0</v>
      </c>
    </row>
    <row r="113" spans="1:8" x14ac:dyDescent="0.55000000000000004">
      <c r="A113">
        <v>6</v>
      </c>
      <c r="B113" t="s">
        <v>2</v>
      </c>
      <c r="C113" t="s">
        <v>7</v>
      </c>
      <c r="D113">
        <v>0</v>
      </c>
      <c r="E113">
        <v>1</v>
      </c>
      <c r="F113">
        <f>100*[4]Mean!$AF$55</f>
        <v>57.885535563923995</v>
      </c>
      <c r="G113" t="s">
        <v>0</v>
      </c>
      <c r="H113" t="s">
        <v>0</v>
      </c>
    </row>
    <row r="114" spans="1:8" x14ac:dyDescent="0.55000000000000004">
      <c r="A114">
        <v>6</v>
      </c>
      <c r="B114" t="s">
        <v>2</v>
      </c>
      <c r="C114" t="s">
        <v>7</v>
      </c>
      <c r="D114">
        <v>0</v>
      </c>
      <c r="E114">
        <v>1</v>
      </c>
      <c r="F114">
        <f>100*[5]Mean!$AF$55</f>
        <v>100.23895513859406</v>
      </c>
      <c r="G114" t="s">
        <v>0</v>
      </c>
      <c r="H114" t="s">
        <v>0</v>
      </c>
    </row>
    <row r="115" spans="1:8" x14ac:dyDescent="0.55000000000000004">
      <c r="A115">
        <v>6</v>
      </c>
      <c r="B115" t="s">
        <v>2</v>
      </c>
      <c r="C115" t="s">
        <v>7</v>
      </c>
      <c r="D115">
        <v>0</v>
      </c>
      <c r="E115">
        <v>1</v>
      </c>
      <c r="F115">
        <f>100*[6]Mean!$AF$55</f>
        <v>78.779402689883156</v>
      </c>
      <c r="G115" t="s">
        <v>0</v>
      </c>
      <c r="H115" t="s">
        <v>0</v>
      </c>
    </row>
    <row r="116" spans="1:8" x14ac:dyDescent="0.55000000000000004">
      <c r="A116">
        <v>6</v>
      </c>
      <c r="B116" t="s">
        <v>2</v>
      </c>
      <c r="C116" t="s">
        <v>7</v>
      </c>
      <c r="D116">
        <v>0</v>
      </c>
      <c r="E116">
        <v>2</v>
      </c>
      <c r="F116">
        <f>100*[4]Mean!$AF$56</f>
        <v>33.743276769955813</v>
      </c>
      <c r="G116" t="s">
        <v>0</v>
      </c>
      <c r="H116" t="s">
        <v>0</v>
      </c>
    </row>
    <row r="117" spans="1:8" x14ac:dyDescent="0.55000000000000004">
      <c r="A117">
        <v>6</v>
      </c>
      <c r="B117" t="s">
        <v>2</v>
      </c>
      <c r="C117" t="s">
        <v>7</v>
      </c>
      <c r="D117">
        <v>0</v>
      </c>
      <c r="E117">
        <v>2</v>
      </c>
      <c r="F117">
        <f>100*[5]Mean!$AF$56</f>
        <v>50.03949727533611</v>
      </c>
      <c r="G117" t="s">
        <v>0</v>
      </c>
      <c r="H117" t="s">
        <v>0</v>
      </c>
    </row>
    <row r="118" spans="1:8" x14ac:dyDescent="0.55000000000000004">
      <c r="A118">
        <v>6</v>
      </c>
      <c r="B118" t="s">
        <v>2</v>
      </c>
      <c r="C118" t="s">
        <v>7</v>
      </c>
      <c r="D118">
        <v>0</v>
      </c>
      <c r="E118">
        <v>2</v>
      </c>
      <c r="F118">
        <f>100*[6]Mean!$AF$56</f>
        <v>29.685039665476644</v>
      </c>
      <c r="G118" t="s">
        <v>0</v>
      </c>
      <c r="H118" t="s">
        <v>0</v>
      </c>
    </row>
    <row r="119" spans="1:8" x14ac:dyDescent="0.55000000000000004">
      <c r="A119">
        <v>6</v>
      </c>
      <c r="B119" t="s">
        <v>2</v>
      </c>
      <c r="C119" t="s">
        <v>7</v>
      </c>
      <c r="D119">
        <v>0.25</v>
      </c>
      <c r="E119">
        <v>0.5</v>
      </c>
      <c r="F119">
        <f>100*[4]Mean!$AI$54</f>
        <v>68.89862450496112</v>
      </c>
      <c r="G119" t="s">
        <v>0</v>
      </c>
      <c r="H119" t="s">
        <v>0</v>
      </c>
    </row>
    <row r="120" spans="1:8" x14ac:dyDescent="0.55000000000000004">
      <c r="A120">
        <v>6</v>
      </c>
      <c r="B120" t="s">
        <v>2</v>
      </c>
      <c r="C120" t="s">
        <v>7</v>
      </c>
      <c r="D120">
        <v>0.25</v>
      </c>
      <c r="E120">
        <v>0.5</v>
      </c>
      <c r="F120">
        <f>100*[5]Mean!$AI$54</f>
        <v>58.786385685786499</v>
      </c>
      <c r="G120" t="s">
        <v>0</v>
      </c>
      <c r="H120" t="s">
        <v>0</v>
      </c>
    </row>
    <row r="121" spans="1:8" x14ac:dyDescent="0.55000000000000004">
      <c r="A121">
        <v>6</v>
      </c>
      <c r="B121" t="s">
        <v>2</v>
      </c>
      <c r="C121" t="s">
        <v>7</v>
      </c>
      <c r="D121">
        <v>0.25</v>
      </c>
      <c r="E121">
        <v>0.5</v>
      </c>
      <c r="F121">
        <f>100*[6]Mean!$AI$54</f>
        <v>55.347633708022435</v>
      </c>
      <c r="G121" t="s">
        <v>0</v>
      </c>
      <c r="H121" t="s">
        <v>0</v>
      </c>
    </row>
    <row r="122" spans="1:8" x14ac:dyDescent="0.55000000000000004">
      <c r="A122">
        <v>6</v>
      </c>
      <c r="B122" t="s">
        <v>2</v>
      </c>
      <c r="C122" t="s">
        <v>7</v>
      </c>
      <c r="D122">
        <v>0.25</v>
      </c>
      <c r="E122">
        <v>1</v>
      </c>
      <c r="F122">
        <f>100*[4]Mean!$AI$55</f>
        <v>57.624573510079003</v>
      </c>
      <c r="G122" t="s">
        <v>0</v>
      </c>
      <c r="H122" t="s">
        <v>0</v>
      </c>
    </row>
    <row r="123" spans="1:8" x14ac:dyDescent="0.55000000000000004">
      <c r="A123">
        <v>6</v>
      </c>
      <c r="B123" t="s">
        <v>2</v>
      </c>
      <c r="C123" t="s">
        <v>7</v>
      </c>
      <c r="D123">
        <v>0.25</v>
      </c>
      <c r="E123">
        <v>1</v>
      </c>
      <c r="F123">
        <f>100*[5]Mean!$AI$55</f>
        <v>40.66238409054877</v>
      </c>
      <c r="G123" t="s">
        <v>0</v>
      </c>
      <c r="H123" t="s">
        <v>0</v>
      </c>
    </row>
    <row r="124" spans="1:8" x14ac:dyDescent="0.55000000000000004">
      <c r="A124">
        <v>6</v>
      </c>
      <c r="B124" t="s">
        <v>2</v>
      </c>
      <c r="C124" t="s">
        <v>7</v>
      </c>
      <c r="D124">
        <v>0.25</v>
      </c>
      <c r="E124">
        <v>1</v>
      </c>
      <c r="F124">
        <f>100*[6]Mean!$AI$55</f>
        <v>40.468056558568492</v>
      </c>
      <c r="G124" t="s">
        <v>0</v>
      </c>
      <c r="H124" t="s">
        <v>0</v>
      </c>
    </row>
    <row r="125" spans="1:8" x14ac:dyDescent="0.55000000000000004">
      <c r="A125">
        <v>6</v>
      </c>
      <c r="B125" t="s">
        <v>2</v>
      </c>
      <c r="C125" t="s">
        <v>7</v>
      </c>
      <c r="D125">
        <v>0.25</v>
      </c>
      <c r="E125">
        <v>2</v>
      </c>
      <c r="F125">
        <f>100*[4]Mean!$AI$56</f>
        <v>31.019445652313003</v>
      </c>
      <c r="G125" t="s">
        <v>0</v>
      </c>
      <c r="H125" t="s">
        <v>0</v>
      </c>
    </row>
    <row r="126" spans="1:8" x14ac:dyDescent="0.55000000000000004">
      <c r="A126">
        <v>6</v>
      </c>
      <c r="B126" t="s">
        <v>2</v>
      </c>
      <c r="C126" t="s">
        <v>7</v>
      </c>
      <c r="D126">
        <v>0.25</v>
      </c>
      <c r="E126">
        <v>2</v>
      </c>
      <c r="F126">
        <f>100*[5]Mean!$AI$56</f>
        <v>30.467478284794058</v>
      </c>
      <c r="G126" t="s">
        <v>0</v>
      </c>
      <c r="H126" t="s">
        <v>0</v>
      </c>
    </row>
    <row r="127" spans="1:8" x14ac:dyDescent="0.55000000000000004">
      <c r="A127">
        <v>6</v>
      </c>
      <c r="B127" t="s">
        <v>2</v>
      </c>
      <c r="C127" t="s">
        <v>7</v>
      </c>
      <c r="D127">
        <v>0.25</v>
      </c>
      <c r="E127">
        <v>2</v>
      </c>
      <c r="F127">
        <f>100*[6]Mean!$AI$56</f>
        <v>19.946551377159594</v>
      </c>
      <c r="G127" t="s">
        <v>0</v>
      </c>
      <c r="H127" t="s">
        <v>0</v>
      </c>
    </row>
    <row r="128" spans="1:8" x14ac:dyDescent="0.55000000000000004">
      <c r="A128">
        <v>7</v>
      </c>
      <c r="B128" t="s">
        <v>6</v>
      </c>
      <c r="C128" t="s">
        <v>5</v>
      </c>
      <c r="D128">
        <v>0.25</v>
      </c>
      <c r="E128">
        <v>0</v>
      </c>
      <c r="F128">
        <f>100*[4]Mean!$AU$48</f>
        <v>89.678784615507624</v>
      </c>
      <c r="G128" t="s">
        <v>0</v>
      </c>
      <c r="H128" t="s">
        <v>0</v>
      </c>
    </row>
    <row r="129" spans="1:8" x14ac:dyDescent="0.55000000000000004">
      <c r="A129">
        <v>7</v>
      </c>
      <c r="B129" t="s">
        <v>6</v>
      </c>
      <c r="C129" t="s">
        <v>5</v>
      </c>
      <c r="D129">
        <v>0.25</v>
      </c>
      <c r="E129">
        <v>0</v>
      </c>
      <c r="F129">
        <f>100*[5]Mean!$AU$48</f>
        <v>102.30945982197093</v>
      </c>
      <c r="G129" t="s">
        <v>0</v>
      </c>
      <c r="H129" t="s">
        <v>0</v>
      </c>
    </row>
    <row r="130" spans="1:8" x14ac:dyDescent="0.55000000000000004">
      <c r="A130">
        <v>7</v>
      </c>
      <c r="B130" t="s">
        <v>6</v>
      </c>
      <c r="C130" t="s">
        <v>5</v>
      </c>
      <c r="D130">
        <v>0.25</v>
      </c>
      <c r="E130">
        <v>0</v>
      </c>
      <c r="F130">
        <f>100*[6]Mean!$AU$48</f>
        <v>107.45364342570767</v>
      </c>
      <c r="G130" t="s">
        <v>0</v>
      </c>
      <c r="H130" t="s">
        <v>0</v>
      </c>
    </row>
    <row r="131" spans="1:8" x14ac:dyDescent="0.55000000000000004">
      <c r="A131">
        <v>7</v>
      </c>
      <c r="B131" t="s">
        <v>6</v>
      </c>
      <c r="C131" t="s">
        <v>5</v>
      </c>
      <c r="D131">
        <v>0</v>
      </c>
      <c r="E131">
        <v>0.5</v>
      </c>
      <c r="F131">
        <f>100*[4]Mean!$AM$48</f>
        <v>42.306270771265389</v>
      </c>
      <c r="G131" t="s">
        <v>0</v>
      </c>
      <c r="H131" t="s">
        <v>0</v>
      </c>
    </row>
    <row r="132" spans="1:8" x14ac:dyDescent="0.55000000000000004">
      <c r="A132">
        <v>7</v>
      </c>
      <c r="B132" t="s">
        <v>6</v>
      </c>
      <c r="C132" t="s">
        <v>5</v>
      </c>
      <c r="D132">
        <v>0</v>
      </c>
      <c r="E132">
        <v>0.5</v>
      </c>
      <c r="F132">
        <f>100*[5]Mean!$AM$48</f>
        <v>71.687508704580424</v>
      </c>
      <c r="G132" t="s">
        <v>0</v>
      </c>
      <c r="H132" t="s">
        <v>0</v>
      </c>
    </row>
    <row r="133" spans="1:8" x14ac:dyDescent="0.55000000000000004">
      <c r="A133">
        <v>7</v>
      </c>
      <c r="B133" t="s">
        <v>6</v>
      </c>
      <c r="C133" t="s">
        <v>5</v>
      </c>
      <c r="D133">
        <v>0</v>
      </c>
      <c r="E133">
        <v>0.5</v>
      </c>
      <c r="F133">
        <f>100*[6]Mean!$AM$48</f>
        <v>56.214528456723954</v>
      </c>
      <c r="G133" t="s">
        <v>0</v>
      </c>
      <c r="H133" t="s">
        <v>0</v>
      </c>
    </row>
    <row r="134" spans="1:8" x14ac:dyDescent="0.55000000000000004">
      <c r="A134">
        <v>7</v>
      </c>
      <c r="B134" t="s">
        <v>6</v>
      </c>
      <c r="C134" t="s">
        <v>5</v>
      </c>
      <c r="D134">
        <v>0</v>
      </c>
      <c r="E134">
        <v>1</v>
      </c>
      <c r="F134">
        <f>100*[4]Mean!$AM$49</f>
        <v>32.455387306185266</v>
      </c>
      <c r="G134" t="s">
        <v>0</v>
      </c>
      <c r="H134" t="s">
        <v>0</v>
      </c>
    </row>
    <row r="135" spans="1:8" x14ac:dyDescent="0.55000000000000004">
      <c r="A135">
        <v>7</v>
      </c>
      <c r="B135" t="s">
        <v>6</v>
      </c>
      <c r="C135" t="s">
        <v>5</v>
      </c>
      <c r="D135">
        <v>0</v>
      </c>
      <c r="E135">
        <v>1</v>
      </c>
      <c r="F135">
        <f>100*[5]Mean!$AM$49</f>
        <v>73.142810762083698</v>
      </c>
      <c r="G135" t="s">
        <v>0</v>
      </c>
      <c r="H135" t="s">
        <v>0</v>
      </c>
    </row>
    <row r="136" spans="1:8" x14ac:dyDescent="0.55000000000000004">
      <c r="A136">
        <v>7</v>
      </c>
      <c r="B136" t="s">
        <v>6</v>
      </c>
      <c r="C136" t="s">
        <v>5</v>
      </c>
      <c r="D136">
        <v>0</v>
      </c>
      <c r="E136">
        <v>1</v>
      </c>
      <c r="F136">
        <f>100*[6]Mean!$AM$49</f>
        <v>47.222159912978654</v>
      </c>
      <c r="G136" t="s">
        <v>0</v>
      </c>
      <c r="H136" t="s">
        <v>0</v>
      </c>
    </row>
    <row r="137" spans="1:8" x14ac:dyDescent="0.55000000000000004">
      <c r="A137">
        <v>7</v>
      </c>
      <c r="B137" t="s">
        <v>6</v>
      </c>
      <c r="C137" t="s">
        <v>5</v>
      </c>
      <c r="D137">
        <v>0</v>
      </c>
      <c r="E137">
        <v>2</v>
      </c>
      <c r="F137">
        <f>100*[4]Mean!$AM$50</f>
        <v>30.791662641868463</v>
      </c>
      <c r="G137" t="s">
        <v>0</v>
      </c>
      <c r="H137" t="s">
        <v>0</v>
      </c>
    </row>
    <row r="138" spans="1:8" x14ac:dyDescent="0.55000000000000004">
      <c r="A138">
        <v>7</v>
      </c>
      <c r="B138" t="s">
        <v>6</v>
      </c>
      <c r="C138" t="s">
        <v>5</v>
      </c>
      <c r="D138">
        <v>0</v>
      </c>
      <c r="E138">
        <v>2</v>
      </c>
      <c r="F138">
        <f>100*[5]Mean!$AM$50</f>
        <v>63.376890154232733</v>
      </c>
      <c r="G138" t="s">
        <v>0</v>
      </c>
      <c r="H138" t="s">
        <v>0</v>
      </c>
    </row>
    <row r="139" spans="1:8" x14ac:dyDescent="0.55000000000000004">
      <c r="A139">
        <v>7</v>
      </c>
      <c r="B139" t="s">
        <v>6</v>
      </c>
      <c r="C139" t="s">
        <v>5</v>
      </c>
      <c r="D139">
        <v>0</v>
      </c>
      <c r="E139">
        <v>2</v>
      </c>
      <c r="F139">
        <f>100*[6]Mean!$AM$50</f>
        <v>34.71201348577209</v>
      </c>
      <c r="G139" t="s">
        <v>0</v>
      </c>
      <c r="H139" t="s">
        <v>0</v>
      </c>
    </row>
    <row r="140" spans="1:8" x14ac:dyDescent="0.55000000000000004">
      <c r="A140">
        <v>7</v>
      </c>
      <c r="B140" t="s">
        <v>6</v>
      </c>
      <c r="C140" t="s">
        <v>5</v>
      </c>
      <c r="D140">
        <v>0.25</v>
      </c>
      <c r="E140">
        <v>0.5</v>
      </c>
      <c r="F140">
        <f>100*[4]Mean!$AP$48</f>
        <v>54.672945871558746</v>
      </c>
      <c r="G140" t="s">
        <v>0</v>
      </c>
      <c r="H140" t="s">
        <v>0</v>
      </c>
    </row>
    <row r="141" spans="1:8" x14ac:dyDescent="0.55000000000000004">
      <c r="A141">
        <v>7</v>
      </c>
      <c r="B141" t="s">
        <v>6</v>
      </c>
      <c r="C141" t="s">
        <v>5</v>
      </c>
      <c r="D141">
        <v>0.25</v>
      </c>
      <c r="E141">
        <v>0.5</v>
      </c>
      <c r="F141">
        <f>100*[5]Mean!$AP$48</f>
        <v>88.005364136803195</v>
      </c>
      <c r="G141" t="s">
        <v>0</v>
      </c>
      <c r="H141" t="s">
        <v>0</v>
      </c>
    </row>
    <row r="142" spans="1:8" x14ac:dyDescent="0.55000000000000004">
      <c r="A142">
        <v>7</v>
      </c>
      <c r="B142" t="s">
        <v>6</v>
      </c>
      <c r="C142" t="s">
        <v>5</v>
      </c>
      <c r="D142">
        <v>0.25</v>
      </c>
      <c r="E142">
        <v>0.5</v>
      </c>
      <c r="F142">
        <f>100*[6]Mean!$AP$48</f>
        <v>81.761047634828614</v>
      </c>
      <c r="G142" t="s">
        <v>0</v>
      </c>
      <c r="H142" t="s">
        <v>0</v>
      </c>
    </row>
    <row r="143" spans="1:8" x14ac:dyDescent="0.55000000000000004">
      <c r="A143">
        <v>7</v>
      </c>
      <c r="B143" t="s">
        <v>6</v>
      </c>
      <c r="C143" t="s">
        <v>5</v>
      </c>
      <c r="D143">
        <v>0.25</v>
      </c>
      <c r="E143">
        <v>1</v>
      </c>
      <c r="F143">
        <f>100*[4]Mean!$AP$49</f>
        <v>45.769442763384163</v>
      </c>
      <c r="G143" t="s">
        <v>0</v>
      </c>
      <c r="H143" t="s">
        <v>0</v>
      </c>
    </row>
    <row r="144" spans="1:8" x14ac:dyDescent="0.55000000000000004">
      <c r="A144">
        <v>7</v>
      </c>
      <c r="B144" t="s">
        <v>6</v>
      </c>
      <c r="C144" t="s">
        <v>5</v>
      </c>
      <c r="D144">
        <v>0.25</v>
      </c>
      <c r="E144">
        <v>1</v>
      </c>
      <c r="F144">
        <f>100*[5]Mean!$AP$49</f>
        <v>65.150869397311212</v>
      </c>
      <c r="G144" t="s">
        <v>0</v>
      </c>
      <c r="H144" t="s">
        <v>0</v>
      </c>
    </row>
    <row r="145" spans="1:8" x14ac:dyDescent="0.55000000000000004">
      <c r="A145">
        <v>7</v>
      </c>
      <c r="B145" t="s">
        <v>6</v>
      </c>
      <c r="C145" t="s">
        <v>5</v>
      </c>
      <c r="D145">
        <v>0.25</v>
      </c>
      <c r="E145">
        <v>1</v>
      </c>
      <c r="F145">
        <f>100*[6]Mean!$AP$49</f>
        <v>60.412053493370053</v>
      </c>
      <c r="G145" t="s">
        <v>0</v>
      </c>
      <c r="H145" t="s">
        <v>0</v>
      </c>
    </row>
    <row r="146" spans="1:8" x14ac:dyDescent="0.55000000000000004">
      <c r="A146">
        <v>7</v>
      </c>
      <c r="B146" t="s">
        <v>6</v>
      </c>
      <c r="C146" t="s">
        <v>5</v>
      </c>
      <c r="D146">
        <v>0.25</v>
      </c>
      <c r="E146">
        <v>2</v>
      </c>
      <c r="F146">
        <f>100*[4]Mean!$AP$50</f>
        <v>43.434963966269862</v>
      </c>
      <c r="G146" t="s">
        <v>0</v>
      </c>
      <c r="H146" t="s">
        <v>0</v>
      </c>
    </row>
    <row r="147" spans="1:8" x14ac:dyDescent="0.55000000000000004">
      <c r="A147">
        <v>7</v>
      </c>
      <c r="B147" t="s">
        <v>6</v>
      </c>
      <c r="C147" t="s">
        <v>5</v>
      </c>
      <c r="D147">
        <v>0.25</v>
      </c>
      <c r="E147">
        <v>2</v>
      </c>
      <c r="F147">
        <f>100*[5]Mean!$AP$50</f>
        <v>46.775570689602404</v>
      </c>
      <c r="G147" t="s">
        <v>0</v>
      </c>
      <c r="H147" t="s">
        <v>0</v>
      </c>
    </row>
    <row r="148" spans="1:8" x14ac:dyDescent="0.55000000000000004">
      <c r="A148">
        <v>7</v>
      </c>
      <c r="B148" t="s">
        <v>6</v>
      </c>
      <c r="C148" t="s">
        <v>5</v>
      </c>
      <c r="D148">
        <v>0.25</v>
      </c>
      <c r="E148">
        <v>2</v>
      </c>
      <c r="F148">
        <f>100*[6]Mean!$AP$50</f>
        <v>34.371846567609758</v>
      </c>
      <c r="G148" t="s">
        <v>0</v>
      </c>
      <c r="H148" t="s">
        <v>0</v>
      </c>
    </row>
    <row r="149" spans="1:8" x14ac:dyDescent="0.55000000000000004">
      <c r="A149">
        <v>8</v>
      </c>
      <c r="B149" t="s">
        <v>4</v>
      </c>
      <c r="C149" t="s">
        <v>3</v>
      </c>
      <c r="D149">
        <v>0.25</v>
      </c>
      <c r="E149">
        <v>0</v>
      </c>
      <c r="F149">
        <f>100*[4]Mean!$AU$51</f>
        <v>68.033530955323201</v>
      </c>
      <c r="G149" t="s">
        <v>0</v>
      </c>
      <c r="H149" t="s">
        <v>0</v>
      </c>
    </row>
    <row r="150" spans="1:8" x14ac:dyDescent="0.55000000000000004">
      <c r="A150">
        <v>8</v>
      </c>
      <c r="B150" t="s">
        <v>4</v>
      </c>
      <c r="C150" t="s">
        <v>3</v>
      </c>
      <c r="D150">
        <v>0.25</v>
      </c>
      <c r="E150">
        <v>0</v>
      </c>
      <c r="F150">
        <f>100*[5]Mean!$AU$51</f>
        <v>60.273555421488943</v>
      </c>
      <c r="G150" t="s">
        <v>0</v>
      </c>
      <c r="H150" t="s">
        <v>0</v>
      </c>
    </row>
    <row r="151" spans="1:8" x14ac:dyDescent="0.55000000000000004">
      <c r="A151">
        <v>8</v>
      </c>
      <c r="B151" t="s">
        <v>4</v>
      </c>
      <c r="C151" t="s">
        <v>3</v>
      </c>
      <c r="D151">
        <v>0.25</v>
      </c>
      <c r="E151">
        <v>0</v>
      </c>
      <c r="F151">
        <f>100*[6]Mean!$AU$51</f>
        <v>76.614422568765178</v>
      </c>
      <c r="G151" t="s">
        <v>0</v>
      </c>
      <c r="H151" t="s">
        <v>0</v>
      </c>
    </row>
    <row r="152" spans="1:8" x14ac:dyDescent="0.55000000000000004">
      <c r="A152">
        <v>8</v>
      </c>
      <c r="B152" t="s">
        <v>4</v>
      </c>
      <c r="C152" t="s">
        <v>3</v>
      </c>
      <c r="D152">
        <v>0</v>
      </c>
      <c r="E152">
        <v>0.5</v>
      </c>
      <c r="F152">
        <f>100*[4]Mean!$AM$51</f>
        <v>45.016415586401592</v>
      </c>
      <c r="G152" t="s">
        <v>0</v>
      </c>
      <c r="H152" t="s">
        <v>0</v>
      </c>
    </row>
    <row r="153" spans="1:8" x14ac:dyDescent="0.55000000000000004">
      <c r="A153">
        <v>8</v>
      </c>
      <c r="B153" t="s">
        <v>4</v>
      </c>
      <c r="C153" t="s">
        <v>3</v>
      </c>
      <c r="D153">
        <v>0</v>
      </c>
      <c r="E153">
        <v>0.5</v>
      </c>
      <c r="F153">
        <f>100*[5]Mean!$AM$51</f>
        <v>60.979172922511658</v>
      </c>
      <c r="G153" t="s">
        <v>0</v>
      </c>
      <c r="H153" t="s">
        <v>0</v>
      </c>
    </row>
    <row r="154" spans="1:8" x14ac:dyDescent="0.55000000000000004">
      <c r="A154">
        <v>8</v>
      </c>
      <c r="B154" t="s">
        <v>4</v>
      </c>
      <c r="C154" t="s">
        <v>3</v>
      </c>
      <c r="D154">
        <v>0</v>
      </c>
      <c r="E154">
        <v>0.5</v>
      </c>
      <c r="F154">
        <f>100*[6]Mean!$AM$51</f>
        <v>71.543604756315375</v>
      </c>
      <c r="G154" t="s">
        <v>0</v>
      </c>
      <c r="H154" t="s">
        <v>0</v>
      </c>
    </row>
    <row r="155" spans="1:8" x14ac:dyDescent="0.55000000000000004">
      <c r="A155">
        <v>8</v>
      </c>
      <c r="B155" t="s">
        <v>4</v>
      </c>
      <c r="C155" t="s">
        <v>3</v>
      </c>
      <c r="D155">
        <v>0</v>
      </c>
      <c r="E155">
        <v>1</v>
      </c>
      <c r="F155">
        <f>100*[4]Mean!$AM$52</f>
        <v>35.901213233981238</v>
      </c>
      <c r="G155" t="s">
        <v>0</v>
      </c>
      <c r="H155" t="s">
        <v>0</v>
      </c>
    </row>
    <row r="156" spans="1:8" x14ac:dyDescent="0.55000000000000004">
      <c r="A156">
        <v>8</v>
      </c>
      <c r="B156" t="s">
        <v>4</v>
      </c>
      <c r="C156" t="s">
        <v>3</v>
      </c>
      <c r="D156">
        <v>0</v>
      </c>
      <c r="E156">
        <v>1</v>
      </c>
      <c r="F156">
        <f>100*[5]Mean!$AM$52</f>
        <v>49.436905370082599</v>
      </c>
      <c r="G156" t="s">
        <v>0</v>
      </c>
      <c r="H156" t="s">
        <v>0</v>
      </c>
    </row>
    <row r="157" spans="1:8" x14ac:dyDescent="0.55000000000000004">
      <c r="A157">
        <v>8</v>
      </c>
      <c r="B157" t="s">
        <v>4</v>
      </c>
      <c r="C157" t="s">
        <v>3</v>
      </c>
      <c r="D157">
        <v>0</v>
      </c>
      <c r="E157">
        <v>1</v>
      </c>
      <c r="F157">
        <f>100*[6]Mean!$AM$52</f>
        <v>54.668410038870832</v>
      </c>
      <c r="G157" t="s">
        <v>0</v>
      </c>
      <c r="H157" t="s">
        <v>0</v>
      </c>
    </row>
    <row r="158" spans="1:8" x14ac:dyDescent="0.55000000000000004">
      <c r="A158">
        <v>8</v>
      </c>
      <c r="B158" t="s">
        <v>4</v>
      </c>
      <c r="C158" t="s">
        <v>3</v>
      </c>
      <c r="D158">
        <v>0</v>
      </c>
      <c r="E158">
        <v>2</v>
      </c>
      <c r="F158">
        <f>100*[4]Mean!$AM$53</f>
        <v>31.756343757404832</v>
      </c>
      <c r="G158" t="s">
        <v>0</v>
      </c>
      <c r="H158" t="s">
        <v>0</v>
      </c>
    </row>
    <row r="159" spans="1:8" x14ac:dyDescent="0.55000000000000004">
      <c r="A159">
        <v>8</v>
      </c>
      <c r="B159" t="s">
        <v>4</v>
      </c>
      <c r="C159" t="s">
        <v>3</v>
      </c>
      <c r="D159">
        <v>0</v>
      </c>
      <c r="E159">
        <v>2</v>
      </c>
      <c r="F159">
        <f>100*[5]Mean!$AM$53</f>
        <v>56.395259830810026</v>
      </c>
      <c r="G159" t="s">
        <v>0</v>
      </c>
      <c r="H159" t="s">
        <v>0</v>
      </c>
    </row>
    <row r="160" spans="1:8" x14ac:dyDescent="0.55000000000000004">
      <c r="A160">
        <v>8</v>
      </c>
      <c r="B160" t="s">
        <v>4</v>
      </c>
      <c r="C160" t="s">
        <v>3</v>
      </c>
      <c r="D160">
        <v>0</v>
      </c>
      <c r="E160">
        <v>2</v>
      </c>
      <c r="F160">
        <f>100*[6]Mean!$AM$53</f>
        <v>58.456726470325279</v>
      </c>
      <c r="G160" t="s">
        <v>0</v>
      </c>
      <c r="H160" t="s">
        <v>0</v>
      </c>
    </row>
    <row r="161" spans="1:8" x14ac:dyDescent="0.55000000000000004">
      <c r="A161">
        <v>8</v>
      </c>
      <c r="B161" t="s">
        <v>4</v>
      </c>
      <c r="C161" t="s">
        <v>3</v>
      </c>
      <c r="D161">
        <v>0.25</v>
      </c>
      <c r="E161">
        <v>0.5</v>
      </c>
      <c r="F161">
        <f>100*[4]Mean!$AP$51</f>
        <v>43.095612829587793</v>
      </c>
      <c r="G161" t="s">
        <v>0</v>
      </c>
      <c r="H161" t="s">
        <v>0</v>
      </c>
    </row>
    <row r="162" spans="1:8" x14ac:dyDescent="0.55000000000000004">
      <c r="A162">
        <v>8</v>
      </c>
      <c r="B162" t="s">
        <v>4</v>
      </c>
      <c r="C162" t="s">
        <v>3</v>
      </c>
      <c r="D162">
        <v>0.25</v>
      </c>
      <c r="E162">
        <v>0.5</v>
      </c>
      <c r="F162">
        <f>100*[5]Mean!$AP$51</f>
        <v>40.730164917197506</v>
      </c>
      <c r="G162" t="s">
        <v>0</v>
      </c>
      <c r="H162" t="s">
        <v>0</v>
      </c>
    </row>
    <row r="163" spans="1:8" x14ac:dyDescent="0.55000000000000004">
      <c r="A163">
        <v>8</v>
      </c>
      <c r="B163" t="s">
        <v>4</v>
      </c>
      <c r="C163" t="s">
        <v>3</v>
      </c>
      <c r="D163">
        <v>0.25</v>
      </c>
      <c r="E163">
        <v>0.5</v>
      </c>
      <c r="F163">
        <f>100*[6]Mean!$AP$51</f>
        <v>65.628865871470907</v>
      </c>
      <c r="G163" t="s">
        <v>0</v>
      </c>
      <c r="H163" t="s">
        <v>0</v>
      </c>
    </row>
    <row r="164" spans="1:8" x14ac:dyDescent="0.55000000000000004">
      <c r="A164">
        <v>8</v>
      </c>
      <c r="B164" t="s">
        <v>4</v>
      </c>
      <c r="C164" t="s">
        <v>3</v>
      </c>
      <c r="D164">
        <v>0.25</v>
      </c>
      <c r="E164">
        <v>1</v>
      </c>
      <c r="F164">
        <f>100*[4]Mean!$AP$52</f>
        <v>39.298707603074035</v>
      </c>
      <c r="G164" t="s">
        <v>0</v>
      </c>
      <c r="H164" t="s">
        <v>0</v>
      </c>
    </row>
    <row r="165" spans="1:8" x14ac:dyDescent="0.55000000000000004">
      <c r="A165">
        <v>8</v>
      </c>
      <c r="B165" t="s">
        <v>4</v>
      </c>
      <c r="C165" t="s">
        <v>3</v>
      </c>
      <c r="D165">
        <v>0.25</v>
      </c>
      <c r="E165">
        <v>1</v>
      </c>
      <c r="F165">
        <f>100*[5]Mean!$AP$52</f>
        <v>53.602497724459973</v>
      </c>
      <c r="G165" t="s">
        <v>0</v>
      </c>
      <c r="H165" t="s">
        <v>0</v>
      </c>
    </row>
    <row r="166" spans="1:8" x14ac:dyDescent="0.55000000000000004">
      <c r="A166">
        <v>8</v>
      </c>
      <c r="B166" t="s">
        <v>4</v>
      </c>
      <c r="C166" t="s">
        <v>3</v>
      </c>
      <c r="D166">
        <v>0.25</v>
      </c>
      <c r="E166">
        <v>1</v>
      </c>
      <c r="F166">
        <f>100*[6]Mean!$AP$52</f>
        <v>50.74569027316452</v>
      </c>
      <c r="G166" t="s">
        <v>0</v>
      </c>
      <c r="H166" t="s">
        <v>0</v>
      </c>
    </row>
    <row r="167" spans="1:8" x14ac:dyDescent="0.55000000000000004">
      <c r="A167">
        <v>8</v>
      </c>
      <c r="B167" t="s">
        <v>4</v>
      </c>
      <c r="C167" t="s">
        <v>3</v>
      </c>
      <c r="D167">
        <v>0.25</v>
      </c>
      <c r="E167">
        <v>2</v>
      </c>
      <c r="F167">
        <f>100*[4]Mean!$AP$53</f>
        <v>31.56771808016634</v>
      </c>
      <c r="G167" t="s">
        <v>0</v>
      </c>
      <c r="H167" t="s">
        <v>0</v>
      </c>
    </row>
    <row r="168" spans="1:8" x14ac:dyDescent="0.55000000000000004">
      <c r="A168">
        <v>8</v>
      </c>
      <c r="B168" t="s">
        <v>4</v>
      </c>
      <c r="C168" t="s">
        <v>3</v>
      </c>
      <c r="D168">
        <v>0.25</v>
      </c>
      <c r="E168">
        <v>2</v>
      </c>
      <c r="F168">
        <f>100*[5]Mean!$AP$53</f>
        <v>41.453682083207177</v>
      </c>
      <c r="G168" t="s">
        <v>0</v>
      </c>
      <c r="H168" t="s">
        <v>0</v>
      </c>
    </row>
    <row r="169" spans="1:8" x14ac:dyDescent="0.55000000000000004">
      <c r="A169">
        <v>8</v>
      </c>
      <c r="B169" t="s">
        <v>4</v>
      </c>
      <c r="C169" t="s">
        <v>3</v>
      </c>
      <c r="D169">
        <v>0.25</v>
      </c>
      <c r="E169">
        <v>2</v>
      </c>
      <c r="F169">
        <f>100*[6]Mean!$AP$53</f>
        <v>54.36537516623526</v>
      </c>
      <c r="G169" t="s">
        <v>0</v>
      </c>
      <c r="H169" t="s">
        <v>0</v>
      </c>
    </row>
    <row r="170" spans="1:8" x14ac:dyDescent="0.55000000000000004">
      <c r="A170">
        <v>9</v>
      </c>
      <c r="B170" t="s">
        <v>2</v>
      </c>
      <c r="C170" t="s">
        <v>1</v>
      </c>
      <c r="D170">
        <v>0.25</v>
      </c>
      <c r="E170">
        <v>0</v>
      </c>
      <c r="F170">
        <f>100*[4]Mean!$AU$54</f>
        <v>111.68659961366525</v>
      </c>
      <c r="G170" t="s">
        <v>0</v>
      </c>
      <c r="H170" t="s">
        <v>0</v>
      </c>
    </row>
    <row r="171" spans="1:8" x14ac:dyDescent="0.55000000000000004">
      <c r="A171">
        <v>9</v>
      </c>
      <c r="B171" t="s">
        <v>2</v>
      </c>
      <c r="C171" t="s">
        <v>1</v>
      </c>
      <c r="D171">
        <v>0.25</v>
      </c>
      <c r="E171">
        <v>0</v>
      </c>
      <c r="F171">
        <f>100*[5]Mean!$AU$54</f>
        <v>76.430623618827823</v>
      </c>
      <c r="G171" t="s">
        <v>0</v>
      </c>
      <c r="H171" t="s">
        <v>0</v>
      </c>
    </row>
    <row r="172" spans="1:8" x14ac:dyDescent="0.55000000000000004">
      <c r="A172">
        <v>9</v>
      </c>
      <c r="B172" t="s">
        <v>2</v>
      </c>
      <c r="C172" t="s">
        <v>1</v>
      </c>
      <c r="D172">
        <v>0.25</v>
      </c>
      <c r="E172">
        <v>0</v>
      </c>
      <c r="F172">
        <f>100*[6]Mean!$AU$54</f>
        <v>68.118767519824303</v>
      </c>
      <c r="G172" t="s">
        <v>0</v>
      </c>
      <c r="H172" t="s">
        <v>0</v>
      </c>
    </row>
    <row r="173" spans="1:8" x14ac:dyDescent="0.55000000000000004">
      <c r="A173">
        <v>9</v>
      </c>
      <c r="B173" t="s">
        <v>2</v>
      </c>
      <c r="C173" t="s">
        <v>1</v>
      </c>
      <c r="D173">
        <v>0</v>
      </c>
      <c r="E173">
        <v>0.5</v>
      </c>
      <c r="F173">
        <f>100*[4]Mean!$AM$54</f>
        <v>63.846198312918148</v>
      </c>
      <c r="G173" t="s">
        <v>0</v>
      </c>
      <c r="H173" t="s">
        <v>0</v>
      </c>
    </row>
    <row r="174" spans="1:8" x14ac:dyDescent="0.55000000000000004">
      <c r="A174">
        <v>9</v>
      </c>
      <c r="B174" t="s">
        <v>2</v>
      </c>
      <c r="C174" t="s">
        <v>1</v>
      </c>
      <c r="D174">
        <v>0</v>
      </c>
      <c r="E174">
        <v>0.5</v>
      </c>
      <c r="F174">
        <f>100*[5]Mean!$AM$54</f>
        <v>76.822059436222489</v>
      </c>
      <c r="G174" t="s">
        <v>0</v>
      </c>
      <c r="H174" t="s">
        <v>0</v>
      </c>
    </row>
    <row r="175" spans="1:8" x14ac:dyDescent="0.55000000000000004">
      <c r="A175">
        <v>9</v>
      </c>
      <c r="B175" t="s">
        <v>2</v>
      </c>
      <c r="C175" t="s">
        <v>1</v>
      </c>
      <c r="D175">
        <v>0</v>
      </c>
      <c r="E175">
        <v>0.5</v>
      </c>
      <c r="F175">
        <f>100*[6]Mean!$AM$54</f>
        <v>59.537880063088309</v>
      </c>
      <c r="G175" t="s">
        <v>0</v>
      </c>
      <c r="H175" t="s">
        <v>0</v>
      </c>
    </row>
    <row r="176" spans="1:8" x14ac:dyDescent="0.55000000000000004">
      <c r="A176">
        <v>9</v>
      </c>
      <c r="B176" t="s">
        <v>2</v>
      </c>
      <c r="C176" t="s">
        <v>1</v>
      </c>
      <c r="D176">
        <v>0</v>
      </c>
      <c r="E176">
        <v>1</v>
      </c>
      <c r="F176">
        <f>100*[4]Mean!$AM$55</f>
        <v>45.490145546575775</v>
      </c>
      <c r="G176" t="s">
        <v>0</v>
      </c>
      <c r="H176" t="s">
        <v>0</v>
      </c>
    </row>
    <row r="177" spans="1:8" x14ac:dyDescent="0.55000000000000004">
      <c r="A177">
        <v>9</v>
      </c>
      <c r="B177" t="s">
        <v>2</v>
      </c>
      <c r="C177" t="s">
        <v>1</v>
      </c>
      <c r="D177">
        <v>0</v>
      </c>
      <c r="E177">
        <v>1</v>
      </c>
      <c r="F177">
        <f>100*[5]Mean!$AM$55</f>
        <v>52.092722802626902</v>
      </c>
      <c r="G177" t="s">
        <v>0</v>
      </c>
      <c r="H177" t="s">
        <v>0</v>
      </c>
    </row>
    <row r="178" spans="1:8" x14ac:dyDescent="0.55000000000000004">
      <c r="A178">
        <v>9</v>
      </c>
      <c r="B178" t="s">
        <v>2</v>
      </c>
      <c r="C178" t="s">
        <v>1</v>
      </c>
      <c r="D178">
        <v>0</v>
      </c>
      <c r="E178">
        <v>1</v>
      </c>
      <c r="F178">
        <f>100*[6]Mean!$AM$55</f>
        <v>43.914360468006933</v>
      </c>
      <c r="G178" t="s">
        <v>0</v>
      </c>
      <c r="H178" t="s">
        <v>0</v>
      </c>
    </row>
    <row r="179" spans="1:8" x14ac:dyDescent="0.55000000000000004">
      <c r="A179">
        <v>9</v>
      </c>
      <c r="B179" t="s">
        <v>2</v>
      </c>
      <c r="C179" t="s">
        <v>1</v>
      </c>
      <c r="D179">
        <v>0</v>
      </c>
      <c r="E179">
        <v>2</v>
      </c>
      <c r="F179">
        <f>100*[4]Mean!$AM$56</f>
        <v>37.269149719090329</v>
      </c>
      <c r="G179" t="s">
        <v>0</v>
      </c>
      <c r="H179" t="s">
        <v>0</v>
      </c>
    </row>
    <row r="180" spans="1:8" x14ac:dyDescent="0.55000000000000004">
      <c r="A180">
        <v>9</v>
      </c>
      <c r="B180" t="s">
        <v>2</v>
      </c>
      <c r="C180" t="s">
        <v>1</v>
      </c>
      <c r="D180">
        <v>0</v>
      </c>
      <c r="E180">
        <v>2</v>
      </c>
      <c r="F180">
        <f>100*[5]Mean!$AM$56</f>
        <v>51.185793003038562</v>
      </c>
      <c r="G180" t="s">
        <v>0</v>
      </c>
      <c r="H180" t="s">
        <v>0</v>
      </c>
    </row>
    <row r="181" spans="1:8" x14ac:dyDescent="0.55000000000000004">
      <c r="A181">
        <v>9</v>
      </c>
      <c r="B181" t="s">
        <v>2</v>
      </c>
      <c r="C181" t="s">
        <v>1</v>
      </c>
      <c r="D181">
        <v>0</v>
      </c>
      <c r="E181">
        <v>2</v>
      </c>
      <c r="F181">
        <f>100*[6]Mean!$AM$56</f>
        <v>40.479657873769064</v>
      </c>
      <c r="G181" t="s">
        <v>0</v>
      </c>
      <c r="H181" t="s">
        <v>0</v>
      </c>
    </row>
    <row r="182" spans="1:8" x14ac:dyDescent="0.55000000000000004">
      <c r="A182">
        <v>9</v>
      </c>
      <c r="B182" t="s">
        <v>2</v>
      </c>
      <c r="C182" t="s">
        <v>1</v>
      </c>
      <c r="D182">
        <v>0.25</v>
      </c>
      <c r="E182">
        <v>0.5</v>
      </c>
      <c r="F182">
        <f>100*[4]Mean!$AP$54</f>
        <v>61.932579844670066</v>
      </c>
      <c r="G182" t="s">
        <v>0</v>
      </c>
      <c r="H182" t="s">
        <v>0</v>
      </c>
    </row>
    <row r="183" spans="1:8" x14ac:dyDescent="0.55000000000000004">
      <c r="A183">
        <v>9</v>
      </c>
      <c r="B183" t="s">
        <v>2</v>
      </c>
      <c r="C183" t="s">
        <v>1</v>
      </c>
      <c r="D183">
        <v>0.25</v>
      </c>
      <c r="E183">
        <v>0.5</v>
      </c>
      <c r="F183">
        <f>100*[5]Mean!$AP$54</f>
        <v>62.404848530676261</v>
      </c>
      <c r="G183" t="s">
        <v>0</v>
      </c>
      <c r="H183" t="s">
        <v>0</v>
      </c>
    </row>
    <row r="184" spans="1:8" x14ac:dyDescent="0.55000000000000004">
      <c r="A184">
        <v>9</v>
      </c>
      <c r="B184" t="s">
        <v>2</v>
      </c>
      <c r="C184" t="s">
        <v>1</v>
      </c>
      <c r="D184">
        <v>0.25</v>
      </c>
      <c r="E184">
        <v>0.5</v>
      </c>
      <c r="F184">
        <f>100*[6]Mean!$AP$54</f>
        <v>52.87076537622896</v>
      </c>
      <c r="G184" t="s">
        <v>0</v>
      </c>
      <c r="H184" t="s">
        <v>0</v>
      </c>
    </row>
    <row r="185" spans="1:8" x14ac:dyDescent="0.55000000000000004">
      <c r="A185">
        <v>9</v>
      </c>
      <c r="B185" t="s">
        <v>2</v>
      </c>
      <c r="C185" t="s">
        <v>1</v>
      </c>
      <c r="D185">
        <v>0.25</v>
      </c>
      <c r="E185">
        <v>1</v>
      </c>
      <c r="F185">
        <f>100*[4]Mean!$AP$55</f>
        <v>65.553177846166548</v>
      </c>
      <c r="G185" t="s">
        <v>0</v>
      </c>
      <c r="H185" t="s">
        <v>0</v>
      </c>
    </row>
    <row r="186" spans="1:8" x14ac:dyDescent="0.55000000000000004">
      <c r="A186">
        <v>9</v>
      </c>
      <c r="B186" t="s">
        <v>2</v>
      </c>
      <c r="C186" t="s">
        <v>1</v>
      </c>
      <c r="D186">
        <v>0.25</v>
      </c>
      <c r="E186">
        <v>1</v>
      </c>
      <c r="F186">
        <f>100*[5]Mean!$AP$55</f>
        <v>59.265001167741346</v>
      </c>
      <c r="G186" t="s">
        <v>0</v>
      </c>
      <c r="H186" t="s">
        <v>0</v>
      </c>
    </row>
    <row r="187" spans="1:8" x14ac:dyDescent="0.55000000000000004">
      <c r="A187">
        <v>9</v>
      </c>
      <c r="B187" t="s">
        <v>2</v>
      </c>
      <c r="C187" t="s">
        <v>1</v>
      </c>
      <c r="D187">
        <v>0.25</v>
      </c>
      <c r="E187">
        <v>1</v>
      </c>
      <c r="F187">
        <f>100*[6]Mean!$AP$55</f>
        <v>51.05633948745583</v>
      </c>
      <c r="G187" t="s">
        <v>0</v>
      </c>
      <c r="H187" t="s">
        <v>0</v>
      </c>
    </row>
    <row r="188" spans="1:8" x14ac:dyDescent="0.55000000000000004">
      <c r="A188">
        <v>9</v>
      </c>
      <c r="B188" t="s">
        <v>2</v>
      </c>
      <c r="C188" t="s">
        <v>1</v>
      </c>
      <c r="D188">
        <v>0.25</v>
      </c>
      <c r="E188">
        <v>2</v>
      </c>
      <c r="F188">
        <f>100*[4]Mean!$AP$56</f>
        <v>40.388339120999376</v>
      </c>
      <c r="G188" t="s">
        <v>0</v>
      </c>
      <c r="H188" t="s">
        <v>0</v>
      </c>
    </row>
    <row r="189" spans="1:8" x14ac:dyDescent="0.55000000000000004">
      <c r="A189">
        <v>9</v>
      </c>
      <c r="B189" t="s">
        <v>2</v>
      </c>
      <c r="C189" t="s">
        <v>1</v>
      </c>
      <c r="D189">
        <v>0.25</v>
      </c>
      <c r="E189">
        <v>2</v>
      </c>
      <c r="F189">
        <f>100*[5]Mean!$AP$56</f>
        <v>49.499270178103778</v>
      </c>
      <c r="G189" t="s">
        <v>0</v>
      </c>
      <c r="H189" t="s">
        <v>0</v>
      </c>
    </row>
    <row r="190" spans="1:8" x14ac:dyDescent="0.55000000000000004">
      <c r="A190">
        <v>9</v>
      </c>
      <c r="B190" t="s">
        <v>2</v>
      </c>
      <c r="C190" t="s">
        <v>1</v>
      </c>
      <c r="D190">
        <v>0.25</v>
      </c>
      <c r="E190">
        <v>2</v>
      </c>
      <c r="F190">
        <f>100*[6]Mean!$AP$56</f>
        <v>40.706006459336777</v>
      </c>
      <c r="G190" t="s">
        <v>0</v>
      </c>
      <c r="H19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Synergyfinder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Redpath</dc:creator>
  <cp:lastModifiedBy>Kieran Redpath</cp:lastModifiedBy>
  <dcterms:created xsi:type="dcterms:W3CDTF">2024-09-05T23:53:03Z</dcterms:created>
  <dcterms:modified xsi:type="dcterms:W3CDTF">2024-09-06T02:47:36Z</dcterms:modified>
</cp:coreProperties>
</file>