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SD Group Assignment\Group11AlphaCab\Documentation\Planning\"/>
    </mc:Choice>
  </mc:AlternateContent>
  <bookViews>
    <workbookView xWindow="0" yWindow="0" windowWidth="28800" windowHeight="12300" activeTab="1"/>
  </bookViews>
  <sheets>
    <sheet name="Sprint 1" sheetId="1" r:id="rId1"/>
    <sheet name="Sprint 2" sheetId="4" r:id="rId2"/>
    <sheet name="Sprint 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<sst xmlns="http://schemas.openxmlformats.org/spreadsheetml/2006/main" count="165" uniqueCount="66">
  <si>
    <t>Assigned To:</t>
  </si>
  <si>
    <t>ID:</t>
  </si>
  <si>
    <t>Task:</t>
  </si>
  <si>
    <t>Effort Points</t>
  </si>
  <si>
    <t>Effort Points:</t>
  </si>
  <si>
    <t>Estimated Hours:</t>
  </si>
  <si>
    <t>Status:</t>
  </si>
  <si>
    <t>Status Levels:</t>
  </si>
  <si>
    <t>Committed</t>
  </si>
  <si>
    <t>In-progress</t>
  </si>
  <si>
    <t>Done</t>
  </si>
  <si>
    <t>People:</t>
  </si>
  <si>
    <t>Callum Sellick</t>
  </si>
  <si>
    <t>Kieran Bourne</t>
  </si>
  <si>
    <t>Create a sprint document to record progress.</t>
  </si>
  <si>
    <t>Bogdan-Stefan Pop</t>
  </si>
  <si>
    <t>Thomas Hughes</t>
  </si>
  <si>
    <t>1 - Within a day</t>
  </si>
  <si>
    <t>2 - Two days</t>
  </si>
  <si>
    <t>3 - More than 2</t>
  </si>
  <si>
    <t>Create GITHUB Repository.</t>
  </si>
  <si>
    <t>Incorperate code from Black Board (give to every group) and put it into our repository.</t>
  </si>
  <si>
    <t>Kieran Bourne &amp; Callum Sellick</t>
  </si>
  <si>
    <t>Add the Sprint plan to the GITHUB Repository.</t>
  </si>
  <si>
    <t>Create class diagram (UML)</t>
  </si>
  <si>
    <t>Create Use-case diagram.</t>
  </si>
  <si>
    <t>Create a sequence diagram.</t>
  </si>
  <si>
    <t>6 hours a week</t>
  </si>
  <si>
    <t>Individual Hrs:</t>
  </si>
  <si>
    <t>Group Hrs:</t>
  </si>
  <si>
    <t>24 hrs</t>
  </si>
  <si>
    <t>Backlog - Sprint 2</t>
  </si>
  <si>
    <t>Duration 12/11/18 To 26/11/18</t>
  </si>
  <si>
    <t>Duration 29/10/18 To 12/11/18</t>
  </si>
  <si>
    <t>Backlog - Sprint 3</t>
  </si>
  <si>
    <t>Duration 26/11/18 To 10/12/18</t>
  </si>
  <si>
    <t>Review Use-case diagram.</t>
  </si>
  <si>
    <t>Design three tables; customers, admin, drivers.</t>
  </si>
  <si>
    <t>Create login page for all users.</t>
  </si>
  <si>
    <t>Signatures:</t>
  </si>
  <si>
    <t>Review class diagram</t>
  </si>
  <si>
    <t>Status %</t>
  </si>
  <si>
    <t>Gantt Chart</t>
  </si>
  <si>
    <t>Hours Done:</t>
  </si>
  <si>
    <t>Create Gantt Chart</t>
  </si>
  <si>
    <t>Start date:</t>
  </si>
  <si>
    <t>End Date:</t>
  </si>
  <si>
    <t>Create portal for users.</t>
  </si>
  <si>
    <t xml:space="preserve"> </t>
  </si>
  <si>
    <t>Estimated Days:</t>
  </si>
  <si>
    <t>Allow admin to view bookings.</t>
  </si>
  <si>
    <t>Create version 3 of the class diagram.</t>
  </si>
  <si>
    <t>Create a Booking table.</t>
  </si>
  <si>
    <t>14/11/018</t>
  </si>
  <si>
    <t>Create Sprint two tasks.</t>
  </si>
  <si>
    <t>Create customer from bookings.</t>
  </si>
  <si>
    <t>Allow drivers to see bookings</t>
  </si>
  <si>
    <t>Assign Driver to customer.</t>
  </si>
  <si>
    <t>Allow a customer to book a taxi.</t>
  </si>
  <si>
    <t>Allow admin to create invoices.</t>
  </si>
  <si>
    <t>Redesign tables to appear modern</t>
  </si>
  <si>
    <t>Bogdan-Stefan Pop &amp; Thomas Hughes</t>
  </si>
  <si>
    <t>Create new versions of the sequence diagrams</t>
  </si>
  <si>
    <t>Create the TDF.</t>
  </si>
  <si>
    <t xml:space="preserve">Bogdan-Stefan Pop </t>
  </si>
  <si>
    <t xml:space="preserve">Update Gantt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</si>
</sst>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9" fontId="0" fillId="0" borderId="9" xfId="0" applyNumberForma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2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7" xfId="2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9" fontId="0" fillId="0" borderId="6" xfId="0" applyNumberFormat="1" applyBorder="1" applyAlignment="1">
      <alignment wrapText="1"/>
    </xf>
    <xf numFmtId="14" fontId="0" fillId="0" borderId="6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9" fontId="0" fillId="0" borderId="6" xfId="2" applyFont="1" applyBorder="1" applyAlignment="1">
      <alignment wrapText="1"/>
    </xf>
    <xf numFmtId="14" fontId="0" fillId="0" borderId="1" xfId="0" applyNumberFormat="1" applyBorder="1" applyAlignment="1">
      <alignment horizontal="right" wrapText="1"/>
    </xf>
  </cellXfs>
  <cellStyles count="3">
    <cellStyle name="Normal" xfId="0" builtinId="0"/>
    <cellStyle name="Percent" xfId="2" builtinId="5"/>
    <cellStyle name="Title" xfId="1" builtinId="15"/>
  </cellStyles>
  <dxfs count="43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1'!$F$11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1'!$F$12:$F$24</c:f>
              <c:numCache>
                <c:formatCode>m/d/yyyy</c:formatCode>
                <c:ptCount val="13"/>
                <c:pt idx="0">
                  <c:v>43402</c:v>
                </c:pt>
                <c:pt idx="1">
                  <c:v>43402</c:v>
                </c:pt>
                <c:pt idx="2">
                  <c:v>43403</c:v>
                </c:pt>
                <c:pt idx="3">
                  <c:v>43402</c:v>
                </c:pt>
                <c:pt idx="4">
                  <c:v>43405</c:v>
                </c:pt>
                <c:pt idx="5">
                  <c:v>43405</c:v>
                </c:pt>
                <c:pt idx="6">
                  <c:v>43405</c:v>
                </c:pt>
                <c:pt idx="7">
                  <c:v>43405</c:v>
                </c:pt>
                <c:pt idx="8">
                  <c:v>43409</c:v>
                </c:pt>
                <c:pt idx="9">
                  <c:v>43410</c:v>
                </c:pt>
                <c:pt idx="10">
                  <c:v>43410</c:v>
                </c:pt>
                <c:pt idx="11">
                  <c:v>43405</c:v>
                </c:pt>
                <c:pt idx="12">
                  <c:v>43415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6-42AB-BCBA-5745B1B13A6A}"/>
            </c:ext>
          </c:extLst>
        </c:ser>
        <c:ser>
          <c:idx val="1"/>
          <c:order val="1"/>
          <c:tx>
            <c:strRef>
              <c:f>'Sprint 1'!$H$11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1'!$C$12:$C$24</c:f>
              <c:strCache>
                <c:ptCount val="13"/>
                <c:pt idx="0">
                  <c:v>Create a sprint document to record progress.</c:v>
                </c:pt>
                <c:pt idx="1">
                  <c:v>Create GITHUB Repository.</c:v>
                </c:pt>
                <c:pt idx="2">
                  <c:v>Incorperate code from Black Board (give to every group) and put it into our repository.</c:v>
                </c:pt>
                <c:pt idx="3">
                  <c:v>Add the Sprint plan to the GITHUB Repository.</c:v>
                </c:pt>
                <c:pt idx="4">
                  <c:v>Create class diagram (UML)</c:v>
                </c:pt>
                <c:pt idx="5">
                  <c:v>Create Use-case diagram.</c:v>
                </c:pt>
                <c:pt idx="6">
                  <c:v>Create a sequence diagram.</c:v>
                </c:pt>
                <c:pt idx="7">
                  <c:v>Review Use-case diagram.</c:v>
                </c:pt>
                <c:pt idx="8">
                  <c:v>Design three tables; customers, admin, drivers.</c:v>
                </c:pt>
                <c:pt idx="9">
                  <c:v>Create portal for users.</c:v>
                </c:pt>
                <c:pt idx="10">
                  <c:v>Create login page for all users.</c:v>
                </c:pt>
                <c:pt idx="11">
                  <c:v>Review class diagram</c:v>
                </c:pt>
                <c:pt idx="12">
                  <c:v>Create Gantt Chart</c:v>
                </c:pt>
              </c:strCache>
            </c:strRef>
          </c:cat>
          <c:val>
            <c:numRef>
              <c:f>'Sprint 1'!$H$12:$H$24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6-42AB-BCBA-5745B1B1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856632"/>
        <c:axId val="366860896"/>
      </c:barChart>
      <c:catAx>
        <c:axId val="366856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896"/>
        <c:crosses val="autoZero"/>
        <c:auto val="1"/>
        <c:lblAlgn val="ctr"/>
        <c:lblOffset val="100"/>
        <c:noMultiLvlLbl val="0"/>
      </c:catAx>
      <c:valAx>
        <c:axId val="366860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2'!$F$11</c:f>
              <c:strCache>
                <c:ptCount val="1"/>
                <c:pt idx="0">
                  <c:v>Start date: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13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Create customer from bookings.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  <c:pt idx="10">
                  <c:v>Create new versions of the sequence diagrams</c:v>
                </c:pt>
                <c:pt idx="11">
                  <c:v>Create the TDF.</c:v>
                </c:pt>
                <c:pt idx="12">
                  <c:v>Update Gantt chart </c:v>
                </c:pt>
              </c:strCache>
            </c:strRef>
          </c:cat>
          <c:val>
            <c:numRef>
              <c:f>'Sprint 2'!$F$12:$F$28</c:f>
              <c:numCache>
                <c:formatCode>m/d/yyyy</c:formatCode>
                <c:ptCount val="17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43418</c:v>
                </c:pt>
                <c:pt idx="4">
                  <c:v>43416</c:v>
                </c:pt>
                <c:pt idx="5">
                  <c:v>43417</c:v>
                </c:pt>
                <c:pt idx="6">
                  <c:v>43419</c:v>
                </c:pt>
                <c:pt idx="7">
                  <c:v>43419</c:v>
                </c:pt>
                <c:pt idx="8">
                  <c:v>43424</c:v>
                </c:pt>
                <c:pt idx="9">
                  <c:v>43416</c:v>
                </c:pt>
                <c:pt idx="10">
                  <c:v>43427</c:v>
                </c:pt>
                <c:pt idx="11">
                  <c:v>43427</c:v>
                </c:pt>
                <c:pt idx="12">
                  <c:v>43427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319-A5C9-A4A980E07EF3}"/>
            </c:ext>
          </c:extLst>
        </c:ser>
        <c:ser>
          <c:idx val="1"/>
          <c:order val="1"/>
          <c:tx>
            <c:strRef>
              <c:f>'Sprint 2'!$H$11</c:f>
              <c:strCache>
                <c:ptCount val="1"/>
                <c:pt idx="0">
                  <c:v>Estimated Days: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'Sprint 2'!$C$12:$C$28</c:f>
              <c:strCache>
                <c:ptCount val="13"/>
                <c:pt idx="0">
                  <c:v>Allow a customer to book a taxi.</c:v>
                </c:pt>
                <c:pt idx="1">
                  <c:v>Allow admin to view bookings.</c:v>
                </c:pt>
                <c:pt idx="2">
                  <c:v>Create version 3 of the class diagram.</c:v>
                </c:pt>
                <c:pt idx="3">
                  <c:v>Create a Booking table.</c:v>
                </c:pt>
                <c:pt idx="4">
                  <c:v>Create Sprint two tasks.</c:v>
                </c:pt>
                <c:pt idx="5">
                  <c:v>Create customer from bookings.</c:v>
                </c:pt>
                <c:pt idx="6">
                  <c:v>Allow drivers to see bookings</c:v>
                </c:pt>
                <c:pt idx="7">
                  <c:v>Assign Driver to customer.</c:v>
                </c:pt>
                <c:pt idx="8">
                  <c:v>Allow admin to create invoices.</c:v>
                </c:pt>
                <c:pt idx="9">
                  <c:v>Redesign tables to appear modern</c:v>
                </c:pt>
                <c:pt idx="10">
                  <c:v>Create new versions of the sequence diagrams</c:v>
                </c:pt>
                <c:pt idx="11">
                  <c:v>Create the TDF.</c:v>
                </c:pt>
                <c:pt idx="12">
                  <c:v>Update Gantt chart </c:v>
                </c:pt>
              </c:strCache>
            </c:strRef>
          </c:cat>
          <c:val>
            <c:numRef>
              <c:f>'Sprint 2'!$H$12:$H$28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8-4319-A5C9-A4A980E0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100"/>
        <c:axId val="600576512"/>
        <c:axId val="600583072"/>
      </c:barChart>
      <c:catAx>
        <c:axId val="60057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3072"/>
        <c:crosses val="autoZero"/>
        <c:auto val="1"/>
        <c:lblAlgn val="ctr"/>
        <c:lblOffset val="100"/>
        <c:noMultiLvlLbl val="0"/>
      </c:catAx>
      <c:valAx>
        <c:axId val="600583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13606</xdr:colOff>
      <xdr:row>10</xdr:row>
      <xdr:rowOff>2720</xdr:rowOff>
    </xdr:from>
    <xdr:to>
      <xdr:col>33</xdr:col>
      <xdr:colOff>0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</xdr:row>
      <xdr:rowOff>180973</xdr:rowOff>
    </xdr:from>
    <xdr:to>
      <xdr:col>25</xdr:col>
      <xdr:colOff>76200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1:L24" totalsRowShown="0" headerRowDxfId="42" dataDxfId="40" headerRowBorderDxfId="41" tableBorderDxfId="39" totalsRowBorderDxfId="38">
  <autoFilter ref="B11:L24"/>
  <tableColumns count="11">
    <tableColumn id="1" name="ID:" dataDxfId="37"/>
    <tableColumn id="2" name="Task:" dataDxfId="36"/>
    <tableColumn id="3" name="Assigned To:" dataDxfId="35"/>
    <tableColumn id="4" name="Effort Points:" dataDxfId="34"/>
    <tableColumn id="8" name="Start date:" dataDxfId="33">
      <calculatedColumnFormula>DATE(2018,10,29)</calculatedColumnFormula>
    </tableColumn>
    <tableColumn id="11" name="End Date:" dataDxfId="32"/>
    <tableColumn id="5" name="Estimated Days:" dataDxfId="31"/>
    <tableColumn id="6" name="Status:" dataDxfId="30"/>
    <tableColumn id="9" name="Status %" dataDxfId="29"/>
    <tableColumn id="10" name="Hours Done:" dataDxfId="28">
      <calculatedColumnFormula>SUM(Table3[[#This Row],[Status %]]  * Table3[[#This Row],[Estimated Days:]])</calculatedColumnFormula>
    </tableColumn>
    <tableColumn id="7" name="Signatures:" dataDxfId="2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1:L28" totalsRowShown="0" headerRowDxfId="26" dataDxfId="24" headerRowBorderDxfId="25" tableBorderDxfId="23" totalsRowBorderDxfId="22">
  <autoFilter ref="B11:L28"/>
  <tableColumns count="11">
    <tableColumn id="1" name="ID:" dataDxfId="21"/>
    <tableColumn id="2" name="Task:" dataDxfId="20"/>
    <tableColumn id="3" name="Assigned To:" dataDxfId="19"/>
    <tableColumn id="4" name="Effort Points:" dataDxfId="18"/>
    <tableColumn id="5" name="Start date:" dataDxfId="17"/>
    <tableColumn id="6" name="End Date:" dataDxfId="16"/>
    <tableColumn id="7" name="Estimated Days:" dataDxfId="15"/>
    <tableColumn id="8" name="Status:" dataDxfId="14"/>
    <tableColumn id="9" name="Status %" dataDxfId="13"/>
    <tableColumn id="10" name="Hours Done:" dataDxfId="12"/>
    <tableColumn id="11" name="Signatures:" dataDxfId="1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5" name="Table356" displayName="Table356" ref="B11:G26" totalsRowShown="0" headerRowDxfId="10" dataDxfId="8" headerRowBorderDxfId="9" tableBorderDxfId="7" totalsRowBorderDxfId="6">
  <autoFilter ref="B11:G26"/>
  <tableColumns count="6">
    <tableColumn id="1" name="ID:" dataDxfId="5"/>
    <tableColumn id="2" name="Task:" dataDxfId="4"/>
    <tableColumn id="3" name="Assigned To:" dataDxfId="3"/>
    <tableColumn id="4" name="Effort Points:" dataDxfId="2"/>
    <tableColumn id="5" name="Estimated Hours:" dataDxfId="1"/>
    <tableColumn id="6" name="Status: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9"/>
  <sheetViews>
    <sheetView zoomScale="70" zoomScaleNormal="70" workbookViewId="0">
      <selection activeCell="P31" sqref="P31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9.7109375" customWidth="1"/>
    <col min="6" max="6" width="23.7109375" customWidth="1"/>
    <col min="7" max="8" width="13.42578125" customWidth="1"/>
    <col min="9" max="9" width="12.42578125" customWidth="1"/>
    <col min="10" max="10" width="16.28515625" customWidth="1"/>
    <col min="11" max="11" width="14.7109375" customWidth="1"/>
    <col min="12" max="12" width="17.42578125" customWidth="1"/>
  </cols>
  <sheetData>
    <row r="2" spans="2:12" ht="23.25" x14ac:dyDescent="0.35">
      <c r="B2" s="1" t="s">
        <v>42</v>
      </c>
    </row>
    <row r="3" spans="2:12" x14ac:dyDescent="0.25">
      <c r="B3" s="2" t="s">
        <v>33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K5" s="8" t="s">
        <v>28</v>
      </c>
      <c r="L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K6" s="7" t="s">
        <v>27</v>
      </c>
      <c r="L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12" t="s">
        <v>49</v>
      </c>
      <c r="I11" s="4" t="s">
        <v>6</v>
      </c>
      <c r="J11" s="4" t="s">
        <v>41</v>
      </c>
      <c r="K11" s="6" t="s">
        <v>43</v>
      </c>
      <c r="L11" s="6" t="s">
        <v>39</v>
      </c>
    </row>
    <row r="12" spans="2:12" ht="45" x14ac:dyDescent="0.25">
      <c r="B12" s="10">
        <v>1</v>
      </c>
      <c r="C12" s="9" t="s">
        <v>14</v>
      </c>
      <c r="D12" s="9" t="s">
        <v>12</v>
      </c>
      <c r="E12" s="9">
        <v>1</v>
      </c>
      <c r="F12" s="19">
        <f t="shared" ref="F12" si="0">DATE(2018,10,29)</f>
        <v>43402</v>
      </c>
      <c r="G12" s="19">
        <v>43402</v>
      </c>
      <c r="H12" s="9">
        <v>1</v>
      </c>
      <c r="I12" s="11" t="s">
        <v>10</v>
      </c>
      <c r="J12" s="17">
        <v>1</v>
      </c>
      <c r="K12" s="15">
        <f>SUM(Table3[[#This Row],[Status %]]  * Table3[[#This Row],[Estimated Days:]])</f>
        <v>1</v>
      </c>
      <c r="L12" s="15"/>
    </row>
    <row r="13" spans="2:12" ht="30" x14ac:dyDescent="0.25">
      <c r="B13" s="10">
        <v>2</v>
      </c>
      <c r="C13" s="9" t="s">
        <v>20</v>
      </c>
      <c r="D13" s="9" t="s">
        <v>13</v>
      </c>
      <c r="E13" s="9">
        <v>1</v>
      </c>
      <c r="F13" s="19">
        <f>DATE(2018,10,29)</f>
        <v>43402</v>
      </c>
      <c r="G13" s="19">
        <v>43402</v>
      </c>
      <c r="H13" s="9">
        <v>1</v>
      </c>
      <c r="I13" s="11" t="s">
        <v>10</v>
      </c>
      <c r="J13" s="16">
        <v>1</v>
      </c>
      <c r="K13" s="9">
        <f>SUM(Table3[[#This Row],[Status %]]  * Table3[[#This Row],[Estimated Days:]])</f>
        <v>1</v>
      </c>
      <c r="L13" s="9"/>
    </row>
    <row r="14" spans="2:12" ht="60" x14ac:dyDescent="0.25">
      <c r="B14" s="10">
        <v>3</v>
      </c>
      <c r="C14" s="9" t="s">
        <v>21</v>
      </c>
      <c r="D14" s="9" t="s">
        <v>22</v>
      </c>
      <c r="E14" s="9">
        <v>1</v>
      </c>
      <c r="F14" s="19">
        <v>43403</v>
      </c>
      <c r="G14" s="19">
        <v>43403</v>
      </c>
      <c r="H14" s="9">
        <v>1</v>
      </c>
      <c r="I14" s="11" t="s">
        <v>10</v>
      </c>
      <c r="J14" s="16">
        <v>1</v>
      </c>
      <c r="K14" s="9">
        <f>SUM(Table3[[#This Row],[Status %]]  * Table3[[#This Row],[Estimated Days:]])</f>
        <v>1</v>
      </c>
      <c r="L14" s="9"/>
    </row>
    <row r="15" spans="2:12" ht="45" x14ac:dyDescent="0.25">
      <c r="B15" s="10">
        <v>4</v>
      </c>
      <c r="C15" s="9" t="s">
        <v>23</v>
      </c>
      <c r="D15" s="9" t="s">
        <v>12</v>
      </c>
      <c r="E15" s="9">
        <v>1</v>
      </c>
      <c r="F15" s="19">
        <v>43402</v>
      </c>
      <c r="G15" s="19">
        <v>43402</v>
      </c>
      <c r="H15" s="9">
        <v>1</v>
      </c>
      <c r="I15" s="11" t="s">
        <v>10</v>
      </c>
      <c r="J15" s="16">
        <v>1</v>
      </c>
      <c r="K15" s="9">
        <f>SUM(Table3[[#This Row],[Status %]]  * Table3[[#This Row],[Estimated Days:]])</f>
        <v>1</v>
      </c>
      <c r="L15" s="9"/>
    </row>
    <row r="16" spans="2:12" ht="30" x14ac:dyDescent="0.25">
      <c r="B16" s="10">
        <v>5</v>
      </c>
      <c r="C16" s="9" t="s">
        <v>24</v>
      </c>
      <c r="D16" s="9" t="s">
        <v>15</v>
      </c>
      <c r="E16" s="9">
        <v>1</v>
      </c>
      <c r="F16" s="19">
        <v>43405</v>
      </c>
      <c r="G16" s="19">
        <v>43405</v>
      </c>
      <c r="H16" s="9">
        <v>1</v>
      </c>
      <c r="I16" s="11" t="s">
        <v>10</v>
      </c>
      <c r="J16" s="16">
        <v>1</v>
      </c>
      <c r="K16" s="9">
        <f>SUM(Table3[[#This Row],[Status %]]  * Table3[[#This Row],[Estimated Days:]])</f>
        <v>1</v>
      </c>
      <c r="L16" s="9"/>
    </row>
    <row r="17" spans="2:32" ht="30" x14ac:dyDescent="0.25">
      <c r="B17" s="10">
        <v>6</v>
      </c>
      <c r="C17" s="9" t="s">
        <v>25</v>
      </c>
      <c r="D17" s="9" t="s">
        <v>12</v>
      </c>
      <c r="E17" s="9">
        <v>1</v>
      </c>
      <c r="F17" s="19">
        <v>43405</v>
      </c>
      <c r="G17" s="19">
        <v>43405</v>
      </c>
      <c r="H17" s="9">
        <v>1</v>
      </c>
      <c r="I17" s="11" t="s">
        <v>10</v>
      </c>
      <c r="J17" s="16">
        <v>1</v>
      </c>
      <c r="K17" s="9">
        <f>SUM(Table3[[#This Row],[Status %]]  * Table3[[#This Row],[Estimated Days:]])</f>
        <v>1</v>
      </c>
      <c r="L17" s="9"/>
    </row>
    <row r="18" spans="2:32" ht="30" x14ac:dyDescent="0.25">
      <c r="B18" s="10">
        <v>7</v>
      </c>
      <c r="C18" s="9" t="s">
        <v>26</v>
      </c>
      <c r="D18" s="9" t="s">
        <v>16</v>
      </c>
      <c r="E18" s="9">
        <v>1</v>
      </c>
      <c r="F18" s="19">
        <v>43405</v>
      </c>
      <c r="G18" s="19">
        <v>43405</v>
      </c>
      <c r="H18" s="9">
        <v>1</v>
      </c>
      <c r="I18" s="11" t="s">
        <v>10</v>
      </c>
      <c r="J18" s="16">
        <v>1</v>
      </c>
      <c r="K18" s="9">
        <f>SUM(Table3[[#This Row],[Status %]]  * Table3[[#This Row],[Estimated Days:]])</f>
        <v>1</v>
      </c>
      <c r="L18" s="9"/>
    </row>
    <row r="19" spans="2:32" ht="30" x14ac:dyDescent="0.25">
      <c r="B19" s="10">
        <v>8</v>
      </c>
      <c r="C19" s="9" t="s">
        <v>36</v>
      </c>
      <c r="D19" s="9" t="s">
        <v>15</v>
      </c>
      <c r="E19" s="9">
        <v>1</v>
      </c>
      <c r="F19" s="19">
        <v>43405</v>
      </c>
      <c r="G19" s="19">
        <v>43405</v>
      </c>
      <c r="H19" s="9">
        <v>1</v>
      </c>
      <c r="I19" s="11" t="s">
        <v>10</v>
      </c>
      <c r="J19" s="16">
        <v>1</v>
      </c>
      <c r="K19" s="9">
        <f>SUM(Table3[[#This Row],[Status %]]  * Table3[[#This Row],[Estimated Days:]])</f>
        <v>1</v>
      </c>
      <c r="L19" s="9"/>
    </row>
    <row r="20" spans="2:32" ht="45" x14ac:dyDescent="0.25">
      <c r="B20" s="10">
        <v>9</v>
      </c>
      <c r="C20" s="9" t="s">
        <v>37</v>
      </c>
      <c r="D20" s="9" t="s">
        <v>13</v>
      </c>
      <c r="E20" s="9">
        <v>1</v>
      </c>
      <c r="F20" s="19">
        <v>43409</v>
      </c>
      <c r="G20" s="19">
        <v>43409</v>
      </c>
      <c r="H20" s="9">
        <v>1</v>
      </c>
      <c r="I20" s="11" t="s">
        <v>10</v>
      </c>
      <c r="J20" s="16">
        <v>1</v>
      </c>
      <c r="K20" s="9">
        <f>SUM(Table3[[#This Row],[Status %]]  * Table3[[#This Row],[Estimated Days:]])</f>
        <v>1</v>
      </c>
      <c r="L20" s="9"/>
    </row>
    <row r="21" spans="2:32" ht="30" x14ac:dyDescent="0.25">
      <c r="B21" s="10">
        <v>10</v>
      </c>
      <c r="C21" s="9" t="s">
        <v>47</v>
      </c>
      <c r="D21" s="9" t="s">
        <v>22</v>
      </c>
      <c r="E21" s="9">
        <v>1</v>
      </c>
      <c r="F21" s="19">
        <v>43410</v>
      </c>
      <c r="G21" s="19">
        <v>43410</v>
      </c>
      <c r="H21" s="9">
        <v>1</v>
      </c>
      <c r="I21" s="11" t="s">
        <v>10</v>
      </c>
      <c r="J21" s="16">
        <v>1</v>
      </c>
      <c r="K21" s="9">
        <f>SUM(Table3[[#This Row],[Status %]]  * Table3[[#This Row],[Estimated Days:]])</f>
        <v>1</v>
      </c>
      <c r="L21" s="9"/>
    </row>
    <row r="22" spans="2:32" ht="30" x14ac:dyDescent="0.25">
      <c r="B22" s="10">
        <v>11</v>
      </c>
      <c r="C22" s="9" t="s">
        <v>38</v>
      </c>
      <c r="D22" s="9" t="s">
        <v>13</v>
      </c>
      <c r="E22" s="9">
        <v>1</v>
      </c>
      <c r="F22" s="19">
        <v>43410</v>
      </c>
      <c r="G22" s="19">
        <v>43410</v>
      </c>
      <c r="H22" s="9">
        <v>1</v>
      </c>
      <c r="I22" s="11" t="s">
        <v>10</v>
      </c>
      <c r="J22" s="16">
        <v>1</v>
      </c>
      <c r="K22" s="9">
        <f>SUM(Table3[[#This Row],[Status %]]  * Table3[[#This Row],[Estimated Days:]])</f>
        <v>1</v>
      </c>
      <c r="L22" s="9"/>
    </row>
    <row r="23" spans="2:32" x14ac:dyDescent="0.25">
      <c r="B23" s="10">
        <v>12</v>
      </c>
      <c r="C23" s="9" t="s">
        <v>40</v>
      </c>
      <c r="D23" s="9" t="s">
        <v>12</v>
      </c>
      <c r="E23" s="9">
        <v>1</v>
      </c>
      <c r="F23" s="19">
        <v>43405</v>
      </c>
      <c r="G23" s="19">
        <v>43405</v>
      </c>
      <c r="H23" s="9">
        <v>1</v>
      </c>
      <c r="I23" s="11" t="s">
        <v>10</v>
      </c>
      <c r="J23" s="16">
        <v>1</v>
      </c>
      <c r="K23" s="9">
        <f>SUM(Table3[[#This Row],[Status %]]  * Table3[[#This Row],[Estimated Days:]])</f>
        <v>1</v>
      </c>
      <c r="L23" s="9"/>
    </row>
    <row r="24" spans="2:32" x14ac:dyDescent="0.25">
      <c r="B24" s="3">
        <v>13</v>
      </c>
      <c r="C24" s="13" t="s">
        <v>44</v>
      </c>
      <c r="D24" s="13" t="s">
        <v>15</v>
      </c>
      <c r="E24" s="13">
        <v>1</v>
      </c>
      <c r="F24" s="19">
        <v>43415</v>
      </c>
      <c r="G24" s="19">
        <v>43415</v>
      </c>
      <c r="H24" s="13">
        <v>1</v>
      </c>
      <c r="I24" s="14" t="s">
        <v>10</v>
      </c>
      <c r="J24" s="18">
        <v>1</v>
      </c>
      <c r="K24" s="13">
        <f>SUM(Table3[[#This Row],[Status %]]  * Table3[[#This Row],[Estimated Days:]])</f>
        <v>1</v>
      </c>
      <c r="L24" s="13"/>
    </row>
    <row r="29" spans="2:32" x14ac:dyDescent="0.25">
      <c r="AF29" t="s">
        <v>48</v>
      </c>
    </row>
  </sheetData>
  <pageMargins left="0.7" right="0.7" top="0.75" bottom="0.75" header="0.3" footer="0.3"/>
  <pageSetup paperSize="9" orientation="portrait" r:id="rId1"/>
  <ignoredErrors>
    <ignoredError sqref="F14:F16 F17:G17 F18:F2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topLeftCell="A7" zoomScaleNormal="100" workbookViewId="0">
      <selection activeCell="C25" sqref="C25"/>
    </sheetView>
  </sheetViews>
  <sheetFormatPr defaultRowHeight="15" x14ac:dyDescent="0.25"/>
  <cols>
    <col min="2" max="2" width="5.5703125" customWidth="1"/>
    <col min="3" max="3" width="21.5703125" customWidth="1"/>
    <col min="4" max="4" width="35" customWidth="1"/>
    <col min="5" max="5" width="14.7109375" customWidth="1"/>
    <col min="6" max="6" width="18.140625" customWidth="1"/>
    <col min="7" max="7" width="13.42578125" customWidth="1"/>
    <col min="9" max="9" width="12.28515625" customWidth="1"/>
    <col min="10" max="10" width="14.7109375" customWidth="1"/>
    <col min="11" max="11" width="9.85546875" customWidth="1"/>
    <col min="12" max="12" width="12.7109375" customWidth="1"/>
  </cols>
  <sheetData>
    <row r="2" spans="2:12" ht="23.25" x14ac:dyDescent="0.35">
      <c r="B2" s="1" t="s">
        <v>31</v>
      </c>
    </row>
    <row r="3" spans="2:12" x14ac:dyDescent="0.25">
      <c r="B3" s="2" t="s">
        <v>32</v>
      </c>
      <c r="C3" s="2"/>
      <c r="D3" s="2"/>
    </row>
    <row r="5" spans="2:12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2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2" x14ac:dyDescent="0.25">
      <c r="C7" s="7" t="s">
        <v>9</v>
      </c>
      <c r="D7" s="7" t="s">
        <v>13</v>
      </c>
      <c r="E7" s="7" t="s">
        <v>18</v>
      </c>
    </row>
    <row r="8" spans="2:12" x14ac:dyDescent="0.25">
      <c r="C8" s="7" t="s">
        <v>10</v>
      </c>
      <c r="D8" s="7" t="s">
        <v>15</v>
      </c>
      <c r="E8" s="7" t="s">
        <v>19</v>
      </c>
    </row>
    <row r="9" spans="2:12" x14ac:dyDescent="0.25">
      <c r="D9" s="7" t="s">
        <v>16</v>
      </c>
    </row>
    <row r="11" spans="2:12" ht="30" x14ac:dyDescent="0.25">
      <c r="B11" s="5" t="s">
        <v>1</v>
      </c>
      <c r="C11" s="6" t="s">
        <v>2</v>
      </c>
      <c r="D11" s="6" t="s">
        <v>0</v>
      </c>
      <c r="E11" s="6" t="s">
        <v>4</v>
      </c>
      <c r="F11" s="6" t="s">
        <v>45</v>
      </c>
      <c r="G11" s="6" t="s">
        <v>46</v>
      </c>
      <c r="H11" s="22" t="s">
        <v>49</v>
      </c>
      <c r="I11" s="23" t="s">
        <v>6</v>
      </c>
      <c r="J11" s="23" t="s">
        <v>41</v>
      </c>
      <c r="K11" s="23" t="s">
        <v>43</v>
      </c>
      <c r="L11" s="23" t="s">
        <v>39</v>
      </c>
    </row>
    <row r="12" spans="2:12" ht="30" x14ac:dyDescent="0.25">
      <c r="B12" s="10">
        <v>1</v>
      </c>
      <c r="C12" s="9" t="s">
        <v>58</v>
      </c>
      <c r="D12" s="9" t="s">
        <v>12</v>
      </c>
      <c r="E12" s="9">
        <v>1</v>
      </c>
      <c r="F12" s="19">
        <v>43416</v>
      </c>
      <c r="G12" s="19">
        <v>43416</v>
      </c>
      <c r="H12" s="15">
        <v>1</v>
      </c>
      <c r="I12" s="15" t="s">
        <v>10</v>
      </c>
      <c r="J12" s="21">
        <v>1</v>
      </c>
      <c r="K12" s="24">
        <v>2</v>
      </c>
      <c r="L12" s="15"/>
    </row>
    <row r="13" spans="2:12" ht="30" x14ac:dyDescent="0.25">
      <c r="B13" s="10">
        <v>2</v>
      </c>
      <c r="C13" s="9" t="s">
        <v>50</v>
      </c>
      <c r="D13" s="9" t="s">
        <v>13</v>
      </c>
      <c r="E13" s="9">
        <v>1</v>
      </c>
      <c r="F13" s="19">
        <v>43417</v>
      </c>
      <c r="G13" s="19">
        <v>43417</v>
      </c>
      <c r="H13" s="9">
        <v>1</v>
      </c>
      <c r="I13" s="9" t="s">
        <v>10</v>
      </c>
      <c r="J13" s="20">
        <v>1</v>
      </c>
      <c r="K13" s="25">
        <v>1</v>
      </c>
      <c r="L13" s="9"/>
    </row>
    <row r="14" spans="2:12" ht="30" x14ac:dyDescent="0.25">
      <c r="B14" s="10">
        <v>3</v>
      </c>
      <c r="C14" s="9" t="s">
        <v>51</v>
      </c>
      <c r="D14" s="7" t="s">
        <v>61</v>
      </c>
      <c r="E14" s="9">
        <v>1</v>
      </c>
      <c r="F14" s="19">
        <v>43418</v>
      </c>
      <c r="G14" s="19">
        <v>43418</v>
      </c>
      <c r="H14" s="9">
        <v>1</v>
      </c>
      <c r="I14" s="9" t="s">
        <v>8</v>
      </c>
      <c r="J14" s="20">
        <v>0</v>
      </c>
      <c r="K14" s="25">
        <v>0</v>
      </c>
      <c r="L14" s="9"/>
    </row>
    <row r="15" spans="2:12" ht="30" x14ac:dyDescent="0.25">
      <c r="B15" s="10">
        <v>4</v>
      </c>
      <c r="C15" s="9" t="s">
        <v>52</v>
      </c>
      <c r="D15" s="9" t="s">
        <v>12</v>
      </c>
      <c r="E15" s="9">
        <v>1</v>
      </c>
      <c r="F15" s="19">
        <v>43418</v>
      </c>
      <c r="G15" s="31" t="s">
        <v>53</v>
      </c>
      <c r="H15" s="9">
        <v>1</v>
      </c>
      <c r="I15" s="9" t="s">
        <v>10</v>
      </c>
      <c r="J15" s="20">
        <v>1</v>
      </c>
      <c r="K15" s="25">
        <v>1</v>
      </c>
      <c r="L15" s="9"/>
    </row>
    <row r="16" spans="2:12" ht="30" x14ac:dyDescent="0.25">
      <c r="B16" s="10">
        <v>5</v>
      </c>
      <c r="C16" s="9" t="s">
        <v>54</v>
      </c>
      <c r="D16" s="9" t="s">
        <v>12</v>
      </c>
      <c r="E16" s="9">
        <v>1</v>
      </c>
      <c r="F16" s="19">
        <v>43416</v>
      </c>
      <c r="G16" s="19">
        <v>43416</v>
      </c>
      <c r="H16" s="9">
        <v>1</v>
      </c>
      <c r="I16" s="9" t="s">
        <v>10</v>
      </c>
      <c r="J16" s="20">
        <v>1</v>
      </c>
      <c r="K16" s="25">
        <v>1</v>
      </c>
      <c r="L16" s="9"/>
    </row>
    <row r="17" spans="2:12" ht="30" x14ac:dyDescent="0.25">
      <c r="B17" s="10">
        <v>6</v>
      </c>
      <c r="C17" s="9" t="s">
        <v>55</v>
      </c>
      <c r="D17" s="9" t="s">
        <v>13</v>
      </c>
      <c r="E17" s="9">
        <v>1</v>
      </c>
      <c r="F17" s="19">
        <v>43417</v>
      </c>
      <c r="G17" s="19">
        <v>43418</v>
      </c>
      <c r="H17" s="9">
        <v>2</v>
      </c>
      <c r="I17" s="9" t="s">
        <v>8</v>
      </c>
      <c r="J17" s="20">
        <v>0</v>
      </c>
      <c r="K17" s="25">
        <v>0</v>
      </c>
      <c r="L17" s="9"/>
    </row>
    <row r="18" spans="2:12" ht="30" x14ac:dyDescent="0.25">
      <c r="B18" s="10">
        <v>7</v>
      </c>
      <c r="C18" s="9" t="s">
        <v>56</v>
      </c>
      <c r="D18" s="9" t="s">
        <v>13</v>
      </c>
      <c r="E18" s="9">
        <v>1</v>
      </c>
      <c r="F18" s="19">
        <v>43419</v>
      </c>
      <c r="G18" s="19">
        <v>43419</v>
      </c>
      <c r="H18" s="9">
        <v>1</v>
      </c>
      <c r="I18" s="9" t="s">
        <v>8</v>
      </c>
      <c r="J18" s="20">
        <v>0</v>
      </c>
      <c r="K18" s="25">
        <v>1</v>
      </c>
      <c r="L18" s="9"/>
    </row>
    <row r="19" spans="2:12" ht="30" x14ac:dyDescent="0.25">
      <c r="B19" s="10">
        <v>8</v>
      </c>
      <c r="C19" s="9" t="s">
        <v>57</v>
      </c>
      <c r="D19" s="9" t="s">
        <v>12</v>
      </c>
      <c r="E19" s="9">
        <v>1</v>
      </c>
      <c r="F19" s="19">
        <v>43419</v>
      </c>
      <c r="G19" s="19">
        <v>43419</v>
      </c>
      <c r="H19" s="9">
        <v>1</v>
      </c>
      <c r="I19" s="9" t="s">
        <v>10</v>
      </c>
      <c r="J19" s="20">
        <v>1</v>
      </c>
      <c r="K19" s="25">
        <v>0</v>
      </c>
      <c r="L19" s="9"/>
    </row>
    <row r="20" spans="2:12" ht="30" x14ac:dyDescent="0.25">
      <c r="B20" s="10">
        <v>9</v>
      </c>
      <c r="C20" s="9" t="s">
        <v>59</v>
      </c>
      <c r="D20" s="9" t="s">
        <v>12</v>
      </c>
      <c r="E20" s="9">
        <v>1</v>
      </c>
      <c r="F20" s="19">
        <v>43424</v>
      </c>
      <c r="G20" s="19">
        <v>43424</v>
      </c>
      <c r="H20" s="9">
        <v>1</v>
      </c>
      <c r="I20" s="9" t="s">
        <v>8</v>
      </c>
      <c r="J20" s="20">
        <v>0</v>
      </c>
      <c r="K20" s="25">
        <v>0</v>
      </c>
      <c r="L20" s="9"/>
    </row>
    <row r="21" spans="2:12" ht="30" x14ac:dyDescent="0.25">
      <c r="B21" s="10">
        <v>10</v>
      </c>
      <c r="C21" s="9" t="s">
        <v>60</v>
      </c>
      <c r="D21" s="9" t="s">
        <v>13</v>
      </c>
      <c r="E21" s="9">
        <v>1</v>
      </c>
      <c r="F21" s="19">
        <v>43416</v>
      </c>
      <c r="G21" s="19">
        <v>43416</v>
      </c>
      <c r="H21" s="9">
        <v>1</v>
      </c>
      <c r="I21" s="9" t="s">
        <v>10</v>
      </c>
      <c r="J21" s="20">
        <v>1</v>
      </c>
      <c r="K21" s="25">
        <v>1</v>
      </c>
      <c r="L21" s="9"/>
    </row>
    <row r="22" spans="2:12" ht="45" x14ac:dyDescent="0.25">
      <c r="B22" s="3">
        <v>11</v>
      </c>
      <c r="C22" s="13" t="s">
        <v>62</v>
      </c>
      <c r="D22" s="13" t="s">
        <v>16</v>
      </c>
      <c r="E22" s="13">
        <v>1</v>
      </c>
      <c r="F22" s="28">
        <v>43427</v>
      </c>
      <c r="G22" s="29">
        <v>43427</v>
      </c>
      <c r="H22" s="13">
        <v>1</v>
      </c>
      <c r="I22" s="13" t="s">
        <v>8</v>
      </c>
      <c r="J22" s="30">
        <v>0</v>
      </c>
      <c r="K22" s="26">
        <v>0</v>
      </c>
      <c r="L22" s="9"/>
    </row>
    <row r="23" spans="2:12" x14ac:dyDescent="0.25">
      <c r="B23" s="10">
        <v>12</v>
      </c>
      <c r="C23" s="9" t="s">
        <v>63</v>
      </c>
      <c r="D23" s="9" t="s">
        <v>64</v>
      </c>
      <c r="E23" s="9">
        <v>1</v>
      </c>
      <c r="F23" s="19">
        <v>43427</v>
      </c>
      <c r="G23" s="19">
        <v>43427</v>
      </c>
      <c r="H23" s="9">
        <v>1</v>
      </c>
      <c r="I23" s="9" t="s">
        <v>8</v>
      </c>
      <c r="J23" s="20">
        <v>0</v>
      </c>
      <c r="K23" s="25">
        <v>0</v>
      </c>
      <c r="L23" s="9"/>
    </row>
    <row r="24" spans="2:12" x14ac:dyDescent="0.25">
      <c r="B24" s="3">
        <v>13</v>
      </c>
      <c r="C24" s="13" t="s">
        <v>65</v>
      </c>
      <c r="D24" s="13" t="s">
        <v>15</v>
      </c>
      <c r="E24" s="13">
        <v>1</v>
      </c>
      <c r="F24" s="19">
        <v>43427</v>
      </c>
      <c r="G24" s="19">
        <v>43427</v>
      </c>
      <c r="H24" s="9">
        <v>1</v>
      </c>
      <c r="I24" s="9" t="s">
        <v>10</v>
      </c>
      <c r="J24" s="20">
        <v>1</v>
      </c>
      <c r="K24" s="25"/>
      <c r="L24" s="9"/>
    </row>
    <row r="25" spans="2:12" x14ac:dyDescent="0.25">
      <c r="B25" s="10"/>
      <c r="C25" s="9"/>
      <c r="D25" s="9"/>
      <c r="E25" s="9"/>
      <c r="F25" s="9"/>
      <c r="G25" s="11"/>
      <c r="H25" s="9"/>
      <c r="I25" s="9"/>
      <c r="J25" s="9"/>
      <c r="K25" s="25"/>
      <c r="L25" s="9"/>
    </row>
    <row r="26" spans="2:12" x14ac:dyDescent="0.25">
      <c r="B26" s="3"/>
      <c r="C26" s="13"/>
      <c r="D26" s="13"/>
      <c r="E26" s="13"/>
      <c r="F26" s="13"/>
      <c r="G26" s="14"/>
      <c r="H26" s="13"/>
      <c r="I26" s="13"/>
      <c r="J26" s="13"/>
      <c r="K26" s="26"/>
      <c r="L26" s="13"/>
    </row>
    <row r="27" spans="2:12" x14ac:dyDescent="0.25">
      <c r="B27" s="10"/>
      <c r="C27" s="9"/>
      <c r="D27" s="9"/>
      <c r="E27" s="9"/>
      <c r="F27" s="9"/>
      <c r="G27" s="11"/>
      <c r="H27" s="9"/>
      <c r="I27" s="9"/>
      <c r="J27" s="9"/>
      <c r="K27" s="20"/>
      <c r="L27" s="13"/>
    </row>
    <row r="28" spans="2:12" x14ac:dyDescent="0.25">
      <c r="B28" s="3"/>
      <c r="C28" s="13"/>
      <c r="D28" s="13"/>
      <c r="E28" s="13"/>
      <c r="F28" s="13"/>
      <c r="G28" s="14"/>
      <c r="H28" s="13"/>
      <c r="I28" s="13"/>
      <c r="J28" s="13"/>
      <c r="K28" s="27"/>
      <c r="L28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Normal="100" workbookViewId="0">
      <selection activeCell="G5" sqref="G5"/>
    </sheetView>
  </sheetViews>
  <sheetFormatPr defaultRowHeight="15" x14ac:dyDescent="0.25"/>
  <cols>
    <col min="2" max="2" width="5.5703125" customWidth="1"/>
    <col min="3" max="3" width="21.5703125" customWidth="1"/>
    <col min="4" max="4" width="18.140625" customWidth="1"/>
    <col min="5" max="5" width="14.7109375" customWidth="1"/>
    <col min="6" max="6" width="18.140625" customWidth="1"/>
    <col min="7" max="7" width="13.42578125" customWidth="1"/>
    <col min="10" max="10" width="14.7109375" customWidth="1"/>
    <col min="11" max="11" width="9.85546875" customWidth="1"/>
  </cols>
  <sheetData>
    <row r="2" spans="2:11" ht="23.25" x14ac:dyDescent="0.35">
      <c r="B2" s="1" t="s">
        <v>34</v>
      </c>
    </row>
    <row r="3" spans="2:11" x14ac:dyDescent="0.25">
      <c r="B3" s="2" t="s">
        <v>35</v>
      </c>
      <c r="C3" s="2"/>
      <c r="D3" s="2"/>
    </row>
    <row r="5" spans="2:11" x14ac:dyDescent="0.25">
      <c r="C5" s="8" t="s">
        <v>7</v>
      </c>
      <c r="D5" s="8" t="s">
        <v>11</v>
      </c>
      <c r="E5" s="8" t="s">
        <v>3</v>
      </c>
      <c r="J5" s="8" t="s">
        <v>28</v>
      </c>
      <c r="K5" s="8" t="s">
        <v>29</v>
      </c>
    </row>
    <row r="6" spans="2:11" x14ac:dyDescent="0.25">
      <c r="C6" s="7" t="s">
        <v>8</v>
      </c>
      <c r="D6" s="7" t="s">
        <v>12</v>
      </c>
      <c r="E6" s="7" t="s">
        <v>17</v>
      </c>
      <c r="J6" s="7" t="s">
        <v>27</v>
      </c>
      <c r="K6" s="7" t="s">
        <v>30</v>
      </c>
    </row>
    <row r="7" spans="2:11" x14ac:dyDescent="0.25">
      <c r="C7" s="7" t="s">
        <v>9</v>
      </c>
      <c r="D7" s="7" t="s">
        <v>13</v>
      </c>
      <c r="E7" s="7" t="s">
        <v>18</v>
      </c>
    </row>
    <row r="8" spans="2:11" x14ac:dyDescent="0.25">
      <c r="C8" s="7" t="s">
        <v>10</v>
      </c>
      <c r="D8" s="7" t="s">
        <v>15</v>
      </c>
      <c r="E8" s="7" t="s">
        <v>19</v>
      </c>
    </row>
    <row r="9" spans="2:11" x14ac:dyDescent="0.25">
      <c r="D9" s="7" t="s">
        <v>16</v>
      </c>
    </row>
    <row r="11" spans="2:11" x14ac:dyDescent="0.25">
      <c r="B11" s="5" t="s">
        <v>1</v>
      </c>
      <c r="C11" s="6" t="s">
        <v>2</v>
      </c>
      <c r="D11" s="6" t="s">
        <v>0</v>
      </c>
      <c r="E11" s="6" t="s">
        <v>4</v>
      </c>
      <c r="F11" s="12" t="s">
        <v>5</v>
      </c>
      <c r="G11" s="4" t="s">
        <v>6</v>
      </c>
    </row>
    <row r="12" spans="2:11" x14ac:dyDescent="0.25">
      <c r="B12" s="10">
        <v>1</v>
      </c>
      <c r="C12" s="9"/>
      <c r="D12" s="9"/>
      <c r="E12" s="9"/>
      <c r="F12" s="9"/>
      <c r="G12" s="11"/>
    </row>
    <row r="13" spans="2:11" x14ac:dyDescent="0.25">
      <c r="B13" s="10">
        <v>2</v>
      </c>
      <c r="C13" s="9"/>
      <c r="D13" s="9"/>
      <c r="E13" s="9"/>
      <c r="F13" s="9"/>
      <c r="G13" s="11"/>
    </row>
    <row r="14" spans="2:11" x14ac:dyDescent="0.25">
      <c r="B14" s="10"/>
      <c r="C14" s="9"/>
      <c r="D14" s="9"/>
      <c r="E14" s="9"/>
      <c r="F14" s="9"/>
      <c r="G14" s="11"/>
    </row>
    <row r="15" spans="2:11" x14ac:dyDescent="0.25">
      <c r="B15" s="10">
        <v>4</v>
      </c>
      <c r="C15" s="9"/>
      <c r="D15" s="9"/>
      <c r="E15" s="9"/>
      <c r="F15" s="9"/>
      <c r="G15" s="11"/>
    </row>
    <row r="16" spans="2:11" x14ac:dyDescent="0.25">
      <c r="B16" s="10">
        <v>5</v>
      </c>
      <c r="C16" s="9"/>
      <c r="D16" s="9"/>
      <c r="E16" s="9"/>
      <c r="F16" s="9"/>
      <c r="G16" s="11"/>
    </row>
    <row r="17" spans="2:7" x14ac:dyDescent="0.25">
      <c r="B17" s="10">
        <v>6</v>
      </c>
      <c r="C17" s="9"/>
      <c r="D17" s="9"/>
      <c r="E17" s="9"/>
      <c r="F17" s="9"/>
      <c r="G17" s="11"/>
    </row>
    <row r="18" spans="2:7" x14ac:dyDescent="0.25">
      <c r="B18" s="10">
        <v>7</v>
      </c>
      <c r="C18" s="9"/>
      <c r="D18" s="9"/>
      <c r="E18" s="9"/>
      <c r="F18" s="9"/>
      <c r="G18" s="11"/>
    </row>
    <row r="19" spans="2:7" x14ac:dyDescent="0.25">
      <c r="B19" s="10">
        <v>8</v>
      </c>
      <c r="C19" s="9"/>
      <c r="D19" s="9"/>
      <c r="E19" s="9"/>
      <c r="F19" s="9"/>
      <c r="G19" s="11"/>
    </row>
    <row r="20" spans="2:7" x14ac:dyDescent="0.25">
      <c r="B20" s="10">
        <v>9</v>
      </c>
      <c r="C20" s="9"/>
      <c r="D20" s="9"/>
      <c r="E20" s="9"/>
      <c r="F20" s="9"/>
      <c r="G20" s="11"/>
    </row>
    <row r="21" spans="2:7" x14ac:dyDescent="0.25">
      <c r="B21" s="10">
        <v>10</v>
      </c>
      <c r="C21" s="9"/>
      <c r="D21" s="9"/>
      <c r="E21" s="9"/>
      <c r="F21" s="9"/>
      <c r="G21" s="11"/>
    </row>
    <row r="22" spans="2:7" x14ac:dyDescent="0.25">
      <c r="B22" s="10">
        <v>11</v>
      </c>
      <c r="C22" s="9"/>
      <c r="D22" s="9"/>
      <c r="E22" s="9"/>
      <c r="F22" s="9"/>
      <c r="G22" s="11"/>
    </row>
    <row r="23" spans="2:7" x14ac:dyDescent="0.25">
      <c r="B23" s="10">
        <v>12</v>
      </c>
      <c r="C23" s="9"/>
      <c r="D23" s="9"/>
      <c r="E23" s="9"/>
      <c r="F23" s="9"/>
      <c r="G23" s="11"/>
    </row>
    <row r="24" spans="2:7" x14ac:dyDescent="0.25">
      <c r="B24" s="10">
        <v>13</v>
      </c>
      <c r="C24" s="9"/>
      <c r="D24" s="9"/>
      <c r="E24" s="9"/>
      <c r="F24" s="9"/>
      <c r="G24" s="11"/>
    </row>
    <row r="25" spans="2:7" x14ac:dyDescent="0.25">
      <c r="B25" s="10">
        <v>14</v>
      </c>
      <c r="C25" s="9"/>
      <c r="D25" s="9"/>
      <c r="E25" s="9"/>
      <c r="F25" s="9"/>
      <c r="G25" s="11"/>
    </row>
    <row r="26" spans="2:7" x14ac:dyDescent="0.25">
      <c r="B26" s="3">
        <v>15</v>
      </c>
      <c r="C26" s="13"/>
      <c r="D26" s="13"/>
      <c r="E26" s="13"/>
      <c r="F26" s="13"/>
      <c r="G26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Sellick</dc:creator>
  <cp:lastModifiedBy>Bogdan-Stefan Pop</cp:lastModifiedBy>
  <dcterms:created xsi:type="dcterms:W3CDTF">2018-11-05T11:11:07Z</dcterms:created>
  <dcterms:modified xsi:type="dcterms:W3CDTF">2018-11-25T19:17:11Z</dcterms:modified>
</cp:coreProperties>
</file>