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SDProject1\Group11AlphaCab\Documentation\Planning\"/>
    </mc:Choice>
  </mc:AlternateContent>
  <bookViews>
    <workbookView xWindow="0" yWindow="0" windowWidth="28800" windowHeight="12300"/>
  </bookViews>
  <sheets>
    <sheet name="Sprint 1" sheetId="1" r:id="rId1"/>
    <sheet name="Sprint 2" sheetId="4" r:id="rId2"/>
    <sheet name="Sprint 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4" l="1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12" i="1" l="1"/>
  <c r="I13" i="1"/>
  <c r="I14" i="1"/>
  <c r="I15" i="1"/>
  <c r="I16" i="1"/>
  <c r="I17" i="1"/>
  <c r="I18" i="1"/>
  <c r="I19" i="1"/>
  <c r="I20" i="1"/>
  <c r="I21" i="1"/>
  <c r="I22" i="1"/>
  <c r="I23" i="1"/>
</calcChain>
</file>

<file path=xl/sharedStrings.xml><?xml version="1.0" encoding="utf-8"?>
<sst xmlns="http://schemas.openxmlformats.org/spreadsheetml/2006/main" count="126" uniqueCount="51">
  <si>
    <t>Assigned To:</t>
  </si>
  <si>
    <t>ID:</t>
  </si>
  <si>
    <t>Task:</t>
  </si>
  <si>
    <t>Effort Points</t>
  </si>
  <si>
    <t>Effort Points:</t>
  </si>
  <si>
    <t>Estimated Hours:</t>
  </si>
  <si>
    <t>Status:</t>
  </si>
  <si>
    <t>Status Levels:</t>
  </si>
  <si>
    <t>Committed</t>
  </si>
  <si>
    <t>In-progress</t>
  </si>
  <si>
    <t>Done</t>
  </si>
  <si>
    <t>People:</t>
  </si>
  <si>
    <t>Callum Sellick</t>
  </si>
  <si>
    <t>Kieran Bourne</t>
  </si>
  <si>
    <t>Create a sprint document to record progress.</t>
  </si>
  <si>
    <t>Bogdan-Stefan Pop</t>
  </si>
  <si>
    <t>Thomas Hughes</t>
  </si>
  <si>
    <t>1 - Within a day</t>
  </si>
  <si>
    <t>2 - Two days</t>
  </si>
  <si>
    <t>3 - More than 2</t>
  </si>
  <si>
    <t>Create GITHUB Repository.</t>
  </si>
  <si>
    <t>Incorperate code from Black Board (give to every group) and put it into our repository.</t>
  </si>
  <si>
    <t>Kieran Bourne &amp; Callum Sellick</t>
  </si>
  <si>
    <t>Add the Sprint plan to the GITHUB Repository.</t>
  </si>
  <si>
    <t>Create class diagram (UML)</t>
  </si>
  <si>
    <t>Create Use-case diagram.</t>
  </si>
  <si>
    <t>Create a sequence diagram.</t>
  </si>
  <si>
    <t>6 hours a week</t>
  </si>
  <si>
    <t>Individual Hrs:</t>
  </si>
  <si>
    <t>Group Hrs:</t>
  </si>
  <si>
    <t>24 hrs</t>
  </si>
  <si>
    <t>Backlog - Sprint 2</t>
  </si>
  <si>
    <t>Duration 12/11/18 To 26/11/18</t>
  </si>
  <si>
    <t>Duration 29/10/18 To 12/11/18</t>
  </si>
  <si>
    <t>Backlog - Sprint 3</t>
  </si>
  <si>
    <t>Duration 26/11/18 To 10/12/18</t>
  </si>
  <si>
    <t>Review Use-case diagram.</t>
  </si>
  <si>
    <t>Create login page for all users.</t>
  </si>
  <si>
    <t>Signatures:</t>
  </si>
  <si>
    <t>Review class diagram</t>
  </si>
  <si>
    <t>Create a JSP basic portal for the admin.</t>
  </si>
  <si>
    <t>Create a basic JSP portal for the driver.</t>
  </si>
  <si>
    <t>Create a basic JSP portal for customer.</t>
  </si>
  <si>
    <t>Status %</t>
  </si>
  <si>
    <t>Gantt Chart</t>
  </si>
  <si>
    <t>Hours Done:</t>
  </si>
  <si>
    <t>Create Gantt Chart</t>
  </si>
  <si>
    <t>Column1</t>
  </si>
  <si>
    <t>Column2</t>
  </si>
  <si>
    <t>Column3</t>
  </si>
  <si>
    <t>Design three tables; customers, users and drivers.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</si>
</sst>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9" fontId="0" fillId="0" borderId="9" xfId="0" applyNumberFormat="1" applyBorder="1" applyAlignment="1">
      <alignment wrapText="1"/>
    </xf>
    <xf numFmtId="9" fontId="0" fillId="0" borderId="4" xfId="0" applyNumberFormat="1" applyBorder="1" applyAlignment="1">
      <alignment wrapText="1"/>
    </xf>
    <xf numFmtId="9" fontId="0" fillId="0" borderId="2" xfId="0" applyNumberFormat="1" applyBorder="1" applyAlignment="1">
      <alignment wrapText="1"/>
    </xf>
    <xf numFmtId="9" fontId="0" fillId="0" borderId="1" xfId="0" applyNumberFormat="1" applyBorder="1" applyAlignment="1">
      <alignment wrapText="1"/>
    </xf>
    <xf numFmtId="9" fontId="0" fillId="0" borderId="7" xfId="0" applyNumberFormat="1" applyBorder="1" applyAlignment="1">
      <alignment wrapText="1"/>
    </xf>
    <xf numFmtId="0" fontId="0" fillId="0" borderId="10" xfId="0" applyBorder="1"/>
  </cellXfs>
  <cellStyles count="2">
    <cellStyle name="Normal" xfId="0" builtinId="0"/>
    <cellStyle name="Title" xfId="1" builtinId="15"/>
  </cellStyles>
  <dxfs count="39"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1'!$C$12:$C$23</c:f>
              <c:strCache>
                <c:ptCount val="12"/>
                <c:pt idx="0">
                  <c:v>Create a sprint document to record progress.</c:v>
                </c:pt>
                <c:pt idx="1">
                  <c:v>Create GITHUB Repository.</c:v>
                </c:pt>
                <c:pt idx="2">
                  <c:v>Incorperate code from Black Board (give to every group) and put it into our repository.</c:v>
                </c:pt>
                <c:pt idx="3">
                  <c:v>Add the Sprint plan to the GITHUB Repository.</c:v>
                </c:pt>
                <c:pt idx="4">
                  <c:v>Create class diagram (UML)</c:v>
                </c:pt>
                <c:pt idx="5">
                  <c:v>Create Use-case diagram.</c:v>
                </c:pt>
                <c:pt idx="6">
                  <c:v>Create a sequence diagram.</c:v>
                </c:pt>
                <c:pt idx="7">
                  <c:v>Review Use-case diagram.</c:v>
                </c:pt>
                <c:pt idx="8">
                  <c:v>Design three tables; customers, users and drivers.</c:v>
                </c:pt>
                <c:pt idx="9">
                  <c:v>Create login page for all users.</c:v>
                </c:pt>
                <c:pt idx="10">
                  <c:v>Review class diagram</c:v>
                </c:pt>
                <c:pt idx="11">
                  <c:v>Create Gantt Chart</c:v>
                </c:pt>
              </c:strCache>
            </c:strRef>
          </c:cat>
          <c:val>
            <c:numRef>
              <c:f>'Sprint 1'!$F$12:$F$23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0.2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0.1</c:v>
                </c:pt>
                <c:pt idx="8">
                  <c:v>0.2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2-4539-A063-FE1B08312B8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'Sprint 1'!$C$12:$C$23</c:f>
              <c:strCache>
                <c:ptCount val="12"/>
                <c:pt idx="0">
                  <c:v>Create a sprint document to record progress.</c:v>
                </c:pt>
                <c:pt idx="1">
                  <c:v>Create GITHUB Repository.</c:v>
                </c:pt>
                <c:pt idx="2">
                  <c:v>Incorperate code from Black Board (give to every group) and put it into our repository.</c:v>
                </c:pt>
                <c:pt idx="3">
                  <c:v>Add the Sprint plan to the GITHUB Repository.</c:v>
                </c:pt>
                <c:pt idx="4">
                  <c:v>Create class diagram (UML)</c:v>
                </c:pt>
                <c:pt idx="5">
                  <c:v>Create Use-case diagram.</c:v>
                </c:pt>
                <c:pt idx="6">
                  <c:v>Create a sequence diagram.</c:v>
                </c:pt>
                <c:pt idx="7">
                  <c:v>Review Use-case diagram.</c:v>
                </c:pt>
                <c:pt idx="8">
                  <c:v>Design three tables; customers, users and drivers.</c:v>
                </c:pt>
                <c:pt idx="9">
                  <c:v>Create login page for all users.</c:v>
                </c:pt>
                <c:pt idx="10">
                  <c:v>Review class diagram</c:v>
                </c:pt>
                <c:pt idx="11">
                  <c:v>Create Gantt Chart</c:v>
                </c:pt>
              </c:strCache>
            </c:strRef>
          </c:cat>
          <c:val>
            <c:numRef>
              <c:f>'Sprint 1'!$I$12:$I$23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0.2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0.1</c:v>
                </c:pt>
                <c:pt idx="8">
                  <c:v>0.2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C2-4539-A063-FE1B08312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9249672"/>
        <c:axId val="379256232"/>
      </c:barChart>
      <c:catAx>
        <c:axId val="379249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56232"/>
        <c:crosses val="autoZero"/>
        <c:auto val="1"/>
        <c:lblAlgn val="ctr"/>
        <c:lblOffset val="100"/>
        <c:noMultiLvlLbl val="0"/>
      </c:catAx>
      <c:valAx>
        <c:axId val="37925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4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74838</xdr:colOff>
      <xdr:row>6</xdr:row>
      <xdr:rowOff>70758</xdr:rowOff>
    </xdr:from>
    <xdr:to>
      <xdr:col>26</xdr:col>
      <xdr:colOff>258536</xdr:colOff>
      <xdr:row>27</xdr:row>
      <xdr:rowOff>13608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1:J23" totalsRowShown="0" headerRowDxfId="38" dataDxfId="36" headerRowBorderDxfId="37" tableBorderDxfId="35" totalsRowBorderDxfId="34">
  <autoFilter ref="B11:J23"/>
  <tableColumns count="9">
    <tableColumn id="1" name="ID:" dataDxfId="33"/>
    <tableColumn id="2" name="Task:" dataDxfId="32"/>
    <tableColumn id="3" name="Assigned To:" dataDxfId="31"/>
    <tableColumn id="4" name="Effort Points:" dataDxfId="30"/>
    <tableColumn id="5" name="Estimated Hours:" dataDxfId="29"/>
    <tableColumn id="6" name="Status:" dataDxfId="28"/>
    <tableColumn id="9" name="Status %" dataDxfId="27"/>
    <tableColumn id="10" name="Hours Done:" dataDxfId="26">
      <calculatedColumnFormula>SUM(Table3[[#This Row],[Status %]]  * Table3[[#This Row],[Estimated Hours:]])</calculatedColumnFormula>
    </tableColumn>
    <tableColumn id="7" name="Signatures:" dataDxfId="25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11:J26" totalsRowShown="0" headerRowDxfId="24" dataDxfId="22" headerRowBorderDxfId="23" tableBorderDxfId="21" totalsRowBorderDxfId="20">
  <autoFilter ref="B11:J26"/>
  <tableColumns count="9">
    <tableColumn id="1" name="ID:" dataDxfId="19"/>
    <tableColumn id="2" name="Task:" dataDxfId="18"/>
    <tableColumn id="3" name="Assigned To:" dataDxfId="17"/>
    <tableColumn id="4" name="Effort Points:" dataDxfId="16"/>
    <tableColumn id="5" name="Estimated Hours:" dataDxfId="15"/>
    <tableColumn id="6" name="Status:" dataDxfId="14"/>
    <tableColumn id="7" name="Column1" dataDxfId="2"/>
    <tableColumn id="8" name="Column2" dataDxfId="0">
      <calculatedColumnFormula>SUM(Table3[[#This Row],[Status %]]  * Table3[[#This Row],[Estimated Hours:]])</calculatedColumnFormula>
    </tableColumn>
    <tableColumn id="9" name="Column3" dataDxfId="1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B11:G26" totalsRowShown="0" headerRowDxfId="13" dataDxfId="11" headerRowBorderDxfId="12" tableBorderDxfId="10" totalsRowBorderDxfId="9">
  <autoFilter ref="B11:G26"/>
  <tableColumns count="6">
    <tableColumn id="1" name="ID:" dataDxfId="8"/>
    <tableColumn id="2" name="Task:" dataDxfId="7"/>
    <tableColumn id="3" name="Assigned To:" dataDxfId="6"/>
    <tableColumn id="4" name="Effort Points:" dataDxfId="5"/>
    <tableColumn id="5" name="Estimated Hours:" dataDxfId="4"/>
    <tableColumn id="6" name="Status:" dataDxfId="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topLeftCell="A2" zoomScale="70" zoomScaleNormal="70" workbookViewId="0">
      <selection activeCell="E27" sqref="E27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9.7109375" customWidth="1"/>
    <col min="6" max="6" width="23.7109375" customWidth="1"/>
    <col min="7" max="8" width="13.42578125" customWidth="1"/>
    <col min="9" max="10" width="12.42578125" customWidth="1"/>
    <col min="11" max="11" width="14.7109375" customWidth="1"/>
    <col min="12" max="12" width="9.85546875" customWidth="1"/>
  </cols>
  <sheetData>
    <row r="2" spans="2:12" ht="23.25" x14ac:dyDescent="0.35">
      <c r="B2" s="1" t="s">
        <v>44</v>
      </c>
    </row>
    <row r="3" spans="2:12" x14ac:dyDescent="0.25">
      <c r="B3" s="2" t="s">
        <v>33</v>
      </c>
      <c r="C3" s="2"/>
      <c r="D3" s="2"/>
    </row>
    <row r="5" spans="2:12" x14ac:dyDescent="0.25">
      <c r="C5" s="8" t="s">
        <v>7</v>
      </c>
      <c r="D5" s="8" t="s">
        <v>11</v>
      </c>
      <c r="E5" s="8" t="s">
        <v>3</v>
      </c>
      <c r="K5" s="8" t="s">
        <v>28</v>
      </c>
      <c r="L5" s="8" t="s">
        <v>29</v>
      </c>
    </row>
    <row r="6" spans="2:12" x14ac:dyDescent="0.25">
      <c r="C6" s="7" t="s">
        <v>8</v>
      </c>
      <c r="D6" s="7" t="s">
        <v>12</v>
      </c>
      <c r="E6" s="7" t="s">
        <v>17</v>
      </c>
      <c r="K6" s="7" t="s">
        <v>27</v>
      </c>
      <c r="L6" s="7" t="s">
        <v>30</v>
      </c>
    </row>
    <row r="7" spans="2:12" x14ac:dyDescent="0.25">
      <c r="C7" s="7" t="s">
        <v>9</v>
      </c>
      <c r="D7" s="7" t="s">
        <v>13</v>
      </c>
      <c r="E7" s="7" t="s">
        <v>18</v>
      </c>
    </row>
    <row r="8" spans="2:12" x14ac:dyDescent="0.25">
      <c r="C8" s="7" t="s">
        <v>10</v>
      </c>
      <c r="D8" s="7" t="s">
        <v>15</v>
      </c>
      <c r="E8" s="7" t="s">
        <v>19</v>
      </c>
    </row>
    <row r="9" spans="2:12" x14ac:dyDescent="0.25">
      <c r="D9" s="7" t="s">
        <v>16</v>
      </c>
    </row>
    <row r="11" spans="2:12" x14ac:dyDescent="0.25">
      <c r="B11" s="5" t="s">
        <v>1</v>
      </c>
      <c r="C11" s="6" t="s">
        <v>2</v>
      </c>
      <c r="D11" s="6" t="s">
        <v>0</v>
      </c>
      <c r="E11" s="6" t="s">
        <v>4</v>
      </c>
      <c r="F11" s="12" t="s">
        <v>5</v>
      </c>
      <c r="G11" s="4" t="s">
        <v>6</v>
      </c>
      <c r="H11" s="4" t="s">
        <v>43</v>
      </c>
      <c r="I11" s="6" t="s">
        <v>45</v>
      </c>
      <c r="J11" s="6" t="s">
        <v>38</v>
      </c>
    </row>
    <row r="12" spans="2:12" ht="45" x14ac:dyDescent="0.25">
      <c r="B12" s="10">
        <v>1</v>
      </c>
      <c r="C12" s="9" t="s">
        <v>14</v>
      </c>
      <c r="D12" s="9" t="s">
        <v>12</v>
      </c>
      <c r="E12" s="9">
        <v>1</v>
      </c>
      <c r="F12" s="9">
        <v>1</v>
      </c>
      <c r="G12" s="11" t="s">
        <v>10</v>
      </c>
      <c r="H12" s="17">
        <v>1</v>
      </c>
      <c r="I12" s="15">
        <f>SUM(Table3[[#This Row],[Status %]]  * Table3[[#This Row],[Estimated Hours:]])</f>
        <v>1</v>
      </c>
      <c r="J12" s="15"/>
    </row>
    <row r="13" spans="2:12" ht="30" x14ac:dyDescent="0.25">
      <c r="B13" s="10">
        <v>2</v>
      </c>
      <c r="C13" s="9" t="s">
        <v>20</v>
      </c>
      <c r="D13" s="9" t="s">
        <v>13</v>
      </c>
      <c r="E13" s="9">
        <v>1</v>
      </c>
      <c r="F13" s="9">
        <v>2</v>
      </c>
      <c r="G13" s="11" t="s">
        <v>10</v>
      </c>
      <c r="H13" s="16">
        <v>1</v>
      </c>
      <c r="I13" s="9">
        <f>SUM(Table3[[#This Row],[Status %]]  * Table3[[#This Row],[Estimated Hours:]])</f>
        <v>2</v>
      </c>
      <c r="J13" s="9"/>
    </row>
    <row r="14" spans="2:12" ht="60" x14ac:dyDescent="0.25">
      <c r="B14" s="10">
        <v>3</v>
      </c>
      <c r="C14" s="9" t="s">
        <v>21</v>
      </c>
      <c r="D14" s="9" t="s">
        <v>22</v>
      </c>
      <c r="E14" s="9">
        <v>1</v>
      </c>
      <c r="F14" s="9">
        <v>6</v>
      </c>
      <c r="G14" s="11" t="s">
        <v>10</v>
      </c>
      <c r="H14" s="16">
        <v>1</v>
      </c>
      <c r="I14" s="9">
        <f>SUM(Table3[[#This Row],[Status %]]  * Table3[[#This Row],[Estimated Hours:]])</f>
        <v>6</v>
      </c>
      <c r="J14" s="9"/>
    </row>
    <row r="15" spans="2:12" ht="45" x14ac:dyDescent="0.25">
      <c r="B15" s="10">
        <v>4</v>
      </c>
      <c r="C15" s="9" t="s">
        <v>23</v>
      </c>
      <c r="D15" s="9" t="s">
        <v>12</v>
      </c>
      <c r="E15" s="9">
        <v>1</v>
      </c>
      <c r="F15" s="9">
        <v>0.2</v>
      </c>
      <c r="G15" s="11" t="s">
        <v>10</v>
      </c>
      <c r="H15" s="16">
        <v>1</v>
      </c>
      <c r="I15" s="9">
        <f>SUM(Table3[[#This Row],[Status %]]  * Table3[[#This Row],[Estimated Hours:]])</f>
        <v>0.2</v>
      </c>
      <c r="J15" s="9"/>
    </row>
    <row r="16" spans="2:12" ht="30" x14ac:dyDescent="0.25">
      <c r="B16" s="10">
        <v>5</v>
      </c>
      <c r="C16" s="9" t="s">
        <v>24</v>
      </c>
      <c r="D16" s="9" t="s">
        <v>15</v>
      </c>
      <c r="E16" s="9">
        <v>1</v>
      </c>
      <c r="F16" s="9">
        <v>2</v>
      </c>
      <c r="G16" s="11" t="s">
        <v>10</v>
      </c>
      <c r="H16" s="16">
        <v>1</v>
      </c>
      <c r="I16" s="9">
        <f>SUM(Table3[[#This Row],[Status %]]  * Table3[[#This Row],[Estimated Hours:]])</f>
        <v>2</v>
      </c>
      <c r="J16" s="9"/>
    </row>
    <row r="17" spans="2:10" ht="30" x14ac:dyDescent="0.25">
      <c r="B17" s="10">
        <v>6</v>
      </c>
      <c r="C17" s="9" t="s">
        <v>25</v>
      </c>
      <c r="D17" s="9" t="s">
        <v>12</v>
      </c>
      <c r="E17" s="9">
        <v>1</v>
      </c>
      <c r="F17" s="9">
        <v>1</v>
      </c>
      <c r="G17" s="11" t="s">
        <v>10</v>
      </c>
      <c r="H17" s="16">
        <v>1</v>
      </c>
      <c r="I17" s="9">
        <f>SUM(Table3[[#This Row],[Status %]]  * Table3[[#This Row],[Estimated Hours:]])</f>
        <v>1</v>
      </c>
      <c r="J17" s="9"/>
    </row>
    <row r="18" spans="2:10" ht="30" x14ac:dyDescent="0.25">
      <c r="B18" s="10">
        <v>7</v>
      </c>
      <c r="C18" s="9" t="s">
        <v>26</v>
      </c>
      <c r="D18" s="9" t="s">
        <v>16</v>
      </c>
      <c r="E18" s="9">
        <v>1</v>
      </c>
      <c r="F18" s="9">
        <v>2</v>
      </c>
      <c r="G18" s="11" t="s">
        <v>10</v>
      </c>
      <c r="H18" s="16">
        <v>1</v>
      </c>
      <c r="I18" s="9">
        <f>SUM(Table3[[#This Row],[Status %]]  * Table3[[#This Row],[Estimated Hours:]])</f>
        <v>2</v>
      </c>
      <c r="J18" s="9"/>
    </row>
    <row r="19" spans="2:10" ht="30" x14ac:dyDescent="0.25">
      <c r="B19" s="10">
        <v>8</v>
      </c>
      <c r="C19" s="9" t="s">
        <v>36</v>
      </c>
      <c r="D19" s="9" t="s">
        <v>15</v>
      </c>
      <c r="E19" s="9">
        <v>1</v>
      </c>
      <c r="F19" s="9">
        <v>0.1</v>
      </c>
      <c r="G19" s="11" t="s">
        <v>10</v>
      </c>
      <c r="H19" s="16">
        <v>1</v>
      </c>
      <c r="I19" s="9">
        <f>SUM(Table3[[#This Row],[Status %]]  * Table3[[#This Row],[Estimated Hours:]])</f>
        <v>0.1</v>
      </c>
      <c r="J19" s="9"/>
    </row>
    <row r="20" spans="2:10" ht="45" x14ac:dyDescent="0.25">
      <c r="B20" s="10">
        <v>9</v>
      </c>
      <c r="C20" s="9" t="s">
        <v>50</v>
      </c>
      <c r="D20" s="9" t="s">
        <v>13</v>
      </c>
      <c r="E20" s="9">
        <v>1</v>
      </c>
      <c r="F20" s="9">
        <v>0.2</v>
      </c>
      <c r="G20" s="11" t="s">
        <v>10</v>
      </c>
      <c r="H20" s="16">
        <v>1</v>
      </c>
      <c r="I20" s="9">
        <f>SUM(Table3[[#This Row],[Status %]]  * Table3[[#This Row],[Estimated Hours:]])</f>
        <v>0.2</v>
      </c>
      <c r="J20" s="9"/>
    </row>
    <row r="21" spans="2:10" ht="30" x14ac:dyDescent="0.25">
      <c r="B21" s="10">
        <v>10</v>
      </c>
      <c r="C21" s="9" t="s">
        <v>37</v>
      </c>
      <c r="D21" s="9" t="s">
        <v>13</v>
      </c>
      <c r="E21" s="9">
        <v>1</v>
      </c>
      <c r="F21" s="9">
        <v>1</v>
      </c>
      <c r="G21" s="11" t="s">
        <v>10</v>
      </c>
      <c r="H21" s="16">
        <v>1</v>
      </c>
      <c r="I21" s="9">
        <f>SUM(Table3[[#This Row],[Status %]]  * Table3[[#This Row],[Estimated Hours:]])</f>
        <v>1</v>
      </c>
      <c r="J21" s="9"/>
    </row>
    <row r="22" spans="2:10" x14ac:dyDescent="0.25">
      <c r="B22" s="10">
        <v>11</v>
      </c>
      <c r="C22" s="9" t="s">
        <v>39</v>
      </c>
      <c r="D22" s="9" t="s">
        <v>12</v>
      </c>
      <c r="E22" s="9">
        <v>1</v>
      </c>
      <c r="F22" s="9">
        <v>3</v>
      </c>
      <c r="G22" s="11" t="s">
        <v>10</v>
      </c>
      <c r="H22" s="16">
        <v>1</v>
      </c>
      <c r="I22" s="9">
        <f>SUM(Table3[[#This Row],[Status %]]  * Table3[[#This Row],[Estimated Hours:]])</f>
        <v>3</v>
      </c>
      <c r="J22" s="9"/>
    </row>
    <row r="23" spans="2:10" x14ac:dyDescent="0.25">
      <c r="B23" s="3">
        <v>12</v>
      </c>
      <c r="C23" s="13" t="s">
        <v>46</v>
      </c>
      <c r="D23" s="13" t="s">
        <v>15</v>
      </c>
      <c r="E23" s="13">
        <v>1</v>
      </c>
      <c r="F23" s="13">
        <v>1</v>
      </c>
      <c r="G23" s="14" t="s">
        <v>10</v>
      </c>
      <c r="H23" s="18">
        <v>1</v>
      </c>
      <c r="I23" s="13">
        <f>SUM(Table3[[#This Row],[Status %]]  * Table3[[#This Row],[Estimated Hours:]])</f>
        <v>1</v>
      </c>
      <c r="J23" s="1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I13" sqref="I13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31</v>
      </c>
    </row>
    <row r="3" spans="2:11" x14ac:dyDescent="0.25">
      <c r="B3" s="2" t="s">
        <v>32</v>
      </c>
      <c r="C3" s="2"/>
      <c r="D3" s="2"/>
    </row>
    <row r="5" spans="2:11" x14ac:dyDescent="0.25">
      <c r="C5" s="8" t="s">
        <v>7</v>
      </c>
      <c r="D5" s="8" t="s">
        <v>11</v>
      </c>
      <c r="E5" s="8" t="s">
        <v>3</v>
      </c>
      <c r="J5" s="8" t="s">
        <v>28</v>
      </c>
      <c r="K5" s="8" t="s">
        <v>29</v>
      </c>
    </row>
    <row r="6" spans="2:11" x14ac:dyDescent="0.25">
      <c r="C6" s="7" t="s">
        <v>8</v>
      </c>
      <c r="D6" s="7" t="s">
        <v>12</v>
      </c>
      <c r="E6" s="7" t="s">
        <v>17</v>
      </c>
      <c r="J6" s="7" t="s">
        <v>27</v>
      </c>
      <c r="K6" s="7" t="s">
        <v>30</v>
      </c>
    </row>
    <row r="7" spans="2:11" x14ac:dyDescent="0.25">
      <c r="C7" s="7" t="s">
        <v>9</v>
      </c>
      <c r="D7" s="7" t="s">
        <v>13</v>
      </c>
      <c r="E7" s="7" t="s">
        <v>18</v>
      </c>
    </row>
    <row r="8" spans="2:11" x14ac:dyDescent="0.25">
      <c r="C8" s="7" t="s">
        <v>10</v>
      </c>
      <c r="D8" s="7" t="s">
        <v>15</v>
      </c>
      <c r="E8" s="7" t="s">
        <v>19</v>
      </c>
    </row>
    <row r="9" spans="2:11" x14ac:dyDescent="0.25">
      <c r="D9" s="7" t="s">
        <v>16</v>
      </c>
    </row>
    <row r="11" spans="2:11" x14ac:dyDescent="0.25">
      <c r="B11" s="5" t="s">
        <v>1</v>
      </c>
      <c r="C11" s="6" t="s">
        <v>2</v>
      </c>
      <c r="D11" s="6" t="s">
        <v>0</v>
      </c>
      <c r="E11" s="6" t="s">
        <v>4</v>
      </c>
      <c r="F11" s="12" t="s">
        <v>5</v>
      </c>
      <c r="G11" s="4" t="s">
        <v>6</v>
      </c>
      <c r="H11" s="21" t="s">
        <v>47</v>
      </c>
      <c r="I11" s="21" t="s">
        <v>48</v>
      </c>
      <c r="J11" s="21" t="s">
        <v>49</v>
      </c>
    </row>
    <row r="12" spans="2:11" ht="30" x14ac:dyDescent="0.25">
      <c r="B12" s="10">
        <v>1</v>
      </c>
      <c r="C12" s="9" t="s">
        <v>40</v>
      </c>
      <c r="D12" s="9" t="s">
        <v>12</v>
      </c>
      <c r="E12" s="9">
        <v>1</v>
      </c>
      <c r="F12" s="9">
        <v>1</v>
      </c>
      <c r="G12" s="11" t="s">
        <v>8</v>
      </c>
      <c r="H12" s="20">
        <v>0.2</v>
      </c>
      <c r="I12" s="15">
        <f>SUM(Table3[[#This Row],[Status %]]  * Table3[[#This Row],[Estimated Hours:]])</f>
        <v>1</v>
      </c>
      <c r="J12" s="15"/>
    </row>
    <row r="13" spans="2:11" ht="30" x14ac:dyDescent="0.25">
      <c r="B13" s="10">
        <v>2</v>
      </c>
      <c r="C13" s="9" t="s">
        <v>41</v>
      </c>
      <c r="D13" s="9" t="s">
        <v>13</v>
      </c>
      <c r="E13" s="9">
        <v>1</v>
      </c>
      <c r="F13" s="9">
        <v>1</v>
      </c>
      <c r="G13" s="11" t="s">
        <v>8</v>
      </c>
      <c r="H13" s="19">
        <v>0.2</v>
      </c>
      <c r="I13" s="9">
        <f>SUM(Table3[[#This Row],[Status %]]  * Table3[[#This Row],[Estimated Hours:]])</f>
        <v>2</v>
      </c>
      <c r="J13" s="9"/>
    </row>
    <row r="14" spans="2:11" ht="30" x14ac:dyDescent="0.25">
      <c r="B14" s="10">
        <v>3</v>
      </c>
      <c r="C14" s="9" t="s">
        <v>42</v>
      </c>
      <c r="D14" s="9" t="s">
        <v>12</v>
      </c>
      <c r="E14" s="9">
        <v>1</v>
      </c>
      <c r="F14" s="9">
        <v>1</v>
      </c>
      <c r="G14" s="11" t="s">
        <v>8</v>
      </c>
      <c r="H14" s="19">
        <v>0.2</v>
      </c>
      <c r="I14" s="9">
        <f>SUM(Table3[[#This Row],[Status %]]  * Table3[[#This Row],[Estimated Hours:]])</f>
        <v>6</v>
      </c>
      <c r="J14" s="9"/>
    </row>
    <row r="15" spans="2:11" x14ac:dyDescent="0.25">
      <c r="B15" s="10">
        <v>4</v>
      </c>
      <c r="C15" s="9"/>
      <c r="D15" s="9"/>
      <c r="E15" s="9"/>
      <c r="F15" s="9"/>
      <c r="G15" s="11"/>
      <c r="H15" s="9"/>
      <c r="I15" s="9">
        <f>SUM(Table3[[#This Row],[Status %]]  * Table3[[#This Row],[Estimated Hours:]])</f>
        <v>0.2</v>
      </c>
      <c r="J15" s="9"/>
    </row>
    <row r="16" spans="2:11" x14ac:dyDescent="0.25">
      <c r="B16" s="10">
        <v>5</v>
      </c>
      <c r="C16" s="9"/>
      <c r="D16" s="9"/>
      <c r="E16" s="9"/>
      <c r="F16" s="9"/>
      <c r="G16" s="11"/>
      <c r="H16" s="9"/>
      <c r="I16" s="9">
        <f>SUM(Table3[[#This Row],[Status %]]  * Table3[[#This Row],[Estimated Hours:]])</f>
        <v>2</v>
      </c>
      <c r="J16" s="9"/>
    </row>
    <row r="17" spans="2:10" x14ac:dyDescent="0.25">
      <c r="B17" s="10">
        <v>6</v>
      </c>
      <c r="C17" s="9"/>
      <c r="D17" s="9"/>
      <c r="E17" s="9"/>
      <c r="F17" s="9"/>
      <c r="G17" s="11"/>
      <c r="H17" s="9"/>
      <c r="I17" s="9">
        <f>SUM(Table3[[#This Row],[Status %]]  * Table3[[#This Row],[Estimated Hours:]])</f>
        <v>1</v>
      </c>
      <c r="J17" s="9"/>
    </row>
    <row r="18" spans="2:10" x14ac:dyDescent="0.25">
      <c r="B18" s="10">
        <v>7</v>
      </c>
      <c r="C18" s="9"/>
      <c r="D18" s="9"/>
      <c r="E18" s="9"/>
      <c r="F18" s="9"/>
      <c r="G18" s="11"/>
      <c r="H18" s="9"/>
      <c r="I18" s="9">
        <f>SUM(Table3[[#This Row],[Status %]]  * Table3[[#This Row],[Estimated Hours:]])</f>
        <v>2</v>
      </c>
      <c r="J18" s="9"/>
    </row>
    <row r="19" spans="2:10" x14ac:dyDescent="0.25">
      <c r="B19" s="10">
        <v>8</v>
      </c>
      <c r="C19" s="9"/>
      <c r="D19" s="9"/>
      <c r="E19" s="9"/>
      <c r="F19" s="9"/>
      <c r="G19" s="11"/>
      <c r="H19" s="9"/>
      <c r="I19" s="9">
        <f>SUM(Table3[[#This Row],[Status %]]  * Table3[[#This Row],[Estimated Hours:]])</f>
        <v>0.1</v>
      </c>
      <c r="J19" s="9"/>
    </row>
    <row r="20" spans="2:10" x14ac:dyDescent="0.25">
      <c r="B20" s="10">
        <v>9</v>
      </c>
      <c r="C20" s="9"/>
      <c r="D20" s="9"/>
      <c r="E20" s="9"/>
      <c r="F20" s="9"/>
      <c r="G20" s="11"/>
      <c r="H20" s="9"/>
      <c r="I20" s="9">
        <f>SUM(Table3[[#This Row],[Status %]]  * Table3[[#This Row],[Estimated Hours:]])</f>
        <v>0.2</v>
      </c>
      <c r="J20" s="9"/>
    </row>
    <row r="21" spans="2:10" x14ac:dyDescent="0.25">
      <c r="B21" s="10">
        <v>10</v>
      </c>
      <c r="C21" s="9"/>
      <c r="D21" s="9"/>
      <c r="E21" s="9"/>
      <c r="F21" s="9"/>
      <c r="G21" s="11"/>
      <c r="H21" s="9"/>
      <c r="I21" s="9">
        <f>SUM(Table3[[#This Row],[Status %]]  * Table3[[#This Row],[Estimated Hours:]])</f>
        <v>1</v>
      </c>
      <c r="J21" s="9"/>
    </row>
    <row r="22" spans="2:10" x14ac:dyDescent="0.25">
      <c r="B22" s="10">
        <v>11</v>
      </c>
      <c r="C22" s="9"/>
      <c r="D22" s="9"/>
      <c r="E22" s="9"/>
      <c r="F22" s="9"/>
      <c r="G22" s="11"/>
      <c r="H22" s="9"/>
      <c r="I22" s="9">
        <f>SUM(Table3[[#This Row],[Status %]]  * Table3[[#This Row],[Estimated Hours:]])</f>
        <v>3</v>
      </c>
      <c r="J22" s="9"/>
    </row>
    <row r="23" spans="2:10" x14ac:dyDescent="0.25">
      <c r="B23" s="10">
        <v>12</v>
      </c>
      <c r="C23" s="9"/>
      <c r="D23" s="9"/>
      <c r="E23" s="9"/>
      <c r="F23" s="9"/>
      <c r="G23" s="11"/>
      <c r="H23" s="9"/>
      <c r="I23" s="9">
        <f>SUM(Table3[[#This Row],[Status %]]  * Table3[[#This Row],[Estimated Hours:]])</f>
        <v>1</v>
      </c>
      <c r="J23" s="9"/>
    </row>
    <row r="24" spans="2:10" x14ac:dyDescent="0.25">
      <c r="B24" s="10">
        <v>13</v>
      </c>
      <c r="C24" s="9"/>
      <c r="D24" s="9"/>
      <c r="E24" s="9"/>
      <c r="F24" s="9"/>
      <c r="G24" s="11"/>
      <c r="H24" s="9"/>
      <c r="I24" s="9" t="e">
        <f>SUM(Table3[[#This Row],[Status %]]  * Table3[[#This Row],[Estimated Hours:]])</f>
        <v>#VALUE!</v>
      </c>
      <c r="J24" s="9"/>
    </row>
    <row r="25" spans="2:10" x14ac:dyDescent="0.25">
      <c r="B25" s="10">
        <v>14</v>
      </c>
      <c r="C25" s="9"/>
      <c r="D25" s="9"/>
      <c r="E25" s="9"/>
      <c r="F25" s="9"/>
      <c r="G25" s="11"/>
      <c r="H25" s="9"/>
      <c r="I25" s="9" t="e">
        <f>SUM(Table3[[#This Row],[Status %]]  * Table3[[#This Row],[Estimated Hours:]])</f>
        <v>#VALUE!</v>
      </c>
      <c r="J25" s="9"/>
    </row>
    <row r="26" spans="2:10" x14ac:dyDescent="0.25">
      <c r="B26" s="3">
        <v>15</v>
      </c>
      <c r="C26" s="13"/>
      <c r="D26" s="13"/>
      <c r="E26" s="13"/>
      <c r="F26" s="13"/>
      <c r="G26" s="14"/>
      <c r="H26" s="13"/>
      <c r="I26" s="13" t="e">
        <f>SUM(Table3[[#This Row],[Status %]]  * Table3[[#This Row],[Estimated Hours:]])</f>
        <v>#VALUE!</v>
      </c>
      <c r="J26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G5" sqref="G5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34</v>
      </c>
    </row>
    <row r="3" spans="2:11" x14ac:dyDescent="0.25">
      <c r="B3" s="2" t="s">
        <v>35</v>
      </c>
      <c r="C3" s="2"/>
      <c r="D3" s="2"/>
    </row>
    <row r="5" spans="2:11" x14ac:dyDescent="0.25">
      <c r="C5" s="8" t="s">
        <v>7</v>
      </c>
      <c r="D5" s="8" t="s">
        <v>11</v>
      </c>
      <c r="E5" s="8" t="s">
        <v>3</v>
      </c>
      <c r="J5" s="8" t="s">
        <v>28</v>
      </c>
      <c r="K5" s="8" t="s">
        <v>29</v>
      </c>
    </row>
    <row r="6" spans="2:11" x14ac:dyDescent="0.25">
      <c r="C6" s="7" t="s">
        <v>8</v>
      </c>
      <c r="D6" s="7" t="s">
        <v>12</v>
      </c>
      <c r="E6" s="7" t="s">
        <v>17</v>
      </c>
      <c r="J6" s="7" t="s">
        <v>27</v>
      </c>
      <c r="K6" s="7" t="s">
        <v>30</v>
      </c>
    </row>
    <row r="7" spans="2:11" x14ac:dyDescent="0.25">
      <c r="C7" s="7" t="s">
        <v>9</v>
      </c>
      <c r="D7" s="7" t="s">
        <v>13</v>
      </c>
      <c r="E7" s="7" t="s">
        <v>18</v>
      </c>
    </row>
    <row r="8" spans="2:11" x14ac:dyDescent="0.25">
      <c r="C8" s="7" t="s">
        <v>10</v>
      </c>
      <c r="D8" s="7" t="s">
        <v>15</v>
      </c>
      <c r="E8" s="7" t="s">
        <v>19</v>
      </c>
    </row>
    <row r="9" spans="2:11" x14ac:dyDescent="0.25">
      <c r="D9" s="7" t="s">
        <v>16</v>
      </c>
    </row>
    <row r="11" spans="2:11" x14ac:dyDescent="0.25">
      <c r="B11" s="5" t="s">
        <v>1</v>
      </c>
      <c r="C11" s="6" t="s">
        <v>2</v>
      </c>
      <c r="D11" s="6" t="s">
        <v>0</v>
      </c>
      <c r="E11" s="6" t="s">
        <v>4</v>
      </c>
      <c r="F11" s="12" t="s">
        <v>5</v>
      </c>
      <c r="G11" s="4" t="s">
        <v>6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Sellick</dc:creator>
  <cp:lastModifiedBy>Kieran Bourne</cp:lastModifiedBy>
  <dcterms:created xsi:type="dcterms:W3CDTF">2018-11-05T11:11:07Z</dcterms:created>
  <dcterms:modified xsi:type="dcterms:W3CDTF">2018-11-11T19:09:52Z</dcterms:modified>
</cp:coreProperties>
</file>