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ier Baladad\Documents\Portfolio\Excel\"/>
    </mc:Choice>
  </mc:AlternateContent>
  <xr:revisionPtr revIDLastSave="0" documentId="13_ncr:1_{0DFE227A-E884-4D06-98EF-9ECDB7CB44DA}"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 i="17"/>
  <c r="O32" i="17"/>
  <c r="O33" i="17"/>
  <c r="O35" i="17"/>
  <c r="O36" i="17"/>
  <c r="O47" i="17"/>
  <c r="O50" i="17"/>
  <c r="O56" i="17"/>
  <c r="O57" i="17"/>
  <c r="O58" i="17"/>
  <c r="O68" i="17"/>
  <c r="O71" i="17"/>
  <c r="O72" i="17"/>
  <c r="O74" i="17"/>
  <c r="O80" i="17"/>
  <c r="O86" i="17"/>
  <c r="O92" i="17"/>
  <c r="O95" i="17"/>
  <c r="O96" i="17"/>
  <c r="O97" i="17"/>
  <c r="O107" i="17"/>
  <c r="O110" i="17"/>
  <c r="O116" i="17"/>
  <c r="O117" i="17"/>
  <c r="O118" i="17"/>
  <c r="O119" i="17"/>
  <c r="O131" i="17"/>
  <c r="O134" i="17"/>
  <c r="O140" i="17"/>
  <c r="O141" i="17"/>
  <c r="O146" i="17"/>
  <c r="O152" i="17"/>
  <c r="O155" i="17"/>
  <c r="O156" i="17"/>
  <c r="O157" i="17"/>
  <c r="O158" i="17"/>
  <c r="O170" i="17"/>
  <c r="O177" i="17"/>
  <c r="O179" i="17"/>
  <c r="O180" i="17"/>
  <c r="O191" i="17"/>
  <c r="O194" i="17"/>
  <c r="O200" i="17"/>
  <c r="O201" i="17"/>
  <c r="O202" i="17"/>
  <c r="O212" i="17"/>
  <c r="O216" i="17"/>
  <c r="O218" i="17"/>
  <c r="O224" i="17"/>
  <c r="O230" i="17"/>
  <c r="O236" i="17"/>
  <c r="O239" i="17"/>
  <c r="O240" i="17"/>
  <c r="O241" i="17"/>
  <c r="O251" i="17"/>
  <c r="O260" i="17"/>
  <c r="O261" i="17"/>
  <c r="O262" i="17"/>
  <c r="O263" i="17"/>
  <c r="O275" i="17"/>
  <c r="O278" i="17"/>
  <c r="O284" i="17"/>
  <c r="O285" i="17"/>
  <c r="O290" i="17"/>
  <c r="O296" i="17"/>
  <c r="O299" i="17"/>
  <c r="O300" i="17"/>
  <c r="O302" i="17"/>
  <c r="O314" i="17"/>
  <c r="O321" i="17"/>
  <c r="O323" i="17"/>
  <c r="O324" i="17"/>
  <c r="O335" i="17"/>
  <c r="O338" i="17"/>
  <c r="O344" i="17"/>
  <c r="O345" i="17"/>
  <c r="O346" i="17"/>
  <c r="O356" i="17"/>
  <c r="O360" i="17"/>
  <c r="O362" i="17"/>
  <c r="O368" i="17"/>
  <c r="O374" i="17"/>
  <c r="O380" i="17"/>
  <c r="O383" i="17"/>
  <c r="O384" i="17"/>
  <c r="O385" i="17"/>
  <c r="O395" i="17"/>
  <c r="O404" i="17"/>
  <c r="O405" i="17"/>
  <c r="O407" i="17"/>
  <c r="O419" i="17"/>
  <c r="O422" i="17"/>
  <c r="O428" i="17"/>
  <c r="O429" i="17"/>
  <c r="O434" i="17"/>
  <c r="O440" i="17"/>
  <c r="O443" i="17"/>
  <c r="O444" i="17"/>
  <c r="O446" i="17"/>
  <c r="O458" i="17"/>
  <c r="O465" i="17"/>
  <c r="O467" i="17"/>
  <c r="O468" i="17"/>
  <c r="O479" i="17"/>
  <c r="O482" i="17"/>
  <c r="O488" i="17"/>
  <c r="O489" i="17"/>
  <c r="O490" i="17"/>
  <c r="O500" i="17"/>
  <c r="O504" i="17"/>
  <c r="O506" i="17"/>
  <c r="O512" i="17"/>
  <c r="O518" i="17"/>
  <c r="O524" i="17"/>
  <c r="O527" i="17"/>
  <c r="O528" i="17"/>
  <c r="O529" i="17"/>
  <c r="O539" i="17"/>
  <c r="O548" i="17"/>
  <c r="O549" i="17"/>
  <c r="O551" i="17"/>
  <c r="O563" i="17"/>
  <c r="O566" i="17"/>
  <c r="O572" i="17"/>
  <c r="O573" i="17"/>
  <c r="O578" i="17"/>
  <c r="O584" i="17"/>
  <c r="O587" i="17"/>
  <c r="O588" i="17"/>
  <c r="O590" i="17"/>
  <c r="O602" i="17"/>
  <c r="O609" i="17"/>
  <c r="O611" i="17"/>
  <c r="O612" i="17"/>
  <c r="O623" i="17"/>
  <c r="O626" i="17"/>
  <c r="O632" i="17"/>
  <c r="O633" i="17"/>
  <c r="O634" i="17"/>
  <c r="O644" i="17"/>
  <c r="O648" i="17"/>
  <c r="O650" i="17"/>
  <c r="O656" i="17"/>
  <c r="O662" i="17"/>
  <c r="O668" i="17"/>
  <c r="O671" i="17"/>
  <c r="O672" i="17"/>
  <c r="O673" i="17"/>
  <c r="O683" i="17"/>
  <c r="O692" i="17"/>
  <c r="O693" i="17"/>
  <c r="O695" i="17"/>
  <c r="O707" i="17"/>
  <c r="O710" i="17"/>
  <c r="O716" i="17"/>
  <c r="O717" i="17"/>
  <c r="O722" i="17"/>
  <c r="O728" i="17"/>
  <c r="O731" i="17"/>
  <c r="O734" i="17"/>
  <c r="O746" i="17"/>
  <c r="O755" i="17"/>
  <c r="O756" i="17"/>
  <c r="O767" i="17"/>
  <c r="O770" i="17"/>
  <c r="O776" i="17"/>
  <c r="O777" i="17"/>
  <c r="O788" i="17"/>
  <c r="O794" i="17"/>
  <c r="O800" i="17"/>
  <c r="O806" i="17"/>
  <c r="O812" i="17"/>
  <c r="O815" i="17"/>
  <c r="O816" i="17"/>
  <c r="O827" i="17"/>
  <c r="O836" i="17"/>
  <c r="O839" i="17"/>
  <c r="O851" i="17"/>
  <c r="O854" i="17"/>
  <c r="O860" i="17"/>
  <c r="O861" i="17"/>
  <c r="O866" i="17"/>
  <c r="O872" i="17"/>
  <c r="O875" i="17"/>
  <c r="O878" i="17"/>
  <c r="O890" i="17"/>
  <c r="O899" i="17"/>
  <c r="O900" i="17"/>
  <c r="O911" i="17"/>
  <c r="O914" i="17"/>
  <c r="O920" i="17"/>
  <c r="O921" i="17"/>
  <c r="O932" i="17"/>
  <c r="O938" i="17"/>
  <c r="O944" i="17"/>
  <c r="O950" i="17"/>
  <c r="O956" i="17"/>
  <c r="O959" i="17"/>
  <c r="O960" i="17"/>
  <c r="O971" i="17"/>
  <c r="O980" i="17"/>
  <c r="O983" i="17"/>
  <c r="O995" i="17"/>
  <c r="O998" i="17"/>
  <c r="I1001" i="17"/>
  <c r="N1001" i="17" s="1"/>
  <c r="M114" i="17"/>
  <c r="M134" i="17"/>
  <c r="M150" i="17"/>
  <c r="M170" i="17"/>
  <c r="M364" i="17"/>
  <c r="M461" i="17"/>
  <c r="M501" i="17"/>
  <c r="M52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K32" i="17"/>
  <c r="L32" i="17"/>
  <c r="M32" i="17" s="1"/>
  <c r="I33" i="17"/>
  <c r="N33" i="17" s="1"/>
  <c r="J33" i="17"/>
  <c r="K33" i="17"/>
  <c r="L33" i="17"/>
  <c r="M33" i="17" s="1"/>
  <c r="I34" i="17"/>
  <c r="N34" i="17" s="1"/>
  <c r="J34" i="17"/>
  <c r="O34" i="17" s="1"/>
  <c r="K34" i="17"/>
  <c r="L34" i="17"/>
  <c r="M34" i="17" s="1"/>
  <c r="I35" i="17"/>
  <c r="N35" i="17" s="1"/>
  <c r="J35" i="17"/>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O48" i="17" s="1"/>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O70" i="17" s="1"/>
  <c r="K70" i="17"/>
  <c r="L70" i="17"/>
  <c r="M70" i="17" s="1"/>
  <c r="I71" i="17"/>
  <c r="N71" i="17" s="1"/>
  <c r="J71" i="17"/>
  <c r="K71" i="17"/>
  <c r="L71" i="17"/>
  <c r="M71" i="17" s="1"/>
  <c r="I72" i="17"/>
  <c r="N72" i="17" s="1"/>
  <c r="J72" i="17"/>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K92" i="17"/>
  <c r="L92" i="17"/>
  <c r="M92" i="17" s="1"/>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K179" i="17"/>
  <c r="L179" i="17"/>
  <c r="M179" i="17" s="1"/>
  <c r="I180" i="17"/>
  <c r="N180" i="17" s="1"/>
  <c r="J180" i="17"/>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M217" i="17" s="1"/>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N300" i="17" s="1"/>
  <c r="J300" i="17"/>
  <c r="K300" i="17"/>
  <c r="L300" i="17"/>
  <c r="M300" i="17" s="1"/>
  <c r="I301" i="17"/>
  <c r="N301" i="17" s="1"/>
  <c r="J301" i="17"/>
  <c r="O301" i="17" s="1"/>
  <c r="K301" i="17"/>
  <c r="L301" i="17"/>
  <c r="M301" i="17" s="1"/>
  <c r="I302" i="17"/>
  <c r="N302" i="17" s="1"/>
  <c r="J302" i="17"/>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K321" i="17"/>
  <c r="L321" i="17"/>
  <c r="M321" i="17" s="1"/>
  <c r="I322" i="17"/>
  <c r="N322" i="17" s="1"/>
  <c r="J322" i="17"/>
  <c r="O322" i="17" s="1"/>
  <c r="K322" i="17"/>
  <c r="L322" i="17"/>
  <c r="M322" i="17" s="1"/>
  <c r="I323" i="17"/>
  <c r="N323" i="17" s="1"/>
  <c r="J323" i="17"/>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K405" i="17"/>
  <c r="L405" i="17"/>
  <c r="M405" i="17" s="1"/>
  <c r="I406" i="17"/>
  <c r="N406" i="17" s="1"/>
  <c r="J406" i="17"/>
  <c r="O406" i="17" s="1"/>
  <c r="K406" i="17"/>
  <c r="L406" i="17"/>
  <c r="M406" i="17" s="1"/>
  <c r="I407" i="17"/>
  <c r="N407" i="17" s="1"/>
  <c r="J407" i="17"/>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K419" i="17"/>
  <c r="L419" i="17"/>
  <c r="M419" i="17" s="1"/>
  <c r="I420" i="17"/>
  <c r="N420" i="17" s="1"/>
  <c r="J420" i="17"/>
  <c r="O420" i="17" s="1"/>
  <c r="K420" i="17"/>
  <c r="L420" i="17"/>
  <c r="M420" i="17" s="1"/>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O441" i="17" s="1"/>
  <c r="K441" i="17"/>
  <c r="L441" i="17"/>
  <c r="M441" i="17" s="1"/>
  <c r="I442" i="17"/>
  <c r="N442" i="17" s="1"/>
  <c r="J442" i="17"/>
  <c r="O442" i="17" s="1"/>
  <c r="K442" i="17"/>
  <c r="L442" i="17"/>
  <c r="M442" i="17" s="1"/>
  <c r="I443" i="17"/>
  <c r="N443" i="17" s="1"/>
  <c r="J443" i="17"/>
  <c r="K443" i="17"/>
  <c r="L443" i="17"/>
  <c r="M443" i="17" s="1"/>
  <c r="I444" i="17"/>
  <c r="N444" i="17" s="1"/>
  <c r="J444" i="17"/>
  <c r="K444" i="17"/>
  <c r="L444" i="17"/>
  <c r="M444" i="17" s="1"/>
  <c r="I445" i="17"/>
  <c r="N445" i="17" s="1"/>
  <c r="J445" i="17"/>
  <c r="O445" i="17" s="1"/>
  <c r="K445" i="17"/>
  <c r="L445" i="17"/>
  <c r="M445" i="17" s="1"/>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I528" i="17"/>
  <c r="N528" i="17" s="1"/>
  <c r="J528" i="17"/>
  <c r="K528" i="17"/>
  <c r="L528" i="17"/>
  <c r="M528" i="17" s="1"/>
  <c r="I529" i="17"/>
  <c r="N529" i="17" s="1"/>
  <c r="J529" i="17"/>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M565" i="17" s="1"/>
  <c r="I566" i="17"/>
  <c r="N566" i="17" s="1"/>
  <c r="J566" i="17"/>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K584" i="17"/>
  <c r="L584" i="17"/>
  <c r="M584" i="17" s="1"/>
  <c r="I585" i="17"/>
  <c r="N585" i="17" s="1"/>
  <c r="J585" i="17"/>
  <c r="O585" i="17" s="1"/>
  <c r="K585" i="17"/>
  <c r="L585" i="17"/>
  <c r="M585" i="17" s="1"/>
  <c r="I586" i="17"/>
  <c r="N586" i="17" s="1"/>
  <c r="J586" i="17"/>
  <c r="O586" i="17" s="1"/>
  <c r="K586" i="17"/>
  <c r="L586" i="17"/>
  <c r="M586" i="17" s="1"/>
  <c r="I587" i="17"/>
  <c r="N587" i="17" s="1"/>
  <c r="J587" i="17"/>
  <c r="K587" i="17"/>
  <c r="L587" i="17"/>
  <c r="M587" i="17" s="1"/>
  <c r="I588" i="17"/>
  <c r="N588" i="17" s="1"/>
  <c r="J588" i="17"/>
  <c r="K588" i="17"/>
  <c r="L588" i="17"/>
  <c r="M588" i="17" s="1"/>
  <c r="I589" i="17"/>
  <c r="N589"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K648" i="17"/>
  <c r="L648" i="17"/>
  <c r="M648" i="17" s="1"/>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K668" i="17"/>
  <c r="L668" i="17"/>
  <c r="M668" i="17" s="1"/>
  <c r="I669" i="17"/>
  <c r="N669" i="17" s="1"/>
  <c r="J669" i="17"/>
  <c r="O669" i="17" s="1"/>
  <c r="K669" i="17"/>
  <c r="L669" i="17"/>
  <c r="M669" i="17" s="1"/>
  <c r="I670" i="17"/>
  <c r="N670" i="17" s="1"/>
  <c r="J670" i="17"/>
  <c r="O670" i="17" s="1"/>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M755" i="17" s="1"/>
  <c r="I756" i="17"/>
  <c r="N756" i="17" s="1"/>
  <c r="J756" i="17"/>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K776" i="17"/>
  <c r="L776" i="17"/>
  <c r="M776" i="17" s="1"/>
  <c r="I777" i="17"/>
  <c r="N777" i="17" s="1"/>
  <c r="J777" i="17"/>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M836" i="17" s="1"/>
  <c r="I837" i="17"/>
  <c r="N837" i="17" s="1"/>
  <c r="J837" i="17"/>
  <c r="O837" i="17" s="1"/>
  <c r="K837" i="17"/>
  <c r="L837" i="17"/>
  <c r="M837" i="17" s="1"/>
  <c r="I838" i="17"/>
  <c r="N838" i="17" s="1"/>
  <c r="J838" i="17"/>
  <c r="O838" i="17" s="1"/>
  <c r="K838" i="17"/>
  <c r="L838" i="17"/>
  <c r="M838" i="17" s="1"/>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K995" i="17"/>
  <c r="L995" i="17"/>
  <c r="M995" i="17" s="1"/>
  <c r="I996" i="17"/>
  <c r="N996" i="17" s="1"/>
  <c r="J996" i="17"/>
  <c r="O996" i="17" s="1"/>
  <c r="K996" i="17"/>
  <c r="L996" i="17"/>
  <c r="M996" i="17" s="1"/>
  <c r="I997" i="17"/>
  <c r="N997" i="17" s="1"/>
  <c r="J997" i="17"/>
  <c r="O997" i="17" s="1"/>
  <c r="K997" i="17"/>
  <c r="L997" i="17"/>
  <c r="M997" i="17" s="1"/>
  <c r="I998" i="17"/>
  <c r="N998" i="17" s="1"/>
  <c r="J998" i="17"/>
  <c r="K998" i="17"/>
  <c r="L998" i="17"/>
  <c r="M998" i="17" s="1"/>
  <c r="I999" i="17"/>
  <c r="N999" i="17" s="1"/>
  <c r="J999" i="17"/>
  <c r="O999" i="17" s="1"/>
  <c r="K999" i="17"/>
  <c r="L999" i="17"/>
  <c r="M999" i="17" s="1"/>
  <c r="I1000" i="17"/>
  <c r="N1000" i="17" s="1"/>
  <c r="J1000" i="17"/>
  <c r="O1000" i="17" s="1"/>
  <c r="K1000" i="17"/>
  <c r="L1000" i="17"/>
  <c r="M1000"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<sst xmlns="http://schemas.openxmlformats.org/spreadsheetml/2006/main" count="11091" uniqueCount="6216">
  <si>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</si>
  <si>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</si>
  <si>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</si>
  <si>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</si>
  <si>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</si>
  <si>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</si>
  <si>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</si>
  <si>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</si>
  <si>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</si>
  <si>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</si>
  <si>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</si>
  <si>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</si>
  <si>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</si>
  <si>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</si>
  <si>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</si>
  <si>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</si>
  <si>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</si>
  <si>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</si>
  <si>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</si>
  <si>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</si>
  <si>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</si>
  <si>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</si>
  <si>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</si>
  <si>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</si>
  <si>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</si>
  <si>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</si>
  <si>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</si>
  <si>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</si>
  <si>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</si>
  <si>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</si>
  <si>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</si>
  <si>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</si>
  <si>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</si>
  <si>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</si>
  <si>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</si>
  <si>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</si>
  <si>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</si>
  <si>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</si>
  <si>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</si>
  <si>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</si>
  <si>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</si>
  <si>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</si>
  <si>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</si>
  <si>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</si>
  <si>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</si>
  <si>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</si>
  <si>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</si>
  <si>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</si>
  <si>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</si>
  <si>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</si>
  <si>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</si>
  <si>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</si>
  <si>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</si>
  <si>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</si>
  <si>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</si>
  <si>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</si>
  <si>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</si>
  <si>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</si>
  <si>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</si>
  <si>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</si>
  <si>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</si>
  <si>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</si>
  <si>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</si>
  <si>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</si>
  <si>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</si>
  <si>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</si>
  <si>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</si>
  <si>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</si>
  <si>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</si>
  <si>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</si>
  <si>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</si>
  <si>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</si>
  <si>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</si>
  <si>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</si>
  <si>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</si>
  <si>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</si>
  <si>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</si>
  <si>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</si>
  <si>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</si>
  <si>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</si>
  <si>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</si>
  <si>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</si>
  <si>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</si>
  <si>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</si>
  <si>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</si>
  <si>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</si>
  <si>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</si>
  <si>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</si>
  <si>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</si>
  <si>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</si>
  <si>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</si>
  <si>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</si>
  <si>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</si>
  <si>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</si>
  <si>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</si>
  <si>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</si>
  <si>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</si>
  <si>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</si>
  <si>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</si>
  <si>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</si>
  <si>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</si>
  <si>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</si>
  <si>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</si>
  <si>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</si>
  <si>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</si>
  <si>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</si>
  <si>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</si>
  <si>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</si>
  <si>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</si>
  <si>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</si>
  <si>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</si>
  <si>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</si>
  <si>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</si>
  <si>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</si>
  <si>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</si>
  <si>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</si>
  <si>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</si>
  <si>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</si>
  <si>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</si>
  <si>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</si>
  <si>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</si>
  <si>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</si>
  <si>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</si>
  <si>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</si>
  <si>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</si>
  <si>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</si>
  <si>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</si>
  <si>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</si>
  <si>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</si>
  <si>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</si>
  <si>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</si>
  <si>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</si>
  <si>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</si>
  <si>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</si>
  <si>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</si>
  <si>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</si>
  <si>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</si>
  <si>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</si>
  <si>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</si>
  <si>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</si>
  <si>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</si>
  <si>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</si>
  <si>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</si>
  <si>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</si>
  <si>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</si>
  <si>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</si>
  <si>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</si>
  <si>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</si>
  <si>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</si>
  <si>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</si>
  <si>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</si>
  <si>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</si>
  <si>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</si>
  <si>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</si>
  <si>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</si>
  <si>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</si>
  <si>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</si>
  <si>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</si>
  <si>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</si>
  <si>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</si>
  <si>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</si>
  <si>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</si>
  <si>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</si>
  <si>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</si>
  <si>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</si>
  <si>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</si>
  <si>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</si>
  <si>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</si>
  <si>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</si>
  <si>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</si>
  <si>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</si>
  <si>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</si>
  <si>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</si>
  <si>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</si>
  <si>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</si>
  <si>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</si>
  <si>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</si>
  <si>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</si>
  <si>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</si>
  <si>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</si>
  <si>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</si>
  <si>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</si>
  <si>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</si>
  <si>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</si>
  <si>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</si>
  <si>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</si>
  <si>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</si>
  <si>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</si>
  <si>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</si>
  <si>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</si>
  <si>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</si>
  <si>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</si>
  <si>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</si>
  <si>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</si>
  <si>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</si>
  <si>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</si>
  <si>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</si>
  <si>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</si>
  <si>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</si>
  <si>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</si>
  <si>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</si>
  <si>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</si>
  <si>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</si>
  <si>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</si>
  <si>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</si>
  <si>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</si>
  <si>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</si>
  <si>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</si>
  <si>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</si>
  <si>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</si>
  <si>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</si>
  <si>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</si>
  <si>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</si>
  <si>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</si>
  <si>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</si>
  <si>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</si>
  <si>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</si>
  <si>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</si>
  <si>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</si>
  <si>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</si>
  <si>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</si>
  <si>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</si>
  <si>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</si>
  <si>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</si>
  <si>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</si>
  <si>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</si>
  <si>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</si>
  <si>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</si>
  <si>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</si>
  <si>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</si>
  <si>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</si>
  <si>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</si>
  <si>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</si>
  <si>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</si>
  <si>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</si>
  <si>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</si>
  <si>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</si>
  <si>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</si>
  <si>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</si>
  <si>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</si>
  <si>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</si>
  <si>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</si>
  <si>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</si>
  <si>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</si>
  <si>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</si>
  <si>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</si>
  <si>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</si>
  <si>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</si>
  <si>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</si>
  <si>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</si>
  <si>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</si>
  <si>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</si>
  <si>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</si>
  <si>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</si>
  <si>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</si>
  <si>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</si>
  <si>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</si>
  <si>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</si>
  <si>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</si>
  <si>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</si>
  <si>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</si>
  <si>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</si>
  <si>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</si>
  <si>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</si>
  <si>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</si>
  <si>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</si>
  <si>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</si>
  <si>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</si>
  <si>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</si>
  <si>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</si>
  <si>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</si>
  <si>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</si>
  <si>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</si>
  <si>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</si>
  <si>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</si>
  <si>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</si>
  <si>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</si>
  <si>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</si>
  <si>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</si>
  <si>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</si>
  <si>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</si>
  <si>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</si>
  <si>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</si>
  <si>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</si>
  <si>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</si>
  <si>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</si>
  <si>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</si>
  <si>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</si>
  <si>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</si>
  <si>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</si>
  <si>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</si>
  <si>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</si>
  <si>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</si>
  <si>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</si>
  <si>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</si>
  <si>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</si>
  <si>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</si>
  <si>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</si>
  <si>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</si>
  <si>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</si>
  <si>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</si>
  <si>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</si>
  <si>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</si>
  <si>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</si>
  <si>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</si>
  <si>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</si>
  <si>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</si>
  <si>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</si>
  <si>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</si>
  <si>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</si>
  <si>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</si>
  <si>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</si>
  <si>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</si>
  <si>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</si>
  <si>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</si>
  <si>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</si>
  <si>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</si>
  <si>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</si>
  <si>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</si>
  <si>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</si>
  <si>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</si>
  <si>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</si>
  <si>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</si>
  <si>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</si>
  <si>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</si>
  <si>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</si>
  <si>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</si>
  <si>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</si>
  <si>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</si>
  <si>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</si>
  <si>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</si>
  <si>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</si>
  <si>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</si>
  <si>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</si>
  <si>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</si>
  <si>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</si>
  <si>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</si>
  <si>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</si>
  <si>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</si>
  <si>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</si>
  <si>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</si>
  <si>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</si>
  <si>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</si>
  <si>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</si>
  <si>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</si>
  <si>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</si>
  <si>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</si>
  <si>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</si>
  <si>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</si>
  <si>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</si>
  <si>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</si>
  <si>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</si>
  <si>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</si>
  <si>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</si>
  <si>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</si>
  <si>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</si>
  <si>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</si>
  <si>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</si>
  <si>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</si>
  <si>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</si>
  <si>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</si>
  <si>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</si>
  <si>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</si>
  <si>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</si>
  <si>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</si>
  <si>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</si>
  <si>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</si>
  <si>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</si>
  <si>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</si>
  <si>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</si>
  <si>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</si>
  <si>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</si>
  <si>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</si>
  <si>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</si>
  <si>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</si>
  <si>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</si>
  <si>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</si>
  <si>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</si>
  <si>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</si>
  <si>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</si>
  <si>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</si>
  <si>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</si>
  <si>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</si>
  <si>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</si>
  <si>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</si>
  <si>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</si>
  <si>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</si>
  <si>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</si>
  <si>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</si>
  <si>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</si>
  <si>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</si>
  <si>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</si>
  <si>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</si>
  <si>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</si>
  <si>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</si>
  <si>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</si>
  <si>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</si>
  <si>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</si>
  <si>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</si>
  <si>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</si>
  <si>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</si>
  <si>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</si>
  <si>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</si>
  <si>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</si>
  <si>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</si>
  <si>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</si>
  <si>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</si>
  <si>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</si>
  <si>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</si>
  <si>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</si>
  <si>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</si>
  <si>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</si>
  <si>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</si>
  <si>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</si>
  <si>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</si>
  <si>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</si>
  <si>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</si>
  <si>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</si>
  <si>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</si>
  <si>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</si>
  <si>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</si>
  <si>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</si>
  <si>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</si>
  <si>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</si>
  <si>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</si>
  <si>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</si>
  <si>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</si>
  <si>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</si>
  <si>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</si>
  <si>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</si>
  <si>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</si>
  <si>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</si>
  <si>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</si>
  <si>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</si>
  <si>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</si>
  <si>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</si>
  <si>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</si>
  <si>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</si>
  <si>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</si>
  <si>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</si>
  <si>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</si>
  <si>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</si>
  <si>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</si>
  <si>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</si>
  <si>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</si>
  <si>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</si>
  <si>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</si>
  <si>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</si>
  <si>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</si>
  <si>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</si>
  <si>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</si>
  <si>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</si>
  <si>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</si>
  <si>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</si>
  <si>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</si>
  <si>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</si>
  <si>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</si>
  <si>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</si>
  <si>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</si>
  <si>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</si>
  <si>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</si>
  <si>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</si>
  <si>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</si>
  <si>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</si>
  <si>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</si>
  <si>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</si>
  <si>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</si>
  <si>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</si>
  <si>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</si>
  <si>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</si>
  <si>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</si>
  <si>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</si>
  <si>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</si>
  <si>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</si>
  <si>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</si>
  <si>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</si>
  <si>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</si>
  <si>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</si>
  <si>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</si>
  <si>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</si>
  <si>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</si>
  <si>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</si>
  <si>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</si>
  <si>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</si>
  <si>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</si>
  <si>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</si>
  <si>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</si>
  <si>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</si>
  <si>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</si>
  <si>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</si>
  <si>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</si>
  <si>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</si>
  <si>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</si>
  <si>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</si>
  <si>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</si>
  <si>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</si>
  <si>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</si>
  <si>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</si>
  <si>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</si>
  <si>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</si>
  <si>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</si>
  <si>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</si>
  <si>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</si>
  <si>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</si>
  <si>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</si>
  <si>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</si>
  <si>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</si>
  <si>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</si>
  <si>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</si>
  <si>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</si>
  <si>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</si>
  <si>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</si>
  <si>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</si>
  <si>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</si>
  <si>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</si>
  <si>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</si>
  <si>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</si>
  <si>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</si>
  <si>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</si>
  <si>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</si>
  <si>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</si>
  <si>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</si>
  <si>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</si>
  <si>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</si>
  <si>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</si>
  <si>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</si>
  <si>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</si>
  <si>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</si>
  <si>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</si>
  <si>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</si>
  <si>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</si>
  <si>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</si>
  <si>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</si>
  <si>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</si>
  <si>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</si>
  <si>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</si>
  <si>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</si>
  <si>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</si>
  <si>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</si>
  <si>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</si>
  <si>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</si>
  <si>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</si>
  <si>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</si>
  <si>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</si>
  <si>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</si>
  <si>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</si>
  <si>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</si>
  <si>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</si>
  <si>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</si>
  <si>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</si>
  <si>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</si>
  <si>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</si>
  <si>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</si>
  <si>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</si>
  <si>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</si>
  <si>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</si>
  <si>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</si>
  <si>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</si>
  <si>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</si>
  <si>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</si>
  <si>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</si>
  <si>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</si>
  <si>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</si>
  <si>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</si>
  <si>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</si>
  <si>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</si>
  <si>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</si>
  <si>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</si>
  <si>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</si>
  <si>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</si>
  <si>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</si>
  <si>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</si>
  <si>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</si>
  <si>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</si>
  <si>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</si>
  <si>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</si>
  <si>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</si>
  <si>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</si>
  <si>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</si>
  <si>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</si>
  <si>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</si>
  <si>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</si>
  <si>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</si>
  <si>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</si>
  <si>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</si>
  <si>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</si>
  <si>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</si>
  <si>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</si>
  <si>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</si>
  <si>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</si>
  <si>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</si>
  <si>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</si>
  <si>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</si>
  <si>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</si>
  <si>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</si>
  <si>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</si>
  <si>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</si>
  <si>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</si>
  <si>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</si>
  <si>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</si>
  <si>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</si>
  <si>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</si>
  <si>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</si>
  <si>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</si>
  <si>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</si>
  <si>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</si>
  <si>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</si>
  <si>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</si>
  <si>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</si>
  <si>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</si>
  <si>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</si>
  <si>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</si>
  <si>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</si>
  <si>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</si>
  <si>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</si>
  <si>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</si>
  <si>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</si>
  <si>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</si>
  <si>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</si>
  <si>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</si>
  <si>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</si>
  <si>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</si>
  <si>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</si>
  <si>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</si>
  <si>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</si>
  <si>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</si>
  <si>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</si>
  <si>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</si>
  <si>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</si>
  <si>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</si>
  <si>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</si>
  <si>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</si>
  <si>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</si>
  <si>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</si>
  <si>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</si>
  <si>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</si>
  <si>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</si>
  <si>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</si>
  <si>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</si>
  <si>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</si>
  <si>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</si>
  <si>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</si>
  <si>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</si>
  <si>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</si>
  <si>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</si>
  <si>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</si>
  <si>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</si>
  <si>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</si>
  <si>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</si>
  <si>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</si>
  <si>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</si>
  <si>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</si>
  <si>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</si>
  <si>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</si>
  <si>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</si>
  <si>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</si>
  <si>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</si>
  <si>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</si>
  <si>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</si>
  <si>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</si>
  <si>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</si>
  <si>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</si>
  <si>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</si>
  <si>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</si>
  <si>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</si>
  <si>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</si>
  <si>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</si>
  <si>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</si>
  <si>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</si>
  <si>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</si>
  <si>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</si>
  <si>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</si>
  <si>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</si>
  <si>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</si>
  <si>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</si>
  <si>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</si>
  <si>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</si>
  <si>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</si>
  <si>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</si>
  <si>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</si>
  <si>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</si>
  <si>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</si>
  <si>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</si>
  <si>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</si>
  <si>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</si>
  <si>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</si>
  <si>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</si>
  <si>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</si>
  <si>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</si>
  <si>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</si>
  <si>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</si>
  <si>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</si>
  <si>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</si>
  <si>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</si>
  <si>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</si>
  <si>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</si>
  <si>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</si>
  <si>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</si>
  <si>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</si>
  <si>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</si>
  <si>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</si>
  <si>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</si>
  <si>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</si>
  <si>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</si>
  <si>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</si>
  <si>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</si>
  <si>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</si>
  <si>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</si>
  <si>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</si>
  <si>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</si>
  <si>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</si>
  <si>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</si>
  <si>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</si>
  <si>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</si>
  <si>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</si>
  <si>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</si>
  <si>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</si>
  <si>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</si>
  <si>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</si>
  <si>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</si>
  <si>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</si>
  <si>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</si>
  <si>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</si>
  <si>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</si>
  <si>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</si>
  <si>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</si>
  <si>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</si>
  <si>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</si>
  <si>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</si>
  <si>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</si>
  <si>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</si>
  <si>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</si>
  <si>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</si>
  <si>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</si>
  <si>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</si>
  <si>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</si>
  <si>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</si>
  <si>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</si>
  <si>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</si>
  <si>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</si>
  <si>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</si>
  <si>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</si>
  <si>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</si>
  <si>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</si>
  <si>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</si>
  <si>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</si>
  <si>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</si>
  <si>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</si>
  <si>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</si>
  <si>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</si>
  <si>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</si>
  <si>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</si>
  <si>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</si>
  <si>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</si>
  <si>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</si>
  <si>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</si>
  <si>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</si>
  <si>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</si>
  <si>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</si>
  <si>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</si>
  <si>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</si>
  <si>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</si>
  <si>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</si>
  <si>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</si>
  <si>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</si>
  <si>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</si>
  <si>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</si>
  <si>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</si>
  <si>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</si>
  <si>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</si>
  <si>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</si>
  <si>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</si>
  <si>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</si>
  <si>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</si>
  <si>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</si>
  <si>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</si>
  <si>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</si>
  <si>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</si>
  <si>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</si>
  <si>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</si>
  <si>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</si>
  <si>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</si>
  <si>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</si>
  <si>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</si>
  <si>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</si>
  <si>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</si>
  <si>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</si>
  <si>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</si>
  <si>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</si>
  <si>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</si>
  <si>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</si>
  <si>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</si>
  <si>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</si>
  <si>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</si>
  <si>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</si>
  <si>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</si>
  <si>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</si>
  <si>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</si>
  <si>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</si>
  <si>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</si>
  <si>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</si>
  <si>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</si>
  <si>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</si>
  <si>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</si>
  <si>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</si>
  <si>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</si>
  <si>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</si>
  <si>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</si>
  <si>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</si>
  <si>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</si>
  <si>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</si>
  <si>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</si>
  <si>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</si>
  <si>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</si>
  <si>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</si>
  <si>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</si>
  <si>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</si>
  <si>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</si>
  <si>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</si>
  <si>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</si>
  <si>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</si>
  <si>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</si>
  <si>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</si>
  <si>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</si>
  <si>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</si>
  <si>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</si>
  <si>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</si>
  <si>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</si>
  <si>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</si>
  <si>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</si>
  <si>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</si>
  <si>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</si>
  <si>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</si>
  <si>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</si>
  <si>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</si>
  <si>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</si>
  <si>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</si>
  <si>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</si>
  <si>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</si>
  <si>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</si>
  <si>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</si>
  <si>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</si>
  <si>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</si>
  <si>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</si>
  <si>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</si>
  <si>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</si>
  <si>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</si>
  <si>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</si>
  <si>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</si>
  <si>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</si>
  <si>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</si>
  <si>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</si>
  <si>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</si>
  <si>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</si>
  <si>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</si>
  <si>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</si>
  <si>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</si>
  <si>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</si>
  <si>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</si>
  <si>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</si>
  <si>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</si>
  <si>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</si>
  <si>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</si>
  <si>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</si>
  <si>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</si>
  <si>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</si>
  <si>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</si>
  <si>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</si>
  <si>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</si>
  <si>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</si>
  <si>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</si>
  <si>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</si>
  <si>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</si>
  <si>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</si>
  <si>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</si>
  <si>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</si>
  <si>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</si>
  <si>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</si>
  <si>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</si>
  <si>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</si>
  <si>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</si>
  <si>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</si>
  <si>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</si>
  <si>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</si>
  <si>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</si>
  <si>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</si>
  <si>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</si>
  <si>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</si>
  <si>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</si>
  <si>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</si>
  <si>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</si>
  <si>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</si>
  <si>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</si>
  <si>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</si>
  <si>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</si>
  <si>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</si>
  <si>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</si>
  <si>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</si>
  <si>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</si>
  <si>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</si>
  <si>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</si>
  <si>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</si>
  <si>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</si>
  <si>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</si>
  <si>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</si>
  <si>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</si>
  <si>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</si>
  <si>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</si>
  <si>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</si>
  <si>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</si>
  <si>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</si>
  <si>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</si>
  <si>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</si>
  <si>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</si>
  <si>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</si>
  <si>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</si>
  <si>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</si>
  <si>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</si>
  <si>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</si>
  <si>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</si>
  <si>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</si>
  <si>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</si>
  <si>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</si>
  <si>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</si>
  <si>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</si>
  <si>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</si>
  <si>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</si>
  <si>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</si>
  <si>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</si>
  <si>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</si>
  <si>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</si>
  <si>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</si>
  <si>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</si>
  <si>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</si>
  <si>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</si>
  <si>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</si>
  <si>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</si>
  <si>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</si>
  <si>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</si>
  <si>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</si>
  <si>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</si>
  <si>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</si>
  <si>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</si>
  <si>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</si>
  <si>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</si>
  <si>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</si>
  <si>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</si>
  <si>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</si>
  <si>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</si>
  <si>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</si>
  <si>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</si>
  <si>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</si>
  <si>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</si>
  <si>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</si>
  <si>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</si>
  <si>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</si>
  <si>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</si>
  <si>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</si>
  <si>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</si>
  <si>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</si>
  <si>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</si>
  <si>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</si>
  <si>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</si>
  <si>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</si>
  <si>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</si>
  <si>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</si>
  <si>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</si>
  <si>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</si>
  <si>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</si>
  <si>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</si>
  <si>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</si>
  <si>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</si>
  <si>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</si>
  <si>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</si>
  <si>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</si>
  <si>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</si>
  <si>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</si>
  <si>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</si>
  <si>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</si>
  <si>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</si>
  <si>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</si>
  <si>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</si>
  <si>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</si>
  <si>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</si>
  <si>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</si>
  <si>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</si>
  <si>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</si>
  <si>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</si>
  <si>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</si>
  <si>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</si>
  <si>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</si>
  <si>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</si>
  <si>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</si>
  <si>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</si>
  <si>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</si>
  <si>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</si>
  <si>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</si>
  <si>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</si>
  <si>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</si>
  <si>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</si>
  <si>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</si>
  <si>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</si>
  <si>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</si>
  <si>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</si>
  <si>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</si>
  <si>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</si>
  <si>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</si>
  <si>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</si>
  <si>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</si>
  <si>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</si>
  <si>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</si>
  <si>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</si>
  <si>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</si>
  <si>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</si>
  <si>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</si>
  <si>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</si>
  <si>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</si>
  <si>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</si>
  <si>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</si>
  <si>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</si>
  <si>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</si>
  <si>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</si>
  <si>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</si>
  <si>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</si>
  <si>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</si>
  <si>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</si>
  <si>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</si>
  <si>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</si>
  <si>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</si>
  <si>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</si>
  <si>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</si>
  <si>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</si>
  <si>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</si>
  <si>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</si>
  <si>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</si>
  <si>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</si>
  <si>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</si>
  <si>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</si>
  <si>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</si>
  <si>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</si>
  <si>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</si>
  <si>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</si>
  <si>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</si>
  <si>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</si>
  <si>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</si>
  <si>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</si>
  <si>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</si>
  <si>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</si>
  <si>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</si>
  <si>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</si>
  <si>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</si>
  <si>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</si>
  <si>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</si>
  <si>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</si>
  <si>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</si>
  <si>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</si>
  <si>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</si>
  <si>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</si>
  <si>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</si>
  <si>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</si>
  <si>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</si>
  <si>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</si>
  <si>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</si>
  <si>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</si>
  <si>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</si>
  <si>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</si>
  <si>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</si>
  <si>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</si>
  <si>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</si>
  <si>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</si>
  <si>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</si>
  <si>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</si>
  <si>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</si>
  <si>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</si>
  <si>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</si>
  <si>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</si>
  <si>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</si>
  <si>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</si>
  <si>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</si>
  <si>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</si>
  <si>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</si>
  <si>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</si>
  <si>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</si>
  <si>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</si>
  <si>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</si>
  <si>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</si>
  <si>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</si>
  <si>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</si>
  <si>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</si>
  <si>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</si>
  <si>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</si>
  <si>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</si>
  <si>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</si>
  <si>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</si>
  <si>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</si>
  <si>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</si>
  <si>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</si>
  <si>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</si>
  <si>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</si>
  <si>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</si>
  <si>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</si>
  <si>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</si>
  <si>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</si>
  <si>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</si>
  <si>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</si>
  <si>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</si>
  <si>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</si>
  <si>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</si>
  <si>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</si>
  <si>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</si>
  <si>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</si>
  <si>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</si>
  <si>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</si>
  <si>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</si>
  <si>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</si>
  <si>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</si>
  <si>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</si>
  <si>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</si>
  <si>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</si>
  <si>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</si>
  <si>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</si>
  <si>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</si>
  <si>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</si>
  <si>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</si>
  <si>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</si>
  <si>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</si>
  <si>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</si>
  <si>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</si>
  <si>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</si>
  <si>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</si>
  <si>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</si>
  <si>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</si>
  <si>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</si>
  <si>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</si>
  <si>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</si>
  <si>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</si>
  <si>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</si>
  <si>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</si>
  <si>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</si>
  <si>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</si>
  <si>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</si>
  <si>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</si>
  <si>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</si>
  <si>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</si>
  <si>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</si>
  <si>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</si>
  <si>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</si>
  <si>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</si>
  <si>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</si>
  <si>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</si>
  <si>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</si>
  <si>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</si>
  <si>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</si>
  <si>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</si>
  <si>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</si>
  <si>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</si>
  <si>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</si>
  <si>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</si>
  <si>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</si>
  <si>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</si>
  <si>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</si>
  <si>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</si>
  <si>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</si>
  <si>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</si>
  <si>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</si>
  <si>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</si>
  <si>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</si>
  <si>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</si>
  <si>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</si>
  <si>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</si>
  <si>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</si>
  <si>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</si>
  <si>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</si>
  <si>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</si>
  <si>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</si>
  <si>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</si>
  <si>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</si>
  <si>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</si>
  <si>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</si>
  <si>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</si>
  <si>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</si>
  <si>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</si>
  <si>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</si>
  <si>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</si>
  <si>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</si>
  <si>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</si>
  <si>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</si>
  <si>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</si>
  <si>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</si>
  <si>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</si>
  <si>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</si>
  <si>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</si>
  <si>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</si>
  <si>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</si>
  <si>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</si>
  <si>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</si>
  <si>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</si>
  <si>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</si>
  <si>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</si>
  <si>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</si>
  <si>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</si>
  <si>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</si>
  <si>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</si>
  <si>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</si>
  <si>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</si>
  <si>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</si>
  <si>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</si>
  <si>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</si>
  <si>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</si>
  <si>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</si>
  <si>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</si>
  <si>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</si>
  <si>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</si>
  <si>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</si>
  <si>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</si>
  <si>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</si>
  <si>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</si>
  <si>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</si>
  <si>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</si>
  <si>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</si>
  <si>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</si>
  <si>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</si>
  <si>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</si>
  <si>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</si>
  <si>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</si>
  <si>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</si>
  <si>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</si>
  <si>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</si>
  <si>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</si>
  <si>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</si>
  <si>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</si>
  <si>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</si>
  <si>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</si>
  <si>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</si>
  <si>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</si>
  <si>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</si>
  <si>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</si>
  <si>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</si>
  <si>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</si>
  <si>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</si>
  <si>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</si>
  <si>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</si>
  <si>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</si>
  <si>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</si>
  <si>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</si>
  <si>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</si>
  <si>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</si>
  <si>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</si>
  <si>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</si>
  <si>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</si>
  <si>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</si>
  <si>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</si>
  <si>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</si>
  <si>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</si>
  <si>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</si>
  <si>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</si>
  <si>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</si>
  <si>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</si>
  <si>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</si>
  <si>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</si>
  <si>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</si>
  <si>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</si>
  <si>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</si>
  <si>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</si>
  <si>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</si>
  <si>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</si>
  <si>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</si>
  <si>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</si>
  <si>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</si>
  <si>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</si>
  <si>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</si>
  <si>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</si>
  <si>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</si>
  <si>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</si>
  <si>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</si>
  <si>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</si>
  <si>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</si>
  <si>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</si>
  <si>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</si>
  <si>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</si>
  <si>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</si>
  <si>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</si>
  <si>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</si>
  <si>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</si>
  <si>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</si>
  <si>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</si>
  <si>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</si>
  <si>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</si>
  <si>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</si>
  <si>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</si>
  <si>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</si>
  <si>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</si>
  <si>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</si>
  <si>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</si>
  <si>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</si>
  <si>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</si>
  <si>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</si>
  <si>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</si>
  <si>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</si>
  <si>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</si>
  <si>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</si>
  <si>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</si>
  <si>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</si>
  <si>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</si>
  <si>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</si>
  <si>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</si>
  <si>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</si>
  <si>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</si>
  <si>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</si>
  <si>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</si>
  <si>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</si>
  <si>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</si>
  <si>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</si>
  <si>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</si>
  <si>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</si>
  <si>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</si>
  <si>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</si>
  <si>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</si>
  <si>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</si>
  <si>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</si>
  <si>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</si>
  <si>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</si>
  <si>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</si>
  <si>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</si>
  <si>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</si>
  <si>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</si>
  <si>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</si>
  <si>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</si>
  <si>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</si>
  <si>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</si>
  <si>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</si>
  <si>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</si>
  <si>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</si>
  <si>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</si>
  <si>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</si>
  <si>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</si>
  <si>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</si>
  <si>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</si>
  <si>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</si>
  <si>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</si>
  <si>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</si>
  <si>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</si>
  <si>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</si>
  <si>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</si>
  <si>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</si>
  <si>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</si>
  <si>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</si>
  <si>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</si>
  <si>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</si>
  <si>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</si>
  <si>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</si>
  <si>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</si>
  <si>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</si>
  <si>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</si>
  <si>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</si>
  <si>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</si>
  <si>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</si>
  <si>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</si>
  <si>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</si>
  <si>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</si>
  <si>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</si>
  <si>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</si>
  <si>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</si>
  <si>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</si>
  <si>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</si>
  <si>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</si>
  <si>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</si>
  <si>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</si>
  <si>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</si>
  <si>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</si>
  <si>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</si>
  <si>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</si>
  <si>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</si>
  <si>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</si>
  <si>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</si>
  <si>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</si>
  <si>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</si>
  <si>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</si>
  <si>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</si>
  <si>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</si>
  <si>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</si>
  <si>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</si>
  <si>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</si>
  <si>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</si>
  <si>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</si>
  <si>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</si>
  <si>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</si>
  <si>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</si>
  <si>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</si>
  <si>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</si>
  <si>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</si>
  <si>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</si>
  <si>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</si>
  <si>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</si>
  <si>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</si>
  <si>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</si>
  <si>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</si>
  <si>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</si>
  <si>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</si>
  <si>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</si>
  <si>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</si>
  <si>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</si>
  <si>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</si>
  <si>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</si>
  <si>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</si>
  <si>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</si>
  <si>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</si>
  <si>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</si>
  <si>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</si>
  <si>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</si>
  <si>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</si>
  <si>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</si>
  <si>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</si>
  <si>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</si>
  <si>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</si>
  <si>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</si>
  <si>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</si>
  <si>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</si>
  <si>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</si>
  <si>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</si>
  <si>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</si>
  <si>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</si>
  <si>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</si>
  <si>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</si>
  <si>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</si>
  <si>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</si>
  <si>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</si>
  <si>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</si>
  <si>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</si>
  <si>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</si>
  <si>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</si>
  <si>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</si>
  <si>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</si>
  <si>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</si>
  <si>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</si>
  <si>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</si>
  <si>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</si>
  <si>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</si>
  <si>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</si>
  <si>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</si>
  <si>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</si>
  <si>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</si>
  <si>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</si>
  <si>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</si>
  <si>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</si>
  <si>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</si>
  <si>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</si>
  <si>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</si>
  <si>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</si>
  <si>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</si>
  <si>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</si>
  <si>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</si>
  <si>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</si>
  <si>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</si>
  <si>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</si>
  <si>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</si>
  <si>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</si>
  <si>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</si>
  <si>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</si>
  <si>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</si>
  <si>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</si>
  <si>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</si>
  <si>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</si>
  <si>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</si>
  <si>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</si>
  <si>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</si>
  <si>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</si>
  <si>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</si>
  <si>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</si>
  <si>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</si>
  <si>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</si>
  <si>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</si>
  <si>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</si>
  <si>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</si>
  <si>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</si>
  <si>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</si>
  <si>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</si>
  <si>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</si>
  <si>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</si>
  <si>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</si>
  <si>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</si>
  <si>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</si>
  <si>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</si>
  <si>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</si>
  <si>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</si>
  <si>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</si>
  <si>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</si>
  <si>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</si>
  <si>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</si>
  <si>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</si>
  <si>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</si>
  <si>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</si>
  <si>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</si>
  <si>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</si>
  <si>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</si>
  <si>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</si>
  <si>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</si>
  <si>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</si>
  <si>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</si>
  <si>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</si>
  <si>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</si>
  <si>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</si>
  <si>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</si>
  <si>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</si>
  <si>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</si>
  <si>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</si>
  <si>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</si>
  <si>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</si>
  <si>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</si>
  <si>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</si>
  <si>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</si>
  <si>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</si>
  <si>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</si>
  <si>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</si>
  <si>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</si>
  <si>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</si>
  <si>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</si>
  <si>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</si>
  <si>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</si>
  <si>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</si>
  <si>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</si>
  <si>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</si>
  <si>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</si>
  <si>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</si>
  <si>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</si>
  <si>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</si>
  <si>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</si>
  <si>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</si>
  <si>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</si>
  <si>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</si>
  <si>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</si>
  <si>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</si>
  <si>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</si>
  <si>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</si>
  <si>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</si>
  <si>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</si>
  <si>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</si>
  <si>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</si>
  <si>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</si>
  <si>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</si>
  <si>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</si>
  <si>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</si>
  <si>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</si>
  <si>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</si>
  <si>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</si>
  <si>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</si>
  <si>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</si>
  <si>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</si>
  <si>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</si>
  <si>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</si>
  <si>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</si>
  <si>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</si>
  <si>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</si>
  <si>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</si>
  <si>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</si>
  <si>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</si>
  <si>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</si>
  <si>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</si>
  <si>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</si>
  <si>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</si>
  <si>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</si>
  <si>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</si>
  <si>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</si>
  <si>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</si>
  <si>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</si>
  <si>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</si>
  <si>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</si>
  <si>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</si>
  <si>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</si>
  <si>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</si>
  <si>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</si>
  <si>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</si>
  <si>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</si>
  <si>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</si>
  <si>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</si>
  <si>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</si>
  <si>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</si>
  <si>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</si>
  <si>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</si>
  <si>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</si>
  <si>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</si>
  <si>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</si>
  <si>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</si>
  <si>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</si>
  <si>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</si>
  <si>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</si>
  <si>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</si>
  <si>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</si>
  <si>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</si>
  <si>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</si>
  <si>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</si>
  <si>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</si>
  <si>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</si>
  <si>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</si>
  <si>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</si>
  <si>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</si>
  <si>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</si>
  <si>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</si>
  <si>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</si>
  <si>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</si>
  <si>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</si>
  <si>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</si>
  <si>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</si>
  <si>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</si>
  <si>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</si>
  <si>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</si>
  <si>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</si>
  <si>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</si>
  <si>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</si>
  <si>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</si>
  <si>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</si>
  <si>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</si>
  <si>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</si>
  <si>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</si>
  <si>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</si>
  <si>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</si>
  <si>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</si>
  <si>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</si>
  <si>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</si>
  <si>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</si>
  <si>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</si>
  <si>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</si>
  <si>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</si>
  <si>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</si>
  <si>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</si>
  <si>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</si>
  <si>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</si>
  <si>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</si>
  <si>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</si>
  <si>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</si>
  <si>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</si>
  <si>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</si>
  <si>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</si>
  <si>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</si>
  <si>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</si>
  <si>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</si>
  <si>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</si>
  <si>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</si>
  <si>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</si>
  <si>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</si>
  <si>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</si>
  <si>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</si>
  <si>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</si>
  <si>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</si>
  <si>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</si>
  <si>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</si>
  <si>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</si>
  <si>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</si>
  <si>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</si>
  <si>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</si>
  <si>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</si>
  <si>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</si>
  <si>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</si>
  <si>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</si>
  <si>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</si>
  <si>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</si>
  <si>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</si>
  <si>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</si>
  <si>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</si>
  <si>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</si>
  <si>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</si>
  <si>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</si>
  <si>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</si>
  <si>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</si>
  <si>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</si>
  <si>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</si>
  <si>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</si>
  <si>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</si>
  <si>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</si>
  <si>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</si>
  <si>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</si>
  <si>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</si>
  <si>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</si>
  <si>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</si>
  <si>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</si>
  <si>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</si>
  <si>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</si>
  <si>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</si>
  <si>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</si>
  <si>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</si>
  <si>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</si>
  <si>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</si>
  <si>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</si>
  <si>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</si>
  <si>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</si>
  <si>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</si>
  <si>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</si>
  <si>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</si>
  <si>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</si>
  <si>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</si>
  <si>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</si>
  <si>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</si>
  <si>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</si>
  <si>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</si>
  <si>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</si>
  <si>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</si>
  <si>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</si>
  <si>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</si>
  <si>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</si>
  <si>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</si>
  <si>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</si>
  <si>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</si>
  <si>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</si>
  <si>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</si>
  <si>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</si>
  <si>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</si>
  <si>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</si>
  <si>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</si>
  <si>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</si>
  <si>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</si>
  <si>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</si>
  <si>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</si>
  <si>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</si>
  <si>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</si>
  <si>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</si>
  <si>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</si>
  <si>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</si>
  <si>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</si>
  <si>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</si>
  <si>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</si>
  <si>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</si>
  <si>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</si>
  <si>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</si>
  <si>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</si>
  <si>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</si>
  <si>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</si>
  <si>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</si>
  <si>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</si>
  <si>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</si>
  <si>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</si>
  <si>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</si>
  <si>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</si>
  <si>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</si>
  <si>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</si>
  <si>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</si>
  <si>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</si>
  <si>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</si>
  <si>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</si>
  <si>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</si>
  <si>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</si>
  <si>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</si>
  <si>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</si>
  <si>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</si>
  <si>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</si>
  <si>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</si>
  <si>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</si>
  <si>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</si>
  <si>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</si>
  <si>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</si>
  <si>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</si>
  <si>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</si>
  <si>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</si>
  <si>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</si>
  <si>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</si>
  <si>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</si>
  <si>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</si>
  <si>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</si>
  <si>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</si>
  <si>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</si>
  <si>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</si>
  <si>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</si>
  <si>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</si>
  <si>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</si>
  <si>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</si>
  <si>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</si>
  <si>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</si>
  <si>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</si>
  <si>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</si>
  <si>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</si>
  <si>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</si>
  <si>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</si>
  <si>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</si>
  <si>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</si>
  <si>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</si>
  <si>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</si>
  <si>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</si>
  <si>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</si>
  <si>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</si>
  <si>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</si>
  <si>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</si>
  <si>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</si>
  <si>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</si>
  <si>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</si>
  <si>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</si>
  <si>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</si>
  <si>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</si>
  <si>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</si>
  <si>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</si>
  <si>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</si>
  <si>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</si>
  <si>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</si>
  <si>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</si>
  <si>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</si>
  <si>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</si>
  <si>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</si>
  <si>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</si>
  <si>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</si>
  <si>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</si>
  <si>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</si>
  <si>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</si>
  <si>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</si>
  <si>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</si>
  <si>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</si>
  <si>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</si>
  <si>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</si>
  <si>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</si>
  <si>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</si>
  <si>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</si>
  <si>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</si>
  <si>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</si>
  <si>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</si>
  <si>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</si>
  <si>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</si>
  <si>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</si>
  <si>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</si>
  <si>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</si>
  <si>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</si>
  <si>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</si>
  <si>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</si>
  <si>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</si>
  <si>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</si>
  <si>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</si>
  <si>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</si>
  <si>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</si>
  <si>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</si>
  <si>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</si>
  <si>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</si>
  <si>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</si>
  <si>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</si>
  <si>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</si>
  <si>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</si>
  <si>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</si>
  <si>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</si>
  <si>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</si>
  <si>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</si>
  <si>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</si>
  <si>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</si>
  <si>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</si>
  <si>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</si>
  <si>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</si>
  <si>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</si>
  <si>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</si>
  <si>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</si>
  <si>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</si>
  <si>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</si>
  <si>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</si>
  <si>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</si>
  <si>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</si>
  <si>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</si>
  <si>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</si>
  <si>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</si>
  <si>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</si>
  <si>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</si>
  <si>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</si>
  <si>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</si>
  <si>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</si>
  <si>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</si>
  <si>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</si>
  <si>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</si>
  <si>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</si>
  <si>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</si>
  <si>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</si>
  <si>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</si>
  <si>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</si>
  <si>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</si>
  <si>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</si>
  <si>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</si>
  <si>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</si>
  <si>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</si>
  <si>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</si>
  <si>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</si>
  <si>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</si>
  <si>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</si>
  <si>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</si>
  <si>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</si>
  <si>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</si>
  <si>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</si>
  <si>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</si>
  <si>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</si>
  <si>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</si>
  <si>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</si>
  <si>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</si>
  <si>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</si>
  <si>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</si>
  <si>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</si>
  <si>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</si>
  <si>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</si>
  <si>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</si>
  <si>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</si>
  <si>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</si>
  <si>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</si>
  <si>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</si>
  <si>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</si>
  <si>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</si>
  <si>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</si>
  <si>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</si>
  <si>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</si>
  <si>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</si>
  <si>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</si>
  <si>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</si>
  <si>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</si>
  <si>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</si>
  <si>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</si>
  <si>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</si>
  <si>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</si>
  <si>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</si>
  <si>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</si>
  <si>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</si>
  <si>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</si>
  <si>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</si>
  <si>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</si>
  <si>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</si>
  <si>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</si>
  <si>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</si>
  <si>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</si>
  <si>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</si>
  <si>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</si>
  <si>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</si>
  <si>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</si>
  <si>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</si>
  <si>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</si>
  <si>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</si>
  <si>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</si>
  <si>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</si>
  <si>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</si>
  <si>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</si>
  <si>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</si>
  <si>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</si>
  <si>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</si>
  <si>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</si>
  <si>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</si>
  <si>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</si>
  <si>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</si>
  <si>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</si>
  <si>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</si>
  <si>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</si>
  <si>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</si>
  <si>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</si>
  <si>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</si>
  <si>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</si>
  <si>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</si>
  <si>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</si>
  <si>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</si>
  <si>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</si>
  <si>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</si>
  <si>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</si>
  <si>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</si>
  <si>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</si>
  <si>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</si>
  <si>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</si>
  <si>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</si>
  <si>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</si>
  <si>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</si>
  <si>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</si>
  <si>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</si>
  <si>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</si>
  <si>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</si>
  <si>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</si>
  <si>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</si>
  <si>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</si>
  <si>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</si>
  <si>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</si>
  <si>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</si>
  <si>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</si>
  <si>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</si>
  <si>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</si>
  <si>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</si>
  <si>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</si>
  <si>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</si>
  <si>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</si>
  <si>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</si>
  <si>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</si>
  <si>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</si>
  <si>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</si>
  <si>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</si>
  <si>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</si>
  <si>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</si>
  <si>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</si>
  <si>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</si>
  <si>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</si>
  <si>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</si>
  <si>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</si>
  <si>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</si>
  <si>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</si>
  <si>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</si>
  <si>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</si>
  <si>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</si>
  <si>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</si>
  <si>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</si>
  <si>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</si>
  <si>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</si>
  <si>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</si>
  <si>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</si>
  <si>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</si>
  <si>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</si>
  <si>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</si>
  <si>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</si>
  <si>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</si>
  <si>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</si>
  <si>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</si>
  <si>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</si>
  <si>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</si>
  <si>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</si>
  <si>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</si>
  <si>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</si>
  <si>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</si>
  <si>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</si>
  <si>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</si>
  <si>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</si>
  <si>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</si>
  <si>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</si>
  <si>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</si>
  <si>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</si>
  <si>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</si>
  <si>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</si>
  <si>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</si>
  <si>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</si>
  <si>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</si>
  <si>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</si>
  <si>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</si>
  <si>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</si>
  <si>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</si>
  <si>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</si>
  <si>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</si>
  <si>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</si>
  <si>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</si>
  <si>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</si>
  <si>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</si>
  <si>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</si>
  <si>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</si>
  <si>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</si>
  <si>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</si>
  <si>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</si>
  <si>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</si>
  <si>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</si>
  <si>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</si>
  <si>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</si>
  <si>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</si>
  <si>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</si>
  <si>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</si>
  <si>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</si>
  <si>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</si>
  <si>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</si>
  <si>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</si>
  <si>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</si>
  <si>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</si>
  <si>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</si>
  <si>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</si>
  <si>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</si>
  <si>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</si>
  <si>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</si>
  <si>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</si>
  <si>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</si>
  <si>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</si>
  <si>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</si>
  <si>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</si>
  <si>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</si>
  <si>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</si>
  <si>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</si>
  <si>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</si>
  <si>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</si>
  <si>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</si>
  <si>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</si>
  <si>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</si>
  <si>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</si>
  <si>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</si>
  <si>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</si>
  <si>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</si>
  <si>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</si>
  <si>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</si>
  <si>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</si>
  <si>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</si>
  <si>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</si>
  <si>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</si>
  <si>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</si>
  <si>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</si>
  <si>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</si>
  <si>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</si>
  <si>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</si>
  <si>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</si>
  <si>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</si>
  <si>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</si>
  <si>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</si>
  <si>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</si>
  <si>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</si>
  <si>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</si>
  <si>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</si>
  <si>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</si>
  <si>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</si>
  <si>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</si>
  <si>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</si>
  <si>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</si>
  <si>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</si>
  <si>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</si>
  <si>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</si>
  <si>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</si>
  <si>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</si>
  <si>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</si>
  <si>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</si>
  <si>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</si>
  <si>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</si>
  <si>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</si>
  <si>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</si>
  <si>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</si>
  <si>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</si>
  <si>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</si>
  <si>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</si>
  <si>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</si>
  <si>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</si>
  <si>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</si>
  <si>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</si>
  <si>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</si>
  <si>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</si>
  <si>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</si>
  <si>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</si>
  <si>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</si>
  <si>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</si>
  <si>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</si>
  <si>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</si>
  <si>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</si>
  <si>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</si>
  <si>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</si>
  <si>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</si>
  <si>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</si>
  <si>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</si>
  <si>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</si>
  <si>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</si>
  <si>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</si>
  <si>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</si>
  <si>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</si>
  <si>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</si>
  <si>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</si>
  <si>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</si>
  <si>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</si>
  <si>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</si>
  <si>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</si>
  <si>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</si>
  <si>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</si>
  <si>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</si>
  <si>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</si>
  <si>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</si>
  <si>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</si>
  <si>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</si>
  <si>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</si>
  <si>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</si>
  <si>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</si>
  <si>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</si>
  <si>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</si>
  <si>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</si>
  <si>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</si>
  <si>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</si>
  <si>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</si>
  <si>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</si>
  <si>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</si>
  <si>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</si>
  <si>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</si>
  <si>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</si>
  <si>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</si>
  <si>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</si>
  <si>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</si>
  <si>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</si>
  <si>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</si>
  <si>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</si>
  <si>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</si>
  <si>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</si>
  <si>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</si>
  <si>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</si>
  <si>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</si>
  <si>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</si>
  <si>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</si>
  <si>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</si>
  <si>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</si>
  <si>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</si>
  <si>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</si>
  <si>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</si>
  <si>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</si>
  <si>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</si>
  <si>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</si>
  <si>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</si>
  <si>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</si>
  <si>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</si>
  <si>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</si>
  <si>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</si>
  <si>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</si>
  <si>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</si>
  <si>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</si>
  <si>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</si>
  <si>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</si>
  <si>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</si>
  <si>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</si>
  <si>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</si>
  <si>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</si>
  <si>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</si>
  <si>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</si>
  <si>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</si>
  <si>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</si>
  <si>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</si>
  <si>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</si>
  <si>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</si>
  <si>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</si>
  <si>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</si>
  <si>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</si>
  <si>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</si>
  <si>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</si>
  <si>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</si>
  <si>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</si>
  <si>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</si>
  <si>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</si>
  <si>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</si>
  <si>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</si>
  <si>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</si>
  <si>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</si>
  <si>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</si>
  <si>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</si>
  <si>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</si>
  <si>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</si>
  <si>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</si>
  <si>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</si>
  <si>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</si>
  <si>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</si>
  <si>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</si>
  <si>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</si>
  <si>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</si>
  <si>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</si>
  <si>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</si>
  <si>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</si>
  <si>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</si>
  <si>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</si>
  <si>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</si>
  <si>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</si>
  <si>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</si>
  <si>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</si>
  <si>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</si>
  <si>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</si>
  <si>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</si>
  <si>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</si>
  <si>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</si>
  <si>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</si>
  <si>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</si>
  <si>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</si>
  <si>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</si>
  <si>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</si>
  <si>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</si>
  <si>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</si>
  <si>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</si>
  <si>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</si>
  <si>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</si>
  <si>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</si>
  <si>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</si>
  <si>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</si>
  <si>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</si>
  <si>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</si>
  <si>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</si>
  <si>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</si>
  <si>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</si>
  <si>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</si>
  <si>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</si>
  <si>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</si>
  <si>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</si>
  <si>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</si>
  <si>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</si>
  <si>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</si>
  <si>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</si>
  <si>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</si>
  <si>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</si>
  <si>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</si>
  <si>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</si>
  <si>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</si>
  <si>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</si>
  <si>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</si>
  <si>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</si>
  <si>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</si>
  <si>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</si>
  <si>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</si>
  <si>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</si>
  <si>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</si>
  <si>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</si>
  <si>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</si>
  <si>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</si>
  <si>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</si>
  <si>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</si>
  <si>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</si>
  <si>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</si>
  <si>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</si>
  <si>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</si>
  <si>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</si>
  <si>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</si>
  <si>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</si>
  <si>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</si>
  <si>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</si>
  <si>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</si>
  <si>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</si>
  <si>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</si>
  <si>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</si>
  <si>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</si>
  <si>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</si>
  <si>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</si>
  <si>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</si>
  <si>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</si>
  <si>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</si>
  <si>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</si>
  <si>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</si>
  <si>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</si>
  <si>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</si>
  <si>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</si>
  <si>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</si>
  <si>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</si>
  <si>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</si>
  <si>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</si>
  <si>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</si>
  <si>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</si>
  <si>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</si>
  <si>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</si>
  <si>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</si>
  <si>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</si>
  <si>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</si>
  <si>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</si>
  <si>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</si>
  <si>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</si>
  <si>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</si>
  <si>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</si>
  <si>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</si>
  <si>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</si>
  <si>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</si>
  <si>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</si>
  <si>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</si>
  <si>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</si>
  <si>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</si>
  <si>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</si>
  <si>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</si>
  <si>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</si>
  <si>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</si>
  <si>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</si>
  <si>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</si>
  <si>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</si>
  <si>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</si>
  <si>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</si>
  <si>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</si>
  <si>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</si>
  <si>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</si>
  <si>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</si>
  <si>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</si>
  <si>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</si>
  <si>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</si>
  <si>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</si>
  <si>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</si>
  <si>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</si>
  <si>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</si>
  <si>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</si>
  <si>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</si>
  <si>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</si>
  <si>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</si>
  <si>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</si>
  <si>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</si>
  <si>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</si>
  <si>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</si>
  <si>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</si>
  <si>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</si>
  <si>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</si>
  <si>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</si>
  <si>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</si>
  <si>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</si>
  <si>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</si>
  <si>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</si>
  <si>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</si>
  <si>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</si>
  <si>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</si>
  <si>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</si>
  <si>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</si>
  <si>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</si>
  <si>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</si>
  <si>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</si>
  <si>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</si>
  <si>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</si>
  <si>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</si>
  <si>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</si>
  <si>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</si>
  <si>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</si>
  <si>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</si>
  <si>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</si>
  <si>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</si>
  <si>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</si>
  <si>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</si>
  <si>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</si>
  <si>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</si>
  <si>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</si>
  <si>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</si>
  <si>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</si>
  <si>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</si>
  <si>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</si>
  <si>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</si>
  <si>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</si>
  <si>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</si>
  <si>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</si>
  <si>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</si>
  <si>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</si>
  <si>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</si>
  <si>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</si>
  <si>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</si>
  <si>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</si>
  <si>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</si>
  <si>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</si>
  <si>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</si>
  <si>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</si>
  <si>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</si>
  <si>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</si>
  <si>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</si>
  <si>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</si>
  <si>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</si>
  <si>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</si>
  <si>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</si>
  <si>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</si>
  <si>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</si>
  <si>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</si>
  <si>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</si>
  <si>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</si>
  <si>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</si>
  <si>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</si>
  <si>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</si>
  <si>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</si>
  <si>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</si>
  <si>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</si>
  <si>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</si>
  <si>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</si>
  <si>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</si>
  <si>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</si>
  <si>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</si>
  <si>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</si>
  <si>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</si>
  <si>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</si>
  <si>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</si>
  <si>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</si>
  <si>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</si>
  <si>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</si>
  <si>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</si>
  <si>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</si>
  <si>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</si>
  <si>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</si>
  <si>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</si>
  <si>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</si>
  <si>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</si>
  <si>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</si>
  <si>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</si>
  <si>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</si>
  <si>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</si>
  <si>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</si>
  <si>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</si>
  <si>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</si>
  <si>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</si>
  <si>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</si>
  <si>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</si>
  <si>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</si>
  <si>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</si>
  <si>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</si>
  <si>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</si>
  <si>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</si>
  <si>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</si>
  <si>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</si>
  <si>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</si>
  <si>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</si>
  <si>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</si>
  <si>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</si>
  <si>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</si>
  <si>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</si>
  <si>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</si>
  <si>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</si>
  <si>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</si>
  <si>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</si>
  <si>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</si>
  <si>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</si>
  <si>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</si>
  <si>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</si>
  <si>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</si>
  <si>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</si>
  <si>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</si>
  <si>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</si>
  <si>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</si>
  <si>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</si>
  <si>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</si>
  <si>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</si>
  <si>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</si>
  <si>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</si>
  <si>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</si>
  <si>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</si>
  <si>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</si>
  <si>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</si>
  <si>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</si>
  <si>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</si>
  <si>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</si>
  <si>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</si>
  <si>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</si>
  <si>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</si>
  <si>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</si>
  <si>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</si>
  <si>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</si>
  <si>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</si>
  <si>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</si>
  <si>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</si>
  <si>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</si>
  <si>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</si>
  <si>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</si>
  <si>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</si>
  <si>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</si>
  <si>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</si>
  <si>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</si>
  <si>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</si>
  <si>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</si>
  <si>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</si>
  <si>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</si>
  <si>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</si>
  <si>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</si>
  <si>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</si>
  <si>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</si>
  <si>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</si>
  <si>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</si>
  <si>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</si>
  <si>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</si>
  <si>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</si>
  <si>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</si>
  <si>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</si>
  <si>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</si>
  <si>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</si>
  <si>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</si>
  <si>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</si>
  <si>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</si>
  <si>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</si>
  <si>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</si>
  <si>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</si>
  <si>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</si>
  <si>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</si>
  <si>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</si>
  <si>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</si>
  <si>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</si>
  <si>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</si>
  <si>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</si>
  <si>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</si>
  <si>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</si>
  <si>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</si>
  <si>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</si>
  <si>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</si>
  <si>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</si>
  <si>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</si>
  <si>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</si>
  <si>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</si>
  <si>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</si>
  <si>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</si>
  <si>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</si>
  <si>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</si>
  <si>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</si>
  <si>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</si>
  <si>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</si>
  <si>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</si>
  <si>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</si>
  <si>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</si>
  <si>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</si>
  <si>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</si>
  <si>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</si>
  <si>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</si>
  <si>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</si>
  <si>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</si>
  <si>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</si>
  <si>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</si>
  <si>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</si>
  <si>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</si>
  <si>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</si>
  <si>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</si>
  <si>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</si>
  <si>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</si>
  <si>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</si>
  <si>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</si>
  <si>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</si>
  <si>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</si>
  <si>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</si>
  <si>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</si>
  <si>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</si>
  <si>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</si>
  <si>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</si>
  <si>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</si>
  <si>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</si>
  <si>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</si>
  <si>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</si>
  <si>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</si>
  <si>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</si>
  <si>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</si>
  <si>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</si>
  <si>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</si>
  <si>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</si>
  <si>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</si>
  <si>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</si>
  <si>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</si>
  <si>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</si>
  <si>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</si>
  <si>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</si>
  <si>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</si>
  <si>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</si>
  <si>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</si>
  <si>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</si>
  <si>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</si>
  <si>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</si>
  <si>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</si>
  <si>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</si>
  <si>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</si>
  <si>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</si>
  <si>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</si>
  <si>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</si>
  <si>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</si>
  <si>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</si>
  <si>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</si>
  <si>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</si>
  <si>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</si>
  <si>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</si>
  <si>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</si>
  <si>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</si>
  <si>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</si>
  <si>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</si>
  <si>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</si>
  <si>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</si>
  <si>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</si>
  <si>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</si>
  <si>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</si>
  <si>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</si>
  <si>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</si>
  <si>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</si>
  <si>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</si>
  <si>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</si>
  <si>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</si>
  <si>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</si>
  <si>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</si>
  <si>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</si>
  <si>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</si>
  <si>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</si>
  <si>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</si>
  <si>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</si>
  <si>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</si>
  <si>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</si>
  <si>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</si>
  <si>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</si>
  <si>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</si>
  <si>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</si>
  <si>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</si>
  <si>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</si>
  <si>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</si>
  <si>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</si>
  <si>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</si>
  <si>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</si>
  <si>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</si>
  <si>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</si>
  <si>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</si>
  <si>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</si>
  <si>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</si>
  <si>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</si>
  <si>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</si>
  <si>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</si>
  <si>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</si>
  <si>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</si>
  <si>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</si>
  <si>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</si>
  <si>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</si>
  <si>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</si>
  <si>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</si>
  <si>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</si>
  <si>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</si>
  <si>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</si>
  <si>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</si>
  <si>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</si>
  <si>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</si>
  <si>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</si>
  <si>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</si>
  <si>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</si>
  <si>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</si>
  <si>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</si>
  <si>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</si>
  <si>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</si>
  <si>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</si>
  <si>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</si>
  <si>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</si>
  <si>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</si>
  <si>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</si>
  <si>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</si>
  <si>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</si>
  <si>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</si>
  <si>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</si>
  <si>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</si>
  <si>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</si>
  <si>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</si>
  <si>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</si>
  <si>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</si>
  <si>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</si>
  <si>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</si>
  <si>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</si>
  <si>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</si>
  <si>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</si>
  <si>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</si>
  <si>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</si>
  <si>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</si>
  <si>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</si>
  <si>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</si>
  <si>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</si>
  <si>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</si>
  <si>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</si>
  <si>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</si>
  <si>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</si>
  <si>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</si>
  <si>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</si>
  <si>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</si>
  <si>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</si>
  <si>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</si>
  <si>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</si>
  <si>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</si>
  <si>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</si>
  <si>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</si>
  <si>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</si>
  <si>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</si>
  <si>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</si>
  <si>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</si>
  <si>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</si>
  <si>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</si>
  <si>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</si>
  <si>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</si>
  <si>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</si>
  <si>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</si>
  <si>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</si>
  <si>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</si>
  <si>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</si>
  <si>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</si>
  <si>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</si>
  <si>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</si>
  <si>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</si>
  <si>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</si>
  <si>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</si>
  <si>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</si>
  <si>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</si>
  <si>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</si>
  <si>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</si>
  <si>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</si>
  <si>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</si>
  <si>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</si>
  <si>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</si>
  <si>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</si>
  <si>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</si>
  <si>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</si>
  <si>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</si>
  <si>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</si>
  <si>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</si>
  <si>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</si>
  <si>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</si>
  <si>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</si>
  <si>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</si>
  <si>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</si>
  <si>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</si>
  <si>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</si>
  <si>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</si>
  <si>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</si>
  <si>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</si>
  <si>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</si>
  <si>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</si>
  <si>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</si>
  <si>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</si>
  <si>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</si>
  <si>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</si>
  <si>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</si>
  <si>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</si>
  <si>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</si>
  <si>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</si>
  <si>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</si>
  <si>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</si>
  <si>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</si>
  <si>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</si>
  <si>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</si>
  <si>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</si>
  <si>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</si>
  <si>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</si>
  <si>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</si>
  <si>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</si>
  <si>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</si>
  <si>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</si>
  <si>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</si>
  <si>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</si>
  <si>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</si>
  <si>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</si>
  <si>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</si>
  <si>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</si>
  <si>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</si>
  <si>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</si>
  <si>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</si>
  <si>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</si>
  <si>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</si>
  <si>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</si>
  <si>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</si>
  <si>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</si>
  <si>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</si>
  <si>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</si>
  <si>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</si>
  <si>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</si>
  <si>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</si>
  <si>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</si>
  <si>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</si>
  <si>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</si>
  <si>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</si>
  <si>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</si>
  <si>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</si>
  <si>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</si>
  <si>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</si>
  <si>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</si>
  <si>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</si>
  <si>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</si>
  <si>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</si>
  <si>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</si>
  <si>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</si>
  <si>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</si>
  <si>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</si>
  <si>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</si>
  <si>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</si>
  <si>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</si>
  <si>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</si>
  <si>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</si>
  <si>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</si>
  <si>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</si>
  <si>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</si>
  <si>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</si>
  <si>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</si>
  <si>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</si>
  <si>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</si>
  <si>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</si>
  <si>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</si>
  <si>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</si>
  <si>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</si>
  <si>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</si>
  <si>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</si>
  <si>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</si>
  <si>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</si>
  <si>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</si>
  <si>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</si>
  <si>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</si>
  <si>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</si>
  <si>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</si>
  <si>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</si>
  <si>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</si>
  <si>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</si>
  <si>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</si>
  <si>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</si>
  <si>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</si>
  <si>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</si>
  <si>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</si>
  <si>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</si>
  <si>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</si>
  <si>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</si>
  <si>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</si>
  <si>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</si>
  <si>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</si>
  <si>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</si>
  <si>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</si>
  <si>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</si>
  <si>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</si>
  <si>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</si>
  <si>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</si>
  <si>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</si>
  <si>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</si>
  <si>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</si>
  <si>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</si>
  <si>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</si>
  <si>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</si>
  <si>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</si>
  <si>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</si>
  <si>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</si>
  <si>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</si>
  <si>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</si>
  <si>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</si>
  <si>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</si>
  <si>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</si>
  <si>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</si>
  <si>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</si>
  <si>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</si>
  <si>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</si>
  <si>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</si>
  <si>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</si>
  <si>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</si>
  <si>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</si>
  <si>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</si>
  <si>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</si>
  <si>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</si>
  <si>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</si>
  <si>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</si>
  <si>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</si>
  <si>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</si>
  <si>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</si>
  <si>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</si>
  <si>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</si>
  <si>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</si>
  <si>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</si>
  <si>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</si>
  <si>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</si>
  <si>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</si>
  <si>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</si>
  <si>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</si>
  <si>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</si>
  <si>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</si>
  <si>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</si>
  <si>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</si>
  <si>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</si>
  <si>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</si>
  <si>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</si>
  <si>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</si>
  <si>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</si>
  <si>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</si>
  <si>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</si>
  <si>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</si>
  <si>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</si>
  <si>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</si>
  <si>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</si>
  <si>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</si>
  <si>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</si>
  <si>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</si>
  <si>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</si>
  <si>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</si>
  <si>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</si>
  <si>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</si>
  <si>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</si>
  <si>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</si>
  <si>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</si>
  <si>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</si>
  <si>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</si>
  <si>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</si>
  <si>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</si>
  <si>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</si>
  <si>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</si>
  <si>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</si>
  <si>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</si>
  <si>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</si>
  <si>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</si>
  <si>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</si>
  <si>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</si>
  <si>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</si>
  <si>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</si>
  <si>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</si>
  <si>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</si>
  <si>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</si>
  <si>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</si>
  <si>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</si>
  <si>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</si>
  <si>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</si>
  <si>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</si>
  <si>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</si>
  <si>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</si>
  <si>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</si>
  <si>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</si>
  <si>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</si>
  <si>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</si>
  <si>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</si>
  <si>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</si>
  <si>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</si>
  <si>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</si>
  <si>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</si>
  <si>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</si>
  <si>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</si>
  <si>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</si>
  <si>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</si>
  <si>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</si>
  <si>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</si>
  <si>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</si>
  <si>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</si>
  <si>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</si>
  <si>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</si>
  <si>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</si>
  <si>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</si>
  <si>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</si>
  <si>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</si>
  <si>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</si>
  <si>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</si>
  <si>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</si>
  <si>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</si>
  <si>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</si>
  <si>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</si>
  <si>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</si>
  <si>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</si>
  <si>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</si>
  <si>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</si>
  <si>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</si>
  <si>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</si>
  <si>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</si>
  <si>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</si>
  <si>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</si>
  <si>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</si>
  <si>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</si>
  <si>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</si>
  <si>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</si>
  <si>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</si>
  <si>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</si>
  <si>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</si>
  <si>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</si>
  <si>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</si>
  <si>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</si>
  <si>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</si>
  <si>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</si>
  <si>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</si>
  <si>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</si>
  <si>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</si>
  <si>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</si>
  <si>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</si>
  <si>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</si>
  <si>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</si>
  <si>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</si>
  <si>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</si>
  <si>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</si>
  <si>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</si>
  <si>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</si>
  <si>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</si>
  <si>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</si>
  <si>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</si>
  <si>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</si>
  <si>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</si>
  <si>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</si>
  <si>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</si>
  <si>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</si>
  <si>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</si>
  <si>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</si>
  <si>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</si>
  <si>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</si>
  <si>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</si>
  <si>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</si>
  <si>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</si>
  <si>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</si>
  <si>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</si>
  <si>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</si>
  <si>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</si>
  <si>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</si>
  <si>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</si>
  <si>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</si>
  <si>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</si>
  <si>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</si>
  <si>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</si>
  <si>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</si>
  <si>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</si>
  <si>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</si>
  <si>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</si>
  <si>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</si>
  <si>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</si>
  <si>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</si>
  <si>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</si>
  <si>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</si>
  <si>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</si>
  <si>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</si>
  <si>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</si>
  <si>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</si>
  <si>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</si>
  <si>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</si>
  <si>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</si>
  <si>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</si>
  <si>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</si>
  <si>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</si>
  <si>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</si>
  <si>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</si>
  <si>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</si>
  <si>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</si>
  <si>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</si>
  <si>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</si>
  <si>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</si>
  <si>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</si>
  <si>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</si>
  <si>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</si>
  <si>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</si>
  <si>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</si>
  <si>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</si>
  <si>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</si>
  <si>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</si>
  <si>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</si>
  <si>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</si>
  <si>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</si>
  <si>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</si>
  <si>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</si>
  <si>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</si>
  <si>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</si>
  <si>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</si>
  <si>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</si>
  <si>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</si>
  <si>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</si>
  <si>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</si>
  <si>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</si>
  <si>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</si>
  <si>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</si>
  <si>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</si>
  <si>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</si>
  <si>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</si>
  <si>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</si>
  <si>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</si>
  <si>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</si>
  <si>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</si>
  <si>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</si>
  <si>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</si>
  <si>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</si>
  <si>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</si>
  <si>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</si>
  <si>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</si>
  <si>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</si>
  <si>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</si>
  <si>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</si>
  <si>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</si>
  <si>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</si>
  <si>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</si>
  <si>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</si>
  <si>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</si>
  <si>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</si>
  <si>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</si>
  <si>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</si>
  <si>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</si>
  <si>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</si>
  <si>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</si>
  <si>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</si>
  <si>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</si>
  <si>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</si>
  <si>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</si>
  <si>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</si>
  <si>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</si>
  <si>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</si>
  <si>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</si>
  <si>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</si>
  <si>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</si>
  <si>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</si>
  <si>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</si>
  <si>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</si>
  <si>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</si>
  <si>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</si>
  <si>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</si>
  <si>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</si>
  <si>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</si>
  <si>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</si>
  <si>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</si>
  <si>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</si>
  <si>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</si>
  <si>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</si>
  <si>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</si>
  <si>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</si>
  <si>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</si>
  <si>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</si>
  <si>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</si>
  <si>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</si>
  <si>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</si>
  <si>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</si>
  <si>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</si>
  <si>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</si>
  <si>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</si>
  <si>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</si>
  <si>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</si>
  <si>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</si>
  <si>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</si>
  <si>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</si>
  <si>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</si>
  <si>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</si>
  <si>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</si>
  <si>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</si>
  <si>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</si>
  <si>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</si>
  <si>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</si>
  <si>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</si>
  <si>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</si>
  <si>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</si>
  <si>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</si>
  <si>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</si>
  <si>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</si>
  <si>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</si>
  <si>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</si>
  <si>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</si>
  <si>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</si>
  <si>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</si>
  <si>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</si>
  <si>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</si>
  <si>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</si>
  <si>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</si>
  <si>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</si>
  <si>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</si>
  <si>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</si>
  <si>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</si>
  <si>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</si>
  <si>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</si>
  <si>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</si>
  <si>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</si>
  <si>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</si>
  <si>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</si>
  <si>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</si>
  <si>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</si>
  <si>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</si>
  <si>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</si>
  <si>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</si>
  <si>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</si>
  <si>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</si>
  <si>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</si>
  <si>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</si>
  <si>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</si>
  <si>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</si>
  <si>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</si>
  <si>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</si>
  <si>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</si>
  <si>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</si>
  <si>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</si>
  <si>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</si>
  <si>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</si>
  <si>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</si>
  <si>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</si>
  <si>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</si>
  <si>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</si>
  <si>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</si>
  <si>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</si>
  <si>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</si>
  <si>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</si>
  <si>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</si>
  <si>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</si>
  <si>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</si>
  <si>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</si>
  <si>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</si>
  <si>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</si>
  <si>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</si>
  <si>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</si>
  <si>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</si>
  <si>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</si>
  <si>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</si>
  <si>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</si>
  <si>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</si>
  <si>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</si>
  <si>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</si>
  <si>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</si>
  <si>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</si>
  <si>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</si>
  <si>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</si>
  <si>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</si>
  <si>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</si>
  <si>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</si>
  <si>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</si>
  <si>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</si>
  <si>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</si>
  <si>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</si>
  <si>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</si>
  <si>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</si>
  <si>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</si>
  <si>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</si>
  <si>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</si>
  <si>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</si>
  <si>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</si>
  <si>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</si>
  <si>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</si>
  <si>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</si>
  <si>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</si>
  <si>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</si>
  <si>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</si>
  <si>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</si>
  <si>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</si>
  <si>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</si>
  <si>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</si>
  <si>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</si>
  <si>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</si>
  <si>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</si>
  <si>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</si>
  <si>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</si>
  <si>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</si>
  <si>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</si>
  <si>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</si>
  <si>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</si>
  <si>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</si>
  <si>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</si>
  <si>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</si>
  <si>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</si>
  <si>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</si>
  <si>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</si>
  <si>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</si>
  <si>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</si>
  <si>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</si>
  <si>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</si>
  <si>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</si>
  <si>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</si>
  <si>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</si>
  <si>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</si>
  <si>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</si>
  <si>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</si>
  <si>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</si>
  <si>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</si>
  <si>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</si>
  <si>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</si>
  <si>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</si>
  <si>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</si>
  <si>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</si>
  <si>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</si>
  <si>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</si>
  <si>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</si>
  <si>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</si>
  <si>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</si>
  <si>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</si>
  <si>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</si>
  <si>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</si>
  <si>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</si>
  <si>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</si>
  <si>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</si>
  <si>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</si>
  <si>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</si>
  <si>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</si>
  <si>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</si>
  <si>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</si>
  <si>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</si>
  <si>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</si>
  <si>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</si>
  <si>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</si>
  <si>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</si>
  <si>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</si>
  <si>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</si>
  <si>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</si>
  <si>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</si>
  <si>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</si>
  <si>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</si>
  <si>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</si>
  <si>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</si>
  <si>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</si>
  <si>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</si>
  <si>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</si>
  <si>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</si>
  <si>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</si>
  <si>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</si>
  <si>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</si>
  <si>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</si>
  <si>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</si>
  <si>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</si>
  <si>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</si>
  <si>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</si>
  <si>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</si>
  <si>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</si>
  <si>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</si>
  <si>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</si>
  <si>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</si>
  <si>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</si>
  <si>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</si>
  <si>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</si>
  <si>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</si>
  <si>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</si>
  <si>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</si>
  <si>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</si>
  <si>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</si>
  <si>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</si>
  <si>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</si>
  <si>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</si>
  <si>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</si>
  <si>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</si>
  <si>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</si>
  <si>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</si>
  <si>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</si>
  <si>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</si>
  <si>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</si>
  <si>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</si>
  <si>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</si>
  <si>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</si>
  <si>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</si>
  <si>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</si>
  <si>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</si>
  <si>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</si>
  <si>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</si>
  <si>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</si>
  <si>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</si>
  <si>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</si>
  <si>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</si>
  <si>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</si>
  <si>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</si>
  <si>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</si>
  <si>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</si>
  <si>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</si>
  <si>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</si>
  <si>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</si>
  <si>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</si>
  <si>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</si>
  <si>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</si>
  <si>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</si>
  <si>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</si>
  <si>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</si>
  <si>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</si>
  <si>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</si>
  <si>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</si>
  <si>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</si>
  <si>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</si>
  <si>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</si>
  <si>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</si>
  <si>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</si>
  <si>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</si>
  <si>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</si>
  <si>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</si>
  <si>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</si>
  <si>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</si>
  <si>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</si>
  <si>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</si>
  <si>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</si>
  <si>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</si>
  <si>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</si>
  <si>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</si>
  <si>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</si>
  <si>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</si>
  <si>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</si>
  <si>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</si>
  <si>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</si>
  <si>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</si>
  <si>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</si>
  <si>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</si>
  <si>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</si>
  <si>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</si>
  <si>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</si>
  <si>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</si>
  <si>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</si>
  <si>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</si>
  <si>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</si>
  <si>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</si>
  <si>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</si>
  <si>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</si>
  <si>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</si>
  <si>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</si>
  <si>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</si>
  <si>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</si>
  <si>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</si>
  <si>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</si>
  <si>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</si>
  <si>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</si>
  <si>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</si>
  <si>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</si>
  <si>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</si>
  <si>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</si>
  <si>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</si>
  <si>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</si>
  <si>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</si>
  <si>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</si>
  <si>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</si>
  <si>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</si>
  <si>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</si>
  <si>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</si>
  <si>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</si>
  <si>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</si>
  <si>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</si>
  <si>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</si>
  <si>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</si>
  <si>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</si>
  <si>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</si>
  <si>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</si>
  <si>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</si>
  <si>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</si>
  <si>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</si>
  <si>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</si>
  <si>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</si>
  <si>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</si>
  <si>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</si>
  <si>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</si>
  <si>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</si>
  <si>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</si>
  <si>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</si>
  <si>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</si>
  <si>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</si>
  <si>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</si>
  <si>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</si>
  <si>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</si>
  <si>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</si>
  <si>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</si>
  <si>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</si>
  <si>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</si>
  <si>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</si>
  <si>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</si>
  <si>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</si>
  <si>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</si>
  <si>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</si>
  <si>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</si>
  <si>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</si>
  <si>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</si>
  <si>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</si>
  <si>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</si>
  <si>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</si>
  <si>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</si>
  <si>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</si>
  <si>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</si>
  <si>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</si>
  <si>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</si>
  <si>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</si>
  <si>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</si>
  <si>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</si>
  <si>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</si>
  <si>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</si>
  <si>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</si>
  <si>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</si>
  <si>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</si>
  <si>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</si>
  <si>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</si>
  <si>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</si>
  <si>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</si>
  <si>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</si>
  <si>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</si>
  <si>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</si>
  <si>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</si>
  <si>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</si>
  <si>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</si>
  <si>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</si>
  <si>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</si>
  <si>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</si>
  <si>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</si>
  <si>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</si>
  <si>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</si>
  <si>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</si>
  <si>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</si>
  <si>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</si>
  <si>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</si>
  <si>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</si>
  <si>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</si>
  <si>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</si>
  <si>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</si>
  <si>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</si>
  <si>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</si>
  <si>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</si>
  <si>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</si>
  <si>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</si>
  <si>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</si>
  <si>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</si>
  <si>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</si>
  <si>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</si>
  <si>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</si>
  <si>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</si>
  <si>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</si>
  <si>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</si>
  <si>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</si>
  <si>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</si>
  <si>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</si>
  <si>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</si>
  <si>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</si>
  <si>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</si>
  <si>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</si>
  <si>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</si>
  <si>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</si>
  <si>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</si>
  <si>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</si>
  <si>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</si>
  <si>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</si>
  <si>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</si>
  <si>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</si>
  <si>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</si>
  <si>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</si>
  <si>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</si>
  <si>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</si>
  <si>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</si>
  <si>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</si>
  <si>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</si>
  <si>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</si>
  <si>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</si>
  <si>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</si>
  <si>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</si>
  <si>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</si>
  <si>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</si>
  <si>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</si>
  <si>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</si>
  <si>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</si>
  <si>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</si>
  <si>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</si>
  <si>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</si>
  <si>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</si>
  <si>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</si>
  <si>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</si>
  <si>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</si>
  <si>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</si>
  <si>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</si>
  <si>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</si>
  <si>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</si>
  <si>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</si>
  <si>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</si>
  <si>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</si>
  <si>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</si>
  <si>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</si>
  <si>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</si>
  <si>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</si>
  <si>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</si>
  <si>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</si>
  <si>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</si>
  <si>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</si>
  <si>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</si>
  <si>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</si>
  <si>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</si>
  <si>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</si>
  <si>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</si>
  <si>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</si>
  <si>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</si>
  <si>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</si>
  <si>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</si>
  <si>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</si>
  <si>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</si>
  <si>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</si>
  <si>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</si>
  <si>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</si>
  <si>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</si>
  <si>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</si>
  <si>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</si>
  <si>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</si>
  <si>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</si>
  <si>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</si>
  <si>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</si>
  <si>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</si>
  <si>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</si>
  <si>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</si>
  <si>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</si>
  <si>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</si>
  <si>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</si>
  <si>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</si>
  <si>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</si>
  <si>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</si>
  <si>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</si>
  <si>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</si>
  <si>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</si>
  <si>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</si>
  <si>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</si>
  <si>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</si>
  <si>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</si>
  <si>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</si>
  <si>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</si>
  <si>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</si>
  <si>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</si>
  <si>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</si>
  <si>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</si>
  <si>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</si>
  <si>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</si>
  <si>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</si>
  <si>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</si>
  <si>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</si>
  <si>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</si>
  <si>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</si>
  <si>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</si>
  <si>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</si>
  <si>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</si>
  <si>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</si>
  <si>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</si>
  <si>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</si>
  <si>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</si>
  <si>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</si>
  <si>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</si>
  <si>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</si>
  <si>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</si>
  <si>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</si>
  <si>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</si>
  <si>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</si>
  <si>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</si>
  <si>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</si>
  <si>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</si>
  <si>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</si>
  <si>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</si>
  <si>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</si>
  <si>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</si>
  <si>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</si>
  <si>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</si>
  <si>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</si>
  <si>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</si>
  <si>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</si>
  <si>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</si>
  <si>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</si>
  <si>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</si>
  <si>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</si>
  <si>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</si>
  <si>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</si>
  <si>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</si>
  <si>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</si>
  <si>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</si>
  <si>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</si>
  <si>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</si>
  <si>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</si>
  <si>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</si>
  <si>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</si>
  <si>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</si>
  <si>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</si>
  <si>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</si>
  <si>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</si>
  <si>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</si>
  <si>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</si>
  <si>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</si>
  <si>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</si>
  <si>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</si>
  <si>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</si>
  <si>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</si>
  <si>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</si>
  <si>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</si>
  <si>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</si>
  <si>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</si>
  <si>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</si>
  <si>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</si>
  <si>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</si>
  <si>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</si>
  <si>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</si>
  <si>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</si>
  <si>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</si>
  <si>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</si>
  <si>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</si>
  <si>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</si>
  <si>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</si>
  <si>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</si>
  <si>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</si>
  <si>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</si>
  <si>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</si>
  <si>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</si>
  <si>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</si>
  <si>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</si>
  <si>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</si>
  <si>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</si>
  <si>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</si>
  <si>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</si>
  <si>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</si>
  <si>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</si>
  <si>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</si>
  <si>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</si>
  <si>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</si>
  <si>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</si>
  <si>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</si>
  <si>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</si>
  <si>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</si>
  <si>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</si>
  <si>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</si>
  <si>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</si>
  <si>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</si>
  <si>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</si>
  <si>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</si>
  <si>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</si>
  <si>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</si>
  <si>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</si>
  <si>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</si>
  <si>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</si>
  <si>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</si>
  <si>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</si>
  <si>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</si>
  <si>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</si>
  <si>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</si>
  <si>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</si>
  <si>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</si>
  <si>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</si>
  <si>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</si>
  <si>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</si>
  <si>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</si>
  <si>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</si>
  <si>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</si>
  <si>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</si>
  <si>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</si>
  <si>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</si>
  <si>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</si>
  <si>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</si>
  <si>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</si>
  <si>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</si>
  <si>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</si>
  <si>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</si>
  <si>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</si>
  <si>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</si>
  <si>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</si>
  <si>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</si>
  <si>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</si>
  <si>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</si>
  <si>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</si>
  <si>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</si>
  <si>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</si>
  <si>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</si>
  <si>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</si>
  <si>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</si>
  <si>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</si>
  <si>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</si>
  <si>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</si>
  <si>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</si>
  <si>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</si>
  <si>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</si>
  <si>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</si>
  <si>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</si>
  <si>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</si>
  <si>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</si>
  <si>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</si>
  <si>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</si>
  <si>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</si>
  <si>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</si>
  <si>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</si>
  <si>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</si>
  <si>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</si>
  <si>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</si>
  <si>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</si>
  <si>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</si>
  <si>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</si>
  <si>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</si>
  <si>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</si>
  <si>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</si>
  <si>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</si>
  <si>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</si>
  <si>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</si>
  <si>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</si>
  <si>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</si>
  <si>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</si>
  <si>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</si>
  <si>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</si>
  <si>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</si>
  <si>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</si>
  <si>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</si>
  <si>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</si>
  <si>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</si>
  <si>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</si>
  <si>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</si>
  <si>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</si>
  <si>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</si>
  <si>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</si>
  <si>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</si>
  <si>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</si>
  <si>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</si>
  <si>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</si>
  <si>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</si>
  <si>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</si>
  <si>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</si>
  <si>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</si>
  <si>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</si>
  <si>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</si>
  <si>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</si>
  <si>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</si>
  <si>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</si>
  <si>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</si>
  <si>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</si>
  <si>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</si>
  <si>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</si>
  <si>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</si>
  <si>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</si>
  <si>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</si>
  <si>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</si>
  <si>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</si>
  <si>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</si>
  <si>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</si>
  <si>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</si>
  <si>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</si>
  <si>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</si>
  <si>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</si>
  <si>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</si>
  <si>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</si>
  <si>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</si>
  <si>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</si>
  <si>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</si>
  <si>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</si>
  <si>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</si>
  <si>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</si>
  <si>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</si>
  <si>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</si>
  <si>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</si>
  <si>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</si>
  <si>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</si>
  <si>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</si>
  <si>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</si>
  <si>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</si>
  <si>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</si>
  <si>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</si>
  <si>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</si>
  <si>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</si>
  <si>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</si>
  <si>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</si>
  <si>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</si>
  <si>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</si>
  <si>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</si>
  <si>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</si>
  <si>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</si>
  <si>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</si>
  <si>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</si>
  <si>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</si>
  <si>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</si>
  <si>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</si>
  <si>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</si>
  <si>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</si>
  <si>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</si>
  <si>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</si>
  <si>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</si>
  <si>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</si>
  <si>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</si>
  <si>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</si>
  <si>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</si>
  <si>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</si>
  <si>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</si>
  <si>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</si>
  <si>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</si>
  <si>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</si>
  <si>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</si>
  <si>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</si>
  <si>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</si>
  <si>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</si>
  <si>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</si>
  <si>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</si>
  <si>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</si>
  <si>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</si>
  <si>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</si>
  <si>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</si>
  <si>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</si>
  <si>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</si>
  <si>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</si>
  <si>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</si>
  <si>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</si>
  <si>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</si>
  <si>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</si>
  <si>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</si>
  <si>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</si>
  <si>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</si>
  <si>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</si>
  <si>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</si>
  <si>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</si>
  <si>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</si>
  <si>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</si>
  <si>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</si>
  <si>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</si>
  <si>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</si>
  <si>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</si>
  <si>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</si>
  <si>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</si>
  <si>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</si>
  <si>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</si>
  <si>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</si>
  <si>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</si>
  <si>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</si>
  <si>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</si>
  <si>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</si>
  <si>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</si>
  <si>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</si>
  <si>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</si>
  <si>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</si>
  <si>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</si>
  <si>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</si>
  <si>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</si>
  <si>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</si>
  <si>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</si>
  <si>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</si>
  <si>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</si>
  <si>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</si>
  <si>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</si>
  <si>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</si>
  <si>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</si>
  <si>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</si>
  <si>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</si>
  <si>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</si>
  <si>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</si>
  <si>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</si>
  <si>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</si>
  <si>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</si>
  <si>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</si>
  <si>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</si>
  <si>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</si>
  <si>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</si>
  <si>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</si>
  <si>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</si>
  <si>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</si>
  <si>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</si>
  <si>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</si>
  <si>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</si>
  <si>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</si>
  <si>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</si>
  <si>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</si>
  <si>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</si>
  <si>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</si>
  <si>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</si>
  <si>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</si>
  <si>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</si>
  <si>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</si>
  <si>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</si>
  <si>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</si>
  <si>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</si>
  <si>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</si>
  <si>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</si>
  <si>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</si>
  <si>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</si>
  <si>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</si>
  <si>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</si>
  <si>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</si>
  <si>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</si>
  <si>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</si>
  <si>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</si>
  <si>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</si>
  <si>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</si>
  <si>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</si>
  <si>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</si>
  <si>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</si>
  <si>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</si>
  <si>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</si>
  <si>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</si>
  <si>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</si>
  <si>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</si>
  <si>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</si>
  <si>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</si>
  <si>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</si>
  <si>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</si>
  <si>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</si>
  <si>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</si>
  <si>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</si>
  <si>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</si>
  <si>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</si>
  <si>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</si>
  <si>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</si>
  <si>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</si>
  <si>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</si>
  <si>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</si>
  <si>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</si>
  <si>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</si>
  <si>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</si>
  <si>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</si>
  <si>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</si>
  <si>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</si>
  <si>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</si>
  <si>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</si>
  <si>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</si>
  <si>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</si>
  <si>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</si>
  <si>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</si>
  <si>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</si>
  <si>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</si>
  <si>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</si>
  <si>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</si>
  <si>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</si>
  <si>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</si>
  <si>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</si>
  <si>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</si>
  <si>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</si>
  <si>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</si>
  <si>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</si>
  <si>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</si>
  <si>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</si>
  <si>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</si>
  <si>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</si>
  <si>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</si>
  <si>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</si>
  <si>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</si>
  <si>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</si>
  <si>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</si>
  <si>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</si>
  <si>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</si>
  <si>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</si>
  <si>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</si>
  <si>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</si>
  <si>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</si>
  <si>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</si>
  <si>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</si>
  <si>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</si>
  <si>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</si>
  <si>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</si>
  <si>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</si>
  <si>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</si>
  <si>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</si>
  <si>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</si>
  <si>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</si>
  <si>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</si>
  <si>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</si>
  <si>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</si>
  <si>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</si>
  <si>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</si>
  <si>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</si>
  <si>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</si>
  <si>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</si>
  <si>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</si>
  <si>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</si>
  <si>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</si>
  <si>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</si>
  <si>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</si>
  <si>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</si>
  <si>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</si>
  <si>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</si>
  <si>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</si>
  <si>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</si>
  <si>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</si>
  <si>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</si>
  <si>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</si>
  <si>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</si>
  <si>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</si>
  <si>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</si>
  <si>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</si>
  <si>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</si>
  <si>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</si>
  <si>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</si>
  <si>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</si>
  <si>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</si>
  <si>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</si>
  <si>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</si>
  <si>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</si>
  <si>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</si>
  <si>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</si>
  <si>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</si>
  <si>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</si>
  <si>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</si>
  <si>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</si>
  <si>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</si>
  <si>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</si>
  <si>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</si>
  <si>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</si>
  <si>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</si>
  <si>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</si>
  <si>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</si>
  <si>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</si>
  <si>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</si>
  <si>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</si>
  <si>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</si>
  <si>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</si>
  <si>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</si>
  <si>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</si>
  <si>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</si>
  <si>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</si>
  <si>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</si>
  <si>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</si>
  <si>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</si>
  <si>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</si>
  <si>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</si>
  <si>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</si>
  <si>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</si>
  <si>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</si>
  <si>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</si>
  <si>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</si>
  <si>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</si>
  <si>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</si>
  <si>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</si>
  <si>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</si>
  <si>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</si>
  <si>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</si>
  <si>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</si>
  <si>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</si>
  <si>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</si>
  <si>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</si>
  <si>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</si>
  <si>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</si>
  <si>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</si>
  <si>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</si>
  <si>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</si>
  <si>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</si>
  <si>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</si>
  <si>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</si>
  <si>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</si>
  <si>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</si>
  <si>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</si>
  <si>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</si>
  <si>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</si>
  <si>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</si>
  <si>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</si>
  <si>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</si>
  <si>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</si>
  <si>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</si>
  <si>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</si>
  <si>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</si>
  <si>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</si>
  <si>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</si>
  <si>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</si>
  <si>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</si>
  <si>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</si>
  <si>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</si>
  <si>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</si>
  <si>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</si>
  <si>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</si>
  <si>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</si>
  <si>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</si>
  <si>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</si>
  <si>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</si>
  <si>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</si>
  <si>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</si>
  <si>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</si>
  <si>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</si>
  <si>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</si>
  <si>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</si>
  <si>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</si>
  <si>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</si>
  <si>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</si>
  <si>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</si>
  <si>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</si>
  <si>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</si>
  <si>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</si>
  <si>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</si>
  <si>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</si>
  <si>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</si>
  <si>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</si>
  <si>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</si>
  <si>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</si>
  <si>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</si>
  <si>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</si>
  <si>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</si>
  <si>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</si>
  <si>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</si>
  <si>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</si>
  <si>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</si>
  <si>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</si>
  <si>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</si>
  <si>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</si>
  <si>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</si>
  <si>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</si>
  <si>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</si>
  <si>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</si>
  <si>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</si>
  <si>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</si>
  <si>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</si>
  <si>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</si>
  <si>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</si>
  <si>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</si>
  <si>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</si>
  <si>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</si>
  <si>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</si>
  <si>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</si>
  <si>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</si>
  <si>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</si>
  <si>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</si>
  <si>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</si>
  <si>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</si>
  <si>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</si>
  <si>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</si>
  <si>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</si>
  <si>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</si>
  <si>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</si>
  <si>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</si>
  <si>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</si>
  <si>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</si>
  <si>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</si>
  <si>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</si>
  <si>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</si>
  <si>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</si>
  <si>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</si>
  <si>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</si>
  <si>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</si>
  <si>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</si>
  <si>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</si>
  <si>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</si>
  <si>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</si>
  <si>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</si>
  <si>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</si>
  <si>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</si>
  <si>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</si>
  <si>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</si>
  <si>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</si>
  <si>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</si>
  <si>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</si>
  <si>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</si>
  <si>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</si>
  <si>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</si>
  <si>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</si>
  <si>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</si>
  <si>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</si>
  <si>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</si>
  <si>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</si>
  <si>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</si>
  <si>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</si>
  <si>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</si>
  <si>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</si>
  <si>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</si>
  <si>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</si>
  <si>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</si>
  <si>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</si>
  <si>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</si>
  <si>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</si>
  <si>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</si>
  <si>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</si>
  <si>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</si>
  <si>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</si>
  <si>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</si>
  <si>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</si>
  <si>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</si>
  <si>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</si>
  <si>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</si>
  <si>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</si>
  <si>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</si>
  <si>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</si>
  <si>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</si>
  <si>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</si>
  <si>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</si>
  <si>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</si>
  <si>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</si>
  <si>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</si>
  <si>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</si>
  <si>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</si>
  <si>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</si>
  <si>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</si>
  <si>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</si>
  <si>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</si>
  <si>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</si>
  <si>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</si>
  <si>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</si>
  <si>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</si>
  <si>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</si>
  <si>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</si>
  <si>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</si>
  <si>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</si>
  <si>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</si>
  <si>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</si>
  <si>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</si>
  <si>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</si>
  <si>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</si>
  <si>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</si>
  <si>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</si>
  <si>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</si>
  <si>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</si>
  <si>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</si>
  <si>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</si>
  <si>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</si>
  <si>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</si>
  <si>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</si>
  <si>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</si>
  <si>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</si>
  <si>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</si>
  <si>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</si>
  <si>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</si>
  <si>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</si>
  <si>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</si>
  <si>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</si>
  <si>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</si>
  <si>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</si>
  <si>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</si>
  <si>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</si>
  <si>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</si>
  <si>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</si>
  <si>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</si>
  <si>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</si>
  <si>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</si>
  <si>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</si>
  <si>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</si>
  <si>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</si>
  <si>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</si>
  <si>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</si>
  <si>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</si>
  <si>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</si>
  <si>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</si>
  <si>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</si>
  <si>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</si>
  <si>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</si>
  <si>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</si>
  <si>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</si>
  <si>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</si>
  <si>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</si>
  <si>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</si>
  <si>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</si>
  <si>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</si>
  <si>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</si>
  <si>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</si>
  <si>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</si>
  <si>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</si>
  <si>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</si>
  <si>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</si>
  <si>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</si>
  <si>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</si>
  <si>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</si>
  <si>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</si>
  <si>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</si>
  <si>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</si>
  <si>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</si>
  <si>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</si>
  <si>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</si>
  <si>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</si>
  <si>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</si>
  <si>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</si>
  <si>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</si>
  <si>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</si>
  <si>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</si>
  <si>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</si>
  <si>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</si>
  <si>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</si>
  <si>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</si>
  <si>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</si>
  <si>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</si>
  <si>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</si>
  <si>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</si>
  <si>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</si>
  <si>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</si>
  <si>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</si>
  <si>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</si>
  <si>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</si>
  <si>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</si>
  <si>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</si>
  <si>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</si>
  <si>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</si>
  <si>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</si>
  <si>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</si>
  <si>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</si>
  <si>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</si>
  <si>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</si>
  <si>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</si>
  <si>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</si>
  <si>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</si>
  <si>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</si>
  <si>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</si>
  <si>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</si>
  <si>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</si>
  <si>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</si>
  <si>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</si>
  <si>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</si>
  <si>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</si>
  <si>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</si>
  <si>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</si>
  <si>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</si>
  <si>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</si>
  <si>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</si>
  <si>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</si>
  <si>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</si>
  <si>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</si>
  <si>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</si>
  <si>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</si>
  <si>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</si>
  <si>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</si>
  <si>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</si>
  <si>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</si>
  <si>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</si>
  <si>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</si>
  <si>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</si>
  <si>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</si>
  <si>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</si>
  <si>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</si>
  <si>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</si>
  <si>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</si>
  <si>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</si>
  <si>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</si>
  <si>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</si>
  <si>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</si>
  <si>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</si>
  <si>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</si>
  <si>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</si>
  <si>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</si>
  <si>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</si>
  <si>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</si>
  <si>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</si>
  <si>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</si>
  <si>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</si>
  <si>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</si>
  <si>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</si>
  <si>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</si>
  <si>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</si>
  <si>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</si>
  <si>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</si>
  <si>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</si>
  <si>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</si>
  <si>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</si>
  <si>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</si>
  <si>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</si>
  <si>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</si>
  <si>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</si>
  <si>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</si>
  <si>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</si>
  <si>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</si>
  <si>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</si>
  <si>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</si>
  <si>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</si>
  <si>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</si>
  <si>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</si>
  <si>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</si>
  <si>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</si>
  <si>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</si>
  <si>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</si>
  <si>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</si>
  <si>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</si>
  <si>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</si>
  <si>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</si>
  <si>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</si>
  <si>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</si>
  <si>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</si>
  <si>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</si>
  <si>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</si>
  <si>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</si>
  <si>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</si>
  <si>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</si>
  <si>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</si>
  <si>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</si>
  <si>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</si>
  <si>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</si>
  <si>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</si>
  <si>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</si>
  <si>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</si>
  <si>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</si>
  <si>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</si>
  <si>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</si>
  <si>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</si>
  <si>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</si>
  <si>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</si>
  <si>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</si>
  <si>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</si>
  <si>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</si>
  <si>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</si>
  <si>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</si>
  <si>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</si>
  <si>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</si>
  <si>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</si>
  <si>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</si>
  <si>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</si>
  <si>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</si>
  <si>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</si>
  <si>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</si>
  <si>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</si>
  <si>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</si>
  <si>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</si>
  <si>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</si>
  <si>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</si>
  <si>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</si>
  <si>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</si>
  <si>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</si>
  <si>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</si>
  <si>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</si>
  <si>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</si>
  <si>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</si>
  <si>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</si>
  <si>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</si>
  <si>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</si>
  <si>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</si>
  <si>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</si>
  <si>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</si>
  <si>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</si>
  <si>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</si>
  <si>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</si>
  <si>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</si>
  <si>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</si>
  <si>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</si>
  <si>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</si>
  <si>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</si>
  <si>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</si>
  <si>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</si>
  <si>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</si>
  <si>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</si>
  <si>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</si>
  <si>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</si>
  <si>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</si>
  <si>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</si>
  <si>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</si>
  <si>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</si>
  <si>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</si>
  <si>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</si>
  <si>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</si>
  <si>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</si>
  <si>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</si>
  <si>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</si>
  <si>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</si>
  <si>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</si>
  <si>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</si>
  <si>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</si>
  <si>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</si>
  <si>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</si>
  <si>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</si>
  <si>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</si>
  <si>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</si>
  <si>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</si>
  <si>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</si>
  <si>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</si>
  <si>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</si>
  <si>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</si>
  <si>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</si>
  <si>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</si>
  <si>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</si>
  <si>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</si>
  <si>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</si>
  <si>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</si>
  <si>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</si>
  <si>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</si>
  <si>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</si>
  <si>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</si>
  <si>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</si>
  <si>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</si>
  <si>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</si>
  <si>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</si>
  <si>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</si>
  <si>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</si>
  <si>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</si>
  <si>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</si>
  <si>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</si>
  <si>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</si>
  <si>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</si>
  <si>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</si>
  <si>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</si>
  <si>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</si>
  <si>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</si>
  <si>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</si>
  <si>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</si>
  <si>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</si>
  <si>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</si>
  <si>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</si>
  <si>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</si>
  <si>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</si>
  <si>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</si>
  <si>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</si>
  <si>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</si>
  <si>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</si>
  <si>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</si>
  <si>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</si>
  <si>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</si>
  <si>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</si>
  <si>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</si>
  <si>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</si>
  <si>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</si>
  <si>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</si>
  <si>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</si>
  <si>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</si>
  <si>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</si>
  <si>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</si>
  <si>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</si>
  <si>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</si>
  <si>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</si>
  <si>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</si>
  <si>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</si>
  <si>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</si>
  <si>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</si>
  <si>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</si>
  <si>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</si>
  <si>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</si>
  <si>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</si>
  <si>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</si>
  <si>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</si>
  <si>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</si>
  <si>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</si>
  <si>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</si>
  <si>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</si>
  <si>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</si>
  <si>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</si>
  <si>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</si>
  <si>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</si>
  <si>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</si>
  <si>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</si>
  <si>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</si>
  <si>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</si>
  <si>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</si>
  <si>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</si>
  <si>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</si>
  <si>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</si>
  <si>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</si>
  <si>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</si>
  <si>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</si>
  <si>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</si>
  <si>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</si>
  <si>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</si>
  <si>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</si>
  <si>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</si>
  <si>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</si>
  <si>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</si>
  <si>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</si>
  <si>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</si>
  <si>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</si>
  <si>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</si>
  <si>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</si>
  <si>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</si>
  <si>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</si>
  <si>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</si>
  <si>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</si>
  <si>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</si>
  <si>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</si>
  <si>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</si>
  <si>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</si>
  <si>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</si>
  <si>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</si>
  <si>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</si>
  <si>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</si>
  <si>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</si>
  <si>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</si>
  <si>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</si>
  <si>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</si>
  <si>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</si>
  <si>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</si>
  <si>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</si>
  <si>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</si>
  <si>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</si>
  <si>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</si>
  <si>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</si>
  <si>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</si>
  <si>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</si>
  <si>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</si>
  <si>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</si>
  <si>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</si>
  <si>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</si>
  <si>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</si>
  <si>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</si>
  <si>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</si>
  <si>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</si>
  <si>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</si>
  <si>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</si>
  <si>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</si>
  <si>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</si>
  <si>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</si>
  <si>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</si>
  <si>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</si>
  <si>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</si>
  <si>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</si>
  <si>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</si>
  <si>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</si>
  <si>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</si>
  <si>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</si>
  <si>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</si>
  <si>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</si>
  <si>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</si>
  <si>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</si>
  <si>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</si>
  <si>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</si>
  <si>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</si>
  <si>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</si>
  <si>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</si>
  <si>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</si>
  <si>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</si>
  <si>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</si>
  <si>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</si>
  <si>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</si>
  <si>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</si>
  <si>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</si>
  <si>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</si>
  <si>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</si>
  <si>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</si>
  <si>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</si>
  <si>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</si>
  <si>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</si>
  <si>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</si>
  <si>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</si>
  <si>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</si>
  <si>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</si>
  <si>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</si>
  <si>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</si>
  <si>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</si>
  <si>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</si>
  <si>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</si>
  <si>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</si>
  <si>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</si>
  <si>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</si>
  <si>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</si>
  <si>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</si>
  <si>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</si>
  <si>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</si>
  <si>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</si>
  <si>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</si>
  <si>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</si>
  <si>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</si>
  <si>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</si>
  <si>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</si>
  <si>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</si>
  <si>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</si>
  <si>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</si>
  <si>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</si>
  <si>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</si>
  <si>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</si>
  <si>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</si>
  <si>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</si>
  <si>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</si>
  <si>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</si>
  <si>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</si>
  <si>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</si>
  <si>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</si>
  <si>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</si>
  <si>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</si>
  <si>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</si>
  <si>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</si>
  <si>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</si>
  <si>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</si>
  <si>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</si>
  <si>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</si>
  <si>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</si>
  <si>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</si>
  <si>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</si>
  <si>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</si>
  <si>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</si>
  <si>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</si>
  <si>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</si>
  <si>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</si>
  <si>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</si>
  <si>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</si>
  <si>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</si>
  <si>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</si>
  <si>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</si>
  <si>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</si>
  <si>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</si>
  <si>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</si>
  <si>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</si>
  <si>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</si>
  <si>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</si>
  <si>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</si>
  <si>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</si>
  <si>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</si>
  <si>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</si>
  <si>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</si>
  <si>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</si>
  <si>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</si>
  <si>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</si>
  <si>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</si>
  <si>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</si>
  <si>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</si>
  <si>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</si>
  <si>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</si>
  <si>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</si>
  <si>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</si>
  <si>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</si>
  <si>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</si>
  <si>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</si>
  <si>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</si>
  <si>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</si>
  <si>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</si>
  <si>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</si>
  <si>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</si>
  <si>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</si>
  <si>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</si>
  <si>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</si>
  <si>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</si>
  <si>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</si>
  <si>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</si>
  <si>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</si>
  <si>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</si>
  <si>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</si>
  <si>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</si>
  <si>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</si>
  <si>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</si>
  <si>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</si>
  <si>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</si>
  <si>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</si>
  <si>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</si>
  <si>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</si>
  <si>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</si>
  <si>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</si>
  <si>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</si>
  <si>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</si>
  <si>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</si>
  <si>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</si>
  <si>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</si>
  <si>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</si>
  <si>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</si>
  <si>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</si>
  <si>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</si>
  <si>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</si>
  <si>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</si>
  <si>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</si>
  <si>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</si>
  <si>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</si>
  <si>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</si>
  <si>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</si>
  <si>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</si>
  <si>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</si>
  <si>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</si>
  <si>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</si>
  <si>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</si>
  <si>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</si>
  <si>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</si>
  <si>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</si>
  <si>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</si>
  <si>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</si>
  <si>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</si>
  <si>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</si>
  <si>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</si>
  <si>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</si>
  <si>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</si>
  <si>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</si>
  <si>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</si>
  <si>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</si>
  <si>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</si>
  <si>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</si>
  <si>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</si>
  <si>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</si>
  <si>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</si>
  <si>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</si>
  <si>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</si>
  <si>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</si>
  <si>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</si>
  <si>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</si>
  <si>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</si>
  <si>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</si>
  <si>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</si>
  <si>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</si>
  <si>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</si>
  <si>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</si>
  <si>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</si>
  <si>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</si>
  <si>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</si>
  <si>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</si>
  <si>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</si>
  <si>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</si>
  <si>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</si>
  <si>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</si>
  <si>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</si>
  <si>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</si>
  <si>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</si>
  <si>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</si>
  <si>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</si>
  <si>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</si>
  <si>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</si>
  <si>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</si>
  <si>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</si>
  <si>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</si>
  <si>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</si>
  <si>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</si>
  <si>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</si>
  <si>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</si>
  <si>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</si>
  <si>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</si>
  <si>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</si>
  <si>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</si>
  <si>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</si>
  <si>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</si>
  <si>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</si>
  <si>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</si>
  <si>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</si>
  <si>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</si>
  <si>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</si>
  <si>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</si>
  <si>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</si>
  <si>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</si>
  <si>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</si>
  <si>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</si>
  <si>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</si>
  <si>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</si>
  <si>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</si>
  <si>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</si>
  <si>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</si>
  <si>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</si>
  <si>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</si>
  <si>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</si>
  <si>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</si>
  <si>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</si>
  <si>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</si>
  <si>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</si>
  <si>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</si>
  <si>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</si>
  <si>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</si>
  <si>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</si>
  <si>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</si>
  <si>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</si>
  <si>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</si>
  <si>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</si>
  <si>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</si>
  <si>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</si>
  <si>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</si>
  <si>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</si>
  <si>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</si>
  <si>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</si>
  <si>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</si>
  <si>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</si>
  <si>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</si>
  <si>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</si>
  <si>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</si>
  <si>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</si>
  <si>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</si>
  <si>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</si>
  <si>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</si>
  <si>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</si>
  <si>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</si>
  <si>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</si>
  <si>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</si>
  <si>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</si>
  <si>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</si>
  <si>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</si>
  <si>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</si>
  <si>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</si>
  <si>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</si>
  <si>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</si>
  <si>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</si>
  <si>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</si>
  <si>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</si>
  <si>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</si>
  <si>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</si>
  <si>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</si>
  <si>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</si>
  <si>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</si>
  <si>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</si>
  <si>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</si>
  <si>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</si>
  <si>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</si>
  <si>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</si>
  <si>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</si>
  <si>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</si>
  <si>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</si>
  <si>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</si>
  <si>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</si>
  <si>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</si>
  <si>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</si>
  <si>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</si>
  <si>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</si>
  <si>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</si>
  <si>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</si>
  <si>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</si>
  <si>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</si>
  <si>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</si>
  <si>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</si>
  <si>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</si>
  <si>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</si>
  <si>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</si>
  <si>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</si>
  <si>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</si>
  <si>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</si>
  <si>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</si>
  <si>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</si>
  <si>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</si>
  <si>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</si>
  <si>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</si>
  <si>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</si>
  <si>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</si>
  <si>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</si>
  <si>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</si>
  <si>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</si>
  <si>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</si>
  <si>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</si>
  <si>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</si>
  <si>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</si>
  <si>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</si>
  <si>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</si>
  <si>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</si>
  <si>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</si>
  <si>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</si>
  <si>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</si>
  <si>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</si>
  <si>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</si>
  <si>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</si>
  <si>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</si>
  <si>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</si>
  <si>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</si>
  <si>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</si>
  <si>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</si>
  <si>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</si>
  <si>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</si>
  <si>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</si>
  <si>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</si>
  <si>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</si>
  <si>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</si>
  <si>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</si>
  <si>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</si>
  <si>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</si>
  <si>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</si>
  <si>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</si>
  <si>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</si>
  <si>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</si>
  <si>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</si>
  <si>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</si>
  <si>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</si>
  <si>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</si>
  <si>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</si>
  <si>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</si>
  <si>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</si>
  <si>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</si>
  <si>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</si>
  <si>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</si>
  <si>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</si>
  <si>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</si>
  <si>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</si>
  <si>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</si>
  <si>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</si>
  <si>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</si>
  <si>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</si>
  <si>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</si>
  <si>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</si>
  <si>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</si>
  <si>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</si>
  <si>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</si>
  <si>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</si>
  <si>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</si>
  <si>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</si>
  <si>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</si>
  <si>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</si>
  <si>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</si>
  <si>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</si>
  <si>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</si>
  <si>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</si>
  <si>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</si>
  <si>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</si>
  <si>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</si>
  <si>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</si>
  <si>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</si>
  <si>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</si>
  <si>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</si>
  <si>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</si>
  <si>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</si>
  <si>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</si>
  <si>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</si>
  <si>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</si>
  <si>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</si>
  <si>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</si>
  <si>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</si>
  <si>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</si>
  <si>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</si>
  <si>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</si>
  <si>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</si>
  <si>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</si>
  <si>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</si>
  <si>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</si>
  <si>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</si>
  <si>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</si>
  <si>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</si>
  <si>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</si>
  <si>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</si>
  <si>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</si>
  <si>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</si>
  <si>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</si>
  <si>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</si>
  <si>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</si>
  <si>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</si>
  <si>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</si>
  <si>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</si>
  <si>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</si>
  <si>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</si>
  <si>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</si>
  <si>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</si>
  <si>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</si>
  <si>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</si>
  <si>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</si>
  <si>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</si>
  <si>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</si>
  <si>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</si>
  <si>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</si>
  <si>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</si>
  <si>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</si>
  <si>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</si>
  <si>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</si>
  <si>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</si>
  <si>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</si>
  <si>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</si>
  <si>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</si>
  <si>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</si>
  <si>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</si>
  <si>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</si>
  <si>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</si>
  <si>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</si>
  <si>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</si>
  <si>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</si>
  <si>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</si>
  <si>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</si>
  <si>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</si>
  <si>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</si>
  <si>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</si>
  <si>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</si>
  <si>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</si>
  <si>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</si>
  <si>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</si>
  <si>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</si>
  <si>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</si>
  <si>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</si>
  <si>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</si>
  <si>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</si>
  <si>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</si>
  <si>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</si>
  <si>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</si>
  <si>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</si>
  <si>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</si>
  <si>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</si>
  <si>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</si>
  <si>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</si>
  <si>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</si>
  <si>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</si>
  <si>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</si>
  <si>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</si>
  <si>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</si>
  <si>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</si>
  <si>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</si>
  <si>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</si>
  <si>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</si>
  <si>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</si>
  <si>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</si>
  <si>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</si>
  <si>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</si>
  <si>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</si>
  <si>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</si>
  <si>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</si>
  <si>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</si>
  <si>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</si>
  <si>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</si>
  <si>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</si>
  <si>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</si>
  <si>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</si>
  <si>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</si>
  <si>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</si>
  <si>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</si>
  <si>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</si>
  <si>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</si>
  <si>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</si>
  <si>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</si>
  <si>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</si>
  <si>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</si>
  <si>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</si>
  <si>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</si>
  <si>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</si>
  <si>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</si>
  <si>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</si>
  <si>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</si>
  <si>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</si>
  <si>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</si>
  <si>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</si>
  <si>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</si>
  <si>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</si>
  <si>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</si>
  <si>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</si>
  <si>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</si>
  <si>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</si>
  <si>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</si>
  <si>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</si>
  <si>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</si>
  <si>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</si>
  <si>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</si>
  <si>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</si>
  <si>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</si>
  <si>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</si>
  <si>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</si>
  <si>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</si>
  <si>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</si>
  <si>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</si>
  <si>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</si>
  <si>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</si>
  <si>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</si>
  <si>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</si>
  <si>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</si>
  <si>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</si>
  <si>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</si>
  <si>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</si>
  <si>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</si>
  <si>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</si>
  <si>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</si>
  <si>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</si>
  <si>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</si>
  <si>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</si>
  <si>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</si>
  <si>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</si>
  <si>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</si>
  <si>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</si>
  <si>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</si>
  <si>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</si>
  <si>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</si>
  <si>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</si>
  <si>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</si>
  <si>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</si>
  <si>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</si>
  <si>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</si>
  <si>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</si>
  <si>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</si>
  <si>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</si>
  <si>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</si>
  <si>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</si>
  <si>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</si>
  <si>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</si>
  <si>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</si>
  <si>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</si>
  <si>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</si>
  <si>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</si>
  <si>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</si>
  <si>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</si>
  <si>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</si>
  <si>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</si>
  <si>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</si>
  <si>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</si>
  <si>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</si>
  <si>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</si>
  <si>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</si>
  <si>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</si>
  <si>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</si>
  <si>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</si>
  <si>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</si>
  <si>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</si>
  <si>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</si>
  <si>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</si>
  <si>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</si>
  <si>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</si>
  <si>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</si>
  <si>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</si>
  <si>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</si>
  <si>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</si>
  <si>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</si>
  <si>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</si>
  <si>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</si>
  <si>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</si>
  <si>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</si>
  <si>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</si>
  <si>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</si>
  <si>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</si>
  <si>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</si>
  <si>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</si>
  <si>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</si>
  <si>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</si>
  <si>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</si>
  <si>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</si>
  <si>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</si>
  <si>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</si>
  <si>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</si>
  <si>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</si>
  <si>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</si>
  <si>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</si>
  <si>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</si>
  <si>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</si>
  <si>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</si>
  <si>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</si>
  <si>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</si>
  <si>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</si>
  <si>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</si>
  <si>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</si>
  <si>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</si>
  <si>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</si>
  <si>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</si>
  <si>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</si>
  <si>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</si>
  <si>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</si>
  <si>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</si>
  <si>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</si>
  <si>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</si>
  <si>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</si>
  <si>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</si>
  <si>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</si>
  <si>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</si>
  <si>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</si>
  <si>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</si>
  <si>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</si>
  <si>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</si>
  <si>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</si>
  <si>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</si>
  <si>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</si>
  <si>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</si>
  <si>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</si>
  <si>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</si>
  <si>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</si>
  <si>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</si>
  <si>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</si>
  <si>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</si>
  <si>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</si>
  <si>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</si>
  <si>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</si>
  <si>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</si>
  <si>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</si>
  <si>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</si>
  <si>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</si>
  <si>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</si>
  <si>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</si>
  <si>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</si>
  <si>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</si>
  <si>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</si>
  <si>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</si>
  <si>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</si>
  <si>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</si>
  <si>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</si>
  <si>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</si>
  <si>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</si>
  <si>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</si>
  <si>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</si>
  <si>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</si>
  <si>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</si>
  <si>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</si>
  <si>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</si>
  <si>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</si>
  <si>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</si>
  <si>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</si>
  <si>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</si>
  <si>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</si>
  <si>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</si>
  <si>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</si>
  <si>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</si>
  <si>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</si>
  <si>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</si>
  <si>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</si>
  <si>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</si>
  <si>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</si>
  <si>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</si>
  <si>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</si>
  <si>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</si>
  <si>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</si>
  <si>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</si>
  <si>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</si>
  <si>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</si>
  <si>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</si>
  <si>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</si>
  <si>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</si>
  <si>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</si>
  <si>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</si>
  <si>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</si>
  <si>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</si>
  <si>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</si>
  <si>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</si>
  <si>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</si>
  <si>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</si>
  <si>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</si>
  <si>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</si>
  <si>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</si>
  <si>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</si>
  <si>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</si>
  <si>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</si>
  <si>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</si>
  <si>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</si>
  <si>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</si>
  <si>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</si>
  <si>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</si>
  <si>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</si>
  <si>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</si>
  <si>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</si>
  <si>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</si>
  <si>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</si>
  <si>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</si>
  <si>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</si>
  <si>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</si>
  <si>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</si>
  <si>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</si>
  <si>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</si>
  <si>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</si>
  <si>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</si>
  <si>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</si>
  <si>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</si>
  <si>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</si>
  <si>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</si>
  <si>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</si>
  <si>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</si>
  <si>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</si>
  <si>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</si>
  <si>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</si>
  <si>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</si>
  <si>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</si>
  <si>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</si>
  <si>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</si>
  <si>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</si>
  <si>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</si>
  <si>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</si>
  <si>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</si>
  <si>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</si>
  <si>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</si>
  <si>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</si>
  <si>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</si>
  <si>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</si>
  <si>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</si>
  <si>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</si>
  <si>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</si>
  <si>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</si>
  <si>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</si>
  <si>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</si>
  <si>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</si>
  <si>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</si>
  <si>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</si>
  <si>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</si>
  <si>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</si>
  <si>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</si>
  <si>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</si>
  <si>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</si>
  <si>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</si>
  <si>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</si>
  <si>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</si>
  <si>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</si>
  <si>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</si>
  <si>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</si>
  <si>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</si>
  <si>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</si>
  <si>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</si>
  <si>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</si>
  <si>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</si>
  <si>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</si>
  <si>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</si>
  <si>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</si>
  <si>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</si>
  <si>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</si>
  <si>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</si>
  <si>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</si>
  <si>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</si>
  <si>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</si>
  <si>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</si>
  <si>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</si>
  <si>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</si>
  <si>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</si>
  <si>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</si>
  <si>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</si>
  <si>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</si>
  <si>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</si>
  <si>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</si>
  <si>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</si>
  <si>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</si>
  <si>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</si>
  <si>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</si>
  <si>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</si>
  <si>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</si>
  <si>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</si>
  <si>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</si>
  <si>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</si>
  <si>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</si>
  <si>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</si>
  <si>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</si>
  <si>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</si>
  <si>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</si>
  <si>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</si>
  <si>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</si>
  <si>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</si>
  <si>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</si>
  <si>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</si>
  <si>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</si>
  <si>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</si>
  <si>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</si>
  <si>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</si>
  <si>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</si>
  <si>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</si>
  <si>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</si>
  <si>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</si>
  <si>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</si>
  <si>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</si>
  <si>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</si>
  <si>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</si>
  <si>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</si>
  <si>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</si>
  <si>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</si>
  <si>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</si>
  <si>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</si>
  <si>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</si>
  <si>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</si>
  <si>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</si>
  <si>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</si>
  <si>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</si>
  <si>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</si>
  <si>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</si>
  <si>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</si>
  <si>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</si>
  <si>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</si>
  <si>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</si>
  <si>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</si>
  <si>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</si>
  <si>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</si>
  <si>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</si>
  <si>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</si>
  <si>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</si>
  <si>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</si>
  <si>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</si>
  <si>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</si>
  <si>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</si>
  <si>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</si>
  <si>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</si>
  <si>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</si>
  <si>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</si>
  <si>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</si>
  <si>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</si>
  <si>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</si>
  <si>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</si>
  <si>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</si>
  <si>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</si>
  <si>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</si>
  <si>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</si>
  <si>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</si>
  <si>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</si>
  <si>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</si>
  <si>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</si>
  <si>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</si>
  <si>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</si>
  <si>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</si>
  <si>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</si>
  <si>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</si>
  <si>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</si>
  <si>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</si>
  <si>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</si>
  <si>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</si>
  <si>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</si>
  <si>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</si>
  <si>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</si>
  <si>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</si>
  <si>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</si>
  <si>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</si>
  <si>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</si>
  <si>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</si>
  <si>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</si>
  <si>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</si>
  <si>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</si>
  <si>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</si>
  <si>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</si>
  <si>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</si>
  <si>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</si>
  <si>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</si>
  <si>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</si>
  <si>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</si>
  <si>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</si>
  <si>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</si>
  <si>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</si>
  <si>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</si>
  <si>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</si>
  <si>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</si>
  <si>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</si>
  <si>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</si>
  <si>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</si>
  <si>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</si>
  <si>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</si>
  <si>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</si>
  <si>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</si>
  <si>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</si>
  <si>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</si>
  <si>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</si>
  <si>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</si>
  <si>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</si>
  <si>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</si>
  <si>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</si>
  <si>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</si>
  <si>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</si>
  <si>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</si>
  <si>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</si>
  <si>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</si>
  <si>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</si>
  <si>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</si>
  <si>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</si>
  <si>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</si>
  <si>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</si>
  <si>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</si>
  <si>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</si>
  <si>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</si>
  <si>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</si>
  <si>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</si>
  <si>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</si>
  <si>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</si>
  <si>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</si>
  <si>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</si>
  <si>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</si>
  <si>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</si>
  <si>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</si>
  <si>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</si>
  <si>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</si>
  <si>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</si>
  <si>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</si>
  <si>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</si>
  <si>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</si>
  <si>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</si>
  <si>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</si>
  <si>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</si>
  <si>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</si>
  <si>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</si>
  <si>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</si>
  <si>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</si>
  <si>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</si>
  <si>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</si>
  <si>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</si>
  <si>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</si>
  <si>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</si>
  <si>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</si>
  <si>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</si>
  <si>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</si>
  <si>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</si>
  <si>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</si>
  <si>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</si>
  <si>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</si>
  <si>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</si>
  <si>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</si>
  <si>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</si>
  <si>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</si>
  <si>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</si>
  <si>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</si>
  <si>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</si>
  <si>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</si>
  <si>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</si>
  <si>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</si>
  <si>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</si>
  <si>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</si>
  <si>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</si>
  <si>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</si>
  <si>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</si>
  <si>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</si>
  <si>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</si>
  <si>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</si>
  <si>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</si>
  <si>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</si>
  <si>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</si>
  <si>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</si>
  <si>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</si>
  <si>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</si>
  <si>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</si>
  <si>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</si>
  <si>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</si>
  <si>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</si>
  <si>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</si>
  <si>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</si>
  <si>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</si>
  <si>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</si>
  <si>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</si>
  <si>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</si>
  <si>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</si>
  <si>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</si>
  <si>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</si>
  <si>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</si>
  <si>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</si>
  <si>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</si>
  <si>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</si>
  <si>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</si>
  <si>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</si>
  <si>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</si>
  <si>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</si>
  <si>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</si>
  <si>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</si>
  <si>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</si>
  <si>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</si>
  <si>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</si>
  <si>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</si>
  <si>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</si>
  <si>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</si>
  <si>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</si>
  <si>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</si>
  <si>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</si>
  <si>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</si>
  <si>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</si>
  <si>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</si>
  <si>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</si>
  <si>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</si>
  <si>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</si>
  <si>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</si>
  <si>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</si>
  <si>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</si>
  <si>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</si>
  <si>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</si>
  <si>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</si>
  <si>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</si>
  <si>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</si>
  <si>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</si>
  <si>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</si>
  <si>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</si>
  <si>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</si>
  <si>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</si>
  <si>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</si>
  <si>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</si>
  <si>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</si>
  <si>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</si>
  <si>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</si>
  <si>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</si>
  <si>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</si>
  <si>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</si>
  <si>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</si>
  <si>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</si>
  <si>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</si>
  <si>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</si>
  <si>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</si>
  <si>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</si>
  <si>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</si>
  <si>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</si>
  <si>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</si>
  <si>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</si>
  <si>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</si>
  <si>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</si>
  <si>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</si>
  <si>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</si>
  <si>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</si>
  <si>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</si>
  <si>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</si>
  <si>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</si>
  <si>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</si>
  <si>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</si>
  <si>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</si>
  <si>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</si>
  <si>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</si>
  <si>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</si>
  <si>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</si>
  <si>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</si>
  <si>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</si>
  <si>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</si>
  <si>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</si>
  <si>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</si>
  <si>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</si>
  <si>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</si>
  <si>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</si>
  <si>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</si>
  <si>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</si>
  <si>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</si>
  <si>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</si>
  <si>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</si>
  <si>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</si>
  <si>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</si>
  <si>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</si>
  <si>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</si>
  <si>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</si>
  <si>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</si>
  <si>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</si>
  <si>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</si>
  <si>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</si>
  <si>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</si>
  <si>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</si>
  <si>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</si>
  <si>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</si>
  <si>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</si>
  <si>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</si>
  <si>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</si>
  <si>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</si>
  <si>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</si>
  <si>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</si>
  <si>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</si>
  <si>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</si>
  <si>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</si>
  <si>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</si>
  <si>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</si>
  <si>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</si>
  <si>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</si>
  <si>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</si>
  <si>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</si>
  <si>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</si>
  <si>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</si>
  <si>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</si>
  <si>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</si>
  <si>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</si>
  <si>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</si>
  <si>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</si>
  <si>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</si>
  <si>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</si>
  <si>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</si>
  <si>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</si>
  <si>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</si>
  <si>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</si>
  <si>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</si>
  <si>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</si>
  <si>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</si>
  <si>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</si>
  <si>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</si>
  <si>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</si>
  <si>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</si>
  <si>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</si>
  <si>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</si>
  <si>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</si>
  <si>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</si>
  <si>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</si>
  <si>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</si>
  <si>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</si>
  <si>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</si>
  <si>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</si>
  <si>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</si>
  <si>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</si>
  <si>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</si>
  <si>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</si>
  <si>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</si>
  <si>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</si>
  <si>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</si>
  <si>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</si>
  <si>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</si>
  <si>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</si>
  <si>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</si>
  <si>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</si>
  <si>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</si>
  <si>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</si>
  <si>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</si>
  <si>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</si>
  <si>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</si>
  <si>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</si>
  <si>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</si>
  <si>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</si>
  <si>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</si>
  <si>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</si>
  <si>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</si>
  <si>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</si>
  <si>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</si>
  <si>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</si>
  <si>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</si>
  <si>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</si>
  <si>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</si>
  <si>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</si>
  <si>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</si>
  <si>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</si>
  <si>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</si>
  <si>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</si>
  <si>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</si>
  <si>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</si>
  <si>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</si>
  <si>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</si>
  <si>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</si>
  <si>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</si>
  <si>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</si>
  <si>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</si>
  <si>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</si>
  <si>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</si>
  <si>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</si>
  <si>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</si>
  <si>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</si>
  <si>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</si>
  <si>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</si>
  <si>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</si>
  <si>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</si>
  <si>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</si>
  <si>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</si>
  <si>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</si>
  <si>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</si>
  <si>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</si>
  <si>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</si>
  <si>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</si>
  <si>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</si>
  <si>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</si>
  <si>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</si>
  <si>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</si>
  <si>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</si>
  <si>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</si>
  <si>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</si>
  <si>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</si>
  <si>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</si>
  <si>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</si>
  <si>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</si>
  <si>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</si>
  <si>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</si>
  <si>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</si>
  <si>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</si>
  <si>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</si>
  <si>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</si>
  <si>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</si>
  <si>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</si>
  <si>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</si>
  <si>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</si>
  <si>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</si>
  <si>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</si>
  <si>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</si>
  <si>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</si>
  <si>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</si>
  <si>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</si>
  <si>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</si>
  <si>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</si>
  <si>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</si>
  <si>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</si>
  <si>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</si>
  <si>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</si>
  <si>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</si>
  <si>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</si>
  <si>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</si>
  <si>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</si>
  <si>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</si>
  <si>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</si>
  <si>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</si>
  <si>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</si>
  <si>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</si>
  <si>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</si>
  <si>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</si>
  <si>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</si>
  <si>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</si>
  <si>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</si>
  <si>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</si>
  <si>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</si>
  <si>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</si>
  <si>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</si>
  <si>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</si>
  <si>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</si>
  <si>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</si>
  <si>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</si>
  <si>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</si>
  <si>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</si>
  <si>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</si>
  <si>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</si>
  <si>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</si>
  <si>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</si>
  <si>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</si>
  <si>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</si>
  <si>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</si>
  <si>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</si>
  <si>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</si>
  <si>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</si>
  <si>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</si>
  <si>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</si>
  <si>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</si>
  <si>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</si>
  <si>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</si>
  <si>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</si>
  <si>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</si>
  <si>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</si>
  <si>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</si>
  <si>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</si>
  <si>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</si>
  <si>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</si>
  <si>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</si>
  <si>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</si>
  <si>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</si>
  <si>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</si>
  <si>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</si>
  <si>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</si>
  <si>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</si>
  <si>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</si>
  <si>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</si>
  <si>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</si>
  <si>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</si>
  <si>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</si>
  <si>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</si>
  <si>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</si>
  <si>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</si>
  <si>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</si>
  <si>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</si>
  <si>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</si>
  <si>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</si>
  <si>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</si>
  <si>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</si>
  <si>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</si>
  <si>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</si>
  <si>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</si>
  <si>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</si>
  <si>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</si>
  <si>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</si>
  <si>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</si>
  <si>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</si>
  <si>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</si>
  <si>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</si>
  <si>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</si>
  <si>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</si>
  <si>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</si>
  <si>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</si>
  <si>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</si>
  <si>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</si>
  <si>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</si>
  <si>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</si>
  <si>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</si>
  <si>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</si>
  <si>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</si>
  <si>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</si>
  <si>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</si>
  <si>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</si>
  <si>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</si>
  <si>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</si>
  <si>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</si>
  <si>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</si>
  <si>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</si>
  <si>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</si>
  <si>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</si>
  <si>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</si>
  <si>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</si>
  <si>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</si>
  <si>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</si>
  <si>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</si>
  <si>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</si>
  <si>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</si>
  <si>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</si>
  <si>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</si>
  <si>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</si>
  <si>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</si>
  <si>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</si>
  <si>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</si>
  <si>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</si>
  <si>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</si>
  <si>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</si>
  <si>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</si>
  <si>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</si>
  <si>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</si>
  <si>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</si>
  <si>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</si>
  <si>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</si>
  <si>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</si>
  <si>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</si>
  <si>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</si>
  <si>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</si>
  <si>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</si>
  <si>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</si>
  <si>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</si>
  <si>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</si>
  <si>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</si>
  <si>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</si>
  <si>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</si>
  <si>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</si>
  <si>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</si>
  <si>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</si>
  <si>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</si>
  <si>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</si>
  <si>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</si>
  <si>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</si>
  <si>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</si>
  <si>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</si>
  <si>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</si>
  <si>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</si>
  <si>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</si>
  <si>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</si>
  <si>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</si>
  <si>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</si>
  <si>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</si>
  <si>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</si>
  <si>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</si>
  <si>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</si>
  <si>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</si>
  <si>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</si>
  <si>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</si>
  <si>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</si>
  <si>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</si>
  <si>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</si>
  <si>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</si>
  <si>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</si>
  <si>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</si>
  <si>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</si>
  <si>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</si>
  <si>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</si>
  <si>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</si>
  <si>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</si>
  <si>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</si>
  <si>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</si>
  <si>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</si>
  <si>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</si>
  <si>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</si>
  <si>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</si>
  <si>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</si>
  <si>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</si>
  <si>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</si>
  <si>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</si>
  <si>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</si>
  <si>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</si>
  <si>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</si>
  <si>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</si>
  <si>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</si>
  <si>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</si>
  <si>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</si>
  <si>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</si>
  <si>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</si>
  <si>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</si>
  <si>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</si>
  <si>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</si>
  <si>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</si>
  <si>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</si>
  <si>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</si>
  <si>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</si>
  <si>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</si>
  <si>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</si>
  <si>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</si>
  <si>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</si>
  <si>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</si>
  <si>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</si>
  <si>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</si>
  <si>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</si>
  <si>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</si>
  <si>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</si>
  <si>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</si>
  <si>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</si>
  <si>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</si>
  <si>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</si>
  <si>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</si>
  <si>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</si>
  <si>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</si>
  <si>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</si>
  <si>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</si>
  <si>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</si>
  <si>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</si>
  <si>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</si>
  <si>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</si>
  <si>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</si>
  <si>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</si>
  <si>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</si>
  <si>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</si>
  <si>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</si>
  <si>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</si>
  <si>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</si>
  <si>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</si>
  <si>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</si>
  <si>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</si>
  <si>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</si>
  <si>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</si>
  <si>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</si>
  <si>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</si>
  <si>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</si>
  <si>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</si>
  <si>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</si>
  <si>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</si>
  <si>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</si>
  <si>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</si>
  <si>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</si>
  <si>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</si>
  <si>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</si>
  <si>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</si>
  <si>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</si>
  <si>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</si>
  <si>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</si>
  <si>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</si>
  <si>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</si>
  <si>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</si>
  <si>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</si>
  <si>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</si>
  <si>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</si>
  <si>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</si>
  <si>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</si>
  <si>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</si>
  <si>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</si>
  <si>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</si>
  <si>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</si>
  <si>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</si>
  <si>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</si>
  <si>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</si>
  <si>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</si>
  <si>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</si>
  <si>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</si>
  <si>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</si>
  <si>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</si>
  <si>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</si>
  <si>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</si>
  <si>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</si>
  <si>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</si>
  <si>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</si>
  <si>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</si>
  <si>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</si>
  <si>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</si>
  <si>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</si>
  <si>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</si>
  <si>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</si>
  <si>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</si>
  <si>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</si>
  <si>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</si>
  <si>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</si>
  <si>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</si>
  <si>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</si>
  <si>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</si>
  <si>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</si>
  <si>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</si>
  <si>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</si>
  <si>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</si>
  <si>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</si>
  <si>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</si>
  <si>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</si>
  <si>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</si>
  <si>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</si>
  <si>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</si>
  <si>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</si>
  <si>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</si>
  <si>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</si>
  <si>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</si>
  <si>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</si>
  <si>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</si>
  <si>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</si>
  <si>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</si>
  <si>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</si>
  <si>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</si>
  <si>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</si>
  <si>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</si>
  <si>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</si>
  <si>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</si>
  <si>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</si>
  <si>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</si>
  <si>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</si>
  <si>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</si>
  <si>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</si>
  <si>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</si>
  <si>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</si>
  <si>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</si>
  <si>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</si>
  <si>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</si>
  <si>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</si>
  <si>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</si>
  <si>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</si>
  <si>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</si>
  <si>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</si>
  <si>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</si>
  <si>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</si>
  <si>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</si>
  <si>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</si>
  <si>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</si>
  <si>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</si>
  <si>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</si>
  <si>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</si>
  <si>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</si>
  <si>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</si>
  <si>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</si>
  <si>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</si>
  <si>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</si>
  <si>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</si>
  <si>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</si>
  <si>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</si>
  <si>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</si>
  <si>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</si>
  <si>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</si>
  <si>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</si>
  <si>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</si>
  <si>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</si>
  <si>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</si>
  <si>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</si>
  <si>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Jan</t>
  </si>
  <si>
    <t>Feb</t>
  </si>
  <si>
    <t>Mar</t>
  </si>
  <si>
    <t>Apr</t>
  </si>
  <si>
    <t>Sep</t>
  </si>
  <si>
    <t>Oct</t>
  </si>
  <si>
    <t>Nov</t>
  </si>
  <si>
    <t>Dec</t>
  </si>
  <si>
    <t>Years (Order Date)</t>
  </si>
  <si>
    <t>Months (Order Date)</t>
  </si>
  <si>
    <t>Arabica</t>
  </si>
  <si>
    <t>Excelsa</t>
  </si>
  <si>
    <t>Liberica</t>
  </si>
  <si>
    <t>Robusta</t>
  </si>
  <si>
    <t>Sum of Sales</t>
  </si>
  <si>
    <t>2021</t>
  </si>
  <si>
    <t>2022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</si>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</sst>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b val="0"/>
        <i val="0"/>
        <sz val="11"/>
        <color theme="0"/>
        <name val="Calibri Light"/>
        <family val="2"/>
        <scheme val="major"/>
      </font>
      <fill>
        <patternFill patternType="solid">
          <fgColor theme="0"/>
          <bgColor rgb="FF6F4D38"/>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rgb="FF6F4D38"/>
        </patternFill>
      </fill>
    </dxf>
  </dxfs>
  <tableStyles count="3" defaultTableStyle="TableStyleMedium2" defaultPivotStyle="PivotStyleMedium9">
    <tableStyle name="Coffee Slicer" pivot="0" table="0" count="8" xr9:uid="{9DB0F163-F0F4-441F-8B19-15FC997F4BC8}">
      <tableStyleElement type="wholeTable" dxfId="17"/>
      <tableStyleElement type="headerRow" dxfId="16"/>
    </tableStyle>
    <tableStyle name="Coffee Timeline Style" pivot="0" table="0" count="8" xr9:uid="{91EDFA5C-AE9C-47A3-AFC1-C4A5CAB4ABA3}">
      <tableStyleElement type="wholeTable" dxfId="15"/>
      <tableStyleElement type="headerRow" dxfId="14"/>
    </tableStyle>
    <tableStyle name="Timeline Style 1" pivot="0" table="0" count="8" xr9:uid="{52E45237-8D25-4561-BBB3-B57808B67E66}">
      <tableStyleElement type="wholeTable" dxfId="13"/>
      <tableStyleElement type="headerRow" dxfId="12"/>
    </tableStyle>
  </tableStyles>
  <colors>
    <mruColors>
      <color rgb="FF63402C"/>
      <color rgb="FF8F664A"/>
      <color rgb="FFAC8764"/>
      <color rgb="FF97704F"/>
      <color rgb="FFDEAF84"/>
      <color rgb="FFD5BBAB"/>
      <color rgb="FFC4A08A"/>
      <color rgb="FF9F7953"/>
      <color rgb="FF684F36"/>
      <color rgb="FFEFE8E1"/>
    </mruColors>
  </colors>
  <extLst>
    <ext xmlns:x14="http://schemas.microsoft.com/office/spreadsheetml/2009/9/main" uri="{46F421CA-312F-682f-3DD2-61675219B42D}">
      <x14:dxfs count="6">
        <dxf>
          <fill>
            <patternFill>
              <bgColor rgb="FFA48571"/>
            </patternFill>
          </fill>
        </dxf>
        <dxf>
          <fill>
            <patternFill>
              <bgColor theme="0" tint="-0.24994659260841701"/>
            </patternFill>
          </fill>
        </dxf>
        <dxf>
          <font>
            <b/>
            <i val="0"/>
            <color theme="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C19C85"/>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15"/>
  </c:pivotSource>
  <c:chart>
    <c:title>
      <c:tx>
        <c:rich>
          <a:bodyPr rot="0" spcFirstLastPara="1" vertOverflow="ellipsis" vert="horz" wrap="square" anchor="ctr" anchorCtr="1"/>
          <a:lstStyle/>
          <a:p>
            <a:pPr>
              <a:defRPr sz="1400" b="1" i="0" u="none" strike="noStrike" kern="1200" spc="0" baseline="0">
                <a:solidFill>
                  <a:srgbClr val="2C1F16"/>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C1F16"/>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6852672465708E-2"/>
          <c:y val="0.10115147543123959"/>
          <c:w val="0.84185351512696449"/>
          <c:h val="0.79004309389607641"/>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Sales'!$A$5:$B$12</c:f>
              <c:multiLvlStrCache>
                <c:ptCount val="8"/>
                <c:lvl>
                  <c:pt idx="0">
                    <c:v>Sep</c:v>
                  </c:pt>
                  <c:pt idx="1">
                    <c:v>Oct</c:v>
                  </c:pt>
                  <c:pt idx="2">
                    <c:v>Nov</c:v>
                  </c:pt>
                  <c:pt idx="3">
                    <c:v>Dec</c:v>
                  </c:pt>
                  <c:pt idx="4">
                    <c:v>Jan</c:v>
                  </c:pt>
                  <c:pt idx="5">
                    <c:v>Feb</c:v>
                  </c:pt>
                  <c:pt idx="6">
                    <c:v>Mar</c:v>
                  </c:pt>
                  <c:pt idx="7">
                    <c:v>Apr</c:v>
                  </c:pt>
                </c:lvl>
                <c:lvl>
                  <c:pt idx="0">
                    <c:v>2021</c:v>
                  </c:pt>
                  <c:pt idx="4">
                    <c:v>2022</c:v>
                  </c:pt>
                </c:lvl>
              </c:multiLvlStrCache>
            </c:multiLvlStrRef>
          </c:cat>
          <c:val>
            <c:numRef>
              <c:f>'Total Sales'!$C$5:$C$12</c:f>
              <c:numCache>
                <c:formatCode>#,##0</c:formatCode>
                <c:ptCount val="8"/>
                <c:pt idx="0">
                  <c:v>840.93</c:v>
                </c:pt>
                <c:pt idx="1">
                  <c:v>299.07</c:v>
                </c:pt>
                <c:pt idx="2">
                  <c:v>323.32499999999999</c:v>
                </c:pt>
                <c:pt idx="3">
                  <c:v>399.48499999999996</c:v>
                </c:pt>
                <c:pt idx="4">
                  <c:v>112.69499999999999</c:v>
                </c:pt>
                <c:pt idx="5">
                  <c:v>114.88</c:v>
                </c:pt>
                <c:pt idx="6">
                  <c:v>277.76</c:v>
                </c:pt>
                <c:pt idx="7">
                  <c:v>197.89500000000001</c:v>
                </c:pt>
              </c:numCache>
            </c:numRef>
          </c:val>
          <c:smooth val="0"/>
          <c:extLst>
            <c:ext xmlns:c16="http://schemas.microsoft.com/office/drawing/2014/chart" uri="{C3380CC4-5D6E-409C-BE32-E72D297353CC}">
              <c16:uniqueId val="{00000052-BF8B-4C4C-87D5-C1A86FEE720B}"/>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Sales'!$A$5:$B$12</c:f>
              <c:multiLvlStrCache>
                <c:ptCount val="8"/>
                <c:lvl>
                  <c:pt idx="0">
                    <c:v>Sep</c:v>
                  </c:pt>
                  <c:pt idx="1">
                    <c:v>Oct</c:v>
                  </c:pt>
                  <c:pt idx="2">
                    <c:v>Nov</c:v>
                  </c:pt>
                  <c:pt idx="3">
                    <c:v>Dec</c:v>
                  </c:pt>
                  <c:pt idx="4">
                    <c:v>Jan</c:v>
                  </c:pt>
                  <c:pt idx="5">
                    <c:v>Feb</c:v>
                  </c:pt>
                  <c:pt idx="6">
                    <c:v>Mar</c:v>
                  </c:pt>
                  <c:pt idx="7">
                    <c:v>Apr</c:v>
                  </c:pt>
                </c:lvl>
                <c:lvl>
                  <c:pt idx="0">
                    <c:v>2021</c:v>
                  </c:pt>
                  <c:pt idx="4">
                    <c:v>2022</c:v>
                  </c:pt>
                </c:lvl>
              </c:multiLvlStrCache>
            </c:multiLvlStrRef>
          </c:cat>
          <c:val>
            <c:numRef>
              <c:f>'Total Sales'!$D$5:$D$12</c:f>
              <c:numCache>
                <c:formatCode>#,##0</c:formatCode>
                <c:ptCount val="8"/>
                <c:pt idx="0">
                  <c:v>409.875</c:v>
                </c:pt>
                <c:pt idx="1">
                  <c:v>260.32499999999999</c:v>
                </c:pt>
                <c:pt idx="2">
                  <c:v>565.56999999999994</c:v>
                </c:pt>
                <c:pt idx="3">
                  <c:v>148.20000000000002</c:v>
                </c:pt>
                <c:pt idx="4">
                  <c:v>166.32</c:v>
                </c:pt>
                <c:pt idx="5">
                  <c:v>133.815</c:v>
                </c:pt>
                <c:pt idx="6">
                  <c:v>175.40999999999997</c:v>
                </c:pt>
                <c:pt idx="7">
                  <c:v>289.755</c:v>
                </c:pt>
              </c:numCache>
            </c:numRef>
          </c:val>
          <c:smooth val="0"/>
          <c:extLst>
            <c:ext xmlns:c16="http://schemas.microsoft.com/office/drawing/2014/chart" uri="{C3380CC4-5D6E-409C-BE32-E72D297353CC}">
              <c16:uniqueId val="{00000053-BF8B-4C4C-87D5-C1A86FEE720B}"/>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Sales'!$A$5:$B$12</c:f>
              <c:multiLvlStrCache>
                <c:ptCount val="8"/>
                <c:lvl>
                  <c:pt idx="0">
                    <c:v>Sep</c:v>
                  </c:pt>
                  <c:pt idx="1">
                    <c:v>Oct</c:v>
                  </c:pt>
                  <c:pt idx="2">
                    <c:v>Nov</c:v>
                  </c:pt>
                  <c:pt idx="3">
                    <c:v>Dec</c:v>
                  </c:pt>
                  <c:pt idx="4">
                    <c:v>Jan</c:v>
                  </c:pt>
                  <c:pt idx="5">
                    <c:v>Feb</c:v>
                  </c:pt>
                  <c:pt idx="6">
                    <c:v>Mar</c:v>
                  </c:pt>
                  <c:pt idx="7">
                    <c:v>Apr</c:v>
                  </c:pt>
                </c:lvl>
                <c:lvl>
                  <c:pt idx="0">
                    <c:v>2021</c:v>
                  </c:pt>
                  <c:pt idx="4">
                    <c:v>2022</c:v>
                  </c:pt>
                </c:lvl>
              </c:multiLvlStrCache>
            </c:multiLvlStrRef>
          </c:cat>
          <c:val>
            <c:numRef>
              <c:f>'Total Sales'!$E$5:$E$12</c:f>
              <c:numCache>
                <c:formatCode>#,##0</c:formatCode>
                <c:ptCount val="8"/>
                <c:pt idx="0">
                  <c:v>171.33</c:v>
                </c:pt>
                <c:pt idx="1">
                  <c:v>584.64</c:v>
                </c:pt>
                <c:pt idx="2">
                  <c:v>537.81000000000006</c:v>
                </c:pt>
                <c:pt idx="3">
                  <c:v>388.22</c:v>
                </c:pt>
                <c:pt idx="4">
                  <c:v>843.7149999999998</c:v>
                </c:pt>
                <c:pt idx="5">
                  <c:v>91.175000000000011</c:v>
                </c:pt>
                <c:pt idx="6">
                  <c:v>462.51</c:v>
                </c:pt>
                <c:pt idx="7">
                  <c:v>88.545000000000002</c:v>
                </c:pt>
              </c:numCache>
            </c:numRef>
          </c:val>
          <c:smooth val="0"/>
          <c:extLst>
            <c:ext xmlns:c16="http://schemas.microsoft.com/office/drawing/2014/chart" uri="{C3380CC4-5D6E-409C-BE32-E72D297353CC}">
              <c16:uniqueId val="{00000054-BF8B-4C4C-87D5-C1A86FEE720B}"/>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Sales'!$A$5:$B$12</c:f>
              <c:multiLvlStrCache>
                <c:ptCount val="8"/>
                <c:lvl>
                  <c:pt idx="0">
                    <c:v>Sep</c:v>
                  </c:pt>
                  <c:pt idx="1">
                    <c:v>Oct</c:v>
                  </c:pt>
                  <c:pt idx="2">
                    <c:v>Nov</c:v>
                  </c:pt>
                  <c:pt idx="3">
                    <c:v>Dec</c:v>
                  </c:pt>
                  <c:pt idx="4">
                    <c:v>Jan</c:v>
                  </c:pt>
                  <c:pt idx="5">
                    <c:v>Feb</c:v>
                  </c:pt>
                  <c:pt idx="6">
                    <c:v>Mar</c:v>
                  </c:pt>
                  <c:pt idx="7">
                    <c:v>Apr</c:v>
                  </c:pt>
                </c:lvl>
                <c:lvl>
                  <c:pt idx="0">
                    <c:v>2021</c:v>
                  </c:pt>
                  <c:pt idx="4">
                    <c:v>2022</c:v>
                  </c:pt>
                </c:lvl>
              </c:multiLvlStrCache>
            </c:multiLvlStrRef>
          </c:cat>
          <c:val>
            <c:numRef>
              <c:f>'Total Sales'!$F$5:$F$12</c:f>
              <c:numCache>
                <c:formatCode>#,##0</c:formatCode>
                <c:ptCount val="8"/>
                <c:pt idx="0">
                  <c:v>221.43999999999994</c:v>
                </c:pt>
                <c:pt idx="1">
                  <c:v>256.36500000000001</c:v>
                </c:pt>
                <c:pt idx="2">
                  <c:v>189.47499999999999</c:v>
                </c:pt>
                <c:pt idx="3">
                  <c:v>212.07499999999999</c:v>
                </c:pt>
                <c:pt idx="4">
                  <c:v>146.685</c:v>
                </c:pt>
                <c:pt idx="5">
                  <c:v>53.759999999999991</c:v>
                </c:pt>
                <c:pt idx="6">
                  <c:v>399.52499999999992</c:v>
                </c:pt>
                <c:pt idx="7">
                  <c:v>200.25499999999997</c:v>
                </c:pt>
              </c:numCache>
            </c:numRef>
          </c:val>
          <c:smooth val="0"/>
          <c:extLst>
            <c:ext xmlns:c16="http://schemas.microsoft.com/office/drawing/2014/chart" uri="{C3380CC4-5D6E-409C-BE32-E72D297353CC}">
              <c16:uniqueId val="{0000006B-BF8B-4C4C-87D5-C1A86FEE720B}"/>
            </c:ext>
          </c:extLst>
        </c:ser>
        <c:dLbls>
          <c:showLegendKey val="0"/>
          <c:showVal val="0"/>
          <c:showCatName val="0"/>
          <c:showSerName val="0"/>
          <c:showPercent val="0"/>
          <c:showBubbleSize val="0"/>
        </c:dLbls>
        <c:smooth val="0"/>
        <c:axId val="247759712"/>
        <c:axId val="247760192"/>
      </c:lineChart>
      <c:catAx>
        <c:axId val="2477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crossAx val="247760192"/>
        <c:crosses val="autoZero"/>
        <c:auto val="1"/>
        <c:lblAlgn val="ctr"/>
        <c:lblOffset val="100"/>
        <c:noMultiLvlLbl val="0"/>
      </c:catAx>
      <c:valAx>
        <c:axId val="247760192"/>
        <c:scaling>
          <c:orientation val="minMax"/>
        </c:scaling>
        <c:delete val="0"/>
        <c:axPos val="l"/>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2C1F16"/>
                    </a:solidFill>
                    <a:latin typeface="+mn-lt"/>
                    <a:ea typeface="+mn-ea"/>
                    <a:cs typeface="+mn-cs"/>
                  </a:defRPr>
                </a:pPr>
                <a:r>
                  <a:rPr lang="en-US" b="1"/>
                  <a:t>Total Sales ($)</a:t>
                </a:r>
              </a:p>
            </c:rich>
          </c:tx>
          <c:layout>
            <c:manualLayout>
              <c:xMode val="edge"/>
              <c:yMode val="edge"/>
              <c:x val="2.8505077973245044E-2"/>
              <c:y val="3.369604243937048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2C1F1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crossAx val="247759712"/>
        <c:crosses val="autoZero"/>
        <c:crossBetween val="between"/>
      </c:valAx>
      <c:spPr>
        <a:noFill/>
        <a:ln>
          <a:noFill/>
        </a:ln>
        <a:effectLst/>
      </c:spPr>
    </c:plotArea>
    <c:legend>
      <c:legendPos val="r"/>
      <c:layout>
        <c:manualLayout>
          <c:xMode val="edge"/>
          <c:yMode val="edge"/>
          <c:x val="0.91704387996171088"/>
          <c:y val="0.37535303151858529"/>
          <c:w val="7.4280661524692801E-2"/>
          <c:h val="0.1840866103992262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2C1F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27"/>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8C71"/>
          </a:solidFill>
          <a:ln>
            <a:noFill/>
          </a:ln>
          <a:effectLst/>
        </c:spPr>
      </c:pivotFmt>
      <c:pivotFmt>
        <c:idx val="4"/>
        <c:spPr>
          <a:solidFill>
            <a:srgbClr val="EFE8E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6F4D38"/>
            </a:solidFill>
            <a:ln>
              <a:noFill/>
            </a:ln>
            <a:effectLst/>
          </c:spPr>
          <c:invertIfNegative val="0"/>
          <c:dPt>
            <c:idx val="0"/>
            <c:invertIfNegative val="0"/>
            <c:bubble3D val="0"/>
            <c:spPr>
              <a:solidFill>
                <a:srgbClr val="EFE8E1"/>
              </a:solidFill>
              <a:ln>
                <a:noFill/>
              </a:ln>
              <a:effectLst/>
            </c:spPr>
            <c:extLst>
              <c:ext xmlns:c16="http://schemas.microsoft.com/office/drawing/2014/chart" uri="{C3380CC4-5D6E-409C-BE32-E72D297353CC}">
                <c16:uniqueId val="{00000001-2A07-4B39-89B9-7D828F5F3DAD}"/>
              </c:ext>
            </c:extLst>
          </c:dPt>
          <c:dPt>
            <c:idx val="1"/>
            <c:invertIfNegative val="0"/>
            <c:bubble3D val="0"/>
            <c:spPr>
              <a:solidFill>
                <a:srgbClr val="B78C71"/>
              </a:solidFill>
              <a:ln>
                <a:noFill/>
              </a:ln>
              <a:effectLst/>
            </c:spPr>
            <c:extLst>
              <c:ext xmlns:c16="http://schemas.microsoft.com/office/drawing/2014/chart" uri="{C3380CC4-5D6E-409C-BE32-E72D297353CC}">
                <c16:uniqueId val="{00000000-2A07-4B39-89B9-7D828F5F3DAD}"/>
              </c:ext>
            </c:extLst>
          </c:dPt>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405.51499999999999</c:v>
                </c:pt>
                <c:pt idx="1">
                  <c:v>1325.4649999999999</c:v>
                </c:pt>
                <c:pt idx="2">
                  <c:v>7831.8550000000032</c:v>
                </c:pt>
              </c:numCache>
            </c:numRef>
          </c:val>
          <c:extLst>
            <c:ext xmlns:c16="http://schemas.microsoft.com/office/drawing/2014/chart" uri="{C3380CC4-5D6E-409C-BE32-E72D297353CC}">
              <c16:uniqueId val="{0000001B-33CF-473E-9FB9-FF905EB7CB99}"/>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Five Customers!TotalSales</c:name>
    <c:fmtId val="28"/>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6F4D3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Hermann Larvor</c:v>
                </c:pt>
                <c:pt idx="1">
                  <c:v>Tallie felip</c:v>
                </c:pt>
                <c:pt idx="2">
                  <c:v>Petey Kingsbury</c:v>
                </c:pt>
                <c:pt idx="3">
                  <c:v>Lemuel Rignold</c:v>
                </c:pt>
                <c:pt idx="4">
                  <c:v>Derick Snow</c:v>
                </c:pt>
              </c:strCache>
            </c:strRef>
          </c:cat>
          <c:val>
            <c:numRef>
              <c:f>'Top Five Customers'!$B$4:$B$8</c:f>
              <c:numCache>
                <c:formatCode>[$$-409]#,##0</c:formatCode>
                <c:ptCount val="5"/>
                <c:pt idx="0">
                  <c:v>178.70999999999998</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1B-B7BE-4E0D-9401-B079188D8E92}"/>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4</xdr:row>
      <xdr:rowOff>0</xdr:rowOff>
    </xdr:to>
    <xdr:sp macro="" textlink="">
      <xdr:nvSpPr>
        <xdr:cNvPr id="2" name="Rectangle 1">
          <a:extLst>
            <a:ext uri="{FF2B5EF4-FFF2-40B4-BE49-F238E27FC236}">
              <a16:creationId xmlns:a16="http://schemas.microsoft.com/office/drawing/2014/main" id="{DA42F24E-3CAF-E2C8-AAEE-C4ADEE12DFFF}"/>
            </a:ext>
          </a:extLst>
        </xdr:cNvPr>
        <xdr:cNvSpPr/>
      </xdr:nvSpPr>
      <xdr:spPr>
        <a:xfrm>
          <a:off x="119743" y="65314"/>
          <a:ext cx="15229114" cy="555172"/>
        </a:xfrm>
        <a:prstGeom prst="rect">
          <a:avLst/>
        </a:prstGeom>
        <a:solidFill>
          <a:srgbClr val="6F4D38"/>
        </a:solidFill>
        <a:ln>
          <a:solidFill>
            <a:srgbClr val="6F4D3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spc="300" baseline="0">
              <a:solidFill>
                <a:schemeClr val="bg1"/>
              </a:solidFill>
            </a:rPr>
            <a:t>COFFEE SALES DASHBOARD</a:t>
          </a:r>
        </a:p>
      </xdr:txBody>
    </xdr:sp>
    <xdr:clientData/>
  </xdr:twoCellAnchor>
  <xdr:twoCellAnchor>
    <xdr:from>
      <xdr:col>1</xdr:col>
      <xdr:colOff>10887</xdr:colOff>
      <xdr:row>13</xdr:row>
      <xdr:rowOff>104864</xdr:rowOff>
    </xdr:from>
    <xdr:to>
      <xdr:col>17</xdr:col>
      <xdr:colOff>504584</xdr:colOff>
      <xdr:row>38</xdr:row>
      <xdr:rowOff>135243</xdr:rowOff>
    </xdr:to>
    <xdr:graphicFrame macro="">
      <xdr:nvGraphicFramePr>
        <xdr:cNvPr id="3" name="Chart 2">
          <a:extLst>
            <a:ext uri="{FF2B5EF4-FFF2-40B4-BE49-F238E27FC236}">
              <a16:creationId xmlns:a16="http://schemas.microsoft.com/office/drawing/2014/main" id="{5DBDABA4-D84D-4C60-B2F7-F9174649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117498</xdr:colOff>
      <xdr:row>4</xdr:row>
      <xdr:rowOff>58909</xdr:rowOff>
    </xdr:from>
    <xdr:to>
      <xdr:col>17</xdr:col>
      <xdr:colOff>500743</xdr:colOff>
      <xdr:row>13</xdr:row>
      <xdr:rowOff>32655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5E15AEB-9155-4EA1-A9F3-66A4ACCF41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498" y="679395"/>
              <a:ext cx="10256588" cy="163926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22</xdr:col>
      <xdr:colOff>36786</xdr:colOff>
      <xdr:row>8</xdr:row>
      <xdr:rowOff>46752</xdr:rowOff>
    </xdr:from>
    <xdr:to>
      <xdr:col>25</xdr:col>
      <xdr:colOff>598715</xdr:colOff>
      <xdr:row>13</xdr:row>
      <xdr:rowOff>31905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8C633CE-EC0C-474F-A241-5C0A44BFF7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58129" y="1407466"/>
              <a:ext cx="2390729" cy="9104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581025</xdr:colOff>
      <xdr:row>4</xdr:row>
      <xdr:rowOff>72047</xdr:rowOff>
    </xdr:from>
    <xdr:to>
      <xdr:col>26</xdr:col>
      <xdr:colOff>0</xdr:colOff>
      <xdr:row>7</xdr:row>
      <xdr:rowOff>152398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C9DCCEE-A150-4FD9-8BE7-2EFD51EB98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54368" y="692533"/>
              <a:ext cx="4905375" cy="6355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585788</xdr:colOff>
      <xdr:row>8</xdr:row>
      <xdr:rowOff>43542</xdr:rowOff>
    </xdr:from>
    <xdr:to>
      <xdr:col>21</xdr:col>
      <xdr:colOff>576943</xdr:colOff>
      <xdr:row>13</xdr:row>
      <xdr:rowOff>28715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68962AC-69F7-481D-A0D3-C6DACE7F5F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59131" y="1404256"/>
              <a:ext cx="2429555" cy="9104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588583</xdr:colOff>
      <xdr:row>13</xdr:row>
      <xdr:rowOff>118751</xdr:rowOff>
    </xdr:from>
    <xdr:to>
      <xdr:col>25</xdr:col>
      <xdr:colOff>597876</xdr:colOff>
      <xdr:row>25</xdr:row>
      <xdr:rowOff>52447</xdr:rowOff>
    </xdr:to>
    <xdr:graphicFrame macro="">
      <xdr:nvGraphicFramePr>
        <xdr:cNvPr id="8" name="Chart 7">
          <a:extLst>
            <a:ext uri="{FF2B5EF4-FFF2-40B4-BE49-F238E27FC236}">
              <a16:creationId xmlns:a16="http://schemas.microsoft.com/office/drawing/2014/main" id="{19C5DD1C-044E-423B-8402-62F8F5B7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585555</xdr:colOff>
      <xdr:row>25</xdr:row>
      <xdr:rowOff>131909</xdr:rowOff>
    </xdr:from>
    <xdr:to>
      <xdr:col>25</xdr:col>
      <xdr:colOff>597877</xdr:colOff>
      <xdr:row>38</xdr:row>
      <xdr:rowOff>142794</xdr:rowOff>
    </xdr:to>
    <xdr:graphicFrame macro="">
      <xdr:nvGraphicFramePr>
        <xdr:cNvPr id="9" name="Chart 8">
          <a:extLst>
            <a:ext uri="{FF2B5EF4-FFF2-40B4-BE49-F238E27FC236}">
              <a16:creationId xmlns:a16="http://schemas.microsoft.com/office/drawing/2014/main" id="{E2EA07B6-F2A1-4A7F-A662-D20928E0A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 Baladad" refreshedDate="45570.841188078703" createdVersion="8" refreshedVersion="8" minRefreshableVersion="3" recordCount="1000" xr:uid="{BB63D697-D398-4318-81C5-B0462BC2450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3936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75BCA-4770-4C0E-9FD9-CF647B7A04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3"/>
      <x v="9"/>
    </i>
    <i r="1">
      <x v="10"/>
    </i>
    <i r="1">
      <x v="11"/>
    </i>
    <i r="1">
      <x v="12"/>
    </i>
    <i>
      <x v="4"/>
      <x v="1"/>
    </i>
    <i r="1">
      <x v="2"/>
    </i>
    <i r="1">
      <x v="3"/>
    </i>
    <i r="1">
      <x v="4"/>
    </i>
  </rowItems>
  <colFields count="1">
    <field x="13"/>
  </colFields>
  <colItems count="4">
    <i>
      <x/>
    </i>
    <i>
      <x v="1"/>
    </i>
    <i>
      <x v="2"/>
    </i>
    <i>
      <x v="3"/>
    </i>
  </colItems>
  <dataFields count="1">
    <dataField name="Sum of Sales" fld="12" baseField="15" baseItem="1" numFmtId="3"/>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2" name="Order 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BB009-0F49-495F-8B71-F5CE1D2EEE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7" count="1" selected="0">
            <x v="0"/>
          </reference>
        </references>
      </pivotArea>
    </chartFormat>
    <chartFormat chart="27"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32" name="Order 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3A9E0-DB43-469E-86D3-71B2398A88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01"/>
    </i>
    <i>
      <x v="820"/>
    </i>
    <i>
      <x v="696"/>
    </i>
    <i>
      <x v="528"/>
    </i>
    <i>
      <x v="237"/>
    </i>
  </rowItems>
  <colItems count="1">
    <i/>
  </colItems>
  <dataFields count="1">
    <dataField name="Sum of Sales" fld="12" baseField="7" baseItem="0" numFmtId="168"/>
  </dataFields>
  <chartFormats count="3">
    <chartFormat chart="14"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99" name="Order 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FCD221-2D07-40A7-B894-F1690D9EDC5A}" sourceName="Size">
  <pivotTables>
    <pivotTable tabId="18" name="TotalSales"/>
    <pivotTable tabId="19" name="TotalSales"/>
    <pivotTable tabId="20" name="TotalSales"/>
  </pivotTables>
  <data>
    <tabular pivotCacheId="9039366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6D8199-C88B-4E57-B980-7B5C4D93EFF5}" sourceName="Roast Type Name">
  <pivotTables>
    <pivotTable tabId="18" name="TotalSales"/>
    <pivotTable tabId="19" name="TotalSales"/>
    <pivotTable tabId="20" name="TotalSales"/>
  </pivotTables>
  <data>
    <tabular pivotCacheId="903936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2EE5BA-21C2-4F7C-8C18-6871EBBB667D}" sourceName="Loyalty Card">
  <pivotTables>
    <pivotTable tabId="18" name="TotalSales"/>
    <pivotTable tabId="19" name="TotalSales"/>
    <pivotTable tabId="20" name="TotalSales"/>
  </pivotTables>
  <data>
    <tabular pivotCacheId="903936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BCA39BB-35FD-477B-A204-017D83BBFFEA}" cache="Slicer_Size" caption="Size" columnCount="2" style="Coffee Slicer" rowHeight="234950"/>
  <slicer name="Roast Type Name" xr10:uid="{9BE2B0D6-5C5C-485A-9232-474FEC7E8BF4}" cache="Slicer_Roast_Type_Name" caption="Roast Type Name" columnCount="3" style="Coffee Slicer" rowHeight="234950"/>
  <slicer name="Loyalty Card" xr10:uid="{C4992F33-80B2-4704-8D4F-222677BAE4C6}" cache="Slicer_Loyalty_Card" caption="Loyalty Card"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EA955-0A3A-4A5F-86D1-5EB377B2464A}" name="Orders" displayName="Orders" ref="A1:P1001" totalsRowShown="0" headerRowDxfId="11">
  <autoFilter ref="A1:P1001" xr:uid="{209EA955-0A3A-4A5F-86D1-5EB377B2464A}"/>
  <tableColumns count="16">
    <tableColumn id="1" xr3:uid="{51E66B43-DADE-412F-8F85-DCB342172373}" name="Order ID" dataDxfId="10"/>
    <tableColumn id="2" xr3:uid="{A46A7B8C-ECF1-4D43-9243-D09F7F8BA4AE}" name="Order Date" dataDxfId="9"/>
    <tableColumn id="3" xr3:uid="{CE4DC49F-FDA0-4460-BADD-05B3AB1AE0FF}" name="Customer ID" dataDxfId="8"/>
    <tableColumn id="4" xr3:uid="{6D27128C-8675-4130-96C6-ABD8F6A33ADB}" name="Product ID"/>
    <tableColumn id="5" xr3:uid="{346C7DDA-A308-4C60-B8D1-D8DF098B1E97}" name="Quantity" dataDxfId="7"/>
    <tableColumn id="6" xr3:uid="{A5AD8783-ECC7-44E1-A3B7-8DD42BAE33C9}" name="Customer Name" dataDxfId="6">
      <calculatedColumnFormula>_xlfn.XLOOKUP(C2,customers!$A$1:$A$1001,customers!$B$1:$B$1001,,0)</calculatedColumnFormula>
    </tableColumn>
    <tableColumn id="7" xr3:uid="{4EC139CE-E9B3-4C20-8C1D-21F8E846FB16}" name="Email" dataDxfId="5">
      <calculatedColumnFormula>IF(_xlfn.XLOOKUP(C2,customers!$A$1:$A$1001,customers!$C$1:$C$1001,,0)=0,"",_xlfn.XLOOKUP(C2,customers!$A$1:$A$1001,customers!$C$1:$C$1001,,0))</calculatedColumnFormula>
    </tableColumn>
    <tableColumn id="8" xr3:uid="{89379909-7167-46A7-895C-0C609F9586F7}" name="Country" dataDxfId="4">
      <calculatedColumnFormula>_xlfn.XLOOKUP(C2,customers!$A$1:$A$1001,customers!$G$1:$G$1001,,0)</calculatedColumnFormula>
    </tableColumn>
    <tableColumn id="9" xr3:uid="{143CDBF0-A549-4B18-8CFF-8BF54966BEE1}" name="Coffee Type">
      <calculatedColumnFormula>INDEX(products!$A$1:$G$49,MATCH(orders!$D2,products!$A$1:$A$49,0),MATCH(orders!I$1,products!$A$1:$G$1,0))</calculatedColumnFormula>
    </tableColumn>
    <tableColumn id="10" xr3:uid="{8A0B7DC6-D6D3-480C-B5D6-8C19607092EF}" name="Roast Type">
      <calculatedColumnFormula>INDEX(products!$A$1:$G$49,MATCH(orders!$D2,products!$A$1:$A$49,0),MATCH(orders!J$1,products!$A$1:$G$1,0))</calculatedColumnFormula>
    </tableColumn>
    <tableColumn id="11" xr3:uid="{1BD24E9C-AB1D-4AE3-90C4-F64B70C978D6}" name="Size" dataDxfId="3">
      <calculatedColumnFormula>INDEX(products!$A$1:$G$49,MATCH(orders!$D2,products!$A$1:$A$49,0),MATCH(orders!K$1,products!$A$1:$G$1,0))</calculatedColumnFormula>
    </tableColumn>
    <tableColumn id="12" xr3:uid="{F19604F9-146C-4D67-A122-37765BAF9F71}" name="Unit Price" dataDxfId="2">
      <calculatedColumnFormula>INDEX(products!$A$1:$G$49,MATCH(orders!$D2,products!$A$1:$A$49,0),MATCH(orders!L$1,products!$A$1:$G$1,0))</calculatedColumnFormula>
    </tableColumn>
    <tableColumn id="13" xr3:uid="{FD066C02-958E-4E28-A82C-2AE36BC9668D}" name="Sales" dataDxfId="1">
      <calculatedColumnFormula>L2*E2</calculatedColumnFormula>
    </tableColumn>
    <tableColumn id="14" xr3:uid="{740AC1E1-1AB2-4105-92A6-AD6592EA8037}" name="Coffe Type Name">
      <calculatedColumnFormula>IF(I2="Rob","Robusta", IF(I2="Exc","Excelsa", IF(I2="Ara", "Arabica",IF(I2="Lib", "Liberica",""))))</calculatedColumnFormula>
    </tableColumn>
    <tableColumn id="15" xr3:uid="{495CD68B-AAA4-4458-9670-CB72028AFE23}" name="Roast Type Name">
      <calculatedColumnFormula>IF(J2="M","Medium",IF(J2="L","Light",IF(J2="D","Dark","")))</calculatedColumnFormula>
    </tableColumn>
    <tableColumn id="16" xr3:uid="{A3248EA9-7B95-41C5-BEE9-2BECE18E0F8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61712D-1E9E-43FC-9233-1A15261C0F31}" sourceName="Order Date">
  <pivotTables>
    <pivotTable tabId="18" name="TotalSales"/>
    <pivotTable tabId="19" name="TotalSales"/>
    <pivotTable tabId="20" name="TotalSales"/>
  </pivotTables>
  <state minimalRefreshVersion="6" lastRefreshVersion="6" pivotCacheId="903936662" filterType="dateBetween">
    <selection startDate="2021-09-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BBF936-8974-42C8-B6B1-0E145B33BBD3}" cache="NativeTimeline_Order_Date" caption="Order Date" level="2" selectionLevel="2" scrollPosition="2021-04-04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AB29-B5BE-473B-AE94-4136AF2814B8}">
  <dimension ref="AB1:AB10"/>
  <sheetViews>
    <sheetView tabSelected="1" topLeftCell="A4" zoomScale="70" zoomScaleNormal="70" workbookViewId="0">
      <selection activeCell="AD19" sqref="AD19"/>
    </sheetView>
  </sheetViews>
  <sheetFormatPr defaultRowHeight="14.4" x14ac:dyDescent="0.3"/>
  <cols>
    <col min="1" max="1" width="1.77734375" customWidth="1"/>
  </cols>
  <sheetData>
    <row r="1" spans="28:28" ht="4.95" customHeight="1" x14ac:dyDescent="0.3"/>
    <row r="10" spans="28:28" x14ac:dyDescent="0.3">
      <c r="AB10" t="s">
        <v>6215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7F9D-E11D-480D-8E63-EC9C7B0A84FB}">
  <dimension ref="A3:F12"/>
  <sheetViews>
    <sheetView zoomScale="115" zoomScaleNormal="115" workbookViewId="0"/>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7" t="s">
        <v>6212</v>
      </c>
      <c r="C3" s="7" t="s">
        <v>6196</v>
      </c>
    </row>
    <row r="4" spans="1:6" x14ac:dyDescent="0.3">
      <c r="A4" s="7" t="s">
        <v>6206</v>
      </c>
      <c r="B4" s="7" t="s">
        <v>6207</v>
      </c>
      <c r="C4" t="s">
        <v>6208</v>
      </c>
      <c r="D4" t="s">
        <v>6209</v>
      </c>
      <c r="E4" t="s">
        <v>6210</v>
      </c>
      <c r="F4" t="s">
        <v>6211</v>
      </c>
    </row>
    <row r="5" spans="1:6" x14ac:dyDescent="0.3">
      <c r="A5" t="s">
        <v>6213</v>
      </c>
      <c r="B5" t="s">
        <v>6202</v>
      </c>
      <c r="C5" s="8">
        <v>840.93</v>
      </c>
      <c r="D5" s="8">
        <v>409.875</v>
      </c>
      <c r="E5" s="8">
        <v>171.33</v>
      </c>
      <c r="F5" s="8">
        <v>221.43999999999994</v>
      </c>
    </row>
    <row r="6" spans="1:6" x14ac:dyDescent="0.3">
      <c r="B6" t="s">
        <v>6203</v>
      </c>
      <c r="C6" s="8">
        <v>299.07</v>
      </c>
      <c r="D6" s="8">
        <v>260.32499999999999</v>
      </c>
      <c r="E6" s="8">
        <v>584.64</v>
      </c>
      <c r="F6" s="8">
        <v>256.36500000000001</v>
      </c>
    </row>
    <row r="7" spans="1:6" x14ac:dyDescent="0.3">
      <c r="B7" t="s">
        <v>6204</v>
      </c>
      <c r="C7" s="8">
        <v>323.32499999999999</v>
      </c>
      <c r="D7" s="8">
        <v>565.56999999999994</v>
      </c>
      <c r="E7" s="8">
        <v>537.81000000000006</v>
      </c>
      <c r="F7" s="8">
        <v>189.47499999999999</v>
      </c>
    </row>
    <row r="8" spans="1:6" x14ac:dyDescent="0.3">
      <c r="B8" t="s">
        <v>6205</v>
      </c>
      <c r="C8" s="8">
        <v>399.48499999999996</v>
      </c>
      <c r="D8" s="8">
        <v>148.20000000000002</v>
      </c>
      <c r="E8" s="8">
        <v>388.22</v>
      </c>
      <c r="F8" s="8">
        <v>212.07499999999999</v>
      </c>
    </row>
    <row r="9" spans="1:6" x14ac:dyDescent="0.3">
      <c r="A9" t="s">
        <v>6214</v>
      </c>
      <c r="B9" t="s">
        <v>6198</v>
      </c>
      <c r="C9" s="8">
        <v>112.69499999999999</v>
      </c>
      <c r="D9" s="8">
        <v>166.32</v>
      </c>
      <c r="E9" s="8">
        <v>843.7149999999998</v>
      </c>
      <c r="F9" s="8">
        <v>146.685</v>
      </c>
    </row>
    <row r="10" spans="1:6" x14ac:dyDescent="0.3">
      <c r="B10" t="s">
        <v>6199</v>
      </c>
      <c r="C10" s="8">
        <v>114.88</v>
      </c>
      <c r="D10" s="8">
        <v>133.815</v>
      </c>
      <c r="E10" s="8">
        <v>91.175000000000011</v>
      </c>
      <c r="F10" s="8">
        <v>53.759999999999991</v>
      </c>
    </row>
    <row r="11" spans="1:6" x14ac:dyDescent="0.3">
      <c r="B11" t="s">
        <v>6200</v>
      </c>
      <c r="C11" s="8">
        <v>277.76</v>
      </c>
      <c r="D11" s="8">
        <v>175.40999999999997</v>
      </c>
      <c r="E11" s="8">
        <v>462.51</v>
      </c>
      <c r="F11" s="8">
        <v>399.52499999999992</v>
      </c>
    </row>
    <row r="12" spans="1:6" x14ac:dyDescent="0.3">
      <c r="B12" t="s">
        <v>6201</v>
      </c>
      <c r="C12" s="8">
        <v>197.89500000000001</v>
      </c>
      <c r="D12" s="8">
        <v>289.755</v>
      </c>
      <c r="E12" s="8">
        <v>88.545000000000002</v>
      </c>
      <c r="F12" s="8">
        <v>200.25499999999997</v>
      </c>
    </row>
  </sheetData>
  <conditionalFormatting pivot="1" sqref="C5:F12">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8BD6-4A9D-447C-B84C-8C0E1E0154E6}">
  <dimension ref="A3:B6"/>
  <sheetViews>
    <sheetView zoomScale="115" zoomScaleNormal="115" workbookViewId="0"/>
  </sheetViews>
  <sheetFormatPr defaultRowHeight="14.4" x14ac:dyDescent="0.3"/>
  <cols>
    <col min="1" max="1" width="14.3320312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7</v>
      </c>
      <c r="B3" t="s">
        <v>6212</v>
      </c>
    </row>
    <row r="4" spans="1:2" x14ac:dyDescent="0.3">
      <c r="A4" t="s">
        <v>28</v>
      </c>
      <c r="B4" s="9">
        <v>405.51499999999999</v>
      </c>
    </row>
    <row r="5" spans="1:2" x14ac:dyDescent="0.3">
      <c r="A5" t="s">
        <v>318</v>
      </c>
      <c r="B5" s="9">
        <v>1325.4649999999999</v>
      </c>
    </row>
    <row r="6" spans="1:2" x14ac:dyDescent="0.3">
      <c r="A6" t="s">
        <v>19</v>
      </c>
      <c r="B6" s="9">
        <v>7831.8550000000032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30F4C-58EE-4BB3-891F-148281D6D2BC}">
  <dimension ref="A3:B8"/>
  <sheetViews>
    <sheetView zoomScaleNormal="100" workbookViewId="0"/>
  </sheetViews>
  <sheetFormatPr defaultRowHeight="14.4" x14ac:dyDescent="0.3"/>
  <cols>
    <col min="1" max="1" width="16.8867187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4</v>
      </c>
      <c r="B3" t="s">
        <v>6212</v>
      </c>
    </row>
    <row r="4" spans="1:2" x14ac:dyDescent="0.3">
      <c r="A4" t="s">
        <v>4299</v>
      </c>
      <c r="B4" s="9">
        <v>178.70999999999998</v>
      </c>
    </row>
    <row r="5" spans="1:2" x14ac:dyDescent="0.3">
      <c r="A5" t="s">
        <v>1628</v>
      </c>
      <c r="B5" s="9">
        <v>178.70999999999998</v>
      </c>
    </row>
    <row r="6" spans="1:2" x14ac:dyDescent="0.3">
      <c r="A6" t="s">
        <v>746</v>
      </c>
      <c r="B6" s="9">
        <v>178.70999999999998</v>
      </c>
    </row>
    <row r="7" spans="1:2" x14ac:dyDescent="0.3">
      <c r="A7" t="s">
        <v>2930</v>
      </c>
      <c r="B7" s="9">
        <v>200.78999999999996</v>
      </c>
    </row>
    <row r="8" spans="1:2" x14ac:dyDescent="0.3">
      <c r="A8" t="s">
        <v>5555</v>
      </c>
      <c r="B8" s="9">
        <v>230.87499999999997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C1" sqref="C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2.109375" customWidth="1"/>
    <col min="13" max="13" width="8.6640625" bestFit="1"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 IF(I2="Ara", "Arabica",IF(I2="Lib", "Liberica",""))))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 IF(I3="Ara", "Arabica",IF(I3="Lib", "Liberica",""))))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 IF(I67="Ara", "Arabica",IF(I67="Lib", "Liberica",""))))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 IF(I131="Ara", "Arabica",IF(I131="Lib", "Liberica",""))))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 IF(I195="Ara", "Arabica",IF(I195="Lib", "Liberica",""))))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 IF(I259="Ara", "Arabica",IF(I259="Lib", "Liberica",""))))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 IF(I323="Ara", "Arabica",IF(I323="Lib", "Liberica",""))))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 IF(I387="Ara", "Arabica",IF(I387="Lib", "Liberica",""))))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 IF(I451="Ara", "Arabica",IF(I451="Lib", "Liberica",""))))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 IF(I515="Ara", "Arabica",IF(I515="Lib", "Liberica",""))))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 IF(I579="Ara", "Arabica",IF(I579="Lib", "Liberica",""))))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 IF(I643="Ara", "Arabica",IF(I643="Lib", "Liberica",""))))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 IF(I707="Ara", "Arabica",IF(I707="Lib", "Liberica",""))))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 IF(I771="Ara", "Arabica",IF(I771="Lib", "Liberica",""))))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 IF(I835="Ara", "Arabica",IF(I835="Lib", "Liberica",""))))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 IF(I899="Ara", "Arabica",IF(I899="Lib", "Liberica",""))))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 IF(I963="Ara", "Arabica",IF(I963="Lib", "Liberica",""))))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election activeCell="A10" sqref="A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Kier Niño C. Baladad</cp:lastModifiedBy>
  <cp:revision/>
  <dcterms:created xsi:type="dcterms:W3CDTF">2022-11-26T09:51:45Z</dcterms:created>
  <dcterms:modified xsi:type="dcterms:W3CDTF">2024-12-03T15:10:58Z</dcterms:modified>
  <cp:category/>
  <cp:contentStatus/>
</cp:coreProperties>
</file>