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SWT301_PE\SE171248\"/>
    </mc:Choice>
  </mc:AlternateContent>
  <xr:revisionPtr revIDLastSave="0" documentId="13_ncr:1_{A03FEA77-793B-48A9-B9FB-026EF91AF292}" xr6:coauthVersionLast="47" xr6:coauthVersionMax="47" xr10:uidLastSave="{00000000-0000-0000-0000-000000000000}"/>
  <bookViews>
    <workbookView xWindow="-98" yWindow="-98" windowWidth="17115" windowHeight="10755" firstSheet="1" activeTab="3" xr2:uid="{DAA3A29A-765A-4950-9501-5489EA449B14}"/>
  </bookViews>
  <sheets>
    <sheet name="Question 1" sheetId="5" r:id="rId1"/>
    <sheet name="Question 2" sheetId="1" r:id="rId2"/>
    <sheet name="Question 3.1 &amp; 3.2 templates" sheetId="2" r:id="rId3"/>
    <sheet name="Question 3.3 templat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D5" i="3"/>
  <c r="D4" i="3"/>
  <c r="D3" i="3"/>
  <c r="E5" i="3" l="1"/>
  <c r="O7" i="1" l="1"/>
  <c r="N7" i="1"/>
  <c r="M7" i="1"/>
  <c r="L7" i="1"/>
  <c r="C7" i="1"/>
  <c r="A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P</author>
    <author>Nguyen Hoang Anh</author>
    <author>ANa</author>
  </authors>
  <commentList>
    <comment ref="C4" authorId="0" shapeId="0" xr:uid="{7C77A34E-DF5D-47BB-91EE-6ABD0964B968}">
      <text>
        <r>
          <rPr>
            <b/>
            <sz val="9"/>
            <color indexed="81"/>
            <rFont val="Tahoma"/>
            <charset val="1"/>
          </rPr>
          <t>Tom P:</t>
        </r>
        <r>
          <rPr>
            <sz val="9"/>
            <color indexed="81"/>
            <rFont val="Tahoma"/>
            <charset val="1"/>
          </rPr>
          <t xml:space="preserve">
Input number line of code</t>
        </r>
      </text>
    </comment>
    <comment ref="A5" authorId="1" shapeId="0" xr:uid="{EA7FD9A1-BA57-429A-8F3D-78140EA38ABA}">
      <text>
        <r>
          <rPr>
            <sz val="8"/>
            <color indexed="81"/>
            <rFont val="Tahoma"/>
            <family val="2"/>
          </rPr>
          <t xml:space="preserve">Not mandatory
</t>
        </r>
      </text>
    </comment>
    <comment ref="C10" authorId="2" shapeId="0" xr:uid="{1F2ADF33-E9F9-4C7F-BA7E-CFFD5A4F23C3}">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6831721C-3282-488A-8BCE-80D94E7B8E4F}">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<sst xmlns="http://schemas.openxmlformats.org/spreadsheetml/2006/main" count="311" uniqueCount="151">
  <si>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</si>
  <si>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</si>
  <si>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</si>
  <si>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</si>
  <si>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</si>
  <si>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</si>
  <si>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</si>
  <si>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</si>
  <si>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</si>
  <si>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</si>
  <si>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</si>
  <si>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</si>
  <si>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</si>
  <si>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</si>
  <si>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</si>
  <si>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</si>
  <si>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O</t>
  </si>
  <si>
    <t>Confirm</t>
  </si>
  <si>
    <t>Return</t>
  </si>
  <si>
    <t>Exception</t>
  </si>
  <si>
    <t>Log message</t>
  </si>
  <si>
    <t>Result</t>
  </si>
  <si>
    <t>Type(N : Normal, A : Abnormal, B : Boundary)</t>
  </si>
  <si>
    <t>A</t>
  </si>
  <si>
    <t>N</t>
  </si>
  <si>
    <t>Passed/Failed</t>
  </si>
  <si>
    <t>Executed Date</t>
  </si>
  <si>
    <t>Defect ID</t>
  </si>
  <si>
    <t>TAG</t>
  </si>
  <si>
    <t>…</t>
  </si>
  <si>
    <t>Test-case No</t>
  </si>
  <si>
    <t>Expected result</t>
  </si>
  <si>
    <t>Module Code</t>
  </si>
  <si>
    <t>Tester</t>
  </si>
  <si>
    <t>ID</t>
  </si>
  <si>
    <t>Test Case Description</t>
  </si>
  <si>
    <t>Pre -Condition</t>
  </si>
  <si>
    <t>Test Case Procedure</t>
  </si>
  <si>
    <t>Expected Output</t>
  </si>
  <si>
    <t>Bug#</t>
  </si>
  <si>
    <t>Note</t>
  </si>
  <si>
    <t>Input condition</t>
  </si>
  <si>
    <t>Don't edit the grey cell</t>
  </si>
  <si>
    <t>Test date
(dd/mm/yyyy&gt;</t>
  </si>
  <si>
    <t>Tag</t>
  </si>
  <si>
    <t>VP1</t>
  </si>
  <si>
    <t>VP2</t>
  </si>
  <si>
    <t xml:space="preserve">Blue text is sample, needed to be deleted in the answer </t>
  </si>
  <si>
    <t>* Notes:</t>
  </si>
  <si>
    <t>Description</t>
  </si>
  <si>
    <t>Line</t>
  </si>
  <si>
    <t>Issue No</t>
  </si>
  <si>
    <t>Table 3.1: Test Conditions Analysis</t>
  </si>
  <si>
    <t>Table 3.2: High Level Test Cases</t>
  </si>
  <si>
    <t>Table 3.3: Detail Test Cases</t>
  </si>
  <si>
    <t>Variable "i" doesn't have initial value</t>
  </si>
  <si>
    <t>Variable "Output" asign Int ArrayList but doesn't have initial value</t>
  </si>
  <si>
    <t>Variable "ar1" is an Int Array List, cannot asign {}</t>
  </si>
  <si>
    <t>Int Array List "ar1" is already declared</t>
  </si>
  <si>
    <t xml:space="preserve">Wrong for loop </t>
  </si>
  <si>
    <t>UTCID03</t>
  </si>
  <si>
    <t>UTCID04</t>
  </si>
  <si>
    <t>UTCID05</t>
  </si>
  <si>
    <t>UTCID06</t>
  </si>
  <si>
    <t>UTCID07</t>
  </si>
  <si>
    <t>UTCID08</t>
  </si>
  <si>
    <t>UTCID09</t>
  </si>
  <si>
    <t>UTCID10</t>
  </si>
  <si>
    <t>UTCID11</t>
  </si>
  <si>
    <t>UTCID12</t>
  </si>
  <si>
    <t>UTCID13</t>
  </si>
  <si>
    <t>UTCID14</t>
  </si>
  <si>
    <t>vicDiff(int[] ar1, int[] ar2)</t>
  </si>
  <si>
    <t>Pham Tuan Kiet</t>
  </si>
  <si>
    <t>ReceiptCode01</t>
  </si>
  <si>
    <t>SRS - USER RECEIPT SECTION, PAGE 49</t>
  </si>
  <si>
    <t>int[] ar1</t>
  </si>
  <si>
    <t>valid int array list</t>
  </si>
  <si>
    <t>int[] ar2</t>
  </si>
  <si>
    <t>[1, 2, 3, 4, 5]</t>
  </si>
  <si>
    <t>[]</t>
  </si>
  <si>
    <t>Invalid int array list</t>
  </si>
  <si>
    <t>abc</t>
  </si>
  <si>
    <t>['abc', 'chicken', 'meet']</t>
  </si>
  <si>
    <t>normal()</t>
  </si>
  <si>
    <t>boundary()</t>
  </si>
  <si>
    <t>abnormal()</t>
  </si>
  <si>
    <t>null</t>
  </si>
  <si>
    <t>[2, 4]</t>
  </si>
  <si>
    <t>[1, 4]</t>
  </si>
  <si>
    <t>P</t>
  </si>
  <si>
    <t>07/25/2023</t>
  </si>
  <si>
    <t>07/25/2024</t>
  </si>
  <si>
    <t>07/25/2025</t>
  </si>
  <si>
    <t>07/25/2026</t>
  </si>
  <si>
    <t>07/25/2027</t>
  </si>
  <si>
    <t>07/25/2028</t>
  </si>
  <si>
    <t>07/25/2029</t>
  </si>
  <si>
    <t>07/25/2030</t>
  </si>
  <si>
    <t>07/25/2031</t>
  </si>
  <si>
    <t>07/25/2032</t>
  </si>
  <si>
    <t>07/25/2033</t>
  </si>
  <si>
    <t>07/25/2034</t>
  </si>
  <si>
    <t>07/25/2035</t>
  </si>
  <si>
    <t>07/25/2036</t>
  </si>
  <si>
    <t>"Found Success"</t>
  </si>
  <si>
    <t>"ar1 invalid"</t>
  </si>
  <si>
    <t>"ar2 invalid"</t>
  </si>
  <si>
    <t>"Not found anything"</t>
  </si>
  <si>
    <t>[4]</t>
  </si>
  <si>
    <t>B</t>
  </si>
  <si>
    <t>"Null pointer exception"</t>
  </si>
  <si>
    <t>"Wrong format"</t>
  </si>
  <si>
    <t>Can connect with server</t>
  </si>
  <si>
    <t>Đối tượng: John Smith
Ngày: 11/12/2020
Tiền: 20.000
Số phiếu: 00001
Diễn giải: Toi da thanh toan thanh cong</t>
  </si>
  <si>
    <t>Đối tượng: 1John Smith
Ngày: 11/12/2020
Tiền: 20.000
Số phiếu: 00001
Diễn giải: Toi da thanh toan thanh cong</t>
  </si>
  <si>
    <t>Create Receipt Success</t>
  </si>
  <si>
    <t>Input invalid name</t>
  </si>
  <si>
    <t>INPUT</t>
  </si>
  <si>
    <t>Đối tượng</t>
  </si>
  <si>
    <t>Ngày</t>
  </si>
  <si>
    <t>Tiền</t>
  </si>
  <si>
    <t>Số phiếu</t>
  </si>
  <si>
    <t>Diễn giải</t>
  </si>
  <si>
    <t>T</t>
  </si>
  <si>
    <t>OUTPUT</t>
  </si>
  <si>
    <t>F</t>
  </si>
  <si>
    <t>X</t>
  </si>
  <si>
    <t>Đối tượng: John Smith
Ngày: 11/12/2020
Tiền: -1.000
Số phiếu: 00001
Diễn giải: Toi da thanh toan thanh cong</t>
  </si>
  <si>
    <t>Input invalid money</t>
  </si>
  <si>
    <t>Đối tượng: 1John Smith
Ngày: 11/12/2020
Tiền: -1.000
Số phiếu: 00001
Diễn giải: Toi da thanh toan thanh cong</t>
  </si>
  <si>
    <t>Input invalid name &amp;&amp; Input invalid money</t>
  </si>
  <si>
    <t>Đối tượng: John Smith
Ngày: 11/12/2020
Tiền: 100.000
Số phiếu: 00001
Diễn giải: &lt;Input exceeding 250 chars&gt;</t>
  </si>
  <si>
    <t>Input invalid Description</t>
  </si>
  <si>
    <t>Đối tượng: 3John Smith
Ngày: 11/12/2020
Tiền: -20.000
Số phiếu: 00001
Diễn giải: &lt;Input exceeding 250 chars&gt;</t>
  </si>
  <si>
    <t>Input invalid name &amp;&amp; Input invalid money &amp;&amp; Input invalid Description</t>
  </si>
  <si>
    <t xml:space="preserve">RECEIPT.MGT.01 </t>
  </si>
  <si>
    <t>ReceiptModule01</t>
  </si>
  <si>
    <r>
      <t xml:space="preserve">Verify the creating an order - succesful scenario </t>
    </r>
    <r>
      <rPr>
        <b/>
        <sz val="8"/>
        <rFont val="Tahoma"/>
        <family val="2"/>
      </rPr>
      <t xml:space="preserve">[BARCODE READER] </t>
    </r>
  </si>
  <si>
    <r>
      <rPr>
        <b/>
        <sz val="8"/>
        <rFont val="Tahoma"/>
        <family val="2"/>
      </rPr>
      <t xml:space="preserve">ENVINROMENT: </t>
    </r>
    <r>
      <rPr>
        <sz val="8"/>
        <rFont val="Tahoma"/>
        <family val="2"/>
      </rPr>
      <t xml:space="preserve">
- The barcode reader, printer are connected and functioning correctly
- The card-reader/payment gateway device, is connected and functioning correctly
- The cashier is logged into the system (appropriate authorization)
- The POS system is available to process the new order
</t>
    </r>
    <r>
      <rPr>
        <b/>
        <sz val="8"/>
        <rFont val="Tahoma"/>
        <family val="2"/>
      </rPr>
      <t>DATA:</t>
    </r>
    <r>
      <rPr>
        <sz val="8"/>
        <rFont val="Tahoma"/>
        <family val="2"/>
      </rPr>
      <t xml:space="preserve">
- Product 1 (Barcode: 6789, Name: Lipovitan, Price: 10K, Quantity: 2)
 - Product 2 (Barcode: 2204, Name: Bò húc, Price: 13K, Quantity: 1)</t>
    </r>
  </si>
  <si>
    <t xml:space="preserve">1. The cashier initiates the “Create an order” use case by selecting the menu “Create new order” on the system
2. The cashier asks the customer if he/she would like to record his/her purchase for membership benefits (by asking the customer the phone number)
3. The system activates the barcode reader to allow scanning products 
4. The cashier scans the following products using the barcode reader: 
- Product 1 (Barcode: 6789, Name: Lipovitan, Price: 10K, Quantity: 2)
- Product 2 (Barcode: 2204, Name: Bò húc, Price: 13K, Quantity: 1)
5. After scanning all of the desired products, the casher asks the customer for the preferred payment method (cash, wallet, card)
6. The customer chooses the “Cash” payment option
7. The cashier confirms the payment and finalizes the order
</t>
  </si>
  <si>
    <r>
      <t xml:space="preserve">4.1 For each scanned product, the system identifies the product details: id, name, price, quantity, promotion (if any) and adds the item into the order
4.2 The system calculates the total order amount at whole: </t>
    </r>
    <r>
      <rPr>
        <b/>
        <sz val="8"/>
        <color rgb="FFFF0000"/>
        <rFont val="Tahoma"/>
        <family val="2"/>
      </rPr>
      <t>33K VNĐ</t>
    </r>
    <r>
      <rPr>
        <sz val="8"/>
        <rFont val="Tahoma"/>
        <family val="2"/>
      </rPr>
      <t xml:space="preserve">
7. The system updates the inventory accordingly, generates/</t>
    </r>
    <r>
      <rPr>
        <b/>
        <sz val="8"/>
        <color rgb="FFFF0000"/>
        <rFont val="Tahoma"/>
        <family val="2"/>
      </rPr>
      <t>prints the receipt</t>
    </r>
    <r>
      <rPr>
        <sz val="8"/>
        <rFont val="Tahoma"/>
        <family val="2"/>
      </rPr>
      <t xml:space="preserve">/bill and returns to the customer, update membership benefits (if any) 
</t>
    </r>
  </si>
  <si>
    <t>Pass</t>
  </si>
  <si>
    <t>Jul-25. 2023</t>
  </si>
  <si>
    <t>BASIC FLOW</t>
  </si>
  <si>
    <r>
      <t xml:space="preserve">Verify the creating an order - succesful scenario </t>
    </r>
    <r>
      <rPr>
        <b/>
        <sz val="8"/>
        <rFont val="Tahoma"/>
        <family val="2"/>
      </rPr>
      <t xml:space="preserve">[MANUALLY INPUT] </t>
    </r>
  </si>
  <si>
    <r>
      <rPr>
        <b/>
        <sz val="8"/>
        <rFont val="Tahoma"/>
        <family val="2"/>
      </rPr>
      <t xml:space="preserve">ENVINROMENT: </t>
    </r>
    <r>
      <rPr>
        <sz val="8"/>
        <rFont val="Tahoma"/>
        <family val="2"/>
      </rPr>
      <t xml:space="preserve">
- The printer is connected and functioning correctly, the barcode reader is malfuntioning
- The card-reader/payment gateway device, is connected and functioning correctly
- The cashier is logged into the system (appropriate authorization)
- The POS system is available to process the new order
</t>
    </r>
    <r>
      <rPr>
        <b/>
        <sz val="8"/>
        <rFont val="Tahoma"/>
        <family val="2"/>
      </rPr>
      <t>DATA:</t>
    </r>
    <r>
      <rPr>
        <sz val="8"/>
        <rFont val="Tahoma"/>
        <family val="2"/>
      </rPr>
      <t xml:space="preserve">
- Product 1 (Barcode: 6789, Name: Lipovitan, Price: 10K, Quantity: 2)
 - Product 2 (Barcode: 2204, Name: Bò húc, Price: 13K, Quantity: 1)</t>
    </r>
  </si>
  <si>
    <t xml:space="preserve">1. The cashier initiates the “Create an order” use case by selecting the menu “Create new order” on the system
2. The cashier asks the customer if he/she would like to record his/her purchase for membership benefits (by asking the customer the phone number)
3. The casher manually enters the following products details including the product code and quantity via GUI
- Product 1 (Barcode: 6789, Name: Lipovitan, Price: 10K, Quantity: 2)
- Product 2 (Barcode: 2204, Name: Bò húc, Price: 13K, Quantity: 1)
4. After inputing all of the desired products, the casher asks the customer for the preferred payment method (cash, wallet, card)
5. The customer chooses the “Cash” payment option
6. The cashier confirms the payment and finalizes the order
</t>
  </si>
  <si>
    <r>
      <t xml:space="preserve">3.1 For each manually input product, the system identifies the product details: id, name, price, quantity, promotion (if any) and adds the item into the order
3.2 The system calculates the total order amount at whole: </t>
    </r>
    <r>
      <rPr>
        <b/>
        <sz val="8"/>
        <color rgb="FFFF0000"/>
        <rFont val="Tahoma"/>
        <family val="2"/>
      </rPr>
      <t>33K VNĐ</t>
    </r>
    <r>
      <rPr>
        <sz val="8"/>
        <rFont val="Tahoma"/>
        <family val="2"/>
      </rPr>
      <t xml:space="preserve">
6. The system updates the inventory accordingly, generates/</t>
    </r>
    <r>
      <rPr>
        <b/>
        <sz val="8"/>
        <color rgb="FFFF0000"/>
        <rFont val="Tahoma"/>
        <family val="2"/>
      </rPr>
      <t>prints the receipt</t>
    </r>
    <r>
      <rPr>
        <sz val="8"/>
        <rFont val="Tahoma"/>
        <family val="2"/>
      </rPr>
      <t xml:space="preserve">/bill and returns to the customer, update membership benefits (if any) 
</t>
    </r>
  </si>
  <si>
    <t>ALTERNATIVE FLOW</t>
  </si>
  <si>
    <t>RECEIPT.MGT.02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</si>
</sst>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29">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sz val="8"/>
      <color rgb="FFFF0000"/>
      <name val="Tahoma"/>
      <family val="2"/>
    </font>
    <font>
      <b/>
      <sz val="8"/>
      <color indexed="8"/>
      <name val="Times New Roman"/>
      <family val="1"/>
    </font>
    <font>
      <sz val="8"/>
      <color theme="4"/>
      <name val="Tahoma"/>
      <family val="2"/>
    </font>
    <font>
      <i/>
      <sz val="8"/>
      <color theme="4"/>
      <name val="Tahoma"/>
      <family val="2"/>
    </font>
    <font>
      <b/>
      <sz val="8"/>
      <color theme="1"/>
      <name val="Tahoma"/>
      <family val="2"/>
    </font>
    <font>
      <sz val="9"/>
      <color indexed="81"/>
      <name val="Tahoma"/>
      <charset val="1"/>
    </font>
    <font>
      <b/>
      <sz val="9"/>
      <color indexed="81"/>
      <name val="Tahoma"/>
      <charset val="1"/>
    </font>
    <font>
      <sz val="11"/>
      <color rgb="FF0070C0"/>
      <name val="Calibri"/>
      <family val="2"/>
      <scheme val="minor"/>
    </font>
    <font>
      <b/>
      <sz val="8"/>
      <color rgb="FF0070C0"/>
      <name val="Tahoma"/>
      <family val="2"/>
    </font>
    <font>
      <sz val="10"/>
      <color theme="1"/>
      <name val="Calibri"/>
      <family val="2"/>
      <scheme val="minor"/>
    </font>
    <font>
      <b/>
      <u/>
      <sz val="10"/>
      <color indexed="12"/>
      <name val="Tahoma"/>
      <family val="2"/>
    </font>
    <font>
      <sz val="10"/>
      <name val="Tahoma"/>
      <family val="2"/>
    </font>
    <font>
      <b/>
      <sz val="10"/>
      <name val="Tahoma"/>
      <family val="2"/>
    </font>
    <font>
      <sz val="10"/>
      <color rgb="FF0070C0"/>
      <name val="Tahoma"/>
      <family val="2"/>
    </font>
    <font>
      <sz val="8"/>
      <name val="Calibri"/>
      <family val="2"/>
      <scheme val="minor"/>
    </font>
  </fonts>
  <fills count="1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rgb="FF92D050"/>
        <bgColor indexed="64"/>
      </patternFill>
    </fill>
    <fill>
      <patternFill patternType="solid">
        <fgColor theme="5" tint="0.79998168889431442"/>
        <bgColor indexed="26"/>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51">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8"/>
      </bottom>
      <diagonal/>
    </border>
    <border>
      <left style="thin">
        <color indexed="8"/>
      </left>
      <right/>
      <top style="medium">
        <color indexed="64"/>
      </top>
      <bottom style="thin">
        <color indexed="8"/>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170">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0" fontId="5" fillId="2" borderId="14" xfId="2" applyFont="1" applyFill="1" applyBorder="1" applyAlignment="1">
      <alignment horizontal="left" wrapText="1"/>
    </xf>
    <xf numFmtId="0" fontId="3" fillId="0" borderId="23" xfId="1" applyFont="1" applyBorder="1"/>
    <xf numFmtId="0" fontId="4" fillId="0" borderId="0" xfId="1" applyFont="1" applyAlignment="1">
      <alignment horizontal="left"/>
    </xf>
    <xf numFmtId="0" fontId="9" fillId="0" borderId="26" xfId="1" applyFont="1" applyBorder="1" applyAlignment="1">
      <alignment horizontal="center"/>
    </xf>
    <xf numFmtId="0" fontId="3" fillId="4" borderId="11" xfId="1" applyFont="1" applyFill="1" applyBorder="1" applyAlignment="1">
      <alignment horizontal="center" vertical="top"/>
    </xf>
    <xf numFmtId="0" fontId="9" fillId="0" borderId="27" xfId="1" applyFont="1" applyBorder="1" applyAlignment="1">
      <alignment horizontal="center"/>
    </xf>
    <xf numFmtId="0" fontId="4" fillId="0" borderId="0" xfId="1" applyFont="1" applyAlignment="1">
      <alignment horizontal="center"/>
    </xf>
    <xf numFmtId="0" fontId="3" fillId="4" borderId="11" xfId="1" applyFont="1" applyFill="1" applyBorder="1"/>
    <xf numFmtId="0" fontId="3" fillId="4" borderId="12" xfId="1" applyFont="1" applyFill="1" applyBorder="1" applyAlignment="1">
      <alignment horizontal="right"/>
    </xf>
    <xf numFmtId="0" fontId="3" fillId="5" borderId="27" xfId="1" applyFont="1" applyFill="1" applyBorder="1" applyAlignment="1">
      <alignment horizontal="left"/>
    </xf>
    <xf numFmtId="0" fontId="10" fillId="4" borderId="11" xfId="1" applyFont="1" applyFill="1" applyBorder="1"/>
    <xf numFmtId="0" fontId="3" fillId="5" borderId="27" xfId="1" applyFont="1" applyFill="1" applyBorder="1"/>
    <xf numFmtId="0" fontId="9" fillId="0" borderId="30" xfId="1" applyFont="1" applyBorder="1" applyAlignment="1">
      <alignment horizontal="center"/>
    </xf>
    <xf numFmtId="0" fontId="11" fillId="0" borderId="27" xfId="1" applyFont="1" applyBorder="1" applyAlignment="1">
      <alignment horizontal="left"/>
    </xf>
    <xf numFmtId="0" fontId="3" fillId="0" borderId="27" xfId="1" applyFont="1" applyBorder="1" applyAlignment="1">
      <alignment horizontal="center"/>
    </xf>
    <xf numFmtId="0" fontId="3" fillId="0" borderId="27" xfId="1" applyFont="1" applyBorder="1"/>
    <xf numFmtId="0" fontId="7" fillId="0" borderId="0" xfId="1" applyFont="1" applyAlignment="1">
      <alignment vertical="top"/>
    </xf>
    <xf numFmtId="0" fontId="0" fillId="0" borderId="27" xfId="0" applyBorder="1"/>
    <xf numFmtId="0" fontId="0" fillId="0" borderId="27" xfId="0" applyBorder="1" applyAlignment="1">
      <alignment horizontal="center"/>
    </xf>
    <xf numFmtId="0" fontId="3" fillId="0" borderId="0" xfId="0" applyFont="1"/>
    <xf numFmtId="0" fontId="16" fillId="4" borderId="12" xfId="1" applyFont="1" applyFill="1" applyBorder="1" applyAlignment="1">
      <alignment horizontal="right" vertical="top"/>
    </xf>
    <xf numFmtId="0" fontId="16" fillId="4" borderId="12" xfId="1" applyFont="1" applyFill="1" applyBorder="1" applyAlignment="1">
      <alignment horizontal="right"/>
    </xf>
    <xf numFmtId="0" fontId="3" fillId="10" borderId="22" xfId="1" applyFont="1" applyFill="1" applyBorder="1" applyAlignment="1">
      <alignment horizontal="center" vertical="center"/>
    </xf>
    <xf numFmtId="0" fontId="3" fillId="11" borderId="0" xfId="1" applyFont="1" applyFill="1"/>
    <xf numFmtId="0" fontId="4" fillId="11" borderId="0" xfId="1" applyFont="1" applyFill="1" applyAlignment="1">
      <alignment horizontal="left"/>
    </xf>
    <xf numFmtId="0" fontId="4" fillId="0" borderId="0" xfId="1" applyFont="1"/>
    <xf numFmtId="0" fontId="3" fillId="0" borderId="33" xfId="1" applyFont="1" applyBorder="1"/>
    <xf numFmtId="0" fontId="3" fillId="0" borderId="33" xfId="1" applyFont="1" applyBorder="1" applyAlignment="1">
      <alignment textRotation="255"/>
    </xf>
    <xf numFmtId="0" fontId="8" fillId="11" borderId="34" xfId="1" applyFont="1" applyFill="1" applyBorder="1"/>
    <xf numFmtId="0" fontId="4" fillId="4" borderId="24" xfId="1" applyFont="1" applyFill="1" applyBorder="1" applyAlignment="1">
      <alignment horizontal="left" vertical="top"/>
    </xf>
    <xf numFmtId="0" fontId="4" fillId="4" borderId="11" xfId="1" applyFont="1" applyFill="1" applyBorder="1" applyAlignment="1">
      <alignment horizontal="left" vertical="top"/>
    </xf>
    <xf numFmtId="0" fontId="18" fillId="11" borderId="36" xfId="1" applyFont="1" applyFill="1" applyBorder="1" applyAlignment="1">
      <alignment vertical="center"/>
    </xf>
    <xf numFmtId="0" fontId="18" fillId="11" borderId="37" xfId="1" applyFont="1" applyFill="1" applyBorder="1" applyAlignment="1">
      <alignment vertical="center"/>
    </xf>
    <xf numFmtId="0" fontId="18" fillId="11" borderId="37" xfId="1" applyFont="1" applyFill="1" applyBorder="1" applyAlignment="1">
      <alignment vertical="top"/>
    </xf>
    <xf numFmtId="0" fontId="18" fillId="11" borderId="38" xfId="1" applyFont="1" applyFill="1" applyBorder="1" applyAlignment="1">
      <alignment vertical="top"/>
    </xf>
    <xf numFmtId="0" fontId="18" fillId="11" borderId="36" xfId="1" applyFont="1" applyFill="1" applyBorder="1" applyAlignment="1">
      <alignment vertical="top"/>
    </xf>
    <xf numFmtId="0" fontId="18" fillId="11" borderId="40" xfId="1" applyFont="1" applyFill="1" applyBorder="1" applyAlignment="1">
      <alignment vertical="top" textRotation="180"/>
    </xf>
    <xf numFmtId="0" fontId="3" fillId="4" borderId="3" xfId="1" applyFont="1" applyFill="1" applyBorder="1" applyAlignment="1">
      <alignment horizontal="center" vertical="top"/>
    </xf>
    <xf numFmtId="0" fontId="3" fillId="4" borderId="5" xfId="1" applyFont="1" applyFill="1" applyBorder="1" applyAlignment="1">
      <alignment horizontal="right" vertical="top"/>
    </xf>
    <xf numFmtId="0" fontId="5" fillId="5" borderId="41" xfId="1" applyFont="1" applyFill="1" applyBorder="1" applyAlignment="1">
      <alignment horizontal="right"/>
    </xf>
    <xf numFmtId="0" fontId="17" fillId="5" borderId="42" xfId="1" applyFont="1" applyFill="1" applyBorder="1" applyAlignment="1">
      <alignment horizontal="right"/>
    </xf>
    <xf numFmtId="0" fontId="16" fillId="0" borderId="42" xfId="1" applyFont="1" applyBorder="1" applyAlignment="1">
      <alignment vertical="top"/>
    </xf>
    <xf numFmtId="0" fontId="16" fillId="5" borderId="42" xfId="1" applyFont="1" applyFill="1" applyBorder="1" applyAlignment="1">
      <alignment horizontal="right"/>
    </xf>
    <xf numFmtId="0" fontId="3" fillId="5" borderId="42" xfId="1" applyFont="1" applyFill="1" applyBorder="1" applyAlignment="1">
      <alignment horizontal="right"/>
    </xf>
    <xf numFmtId="0" fontId="3" fillId="0" borderId="26" xfId="1" applyFont="1" applyBorder="1" applyAlignment="1">
      <alignment horizontal="left"/>
    </xf>
    <xf numFmtId="0" fontId="3" fillId="0" borderId="26" xfId="1" applyFont="1" applyBorder="1" applyAlignment="1">
      <alignment horizontal="center"/>
    </xf>
    <xf numFmtId="0" fontId="4" fillId="4" borderId="45" xfId="1" applyFont="1" applyFill="1" applyBorder="1"/>
    <xf numFmtId="0" fontId="4" fillId="4" borderId="3" xfId="1" applyFont="1" applyFill="1" applyBorder="1"/>
    <xf numFmtId="0" fontId="3" fillId="4" borderId="5" xfId="1" applyFont="1" applyFill="1" applyBorder="1" applyAlignment="1">
      <alignment horizontal="right"/>
    </xf>
    <xf numFmtId="0" fontId="3" fillId="5" borderId="46" xfId="1" applyFont="1" applyFill="1" applyBorder="1" applyAlignment="1">
      <alignment horizontal="left"/>
    </xf>
    <xf numFmtId="0" fontId="9" fillId="0" borderId="46" xfId="1" applyFont="1" applyBorder="1" applyAlignment="1">
      <alignment horizontal="center"/>
    </xf>
    <xf numFmtId="0" fontId="4" fillId="4" borderId="43" xfId="1" applyFont="1" applyFill="1" applyBorder="1"/>
    <xf numFmtId="0" fontId="4" fillId="4" borderId="47" xfId="1" applyFont="1" applyFill="1" applyBorder="1"/>
    <xf numFmtId="0" fontId="3" fillId="4" borderId="48" xfId="1" applyFont="1" applyFill="1" applyBorder="1"/>
    <xf numFmtId="0" fontId="16" fillId="4" borderId="35" xfId="1" applyFont="1" applyFill="1" applyBorder="1" applyAlignment="1">
      <alignment horizontal="right"/>
    </xf>
    <xf numFmtId="0" fontId="3" fillId="5" borderId="33" xfId="1" applyFont="1" applyFill="1" applyBorder="1" applyAlignment="1">
      <alignment horizontal="left"/>
    </xf>
    <xf numFmtId="0" fontId="9" fillId="0" borderId="33" xfId="1" applyFont="1" applyBorder="1" applyAlignment="1">
      <alignment horizontal="center"/>
    </xf>
    <xf numFmtId="0" fontId="7" fillId="3" borderId="27" xfId="2" applyFont="1" applyFill="1" applyBorder="1" applyAlignment="1">
      <alignment horizontal="center" vertical="center" wrapText="1"/>
    </xf>
    <xf numFmtId="0" fontId="14" fillId="7" borderId="27" xfId="2" applyFont="1" applyFill="1" applyBorder="1" applyAlignment="1">
      <alignment horizontal="center" vertical="center" wrapText="1"/>
    </xf>
    <xf numFmtId="0" fontId="3" fillId="8" borderId="27" xfId="2" applyFont="1" applyFill="1" applyBorder="1" applyAlignment="1">
      <alignment vertical="top" wrapText="1"/>
    </xf>
    <xf numFmtId="0" fontId="3" fillId="9" borderId="27" xfId="0" applyFont="1" applyFill="1" applyBorder="1" applyAlignment="1">
      <alignment vertical="top"/>
    </xf>
    <xf numFmtId="0" fontId="3" fillId="9" borderId="27" xfId="0" applyFont="1" applyFill="1" applyBorder="1" applyAlignment="1">
      <alignment vertical="top" wrapText="1"/>
    </xf>
    <xf numFmtId="16" fontId="3" fillId="9" borderId="27" xfId="0" applyNumberFormat="1" applyFont="1" applyFill="1" applyBorder="1" applyAlignment="1">
      <alignment vertical="top"/>
    </xf>
    <xf numFmtId="0" fontId="3" fillId="9" borderId="27" xfId="0" applyFont="1" applyFill="1" applyBorder="1" applyAlignment="1">
      <alignment horizontal="left" vertical="top"/>
    </xf>
    <xf numFmtId="0" fontId="3" fillId="9" borderId="27" xfId="0" applyFont="1" applyFill="1" applyBorder="1" applyAlignment="1">
      <alignment horizontal="left" vertical="top" wrapText="1"/>
    </xf>
    <xf numFmtId="16" fontId="3" fillId="9" borderId="27" xfId="0" applyNumberFormat="1" applyFont="1" applyFill="1" applyBorder="1" applyAlignment="1">
      <alignment horizontal="left" vertical="top"/>
    </xf>
    <xf numFmtId="0" fontId="3" fillId="0" borderId="27" xfId="0" applyFont="1" applyBorder="1" applyAlignment="1">
      <alignment horizontal="left" vertical="top" wrapText="1"/>
    </xf>
    <xf numFmtId="0" fontId="3" fillId="8" borderId="27" xfId="2" applyFont="1" applyFill="1" applyBorder="1" applyAlignment="1">
      <alignment horizontal="left" vertical="top" wrapText="1"/>
    </xf>
    <xf numFmtId="0" fontId="3" fillId="0" borderId="27" xfId="0" applyFont="1" applyBorder="1"/>
    <xf numFmtId="0" fontId="3" fillId="0" borderId="27" xfId="0" applyFont="1" applyBorder="1" applyAlignment="1">
      <alignment vertical="top" wrapText="1"/>
    </xf>
    <xf numFmtId="0" fontId="1" fillId="6" borderId="27" xfId="0" applyFont="1" applyFill="1" applyBorder="1" applyAlignment="1">
      <alignment horizontal="center" vertical="center" wrapText="1"/>
    </xf>
    <xf numFmtId="0" fontId="1" fillId="6" borderId="27" xfId="0" applyFont="1" applyFill="1" applyBorder="1" applyAlignment="1">
      <alignment horizontal="center" vertical="center"/>
    </xf>
    <xf numFmtId="0" fontId="3" fillId="0" borderId="0" xfId="1" applyFont="1" applyAlignment="1">
      <alignment horizontal="center"/>
    </xf>
    <xf numFmtId="49" fontId="3" fillId="0" borderId="0" xfId="1" applyNumberFormat="1" applyFont="1" applyAlignment="1">
      <alignment horizontal="center"/>
    </xf>
    <xf numFmtId="0" fontId="4" fillId="0" borderId="0" xfId="1" applyFont="1" applyAlignment="1">
      <alignment horizontal="right"/>
    </xf>
    <xf numFmtId="0" fontId="3" fillId="0" borderId="0" xfId="1" applyFont="1" applyAlignment="1">
      <alignment horizontal="left"/>
    </xf>
    <xf numFmtId="0" fontId="1" fillId="6" borderId="27" xfId="0" applyFont="1" applyFill="1" applyBorder="1"/>
    <xf numFmtId="0" fontId="1" fillId="0" borderId="27" xfId="0" applyFont="1" applyBorder="1"/>
    <xf numFmtId="0" fontId="0" fillId="0" borderId="27" xfId="0" applyBorder="1" applyAlignment="1">
      <alignment horizontal="center" vertical="center"/>
    </xf>
    <xf numFmtId="0" fontId="21" fillId="0" borderId="27" xfId="0" applyFont="1" applyBorder="1"/>
    <xf numFmtId="0" fontId="22" fillId="0" borderId="0" xfId="1" applyFont="1"/>
    <xf numFmtId="0" fontId="21" fillId="0" borderId="27" xfId="0" applyFont="1" applyBorder="1" applyAlignment="1">
      <alignment horizontal="center" vertical="top"/>
    </xf>
    <xf numFmtId="0" fontId="21" fillId="0" borderId="27" xfId="0" applyFont="1" applyBorder="1" applyAlignment="1">
      <alignment vertical="top" wrapText="1"/>
    </xf>
    <xf numFmtId="0" fontId="0" fillId="13" borderId="27" xfId="0" applyFill="1" applyBorder="1"/>
    <xf numFmtId="0" fontId="21" fillId="0" borderId="27" xfId="0" applyFont="1" applyBorder="1" applyAlignment="1">
      <alignment horizontal="left"/>
    </xf>
    <xf numFmtId="0" fontId="23" fillId="0" borderId="0" xfId="0" applyFont="1"/>
    <xf numFmtId="0" fontId="24" fillId="0" borderId="31" xfId="3" applyFont="1" applyFill="1" applyBorder="1" applyAlignment="1">
      <alignment horizontal="left" vertical="top" wrapText="1"/>
    </xf>
    <xf numFmtId="0" fontId="25" fillId="0" borderId="31" xfId="0" applyFont="1" applyBorder="1" applyAlignment="1">
      <alignment horizontal="left" vertical="top" wrapText="1"/>
    </xf>
    <xf numFmtId="0" fontId="25" fillId="0" borderId="31" xfId="0" applyFont="1" applyBorder="1" applyAlignment="1">
      <alignment vertical="top" wrapText="1"/>
    </xf>
    <xf numFmtId="0" fontId="25" fillId="0" borderId="0" xfId="0" applyFont="1" applyAlignment="1">
      <alignment vertical="top" wrapText="1"/>
    </xf>
    <xf numFmtId="0" fontId="25" fillId="0" borderId="0" xfId="0" applyFont="1"/>
    <xf numFmtId="0" fontId="26" fillId="0" borderId="31" xfId="2" applyFont="1" applyBorder="1" applyAlignment="1">
      <alignment horizontal="left" vertical="top" wrapText="1"/>
    </xf>
    <xf numFmtId="0" fontId="27" fillId="0" borderId="32" xfId="2" applyFont="1" applyBorder="1" applyAlignment="1">
      <alignment horizontal="left" vertical="top" wrapText="1"/>
    </xf>
    <xf numFmtId="0" fontId="25" fillId="0" borderId="31" xfId="2" applyFont="1" applyBorder="1" applyAlignment="1">
      <alignment horizontal="left" vertical="top" wrapText="1"/>
    </xf>
    <xf numFmtId="0" fontId="26" fillId="0" borderId="32" xfId="2" applyFont="1" applyBorder="1" applyAlignment="1">
      <alignment horizontal="left" vertical="top" wrapText="1"/>
    </xf>
    <xf numFmtId="0" fontId="25" fillId="0" borderId="32" xfId="0" applyFont="1" applyBorder="1" applyAlignment="1">
      <alignment horizontal="left" vertical="top" wrapText="1"/>
    </xf>
    <xf numFmtId="2" fontId="25" fillId="0" borderId="32" xfId="0" applyNumberFormat="1" applyFont="1" applyBorder="1" applyAlignment="1">
      <alignment vertical="top" wrapText="1"/>
    </xf>
    <xf numFmtId="2" fontId="25" fillId="0" borderId="0" xfId="0" applyNumberFormat="1" applyFont="1" applyAlignment="1">
      <alignment vertical="top" wrapText="1"/>
    </xf>
    <xf numFmtId="0" fontId="21" fillId="0" borderId="27" xfId="0" applyFont="1" applyBorder="1" applyAlignment="1">
      <alignment horizontal="left" wrapText="1"/>
    </xf>
    <xf numFmtId="0" fontId="16" fillId="14" borderId="3" xfId="2" applyFont="1" applyFill="1" applyBorder="1" applyAlignment="1">
      <alignment wrapText="1"/>
    </xf>
    <xf numFmtId="0" fontId="16" fillId="4" borderId="12" xfId="1" applyFont="1" applyFill="1" applyBorder="1" applyAlignment="1">
      <alignment horizontal="right" vertical="top" wrapText="1"/>
    </xf>
    <xf numFmtId="165" fontId="3" fillId="0" borderId="27" xfId="1" quotePrefix="1" applyNumberFormat="1" applyFont="1" applyBorder="1" applyAlignment="1">
      <alignment vertical="top" textRotation="255"/>
    </xf>
    <xf numFmtId="0" fontId="4" fillId="4" borderId="44" xfId="1" applyFont="1" applyFill="1" applyBorder="1"/>
    <xf numFmtId="0" fontId="10" fillId="4" borderId="28" xfId="1" applyFont="1" applyFill="1" applyBorder="1"/>
    <xf numFmtId="0" fontId="16" fillId="4" borderId="29" xfId="1" applyFont="1" applyFill="1" applyBorder="1" applyAlignment="1">
      <alignment horizontal="right"/>
    </xf>
    <xf numFmtId="0" fontId="3" fillId="5" borderId="30" xfId="1" applyFont="1" applyFill="1" applyBorder="1"/>
    <xf numFmtId="0" fontId="21" fillId="15" borderId="27" xfId="0" applyFont="1" applyFill="1" applyBorder="1"/>
    <xf numFmtId="0" fontId="21" fillId="15" borderId="27" xfId="0" applyFont="1" applyFill="1" applyBorder="1" applyAlignment="1">
      <alignment horizontal="center" vertical="center"/>
    </xf>
    <xf numFmtId="0" fontId="21" fillId="0" borderId="27" xfId="0" applyFont="1" applyBorder="1" applyAlignment="1">
      <alignment wrapText="1"/>
    </xf>
    <xf numFmtId="0" fontId="21" fillId="0" borderId="27" xfId="0" applyFont="1" applyBorder="1" applyAlignment="1">
      <alignment horizontal="center" vertical="center"/>
    </xf>
    <xf numFmtId="0" fontId="21" fillId="16" borderId="27" xfId="0" applyFont="1" applyFill="1" applyBorder="1"/>
    <xf numFmtId="0" fontId="21" fillId="17" borderId="27" xfId="0" applyFont="1" applyFill="1" applyBorder="1"/>
    <xf numFmtId="0" fontId="4" fillId="10" borderId="2" xfId="2" applyFont="1" applyFill="1" applyBorder="1" applyAlignment="1">
      <alignment horizontal="left" wrapText="1"/>
    </xf>
    <xf numFmtId="0" fontId="4" fillId="10" borderId="3" xfId="2" applyFont="1" applyFill="1" applyBorder="1" applyAlignment="1">
      <alignment horizontal="left" wrapText="1"/>
    </xf>
    <xf numFmtId="49" fontId="16" fillId="14" borderId="4" xfId="2" applyNumberFormat="1" applyFont="1" applyFill="1" applyBorder="1" applyAlignment="1">
      <alignment horizontal="center" wrapText="1"/>
    </xf>
    <xf numFmtId="0" fontId="16" fillId="14" borderId="3" xfId="2" applyFont="1" applyFill="1" applyBorder="1" applyAlignment="1">
      <alignment horizontal="center" wrapText="1"/>
    </xf>
    <xf numFmtId="0" fontId="4" fillId="10" borderId="6" xfId="2" applyFont="1" applyFill="1" applyBorder="1" applyAlignment="1">
      <alignment horizontal="left" wrapText="1"/>
    </xf>
    <xf numFmtId="0" fontId="4" fillId="10" borderId="7" xfId="2" applyFont="1" applyFill="1" applyBorder="1" applyAlignment="1">
      <alignment horizontal="left" wrapText="1"/>
    </xf>
    <xf numFmtId="0" fontId="4" fillId="10" borderId="8" xfId="2" applyFont="1" applyFill="1" applyBorder="1" applyAlignment="1">
      <alignment horizontal="left" wrapText="1"/>
    </xf>
    <xf numFmtId="0" fontId="4" fillId="10" borderId="9" xfId="2" applyFont="1" applyFill="1" applyBorder="1" applyAlignment="1">
      <alignment horizontal="left" wrapText="1"/>
    </xf>
    <xf numFmtId="0" fontId="4" fillId="10" borderId="10" xfId="2" applyFont="1" applyFill="1" applyBorder="1" applyAlignment="1">
      <alignment horizontal="left" wrapText="1"/>
    </xf>
    <xf numFmtId="0" fontId="4" fillId="10" borderId="11" xfId="2" applyFont="1" applyFill="1" applyBorder="1" applyAlignment="1">
      <alignment horizontal="left" wrapText="1"/>
    </xf>
    <xf numFmtId="0" fontId="4" fillId="10" borderId="12" xfId="2" applyFont="1" applyFill="1" applyBorder="1" applyAlignment="1">
      <alignment horizontal="left" wrapText="1"/>
    </xf>
    <xf numFmtId="49" fontId="16" fillId="14" borderId="50" xfId="2" applyNumberFormat="1" applyFont="1" applyFill="1" applyBorder="1" applyAlignment="1">
      <alignment horizontal="center" wrapText="1"/>
    </xf>
    <xf numFmtId="49" fontId="16" fillId="14" borderId="49" xfId="2" applyNumberFormat="1" applyFont="1" applyFill="1" applyBorder="1" applyAlignment="1">
      <alignment horizontal="center" wrapText="1"/>
    </xf>
    <xf numFmtId="0" fontId="3" fillId="10" borderId="17" xfId="1" applyFont="1" applyFill="1" applyBorder="1" applyAlignment="1">
      <alignment horizontal="center" vertical="center"/>
    </xf>
    <xf numFmtId="0" fontId="3" fillId="10" borderId="18" xfId="1" applyFont="1" applyFill="1" applyBorder="1" applyAlignment="1">
      <alignment horizontal="center" vertical="center"/>
    </xf>
    <xf numFmtId="0" fontId="3" fillId="10" borderId="19" xfId="1" applyFont="1" applyFill="1" applyBorder="1" applyAlignment="1">
      <alignment horizontal="center" vertical="center"/>
    </xf>
    <xf numFmtId="0" fontId="3" fillId="10" borderId="20" xfId="1" applyFont="1" applyFill="1" applyBorder="1" applyAlignment="1">
      <alignment horizontal="center" vertical="center"/>
    </xf>
    <xf numFmtId="0" fontId="3" fillId="10" borderId="21" xfId="1" applyFont="1" applyFill="1" applyBorder="1" applyAlignment="1">
      <alignment horizontal="center" vertical="center"/>
    </xf>
    <xf numFmtId="0" fontId="3" fillId="10" borderId="22" xfId="1" applyFont="1" applyFill="1" applyBorder="1" applyAlignment="1">
      <alignment horizontal="center" vertical="center"/>
    </xf>
    <xf numFmtId="0" fontId="3" fillId="10" borderId="15" xfId="2" applyFont="1" applyFill="1" applyBorder="1" applyAlignment="1">
      <alignment horizontal="center" wrapText="1"/>
    </xf>
    <xf numFmtId="0" fontId="3" fillId="10" borderId="14" xfId="2" applyFont="1" applyFill="1" applyBorder="1" applyAlignment="1">
      <alignment horizontal="center" wrapText="1"/>
    </xf>
    <xf numFmtId="0" fontId="4" fillId="10" borderId="8" xfId="1" applyFont="1" applyFill="1" applyBorder="1" applyAlignment="1">
      <alignment horizontal="center" vertical="center"/>
    </xf>
    <xf numFmtId="0" fontId="4" fillId="10" borderId="9" xfId="1" applyFont="1" applyFill="1" applyBorder="1" applyAlignment="1">
      <alignment horizontal="center" vertical="center"/>
    </xf>
    <xf numFmtId="0" fontId="4" fillId="10" borderId="13" xfId="1" applyFont="1" applyFill="1" applyBorder="1" applyAlignment="1">
      <alignment horizontal="center" vertical="center" wrapText="1"/>
    </xf>
    <xf numFmtId="0" fontId="4" fillId="10" borderId="14" xfId="1" applyFont="1" applyFill="1" applyBorder="1" applyAlignment="1">
      <alignment horizontal="center" vertical="center" wrapText="1"/>
    </xf>
    <xf numFmtId="0" fontId="4" fillId="10" borderId="9" xfId="1" applyFont="1" applyFill="1" applyBorder="1" applyAlignment="1">
      <alignment horizontal="center" vertical="center" wrapText="1"/>
    </xf>
    <xf numFmtId="0" fontId="4" fillId="10" borderId="16" xfId="1" applyFont="1" applyFill="1" applyBorder="1" applyAlignment="1">
      <alignment horizontal="center" vertical="center" wrapText="1"/>
    </xf>
    <xf numFmtId="0" fontId="4" fillId="10" borderId="15" xfId="1" applyFont="1" applyFill="1" applyBorder="1" applyAlignment="1">
      <alignment horizontal="center" vertical="center" wrapText="1"/>
    </xf>
    <xf numFmtId="0" fontId="3" fillId="0" borderId="35" xfId="1" applyFont="1" applyBorder="1" applyAlignment="1">
      <alignment horizontal="left" vertical="top"/>
    </xf>
    <xf numFmtId="0" fontId="3" fillId="0" borderId="33" xfId="1" applyFont="1" applyBorder="1" applyAlignment="1">
      <alignment horizontal="left" vertical="top"/>
    </xf>
    <xf numFmtId="164" fontId="6" fillId="12" borderId="39" xfId="1" applyNumberFormat="1" applyFont="1" applyFill="1" applyBorder="1" applyAlignment="1">
      <alignment horizontal="center" vertical="center"/>
    </xf>
    <xf numFmtId="164" fontId="6" fillId="12" borderId="34" xfId="1" applyNumberFormat="1" applyFont="1" applyFill="1" applyBorder="1" applyAlignment="1">
      <alignment horizontal="center" vertical="center"/>
    </xf>
    <xf numFmtId="0" fontId="16" fillId="0" borderId="24" xfId="1" applyFont="1" applyBorder="1" applyAlignment="1">
      <alignment horizontal="right"/>
    </xf>
    <xf numFmtId="0" fontId="16" fillId="0" borderId="25" xfId="1" applyFont="1" applyBorder="1" applyAlignment="1">
      <alignment horizontal="right"/>
    </xf>
    <xf numFmtId="0" fontId="3" fillId="0" borderId="25" xfId="1" applyFont="1" applyBorder="1" applyAlignment="1">
      <alignment horizontal="left"/>
    </xf>
    <xf numFmtId="0" fontId="3" fillId="0" borderId="26" xfId="1" applyFont="1" applyBorder="1" applyAlignment="1">
      <alignment horizontal="left"/>
    </xf>
    <xf numFmtId="0" fontId="3" fillId="0" borderId="12" xfId="1" applyFont="1" applyBorder="1" applyAlignment="1">
      <alignment horizontal="left"/>
    </xf>
    <xf numFmtId="0" fontId="3" fillId="0" borderId="27" xfId="1" applyFont="1" applyBorder="1" applyAlignment="1">
      <alignment horizontal="left"/>
    </xf>
    <xf numFmtId="0" fontId="3" fillId="0" borderId="12" xfId="1" applyFont="1" applyBorder="1" applyAlignment="1">
      <alignment horizontal="left" vertical="top"/>
    </xf>
    <xf numFmtId="0" fontId="3" fillId="0" borderId="27" xfId="1" applyFont="1" applyBorder="1" applyAlignment="1">
      <alignment horizontal="left" vertical="top"/>
    </xf>
    <xf numFmtId="0" fontId="16" fillId="15" borderId="43" xfId="1" applyFont="1" applyFill="1" applyBorder="1" applyAlignment="1">
      <alignment horizontal="right" vertical="top"/>
    </xf>
    <xf numFmtId="0" fontId="16" fillId="15" borderId="11" xfId="1" applyFont="1" applyFill="1" applyBorder="1" applyAlignment="1">
      <alignment horizontal="right" vertical="top"/>
    </xf>
    <xf numFmtId="0" fontId="16" fillId="15" borderId="12" xfId="1" applyFont="1" applyFill="1" applyBorder="1" applyAlignment="1">
      <alignment horizontal="right" vertical="top"/>
    </xf>
    <xf numFmtId="0" fontId="1" fillId="0" borderId="0" xfId="0" applyFont="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3" fillId="8" borderId="31" xfId="2" applyFont="1" applyFill="1" applyBorder="1" applyAlignment="1">
      <alignment vertical="top" wrapText="1"/>
    </xf>
    <xf numFmtId="0" fontId="3" fillId="9" borderId="31" xfId="0" applyFont="1" applyFill="1" applyBorder="1" applyAlignment="1">
      <alignment vertical="top" wrapText="1"/>
    </xf>
    <xf numFmtId="0" fontId="3" fillId="9" borderId="31" xfId="0" quotePrefix="1" applyFont="1" applyFill="1" applyBorder="1" applyAlignment="1">
      <alignment vertical="top" wrapText="1"/>
    </xf>
    <xf numFmtId="0" fontId="3" fillId="9" borderId="31" xfId="0" applyFont="1" applyFill="1" applyBorder="1" applyAlignment="1">
      <alignment vertical="top"/>
    </xf>
    <xf numFmtId="16" fontId="3" fillId="9" borderId="31" xfId="0" quotePrefix="1" applyNumberFormat="1" applyFont="1" applyFill="1" applyBorder="1" applyAlignment="1">
      <alignment vertical="top"/>
    </xf>
    <xf numFmtId="0" fontId="3" fillId="9" borderId="31" xfId="0" applyFont="1" applyFill="1" applyBorder="1" applyAlignment="1">
      <alignment horizontal="left" vertical="top"/>
    </xf>
  </cellXfs>
  <cellStyles count="4">
    <cellStyle name="Hyperlink" xfId="3" builtinId="8"/>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BF97-2899-4FDA-B43C-E9A58D4E198C}">
  <dimension ref="A1:C10"/>
  <sheetViews>
    <sheetView workbookViewId="0">
      <selection activeCell="C5" sqref="C5"/>
    </sheetView>
  </sheetViews>
  <sheetFormatPr defaultRowHeight="14.25"/>
  <cols>
    <col min="1" max="1" width="8" bestFit="1" customWidth="1"/>
    <col min="2" max="2" width="32" customWidth="1"/>
    <col min="3" max="3" width="36.19921875" customWidth="1"/>
  </cols>
  <sheetData>
    <row r="1" spans="1:3">
      <c r="A1" s="88" t="s">
        <v>51</v>
      </c>
      <c r="B1" s="88" t="s">
        <v>49</v>
      </c>
      <c r="C1" s="88" t="s">
        <v>50</v>
      </c>
    </row>
    <row r="2" spans="1:3">
      <c r="A2" s="89">
        <v>1</v>
      </c>
      <c r="B2" s="89" t="s">
        <v>58</v>
      </c>
      <c r="C2" s="89">
        <v>3</v>
      </c>
    </row>
    <row r="3" spans="1:3" ht="28.5">
      <c r="A3" s="89">
        <v>2</v>
      </c>
      <c r="B3" s="103" t="s">
        <v>57</v>
      </c>
      <c r="C3" s="89">
        <v>3</v>
      </c>
    </row>
    <row r="4" spans="1:3" ht="28.5">
      <c r="A4" s="89">
        <v>3</v>
      </c>
      <c r="B4" s="103" t="s">
        <v>56</v>
      </c>
      <c r="C4" s="89">
        <v>6</v>
      </c>
    </row>
    <row r="5" spans="1:3">
      <c r="A5" s="89">
        <v>4</v>
      </c>
      <c r="B5" s="89" t="s">
        <v>59</v>
      </c>
      <c r="C5" s="89">
        <v>7</v>
      </c>
    </row>
    <row r="6" spans="1:3">
      <c r="A6" s="89">
        <v>5</v>
      </c>
      <c r="B6" s="89" t="s">
        <v>55</v>
      </c>
      <c r="C6" s="89">
        <v>8</v>
      </c>
    </row>
    <row r="10" spans="1:3">
      <c r="A10" s="30" t="s">
        <v>48</v>
      </c>
      <c r="B10" s="85"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U54"/>
  <sheetViews>
    <sheetView workbookViewId="0">
      <selection activeCell="C2" sqref="C2:E2"/>
    </sheetView>
  </sheetViews>
  <sheetFormatPr defaultColWidth="9" defaultRowHeight="9.75"/>
  <cols>
    <col min="1" max="1" width="8.1328125" style="3" customWidth="1"/>
    <col min="2" max="2" width="13.33203125" style="7" customWidth="1"/>
    <col min="3" max="3" width="10.796875" style="3" customWidth="1"/>
    <col min="4" max="4" width="11.33203125" style="4" customWidth="1"/>
    <col min="5" max="5" width="1.796875" style="3" hidden="1" customWidth="1"/>
    <col min="6" max="7" width="2.86328125" style="3" bestFit="1" customWidth="1"/>
    <col min="8" max="8" width="2.86328125" style="3" customWidth="1"/>
    <col min="9" max="10" width="2.86328125" style="3" bestFit="1" customWidth="1"/>
    <col min="11" max="20" width="2.86328125" style="3" customWidth="1"/>
    <col min="21" max="21" width="9" style="77"/>
    <col min="22" max="22" width="24.19921875" style="3" bestFit="1" customWidth="1"/>
    <col min="23" max="23" width="9" style="3"/>
    <col min="24" max="24" width="15.1328125" style="3" bestFit="1" customWidth="1"/>
    <col min="25" max="255" width="9" style="3"/>
    <col min="256" max="256" width="8.1328125" style="3" customWidth="1"/>
    <col min="257" max="257" width="13.33203125" style="3" customWidth="1"/>
    <col min="258" max="258" width="10.796875" style="3" customWidth="1"/>
    <col min="259" max="259" width="11.33203125" style="3" customWidth="1"/>
    <col min="260" max="260" width="0" style="3" hidden="1" customWidth="1"/>
    <col min="261" max="262" width="2.86328125" style="3" bestFit="1" customWidth="1"/>
    <col min="263" max="263" width="2.86328125" style="3" customWidth="1"/>
    <col min="264" max="265" width="2.86328125" style="3" bestFit="1" customWidth="1"/>
    <col min="266" max="274" width="2.86328125" style="3" customWidth="1"/>
    <col min="275" max="275" width="2.86328125" style="3" bestFit="1" customWidth="1"/>
    <col min="276" max="276" width="2.86328125" style="3" customWidth="1"/>
    <col min="277" max="511" width="9" style="3"/>
    <col min="512" max="512" width="8.1328125" style="3" customWidth="1"/>
    <col min="513" max="513" width="13.33203125" style="3" customWidth="1"/>
    <col min="514" max="514" width="10.796875" style="3" customWidth="1"/>
    <col min="515" max="515" width="11.33203125" style="3" customWidth="1"/>
    <col min="516" max="516" width="0" style="3" hidden="1" customWidth="1"/>
    <col min="517" max="518" width="2.86328125" style="3" bestFit="1" customWidth="1"/>
    <col min="519" max="519" width="2.86328125" style="3" customWidth="1"/>
    <col min="520" max="521" width="2.86328125" style="3" bestFit="1" customWidth="1"/>
    <col min="522" max="530" width="2.86328125" style="3" customWidth="1"/>
    <col min="531" max="531" width="2.86328125" style="3" bestFit="1" customWidth="1"/>
    <col min="532" max="532" width="2.86328125" style="3" customWidth="1"/>
    <col min="533" max="767" width="9" style="3"/>
    <col min="768" max="768" width="8.1328125" style="3" customWidth="1"/>
    <col min="769" max="769" width="13.33203125" style="3" customWidth="1"/>
    <col min="770" max="770" width="10.796875" style="3" customWidth="1"/>
    <col min="771" max="771" width="11.33203125" style="3" customWidth="1"/>
    <col min="772" max="772" width="0" style="3" hidden="1" customWidth="1"/>
    <col min="773" max="774" width="2.86328125" style="3" bestFit="1" customWidth="1"/>
    <col min="775" max="775" width="2.86328125" style="3" customWidth="1"/>
    <col min="776" max="777" width="2.86328125" style="3" bestFit="1" customWidth="1"/>
    <col min="778" max="786" width="2.86328125" style="3" customWidth="1"/>
    <col min="787" max="787" width="2.86328125" style="3" bestFit="1" customWidth="1"/>
    <col min="788" max="788" width="2.86328125" style="3" customWidth="1"/>
    <col min="789" max="1023" width="9" style="3"/>
    <col min="1024" max="1024" width="8.1328125" style="3" customWidth="1"/>
    <col min="1025" max="1025" width="13.33203125" style="3" customWidth="1"/>
    <col min="1026" max="1026" width="10.796875" style="3" customWidth="1"/>
    <col min="1027" max="1027" width="11.33203125" style="3" customWidth="1"/>
    <col min="1028" max="1028" width="0" style="3" hidden="1" customWidth="1"/>
    <col min="1029" max="1030" width="2.86328125" style="3" bestFit="1" customWidth="1"/>
    <col min="1031" max="1031" width="2.86328125" style="3" customWidth="1"/>
    <col min="1032" max="1033" width="2.86328125" style="3" bestFit="1" customWidth="1"/>
    <col min="1034" max="1042" width="2.86328125" style="3" customWidth="1"/>
    <col min="1043" max="1043" width="2.86328125" style="3" bestFit="1" customWidth="1"/>
    <col min="1044" max="1044" width="2.86328125" style="3" customWidth="1"/>
    <col min="1045" max="1279" width="9" style="3"/>
    <col min="1280" max="1280" width="8.1328125" style="3" customWidth="1"/>
    <col min="1281" max="1281" width="13.33203125" style="3" customWidth="1"/>
    <col min="1282" max="1282" width="10.796875" style="3" customWidth="1"/>
    <col min="1283" max="1283" width="11.33203125" style="3" customWidth="1"/>
    <col min="1284" max="1284" width="0" style="3" hidden="1" customWidth="1"/>
    <col min="1285" max="1286" width="2.86328125" style="3" bestFit="1" customWidth="1"/>
    <col min="1287" max="1287" width="2.86328125" style="3" customWidth="1"/>
    <col min="1288" max="1289" width="2.86328125" style="3" bestFit="1" customWidth="1"/>
    <col min="1290" max="1298" width="2.86328125" style="3" customWidth="1"/>
    <col min="1299" max="1299" width="2.86328125" style="3" bestFit="1" customWidth="1"/>
    <col min="1300" max="1300" width="2.86328125" style="3" customWidth="1"/>
    <col min="1301" max="1535" width="9" style="3"/>
    <col min="1536" max="1536" width="8.1328125" style="3" customWidth="1"/>
    <col min="1537" max="1537" width="13.33203125" style="3" customWidth="1"/>
    <col min="1538" max="1538" width="10.796875" style="3" customWidth="1"/>
    <col min="1539" max="1539" width="11.33203125" style="3" customWidth="1"/>
    <col min="1540" max="1540" width="0" style="3" hidden="1" customWidth="1"/>
    <col min="1541" max="1542" width="2.86328125" style="3" bestFit="1" customWidth="1"/>
    <col min="1543" max="1543" width="2.86328125" style="3" customWidth="1"/>
    <col min="1544" max="1545" width="2.86328125" style="3" bestFit="1" customWidth="1"/>
    <col min="1546" max="1554" width="2.86328125" style="3" customWidth="1"/>
    <col min="1555" max="1555" width="2.86328125" style="3" bestFit="1" customWidth="1"/>
    <col min="1556" max="1556" width="2.86328125" style="3" customWidth="1"/>
    <col min="1557" max="1791" width="9" style="3"/>
    <col min="1792" max="1792" width="8.1328125" style="3" customWidth="1"/>
    <col min="1793" max="1793" width="13.33203125" style="3" customWidth="1"/>
    <col min="1794" max="1794" width="10.796875" style="3" customWidth="1"/>
    <col min="1795" max="1795" width="11.33203125" style="3" customWidth="1"/>
    <col min="1796" max="1796" width="0" style="3" hidden="1" customWidth="1"/>
    <col min="1797" max="1798" width="2.86328125" style="3" bestFit="1" customWidth="1"/>
    <col min="1799" max="1799" width="2.86328125" style="3" customWidth="1"/>
    <col min="1800" max="1801" width="2.86328125" style="3" bestFit="1" customWidth="1"/>
    <col min="1802" max="1810" width="2.86328125" style="3" customWidth="1"/>
    <col min="1811" max="1811" width="2.86328125" style="3" bestFit="1" customWidth="1"/>
    <col min="1812" max="1812" width="2.86328125" style="3" customWidth="1"/>
    <col min="1813" max="2047" width="9" style="3"/>
    <col min="2048" max="2048" width="8.1328125" style="3" customWidth="1"/>
    <col min="2049" max="2049" width="13.33203125" style="3" customWidth="1"/>
    <col min="2050" max="2050" width="10.796875" style="3" customWidth="1"/>
    <col min="2051" max="2051" width="11.33203125" style="3" customWidth="1"/>
    <col min="2052" max="2052" width="0" style="3" hidden="1" customWidth="1"/>
    <col min="2053" max="2054" width="2.86328125" style="3" bestFit="1" customWidth="1"/>
    <col min="2055" max="2055" width="2.86328125" style="3" customWidth="1"/>
    <col min="2056" max="2057" width="2.86328125" style="3" bestFit="1" customWidth="1"/>
    <col min="2058" max="2066" width="2.86328125" style="3" customWidth="1"/>
    <col min="2067" max="2067" width="2.86328125" style="3" bestFit="1" customWidth="1"/>
    <col min="2068" max="2068" width="2.86328125" style="3" customWidth="1"/>
    <col min="2069" max="2303" width="9" style="3"/>
    <col min="2304" max="2304" width="8.1328125" style="3" customWidth="1"/>
    <col min="2305" max="2305" width="13.33203125" style="3" customWidth="1"/>
    <col min="2306" max="2306" width="10.796875" style="3" customWidth="1"/>
    <col min="2307" max="2307" width="11.33203125" style="3" customWidth="1"/>
    <col min="2308" max="2308" width="0" style="3" hidden="1" customWidth="1"/>
    <col min="2309" max="2310" width="2.86328125" style="3" bestFit="1" customWidth="1"/>
    <col min="2311" max="2311" width="2.86328125" style="3" customWidth="1"/>
    <col min="2312" max="2313" width="2.86328125" style="3" bestFit="1" customWidth="1"/>
    <col min="2314" max="2322" width="2.86328125" style="3" customWidth="1"/>
    <col min="2323" max="2323" width="2.86328125" style="3" bestFit="1" customWidth="1"/>
    <col min="2324" max="2324" width="2.86328125" style="3" customWidth="1"/>
    <col min="2325" max="2559" width="9" style="3"/>
    <col min="2560" max="2560" width="8.1328125" style="3" customWidth="1"/>
    <col min="2561" max="2561" width="13.33203125" style="3" customWidth="1"/>
    <col min="2562" max="2562" width="10.796875" style="3" customWidth="1"/>
    <col min="2563" max="2563" width="11.33203125" style="3" customWidth="1"/>
    <col min="2564" max="2564" width="0" style="3" hidden="1" customWidth="1"/>
    <col min="2565" max="2566" width="2.86328125" style="3" bestFit="1" customWidth="1"/>
    <col min="2567" max="2567" width="2.86328125" style="3" customWidth="1"/>
    <col min="2568" max="2569" width="2.86328125" style="3" bestFit="1" customWidth="1"/>
    <col min="2570" max="2578" width="2.86328125" style="3" customWidth="1"/>
    <col min="2579" max="2579" width="2.86328125" style="3" bestFit="1" customWidth="1"/>
    <col min="2580" max="2580" width="2.86328125" style="3" customWidth="1"/>
    <col min="2581" max="2815" width="9" style="3"/>
    <col min="2816" max="2816" width="8.1328125" style="3" customWidth="1"/>
    <col min="2817" max="2817" width="13.33203125" style="3" customWidth="1"/>
    <col min="2818" max="2818" width="10.796875" style="3" customWidth="1"/>
    <col min="2819" max="2819" width="11.33203125" style="3" customWidth="1"/>
    <col min="2820" max="2820" width="0" style="3" hidden="1" customWidth="1"/>
    <col min="2821" max="2822" width="2.86328125" style="3" bestFit="1" customWidth="1"/>
    <col min="2823" max="2823" width="2.86328125" style="3" customWidth="1"/>
    <col min="2824" max="2825" width="2.86328125" style="3" bestFit="1" customWidth="1"/>
    <col min="2826" max="2834" width="2.86328125" style="3" customWidth="1"/>
    <col min="2835" max="2835" width="2.86328125" style="3" bestFit="1" customWidth="1"/>
    <col min="2836" max="2836" width="2.86328125" style="3" customWidth="1"/>
    <col min="2837" max="3071" width="9" style="3"/>
    <col min="3072" max="3072" width="8.1328125" style="3" customWidth="1"/>
    <col min="3073" max="3073" width="13.33203125" style="3" customWidth="1"/>
    <col min="3074" max="3074" width="10.796875" style="3" customWidth="1"/>
    <col min="3075" max="3075" width="11.33203125" style="3" customWidth="1"/>
    <col min="3076" max="3076" width="0" style="3" hidden="1" customWidth="1"/>
    <col min="3077" max="3078" width="2.86328125" style="3" bestFit="1" customWidth="1"/>
    <col min="3079" max="3079" width="2.86328125" style="3" customWidth="1"/>
    <col min="3080" max="3081" width="2.86328125" style="3" bestFit="1" customWidth="1"/>
    <col min="3082" max="3090" width="2.86328125" style="3" customWidth="1"/>
    <col min="3091" max="3091" width="2.86328125" style="3" bestFit="1" customWidth="1"/>
    <col min="3092" max="3092" width="2.86328125" style="3" customWidth="1"/>
    <col min="3093" max="3327" width="9" style="3"/>
    <col min="3328" max="3328" width="8.1328125" style="3" customWidth="1"/>
    <col min="3329" max="3329" width="13.33203125" style="3" customWidth="1"/>
    <col min="3330" max="3330" width="10.796875" style="3" customWidth="1"/>
    <col min="3331" max="3331" width="11.33203125" style="3" customWidth="1"/>
    <col min="3332" max="3332" width="0" style="3" hidden="1" customWidth="1"/>
    <col min="3333" max="3334" width="2.86328125" style="3" bestFit="1" customWidth="1"/>
    <col min="3335" max="3335" width="2.86328125" style="3" customWidth="1"/>
    <col min="3336" max="3337" width="2.86328125" style="3" bestFit="1" customWidth="1"/>
    <col min="3338" max="3346" width="2.86328125" style="3" customWidth="1"/>
    <col min="3347" max="3347" width="2.86328125" style="3" bestFit="1" customWidth="1"/>
    <col min="3348" max="3348" width="2.86328125" style="3" customWidth="1"/>
    <col min="3349" max="3583" width="9" style="3"/>
    <col min="3584" max="3584" width="8.1328125" style="3" customWidth="1"/>
    <col min="3585" max="3585" width="13.33203125" style="3" customWidth="1"/>
    <col min="3586" max="3586" width="10.796875" style="3" customWidth="1"/>
    <col min="3587" max="3587" width="11.33203125" style="3" customWidth="1"/>
    <col min="3588" max="3588" width="0" style="3" hidden="1" customWidth="1"/>
    <col min="3589" max="3590" width="2.86328125" style="3" bestFit="1" customWidth="1"/>
    <col min="3591" max="3591" width="2.86328125" style="3" customWidth="1"/>
    <col min="3592" max="3593" width="2.86328125" style="3" bestFit="1" customWidth="1"/>
    <col min="3594" max="3602" width="2.86328125" style="3" customWidth="1"/>
    <col min="3603" max="3603" width="2.86328125" style="3" bestFit="1" customWidth="1"/>
    <col min="3604" max="3604" width="2.86328125" style="3" customWidth="1"/>
    <col min="3605" max="3839" width="9" style="3"/>
    <col min="3840" max="3840" width="8.1328125" style="3" customWidth="1"/>
    <col min="3841" max="3841" width="13.33203125" style="3" customWidth="1"/>
    <col min="3842" max="3842" width="10.796875" style="3" customWidth="1"/>
    <col min="3843" max="3843" width="11.33203125" style="3" customWidth="1"/>
    <col min="3844" max="3844" width="0" style="3" hidden="1" customWidth="1"/>
    <col min="3845" max="3846" width="2.86328125" style="3" bestFit="1" customWidth="1"/>
    <col min="3847" max="3847" width="2.86328125" style="3" customWidth="1"/>
    <col min="3848" max="3849" width="2.86328125" style="3" bestFit="1" customWidth="1"/>
    <col min="3850" max="3858" width="2.86328125" style="3" customWidth="1"/>
    <col min="3859" max="3859" width="2.86328125" style="3" bestFit="1" customWidth="1"/>
    <col min="3860" max="3860" width="2.86328125" style="3" customWidth="1"/>
    <col min="3861" max="4095" width="9" style="3"/>
    <col min="4096" max="4096" width="8.1328125" style="3" customWidth="1"/>
    <col min="4097" max="4097" width="13.33203125" style="3" customWidth="1"/>
    <col min="4098" max="4098" width="10.796875" style="3" customWidth="1"/>
    <col min="4099" max="4099" width="11.33203125" style="3" customWidth="1"/>
    <col min="4100" max="4100" width="0" style="3" hidden="1" customWidth="1"/>
    <col min="4101" max="4102" width="2.86328125" style="3" bestFit="1" customWidth="1"/>
    <col min="4103" max="4103" width="2.86328125" style="3" customWidth="1"/>
    <col min="4104" max="4105" width="2.86328125" style="3" bestFit="1" customWidth="1"/>
    <col min="4106" max="4114" width="2.86328125" style="3" customWidth="1"/>
    <col min="4115" max="4115" width="2.86328125" style="3" bestFit="1" customWidth="1"/>
    <col min="4116" max="4116" width="2.86328125" style="3" customWidth="1"/>
    <col min="4117" max="4351" width="9" style="3"/>
    <col min="4352" max="4352" width="8.1328125" style="3" customWidth="1"/>
    <col min="4353" max="4353" width="13.33203125" style="3" customWidth="1"/>
    <col min="4354" max="4354" width="10.796875" style="3" customWidth="1"/>
    <col min="4355" max="4355" width="11.33203125" style="3" customWidth="1"/>
    <col min="4356" max="4356" width="0" style="3" hidden="1" customWidth="1"/>
    <col min="4357" max="4358" width="2.86328125" style="3" bestFit="1" customWidth="1"/>
    <col min="4359" max="4359" width="2.86328125" style="3" customWidth="1"/>
    <col min="4360" max="4361" width="2.86328125" style="3" bestFit="1" customWidth="1"/>
    <col min="4362" max="4370" width="2.86328125" style="3" customWidth="1"/>
    <col min="4371" max="4371" width="2.86328125" style="3" bestFit="1" customWidth="1"/>
    <col min="4372" max="4372" width="2.86328125" style="3" customWidth="1"/>
    <col min="4373" max="4607" width="9" style="3"/>
    <col min="4608" max="4608" width="8.1328125" style="3" customWidth="1"/>
    <col min="4609" max="4609" width="13.33203125" style="3" customWidth="1"/>
    <col min="4610" max="4610" width="10.796875" style="3" customWidth="1"/>
    <col min="4611" max="4611" width="11.33203125" style="3" customWidth="1"/>
    <col min="4612" max="4612" width="0" style="3" hidden="1" customWidth="1"/>
    <col min="4613" max="4614" width="2.86328125" style="3" bestFit="1" customWidth="1"/>
    <col min="4615" max="4615" width="2.86328125" style="3" customWidth="1"/>
    <col min="4616" max="4617" width="2.86328125" style="3" bestFit="1" customWidth="1"/>
    <col min="4618" max="4626" width="2.86328125" style="3" customWidth="1"/>
    <col min="4627" max="4627" width="2.86328125" style="3" bestFit="1" customWidth="1"/>
    <col min="4628" max="4628" width="2.86328125" style="3" customWidth="1"/>
    <col min="4629" max="4863" width="9" style="3"/>
    <col min="4864" max="4864" width="8.1328125" style="3" customWidth="1"/>
    <col min="4865" max="4865" width="13.33203125" style="3" customWidth="1"/>
    <col min="4866" max="4866" width="10.796875" style="3" customWidth="1"/>
    <col min="4867" max="4867" width="11.33203125" style="3" customWidth="1"/>
    <col min="4868" max="4868" width="0" style="3" hidden="1" customWidth="1"/>
    <col min="4869" max="4870" width="2.86328125" style="3" bestFit="1" customWidth="1"/>
    <col min="4871" max="4871" width="2.86328125" style="3" customWidth="1"/>
    <col min="4872" max="4873" width="2.86328125" style="3" bestFit="1" customWidth="1"/>
    <col min="4874" max="4882" width="2.86328125" style="3" customWidth="1"/>
    <col min="4883" max="4883" width="2.86328125" style="3" bestFit="1" customWidth="1"/>
    <col min="4884" max="4884" width="2.86328125" style="3" customWidth="1"/>
    <col min="4885" max="5119" width="9" style="3"/>
    <col min="5120" max="5120" width="8.1328125" style="3" customWidth="1"/>
    <col min="5121" max="5121" width="13.33203125" style="3" customWidth="1"/>
    <col min="5122" max="5122" width="10.796875" style="3" customWidth="1"/>
    <col min="5123" max="5123" width="11.33203125" style="3" customWidth="1"/>
    <col min="5124" max="5124" width="0" style="3" hidden="1" customWidth="1"/>
    <col min="5125" max="5126" width="2.86328125" style="3" bestFit="1" customWidth="1"/>
    <col min="5127" max="5127" width="2.86328125" style="3" customWidth="1"/>
    <col min="5128" max="5129" width="2.86328125" style="3" bestFit="1" customWidth="1"/>
    <col min="5130" max="5138" width="2.86328125" style="3" customWidth="1"/>
    <col min="5139" max="5139" width="2.86328125" style="3" bestFit="1" customWidth="1"/>
    <col min="5140" max="5140" width="2.86328125" style="3" customWidth="1"/>
    <col min="5141" max="5375" width="9" style="3"/>
    <col min="5376" max="5376" width="8.1328125" style="3" customWidth="1"/>
    <col min="5377" max="5377" width="13.33203125" style="3" customWidth="1"/>
    <col min="5378" max="5378" width="10.796875" style="3" customWidth="1"/>
    <col min="5379" max="5379" width="11.33203125" style="3" customWidth="1"/>
    <col min="5380" max="5380" width="0" style="3" hidden="1" customWidth="1"/>
    <col min="5381" max="5382" width="2.86328125" style="3" bestFit="1" customWidth="1"/>
    <col min="5383" max="5383" width="2.86328125" style="3" customWidth="1"/>
    <col min="5384" max="5385" width="2.86328125" style="3" bestFit="1" customWidth="1"/>
    <col min="5386" max="5394" width="2.86328125" style="3" customWidth="1"/>
    <col min="5395" max="5395" width="2.86328125" style="3" bestFit="1" customWidth="1"/>
    <col min="5396" max="5396" width="2.86328125" style="3" customWidth="1"/>
    <col min="5397" max="5631" width="9" style="3"/>
    <col min="5632" max="5632" width="8.1328125" style="3" customWidth="1"/>
    <col min="5633" max="5633" width="13.33203125" style="3" customWidth="1"/>
    <col min="5634" max="5634" width="10.796875" style="3" customWidth="1"/>
    <col min="5635" max="5635" width="11.33203125" style="3" customWidth="1"/>
    <col min="5636" max="5636" width="0" style="3" hidden="1" customWidth="1"/>
    <col min="5637" max="5638" width="2.86328125" style="3" bestFit="1" customWidth="1"/>
    <col min="5639" max="5639" width="2.86328125" style="3" customWidth="1"/>
    <col min="5640" max="5641" width="2.86328125" style="3" bestFit="1" customWidth="1"/>
    <col min="5642" max="5650" width="2.86328125" style="3" customWidth="1"/>
    <col min="5651" max="5651" width="2.86328125" style="3" bestFit="1" customWidth="1"/>
    <col min="5652" max="5652" width="2.86328125" style="3" customWidth="1"/>
    <col min="5653" max="5887" width="9" style="3"/>
    <col min="5888" max="5888" width="8.1328125" style="3" customWidth="1"/>
    <col min="5889" max="5889" width="13.33203125" style="3" customWidth="1"/>
    <col min="5890" max="5890" width="10.796875" style="3" customWidth="1"/>
    <col min="5891" max="5891" width="11.33203125" style="3" customWidth="1"/>
    <col min="5892" max="5892" width="0" style="3" hidden="1" customWidth="1"/>
    <col min="5893" max="5894" width="2.86328125" style="3" bestFit="1" customWidth="1"/>
    <col min="5895" max="5895" width="2.86328125" style="3" customWidth="1"/>
    <col min="5896" max="5897" width="2.86328125" style="3" bestFit="1" customWidth="1"/>
    <col min="5898" max="5906" width="2.86328125" style="3" customWidth="1"/>
    <col min="5907" max="5907" width="2.86328125" style="3" bestFit="1" customWidth="1"/>
    <col min="5908" max="5908" width="2.86328125" style="3" customWidth="1"/>
    <col min="5909" max="6143" width="9" style="3"/>
    <col min="6144" max="6144" width="8.1328125" style="3" customWidth="1"/>
    <col min="6145" max="6145" width="13.33203125" style="3" customWidth="1"/>
    <col min="6146" max="6146" width="10.796875" style="3" customWidth="1"/>
    <col min="6147" max="6147" width="11.33203125" style="3" customWidth="1"/>
    <col min="6148" max="6148" width="0" style="3" hidden="1" customWidth="1"/>
    <col min="6149" max="6150" width="2.86328125" style="3" bestFit="1" customWidth="1"/>
    <col min="6151" max="6151" width="2.86328125" style="3" customWidth="1"/>
    <col min="6152" max="6153" width="2.86328125" style="3" bestFit="1" customWidth="1"/>
    <col min="6154" max="6162" width="2.86328125" style="3" customWidth="1"/>
    <col min="6163" max="6163" width="2.86328125" style="3" bestFit="1" customWidth="1"/>
    <col min="6164" max="6164" width="2.86328125" style="3" customWidth="1"/>
    <col min="6165" max="6399" width="9" style="3"/>
    <col min="6400" max="6400" width="8.1328125" style="3" customWidth="1"/>
    <col min="6401" max="6401" width="13.33203125" style="3" customWidth="1"/>
    <col min="6402" max="6402" width="10.796875" style="3" customWidth="1"/>
    <col min="6403" max="6403" width="11.33203125" style="3" customWidth="1"/>
    <col min="6404" max="6404" width="0" style="3" hidden="1" customWidth="1"/>
    <col min="6405" max="6406" width="2.86328125" style="3" bestFit="1" customWidth="1"/>
    <col min="6407" max="6407" width="2.86328125" style="3" customWidth="1"/>
    <col min="6408" max="6409" width="2.86328125" style="3" bestFit="1" customWidth="1"/>
    <col min="6410" max="6418" width="2.86328125" style="3" customWidth="1"/>
    <col min="6419" max="6419" width="2.86328125" style="3" bestFit="1" customWidth="1"/>
    <col min="6420" max="6420" width="2.86328125" style="3" customWidth="1"/>
    <col min="6421" max="6655" width="9" style="3"/>
    <col min="6656" max="6656" width="8.1328125" style="3" customWidth="1"/>
    <col min="6657" max="6657" width="13.33203125" style="3" customWidth="1"/>
    <col min="6658" max="6658" width="10.796875" style="3" customWidth="1"/>
    <col min="6659" max="6659" width="11.33203125" style="3" customWidth="1"/>
    <col min="6660" max="6660" width="0" style="3" hidden="1" customWidth="1"/>
    <col min="6661" max="6662" width="2.86328125" style="3" bestFit="1" customWidth="1"/>
    <col min="6663" max="6663" width="2.86328125" style="3" customWidth="1"/>
    <col min="6664" max="6665" width="2.86328125" style="3" bestFit="1" customWidth="1"/>
    <col min="6666" max="6674" width="2.86328125" style="3" customWidth="1"/>
    <col min="6675" max="6675" width="2.86328125" style="3" bestFit="1" customWidth="1"/>
    <col min="6676" max="6676" width="2.86328125" style="3" customWidth="1"/>
    <col min="6677" max="6911" width="9" style="3"/>
    <col min="6912" max="6912" width="8.1328125" style="3" customWidth="1"/>
    <col min="6913" max="6913" width="13.33203125" style="3" customWidth="1"/>
    <col min="6914" max="6914" width="10.796875" style="3" customWidth="1"/>
    <col min="6915" max="6915" width="11.33203125" style="3" customWidth="1"/>
    <col min="6916" max="6916" width="0" style="3" hidden="1" customWidth="1"/>
    <col min="6917" max="6918" width="2.86328125" style="3" bestFit="1" customWidth="1"/>
    <col min="6919" max="6919" width="2.86328125" style="3" customWidth="1"/>
    <col min="6920" max="6921" width="2.86328125" style="3" bestFit="1" customWidth="1"/>
    <col min="6922" max="6930" width="2.86328125" style="3" customWidth="1"/>
    <col min="6931" max="6931" width="2.86328125" style="3" bestFit="1" customWidth="1"/>
    <col min="6932" max="6932" width="2.86328125" style="3" customWidth="1"/>
    <col min="6933" max="7167" width="9" style="3"/>
    <col min="7168" max="7168" width="8.1328125" style="3" customWidth="1"/>
    <col min="7169" max="7169" width="13.33203125" style="3" customWidth="1"/>
    <col min="7170" max="7170" width="10.796875" style="3" customWidth="1"/>
    <col min="7171" max="7171" width="11.33203125" style="3" customWidth="1"/>
    <col min="7172" max="7172" width="0" style="3" hidden="1" customWidth="1"/>
    <col min="7173" max="7174" width="2.86328125" style="3" bestFit="1" customWidth="1"/>
    <col min="7175" max="7175" width="2.86328125" style="3" customWidth="1"/>
    <col min="7176" max="7177" width="2.86328125" style="3" bestFit="1" customWidth="1"/>
    <col min="7178" max="7186" width="2.86328125" style="3" customWidth="1"/>
    <col min="7187" max="7187" width="2.86328125" style="3" bestFit="1" customWidth="1"/>
    <col min="7188" max="7188" width="2.86328125" style="3" customWidth="1"/>
    <col min="7189" max="7423" width="9" style="3"/>
    <col min="7424" max="7424" width="8.1328125" style="3" customWidth="1"/>
    <col min="7425" max="7425" width="13.33203125" style="3" customWidth="1"/>
    <col min="7426" max="7426" width="10.796875" style="3" customWidth="1"/>
    <col min="7427" max="7427" width="11.33203125" style="3" customWidth="1"/>
    <col min="7428" max="7428" width="0" style="3" hidden="1" customWidth="1"/>
    <col min="7429" max="7430" width="2.86328125" style="3" bestFit="1" customWidth="1"/>
    <col min="7431" max="7431" width="2.86328125" style="3" customWidth="1"/>
    <col min="7432" max="7433" width="2.86328125" style="3" bestFit="1" customWidth="1"/>
    <col min="7434" max="7442" width="2.86328125" style="3" customWidth="1"/>
    <col min="7443" max="7443" width="2.86328125" style="3" bestFit="1" customWidth="1"/>
    <col min="7444" max="7444" width="2.86328125" style="3" customWidth="1"/>
    <col min="7445" max="7679" width="9" style="3"/>
    <col min="7680" max="7680" width="8.1328125" style="3" customWidth="1"/>
    <col min="7681" max="7681" width="13.33203125" style="3" customWidth="1"/>
    <col min="7682" max="7682" width="10.796875" style="3" customWidth="1"/>
    <col min="7683" max="7683" width="11.33203125" style="3" customWidth="1"/>
    <col min="7684" max="7684" width="0" style="3" hidden="1" customWidth="1"/>
    <col min="7685" max="7686" width="2.86328125" style="3" bestFit="1" customWidth="1"/>
    <col min="7687" max="7687" width="2.86328125" style="3" customWidth="1"/>
    <col min="7688" max="7689" width="2.86328125" style="3" bestFit="1" customWidth="1"/>
    <col min="7690" max="7698" width="2.86328125" style="3" customWidth="1"/>
    <col min="7699" max="7699" width="2.86328125" style="3" bestFit="1" customWidth="1"/>
    <col min="7700" max="7700" width="2.86328125" style="3" customWidth="1"/>
    <col min="7701" max="7935" width="9" style="3"/>
    <col min="7936" max="7936" width="8.1328125" style="3" customWidth="1"/>
    <col min="7937" max="7937" width="13.33203125" style="3" customWidth="1"/>
    <col min="7938" max="7938" width="10.796875" style="3" customWidth="1"/>
    <col min="7939" max="7939" width="11.33203125" style="3" customWidth="1"/>
    <col min="7940" max="7940" width="0" style="3" hidden="1" customWidth="1"/>
    <col min="7941" max="7942" width="2.86328125" style="3" bestFit="1" customWidth="1"/>
    <col min="7943" max="7943" width="2.86328125" style="3" customWidth="1"/>
    <col min="7944" max="7945" width="2.86328125" style="3" bestFit="1" customWidth="1"/>
    <col min="7946" max="7954" width="2.86328125" style="3" customWidth="1"/>
    <col min="7955" max="7955" width="2.86328125" style="3" bestFit="1" customWidth="1"/>
    <col min="7956" max="7956" width="2.86328125" style="3" customWidth="1"/>
    <col min="7957" max="8191" width="9" style="3"/>
    <col min="8192" max="8192" width="8.1328125" style="3" customWidth="1"/>
    <col min="8193" max="8193" width="13.33203125" style="3" customWidth="1"/>
    <col min="8194" max="8194" width="10.796875" style="3" customWidth="1"/>
    <col min="8195" max="8195" width="11.33203125" style="3" customWidth="1"/>
    <col min="8196" max="8196" width="0" style="3" hidden="1" customWidth="1"/>
    <col min="8197" max="8198" width="2.86328125" style="3" bestFit="1" customWidth="1"/>
    <col min="8199" max="8199" width="2.86328125" style="3" customWidth="1"/>
    <col min="8200" max="8201" width="2.86328125" style="3" bestFit="1" customWidth="1"/>
    <col min="8202" max="8210" width="2.86328125" style="3" customWidth="1"/>
    <col min="8211" max="8211" width="2.86328125" style="3" bestFit="1" customWidth="1"/>
    <col min="8212" max="8212" width="2.86328125" style="3" customWidth="1"/>
    <col min="8213" max="8447" width="9" style="3"/>
    <col min="8448" max="8448" width="8.1328125" style="3" customWidth="1"/>
    <col min="8449" max="8449" width="13.33203125" style="3" customWidth="1"/>
    <col min="8450" max="8450" width="10.796875" style="3" customWidth="1"/>
    <col min="8451" max="8451" width="11.33203125" style="3" customWidth="1"/>
    <col min="8452" max="8452" width="0" style="3" hidden="1" customWidth="1"/>
    <col min="8453" max="8454" width="2.86328125" style="3" bestFit="1" customWidth="1"/>
    <col min="8455" max="8455" width="2.86328125" style="3" customWidth="1"/>
    <col min="8456" max="8457" width="2.86328125" style="3" bestFit="1" customWidth="1"/>
    <col min="8458" max="8466" width="2.86328125" style="3" customWidth="1"/>
    <col min="8467" max="8467" width="2.86328125" style="3" bestFit="1" customWidth="1"/>
    <col min="8468" max="8468" width="2.86328125" style="3" customWidth="1"/>
    <col min="8469" max="8703" width="9" style="3"/>
    <col min="8704" max="8704" width="8.1328125" style="3" customWidth="1"/>
    <col min="8705" max="8705" width="13.33203125" style="3" customWidth="1"/>
    <col min="8706" max="8706" width="10.796875" style="3" customWidth="1"/>
    <col min="8707" max="8707" width="11.33203125" style="3" customWidth="1"/>
    <col min="8708" max="8708" width="0" style="3" hidden="1" customWidth="1"/>
    <col min="8709" max="8710" width="2.86328125" style="3" bestFit="1" customWidth="1"/>
    <col min="8711" max="8711" width="2.86328125" style="3" customWidth="1"/>
    <col min="8712" max="8713" width="2.86328125" style="3" bestFit="1" customWidth="1"/>
    <col min="8714" max="8722" width="2.86328125" style="3" customWidth="1"/>
    <col min="8723" max="8723" width="2.86328125" style="3" bestFit="1" customWidth="1"/>
    <col min="8724" max="8724" width="2.86328125" style="3" customWidth="1"/>
    <col min="8725" max="8959" width="9" style="3"/>
    <col min="8960" max="8960" width="8.1328125" style="3" customWidth="1"/>
    <col min="8961" max="8961" width="13.33203125" style="3" customWidth="1"/>
    <col min="8962" max="8962" width="10.796875" style="3" customWidth="1"/>
    <col min="8963" max="8963" width="11.33203125" style="3" customWidth="1"/>
    <col min="8964" max="8964" width="0" style="3" hidden="1" customWidth="1"/>
    <col min="8965" max="8966" width="2.86328125" style="3" bestFit="1" customWidth="1"/>
    <col min="8967" max="8967" width="2.86328125" style="3" customWidth="1"/>
    <col min="8968" max="8969" width="2.86328125" style="3" bestFit="1" customWidth="1"/>
    <col min="8970" max="8978" width="2.86328125" style="3" customWidth="1"/>
    <col min="8979" max="8979" width="2.86328125" style="3" bestFit="1" customWidth="1"/>
    <col min="8980" max="8980" width="2.86328125" style="3" customWidth="1"/>
    <col min="8981" max="9215" width="9" style="3"/>
    <col min="9216" max="9216" width="8.1328125" style="3" customWidth="1"/>
    <col min="9217" max="9217" width="13.33203125" style="3" customWidth="1"/>
    <col min="9218" max="9218" width="10.796875" style="3" customWidth="1"/>
    <col min="9219" max="9219" width="11.33203125" style="3" customWidth="1"/>
    <col min="9220" max="9220" width="0" style="3" hidden="1" customWidth="1"/>
    <col min="9221" max="9222" width="2.86328125" style="3" bestFit="1" customWidth="1"/>
    <col min="9223" max="9223" width="2.86328125" style="3" customWidth="1"/>
    <col min="9224" max="9225" width="2.86328125" style="3" bestFit="1" customWidth="1"/>
    <col min="9226" max="9234" width="2.86328125" style="3" customWidth="1"/>
    <col min="9235" max="9235" width="2.86328125" style="3" bestFit="1" customWidth="1"/>
    <col min="9236" max="9236" width="2.86328125" style="3" customWidth="1"/>
    <col min="9237" max="9471" width="9" style="3"/>
    <col min="9472" max="9472" width="8.1328125" style="3" customWidth="1"/>
    <col min="9473" max="9473" width="13.33203125" style="3" customWidth="1"/>
    <col min="9474" max="9474" width="10.796875" style="3" customWidth="1"/>
    <col min="9475" max="9475" width="11.33203125" style="3" customWidth="1"/>
    <col min="9476" max="9476" width="0" style="3" hidden="1" customWidth="1"/>
    <col min="9477" max="9478" width="2.86328125" style="3" bestFit="1" customWidth="1"/>
    <col min="9479" max="9479" width="2.86328125" style="3" customWidth="1"/>
    <col min="9480" max="9481" width="2.86328125" style="3" bestFit="1" customWidth="1"/>
    <col min="9482" max="9490" width="2.86328125" style="3" customWidth="1"/>
    <col min="9491" max="9491" width="2.86328125" style="3" bestFit="1" customWidth="1"/>
    <col min="9492" max="9492" width="2.86328125" style="3" customWidth="1"/>
    <col min="9493" max="9727" width="9" style="3"/>
    <col min="9728" max="9728" width="8.1328125" style="3" customWidth="1"/>
    <col min="9729" max="9729" width="13.33203125" style="3" customWidth="1"/>
    <col min="9730" max="9730" width="10.796875" style="3" customWidth="1"/>
    <col min="9731" max="9731" width="11.33203125" style="3" customWidth="1"/>
    <col min="9732" max="9732" width="0" style="3" hidden="1" customWidth="1"/>
    <col min="9733" max="9734" width="2.86328125" style="3" bestFit="1" customWidth="1"/>
    <col min="9735" max="9735" width="2.86328125" style="3" customWidth="1"/>
    <col min="9736" max="9737" width="2.86328125" style="3" bestFit="1" customWidth="1"/>
    <col min="9738" max="9746" width="2.86328125" style="3" customWidth="1"/>
    <col min="9747" max="9747" width="2.86328125" style="3" bestFit="1" customWidth="1"/>
    <col min="9748" max="9748" width="2.86328125" style="3" customWidth="1"/>
    <col min="9749" max="9983" width="9" style="3"/>
    <col min="9984" max="9984" width="8.1328125" style="3" customWidth="1"/>
    <col min="9985" max="9985" width="13.33203125" style="3" customWidth="1"/>
    <col min="9986" max="9986" width="10.796875" style="3" customWidth="1"/>
    <col min="9987" max="9987" width="11.33203125" style="3" customWidth="1"/>
    <col min="9988" max="9988" width="0" style="3" hidden="1" customWidth="1"/>
    <col min="9989" max="9990" width="2.86328125" style="3" bestFit="1" customWidth="1"/>
    <col min="9991" max="9991" width="2.86328125" style="3" customWidth="1"/>
    <col min="9992" max="9993" width="2.86328125" style="3" bestFit="1" customWidth="1"/>
    <col min="9994" max="10002" width="2.86328125" style="3" customWidth="1"/>
    <col min="10003" max="10003" width="2.86328125" style="3" bestFit="1" customWidth="1"/>
    <col min="10004" max="10004" width="2.86328125" style="3" customWidth="1"/>
    <col min="10005" max="10239" width="9" style="3"/>
    <col min="10240" max="10240" width="8.1328125" style="3" customWidth="1"/>
    <col min="10241" max="10241" width="13.33203125" style="3" customWidth="1"/>
    <col min="10242" max="10242" width="10.796875" style="3" customWidth="1"/>
    <col min="10243" max="10243" width="11.33203125" style="3" customWidth="1"/>
    <col min="10244" max="10244" width="0" style="3" hidden="1" customWidth="1"/>
    <col min="10245" max="10246" width="2.86328125" style="3" bestFit="1" customWidth="1"/>
    <col min="10247" max="10247" width="2.86328125" style="3" customWidth="1"/>
    <col min="10248" max="10249" width="2.86328125" style="3" bestFit="1" customWidth="1"/>
    <col min="10250" max="10258" width="2.86328125" style="3" customWidth="1"/>
    <col min="10259" max="10259" width="2.86328125" style="3" bestFit="1" customWidth="1"/>
    <col min="10260" max="10260" width="2.86328125" style="3" customWidth="1"/>
    <col min="10261" max="10495" width="9" style="3"/>
    <col min="10496" max="10496" width="8.1328125" style="3" customWidth="1"/>
    <col min="10497" max="10497" width="13.33203125" style="3" customWidth="1"/>
    <col min="10498" max="10498" width="10.796875" style="3" customWidth="1"/>
    <col min="10499" max="10499" width="11.33203125" style="3" customWidth="1"/>
    <col min="10500" max="10500" width="0" style="3" hidden="1" customWidth="1"/>
    <col min="10501" max="10502" width="2.86328125" style="3" bestFit="1" customWidth="1"/>
    <col min="10503" max="10503" width="2.86328125" style="3" customWidth="1"/>
    <col min="10504" max="10505" width="2.86328125" style="3" bestFit="1" customWidth="1"/>
    <col min="10506" max="10514" width="2.86328125" style="3" customWidth="1"/>
    <col min="10515" max="10515" width="2.86328125" style="3" bestFit="1" customWidth="1"/>
    <col min="10516" max="10516" width="2.86328125" style="3" customWidth="1"/>
    <col min="10517" max="10751" width="9" style="3"/>
    <col min="10752" max="10752" width="8.1328125" style="3" customWidth="1"/>
    <col min="10753" max="10753" width="13.33203125" style="3" customWidth="1"/>
    <col min="10754" max="10754" width="10.796875" style="3" customWidth="1"/>
    <col min="10755" max="10755" width="11.33203125" style="3" customWidth="1"/>
    <col min="10756" max="10756" width="0" style="3" hidden="1" customWidth="1"/>
    <col min="10757" max="10758" width="2.86328125" style="3" bestFit="1" customWidth="1"/>
    <col min="10759" max="10759" width="2.86328125" style="3" customWidth="1"/>
    <col min="10760" max="10761" width="2.86328125" style="3" bestFit="1" customWidth="1"/>
    <col min="10762" max="10770" width="2.86328125" style="3" customWidth="1"/>
    <col min="10771" max="10771" width="2.86328125" style="3" bestFit="1" customWidth="1"/>
    <col min="10772" max="10772" width="2.86328125" style="3" customWidth="1"/>
    <col min="10773" max="11007" width="9" style="3"/>
    <col min="11008" max="11008" width="8.1328125" style="3" customWidth="1"/>
    <col min="11009" max="11009" width="13.33203125" style="3" customWidth="1"/>
    <col min="11010" max="11010" width="10.796875" style="3" customWidth="1"/>
    <col min="11011" max="11011" width="11.33203125" style="3" customWidth="1"/>
    <col min="11012" max="11012" width="0" style="3" hidden="1" customWidth="1"/>
    <col min="11013" max="11014" width="2.86328125" style="3" bestFit="1" customWidth="1"/>
    <col min="11015" max="11015" width="2.86328125" style="3" customWidth="1"/>
    <col min="11016" max="11017" width="2.86328125" style="3" bestFit="1" customWidth="1"/>
    <col min="11018" max="11026" width="2.86328125" style="3" customWidth="1"/>
    <col min="11027" max="11027" width="2.86328125" style="3" bestFit="1" customWidth="1"/>
    <col min="11028" max="11028" width="2.86328125" style="3" customWidth="1"/>
    <col min="11029" max="11263" width="9" style="3"/>
    <col min="11264" max="11264" width="8.1328125" style="3" customWidth="1"/>
    <col min="11265" max="11265" width="13.33203125" style="3" customWidth="1"/>
    <col min="11266" max="11266" width="10.796875" style="3" customWidth="1"/>
    <col min="11267" max="11267" width="11.33203125" style="3" customWidth="1"/>
    <col min="11268" max="11268" width="0" style="3" hidden="1" customWidth="1"/>
    <col min="11269" max="11270" width="2.86328125" style="3" bestFit="1" customWidth="1"/>
    <col min="11271" max="11271" width="2.86328125" style="3" customWidth="1"/>
    <col min="11272" max="11273" width="2.86328125" style="3" bestFit="1" customWidth="1"/>
    <col min="11274" max="11282" width="2.86328125" style="3" customWidth="1"/>
    <col min="11283" max="11283" width="2.86328125" style="3" bestFit="1" customWidth="1"/>
    <col min="11284" max="11284" width="2.86328125" style="3" customWidth="1"/>
    <col min="11285" max="11519" width="9" style="3"/>
    <col min="11520" max="11520" width="8.1328125" style="3" customWidth="1"/>
    <col min="11521" max="11521" width="13.33203125" style="3" customWidth="1"/>
    <col min="11522" max="11522" width="10.796875" style="3" customWidth="1"/>
    <col min="11523" max="11523" width="11.33203125" style="3" customWidth="1"/>
    <col min="11524" max="11524" width="0" style="3" hidden="1" customWidth="1"/>
    <col min="11525" max="11526" width="2.86328125" style="3" bestFit="1" customWidth="1"/>
    <col min="11527" max="11527" width="2.86328125" style="3" customWidth="1"/>
    <col min="11528" max="11529" width="2.86328125" style="3" bestFit="1" customWidth="1"/>
    <col min="11530" max="11538" width="2.86328125" style="3" customWidth="1"/>
    <col min="11539" max="11539" width="2.86328125" style="3" bestFit="1" customWidth="1"/>
    <col min="11540" max="11540" width="2.86328125" style="3" customWidth="1"/>
    <col min="11541" max="11775" width="9" style="3"/>
    <col min="11776" max="11776" width="8.1328125" style="3" customWidth="1"/>
    <col min="11777" max="11777" width="13.33203125" style="3" customWidth="1"/>
    <col min="11778" max="11778" width="10.796875" style="3" customWidth="1"/>
    <col min="11779" max="11779" width="11.33203125" style="3" customWidth="1"/>
    <col min="11780" max="11780" width="0" style="3" hidden="1" customWidth="1"/>
    <col min="11781" max="11782" width="2.86328125" style="3" bestFit="1" customWidth="1"/>
    <col min="11783" max="11783" width="2.86328125" style="3" customWidth="1"/>
    <col min="11784" max="11785" width="2.86328125" style="3" bestFit="1" customWidth="1"/>
    <col min="11786" max="11794" width="2.86328125" style="3" customWidth="1"/>
    <col min="11795" max="11795" width="2.86328125" style="3" bestFit="1" customWidth="1"/>
    <col min="11796" max="11796" width="2.86328125" style="3" customWidth="1"/>
    <col min="11797" max="12031" width="9" style="3"/>
    <col min="12032" max="12032" width="8.1328125" style="3" customWidth="1"/>
    <col min="12033" max="12033" width="13.33203125" style="3" customWidth="1"/>
    <col min="12034" max="12034" width="10.796875" style="3" customWidth="1"/>
    <col min="12035" max="12035" width="11.33203125" style="3" customWidth="1"/>
    <col min="12036" max="12036" width="0" style="3" hidden="1" customWidth="1"/>
    <col min="12037" max="12038" width="2.86328125" style="3" bestFit="1" customWidth="1"/>
    <col min="12039" max="12039" width="2.86328125" style="3" customWidth="1"/>
    <col min="12040" max="12041" width="2.86328125" style="3" bestFit="1" customWidth="1"/>
    <col min="12042" max="12050" width="2.86328125" style="3" customWidth="1"/>
    <col min="12051" max="12051" width="2.86328125" style="3" bestFit="1" customWidth="1"/>
    <col min="12052" max="12052" width="2.86328125" style="3" customWidth="1"/>
    <col min="12053" max="12287" width="9" style="3"/>
    <col min="12288" max="12288" width="8.1328125" style="3" customWidth="1"/>
    <col min="12289" max="12289" width="13.33203125" style="3" customWidth="1"/>
    <col min="12290" max="12290" width="10.796875" style="3" customWidth="1"/>
    <col min="12291" max="12291" width="11.33203125" style="3" customWidth="1"/>
    <col min="12292" max="12292" width="0" style="3" hidden="1" customWidth="1"/>
    <col min="12293" max="12294" width="2.86328125" style="3" bestFit="1" customWidth="1"/>
    <col min="12295" max="12295" width="2.86328125" style="3" customWidth="1"/>
    <col min="12296" max="12297" width="2.86328125" style="3" bestFit="1" customWidth="1"/>
    <col min="12298" max="12306" width="2.86328125" style="3" customWidth="1"/>
    <col min="12307" max="12307" width="2.86328125" style="3" bestFit="1" customWidth="1"/>
    <col min="12308" max="12308" width="2.86328125" style="3" customWidth="1"/>
    <col min="12309" max="12543" width="9" style="3"/>
    <col min="12544" max="12544" width="8.1328125" style="3" customWidth="1"/>
    <col min="12545" max="12545" width="13.33203125" style="3" customWidth="1"/>
    <col min="12546" max="12546" width="10.796875" style="3" customWidth="1"/>
    <col min="12547" max="12547" width="11.33203125" style="3" customWidth="1"/>
    <col min="12548" max="12548" width="0" style="3" hidden="1" customWidth="1"/>
    <col min="12549" max="12550" width="2.86328125" style="3" bestFit="1" customWidth="1"/>
    <col min="12551" max="12551" width="2.86328125" style="3" customWidth="1"/>
    <col min="12552" max="12553" width="2.86328125" style="3" bestFit="1" customWidth="1"/>
    <col min="12554" max="12562" width="2.86328125" style="3" customWidth="1"/>
    <col min="12563" max="12563" width="2.86328125" style="3" bestFit="1" customWidth="1"/>
    <col min="12564" max="12564" width="2.86328125" style="3" customWidth="1"/>
    <col min="12565" max="12799" width="9" style="3"/>
    <col min="12800" max="12800" width="8.1328125" style="3" customWidth="1"/>
    <col min="12801" max="12801" width="13.33203125" style="3" customWidth="1"/>
    <col min="12802" max="12802" width="10.796875" style="3" customWidth="1"/>
    <col min="12803" max="12803" width="11.33203125" style="3" customWidth="1"/>
    <col min="12804" max="12804" width="0" style="3" hidden="1" customWidth="1"/>
    <col min="12805" max="12806" width="2.86328125" style="3" bestFit="1" customWidth="1"/>
    <col min="12807" max="12807" width="2.86328125" style="3" customWidth="1"/>
    <col min="12808" max="12809" width="2.86328125" style="3" bestFit="1" customWidth="1"/>
    <col min="12810" max="12818" width="2.86328125" style="3" customWidth="1"/>
    <col min="12819" max="12819" width="2.86328125" style="3" bestFit="1" customWidth="1"/>
    <col min="12820" max="12820" width="2.86328125" style="3" customWidth="1"/>
    <col min="12821" max="13055" width="9" style="3"/>
    <col min="13056" max="13056" width="8.1328125" style="3" customWidth="1"/>
    <col min="13057" max="13057" width="13.33203125" style="3" customWidth="1"/>
    <col min="13058" max="13058" width="10.796875" style="3" customWidth="1"/>
    <col min="13059" max="13059" width="11.33203125" style="3" customWidth="1"/>
    <col min="13060" max="13060" width="0" style="3" hidden="1" customWidth="1"/>
    <col min="13061" max="13062" width="2.86328125" style="3" bestFit="1" customWidth="1"/>
    <col min="13063" max="13063" width="2.86328125" style="3" customWidth="1"/>
    <col min="13064" max="13065" width="2.86328125" style="3" bestFit="1" customWidth="1"/>
    <col min="13066" max="13074" width="2.86328125" style="3" customWidth="1"/>
    <col min="13075" max="13075" width="2.86328125" style="3" bestFit="1" customWidth="1"/>
    <col min="13076" max="13076" width="2.86328125" style="3" customWidth="1"/>
    <col min="13077" max="13311" width="9" style="3"/>
    <col min="13312" max="13312" width="8.1328125" style="3" customWidth="1"/>
    <col min="13313" max="13313" width="13.33203125" style="3" customWidth="1"/>
    <col min="13314" max="13314" width="10.796875" style="3" customWidth="1"/>
    <col min="13315" max="13315" width="11.33203125" style="3" customWidth="1"/>
    <col min="13316" max="13316" width="0" style="3" hidden="1" customWidth="1"/>
    <col min="13317" max="13318" width="2.86328125" style="3" bestFit="1" customWidth="1"/>
    <col min="13319" max="13319" width="2.86328125" style="3" customWidth="1"/>
    <col min="13320" max="13321" width="2.86328125" style="3" bestFit="1" customWidth="1"/>
    <col min="13322" max="13330" width="2.86328125" style="3" customWidth="1"/>
    <col min="13331" max="13331" width="2.86328125" style="3" bestFit="1" customWidth="1"/>
    <col min="13332" max="13332" width="2.86328125" style="3" customWidth="1"/>
    <col min="13333" max="13567" width="9" style="3"/>
    <col min="13568" max="13568" width="8.1328125" style="3" customWidth="1"/>
    <col min="13569" max="13569" width="13.33203125" style="3" customWidth="1"/>
    <col min="13570" max="13570" width="10.796875" style="3" customWidth="1"/>
    <col min="13571" max="13571" width="11.33203125" style="3" customWidth="1"/>
    <col min="13572" max="13572" width="0" style="3" hidden="1" customWidth="1"/>
    <col min="13573" max="13574" width="2.86328125" style="3" bestFit="1" customWidth="1"/>
    <col min="13575" max="13575" width="2.86328125" style="3" customWidth="1"/>
    <col min="13576" max="13577" width="2.86328125" style="3" bestFit="1" customWidth="1"/>
    <col min="13578" max="13586" width="2.86328125" style="3" customWidth="1"/>
    <col min="13587" max="13587" width="2.86328125" style="3" bestFit="1" customWidth="1"/>
    <col min="13588" max="13588" width="2.86328125" style="3" customWidth="1"/>
    <col min="13589" max="13823" width="9" style="3"/>
    <col min="13824" max="13824" width="8.1328125" style="3" customWidth="1"/>
    <col min="13825" max="13825" width="13.33203125" style="3" customWidth="1"/>
    <col min="13826" max="13826" width="10.796875" style="3" customWidth="1"/>
    <col min="13827" max="13827" width="11.33203125" style="3" customWidth="1"/>
    <col min="13828" max="13828" width="0" style="3" hidden="1" customWidth="1"/>
    <col min="13829" max="13830" width="2.86328125" style="3" bestFit="1" customWidth="1"/>
    <col min="13831" max="13831" width="2.86328125" style="3" customWidth="1"/>
    <col min="13832" max="13833" width="2.86328125" style="3" bestFit="1" customWidth="1"/>
    <col min="13834" max="13842" width="2.86328125" style="3" customWidth="1"/>
    <col min="13843" max="13843" width="2.86328125" style="3" bestFit="1" customWidth="1"/>
    <col min="13844" max="13844" width="2.86328125" style="3" customWidth="1"/>
    <col min="13845" max="14079" width="9" style="3"/>
    <col min="14080" max="14080" width="8.1328125" style="3" customWidth="1"/>
    <col min="14081" max="14081" width="13.33203125" style="3" customWidth="1"/>
    <col min="14082" max="14082" width="10.796875" style="3" customWidth="1"/>
    <col min="14083" max="14083" width="11.33203125" style="3" customWidth="1"/>
    <col min="14084" max="14084" width="0" style="3" hidden="1" customWidth="1"/>
    <col min="14085" max="14086" width="2.86328125" style="3" bestFit="1" customWidth="1"/>
    <col min="14087" max="14087" width="2.86328125" style="3" customWidth="1"/>
    <col min="14088" max="14089" width="2.86328125" style="3" bestFit="1" customWidth="1"/>
    <col min="14090" max="14098" width="2.86328125" style="3" customWidth="1"/>
    <col min="14099" max="14099" width="2.86328125" style="3" bestFit="1" customWidth="1"/>
    <col min="14100" max="14100" width="2.86328125" style="3" customWidth="1"/>
    <col min="14101" max="14335" width="9" style="3"/>
    <col min="14336" max="14336" width="8.1328125" style="3" customWidth="1"/>
    <col min="14337" max="14337" width="13.33203125" style="3" customWidth="1"/>
    <col min="14338" max="14338" width="10.796875" style="3" customWidth="1"/>
    <col min="14339" max="14339" width="11.33203125" style="3" customWidth="1"/>
    <col min="14340" max="14340" width="0" style="3" hidden="1" customWidth="1"/>
    <col min="14341" max="14342" width="2.86328125" style="3" bestFit="1" customWidth="1"/>
    <col min="14343" max="14343" width="2.86328125" style="3" customWidth="1"/>
    <col min="14344" max="14345" width="2.86328125" style="3" bestFit="1" customWidth="1"/>
    <col min="14346" max="14354" width="2.86328125" style="3" customWidth="1"/>
    <col min="14355" max="14355" width="2.86328125" style="3" bestFit="1" customWidth="1"/>
    <col min="14356" max="14356" width="2.86328125" style="3" customWidth="1"/>
    <col min="14357" max="14591" width="9" style="3"/>
    <col min="14592" max="14592" width="8.1328125" style="3" customWidth="1"/>
    <col min="14593" max="14593" width="13.33203125" style="3" customWidth="1"/>
    <col min="14594" max="14594" width="10.796875" style="3" customWidth="1"/>
    <col min="14595" max="14595" width="11.33203125" style="3" customWidth="1"/>
    <col min="14596" max="14596" width="0" style="3" hidden="1" customWidth="1"/>
    <col min="14597" max="14598" width="2.86328125" style="3" bestFit="1" customWidth="1"/>
    <col min="14599" max="14599" width="2.86328125" style="3" customWidth="1"/>
    <col min="14600" max="14601" width="2.86328125" style="3" bestFit="1" customWidth="1"/>
    <col min="14602" max="14610" width="2.86328125" style="3" customWidth="1"/>
    <col min="14611" max="14611" width="2.86328125" style="3" bestFit="1" customWidth="1"/>
    <col min="14612" max="14612" width="2.86328125" style="3" customWidth="1"/>
    <col min="14613" max="14847" width="9" style="3"/>
    <col min="14848" max="14848" width="8.1328125" style="3" customWidth="1"/>
    <col min="14849" max="14849" width="13.33203125" style="3" customWidth="1"/>
    <col min="14850" max="14850" width="10.796875" style="3" customWidth="1"/>
    <col min="14851" max="14851" width="11.33203125" style="3" customWidth="1"/>
    <col min="14852" max="14852" width="0" style="3" hidden="1" customWidth="1"/>
    <col min="14853" max="14854" width="2.86328125" style="3" bestFit="1" customWidth="1"/>
    <col min="14855" max="14855" width="2.86328125" style="3" customWidth="1"/>
    <col min="14856" max="14857" width="2.86328125" style="3" bestFit="1" customWidth="1"/>
    <col min="14858" max="14866" width="2.86328125" style="3" customWidth="1"/>
    <col min="14867" max="14867" width="2.86328125" style="3" bestFit="1" customWidth="1"/>
    <col min="14868" max="14868" width="2.86328125" style="3" customWidth="1"/>
    <col min="14869" max="15103" width="9" style="3"/>
    <col min="15104" max="15104" width="8.1328125" style="3" customWidth="1"/>
    <col min="15105" max="15105" width="13.33203125" style="3" customWidth="1"/>
    <col min="15106" max="15106" width="10.796875" style="3" customWidth="1"/>
    <col min="15107" max="15107" width="11.33203125" style="3" customWidth="1"/>
    <col min="15108" max="15108" width="0" style="3" hidden="1" customWidth="1"/>
    <col min="15109" max="15110" width="2.86328125" style="3" bestFit="1" customWidth="1"/>
    <col min="15111" max="15111" width="2.86328125" style="3" customWidth="1"/>
    <col min="15112" max="15113" width="2.86328125" style="3" bestFit="1" customWidth="1"/>
    <col min="15114" max="15122" width="2.86328125" style="3" customWidth="1"/>
    <col min="15123" max="15123" width="2.86328125" style="3" bestFit="1" customWidth="1"/>
    <col min="15124" max="15124" width="2.86328125" style="3" customWidth="1"/>
    <col min="15125" max="15359" width="9" style="3"/>
    <col min="15360" max="15360" width="8.1328125" style="3" customWidth="1"/>
    <col min="15361" max="15361" width="13.33203125" style="3" customWidth="1"/>
    <col min="15362" max="15362" width="10.796875" style="3" customWidth="1"/>
    <col min="15363" max="15363" width="11.33203125" style="3" customWidth="1"/>
    <col min="15364" max="15364" width="0" style="3" hidden="1" customWidth="1"/>
    <col min="15365" max="15366" width="2.86328125" style="3" bestFit="1" customWidth="1"/>
    <col min="15367" max="15367" width="2.86328125" style="3" customWidth="1"/>
    <col min="15368" max="15369" width="2.86328125" style="3" bestFit="1" customWidth="1"/>
    <col min="15370" max="15378" width="2.86328125" style="3" customWidth="1"/>
    <col min="15379" max="15379" width="2.86328125" style="3" bestFit="1" customWidth="1"/>
    <col min="15380" max="15380" width="2.86328125" style="3" customWidth="1"/>
    <col min="15381" max="15615" width="9" style="3"/>
    <col min="15616" max="15616" width="8.1328125" style="3" customWidth="1"/>
    <col min="15617" max="15617" width="13.33203125" style="3" customWidth="1"/>
    <col min="15618" max="15618" width="10.796875" style="3" customWidth="1"/>
    <col min="15619" max="15619" width="11.33203125" style="3" customWidth="1"/>
    <col min="15620" max="15620" width="0" style="3" hidden="1" customWidth="1"/>
    <col min="15621" max="15622" width="2.86328125" style="3" bestFit="1" customWidth="1"/>
    <col min="15623" max="15623" width="2.86328125" style="3" customWidth="1"/>
    <col min="15624" max="15625" width="2.86328125" style="3" bestFit="1" customWidth="1"/>
    <col min="15626" max="15634" width="2.86328125" style="3" customWidth="1"/>
    <col min="15635" max="15635" width="2.86328125" style="3" bestFit="1" customWidth="1"/>
    <col min="15636" max="15636" width="2.86328125" style="3" customWidth="1"/>
    <col min="15637" max="15871" width="9" style="3"/>
    <col min="15872" max="15872" width="8.1328125" style="3" customWidth="1"/>
    <col min="15873" max="15873" width="13.33203125" style="3" customWidth="1"/>
    <col min="15874" max="15874" width="10.796875" style="3" customWidth="1"/>
    <col min="15875" max="15875" width="11.33203125" style="3" customWidth="1"/>
    <col min="15876" max="15876" width="0" style="3" hidden="1" customWidth="1"/>
    <col min="15877" max="15878" width="2.86328125" style="3" bestFit="1" customWidth="1"/>
    <col min="15879" max="15879" width="2.86328125" style="3" customWidth="1"/>
    <col min="15880" max="15881" width="2.86328125" style="3" bestFit="1" customWidth="1"/>
    <col min="15882" max="15890" width="2.86328125" style="3" customWidth="1"/>
    <col min="15891" max="15891" width="2.86328125" style="3" bestFit="1" customWidth="1"/>
    <col min="15892" max="15892" width="2.86328125" style="3" customWidth="1"/>
    <col min="15893" max="16127" width="9" style="3"/>
    <col min="16128" max="16128" width="8.1328125" style="3" customWidth="1"/>
    <col min="16129" max="16129" width="13.33203125" style="3" customWidth="1"/>
    <col min="16130" max="16130" width="10.796875" style="3" customWidth="1"/>
    <col min="16131" max="16131" width="11.33203125" style="3" customWidth="1"/>
    <col min="16132" max="16132" width="0" style="3" hidden="1" customWidth="1"/>
    <col min="16133" max="16134" width="2.86328125" style="3" bestFit="1" customWidth="1"/>
    <col min="16135" max="16135" width="2.86328125" style="3" customWidth="1"/>
    <col min="16136" max="16137" width="2.86328125" style="3" bestFit="1" customWidth="1"/>
    <col min="16138" max="16146" width="2.86328125" style="3" customWidth="1"/>
    <col min="16147" max="16147" width="2.86328125" style="3" bestFit="1" customWidth="1"/>
    <col min="16148" max="16148" width="2.86328125" style="3" customWidth="1"/>
    <col min="16149" max="16384" width="9" style="3"/>
  </cols>
  <sheetData>
    <row r="1" spans="1:21" ht="13.5" customHeight="1" thickBot="1">
      <c r="A1" s="1"/>
      <c r="B1" s="2"/>
    </row>
    <row r="2" spans="1:21" ht="13.5" customHeight="1" thickBot="1">
      <c r="A2" s="117" t="s">
        <v>0</v>
      </c>
      <c r="B2" s="118"/>
      <c r="C2" s="119" t="s">
        <v>74</v>
      </c>
      <c r="D2" s="120"/>
      <c r="E2" s="120"/>
      <c r="F2" s="121" t="s">
        <v>1</v>
      </c>
      <c r="G2" s="122"/>
      <c r="H2" s="122"/>
      <c r="I2" s="122"/>
      <c r="J2" s="122"/>
      <c r="K2" s="122"/>
      <c r="L2" s="119" t="s">
        <v>72</v>
      </c>
      <c r="M2" s="120"/>
      <c r="N2" s="120"/>
      <c r="O2" s="120"/>
      <c r="P2" s="120"/>
      <c r="Q2" s="120"/>
      <c r="R2" s="120"/>
      <c r="S2" s="120"/>
    </row>
    <row r="3" spans="1:21" ht="13.5" customHeight="1" thickBot="1">
      <c r="A3" s="123" t="s">
        <v>2</v>
      </c>
      <c r="B3" s="124"/>
      <c r="C3" s="128" t="s">
        <v>73</v>
      </c>
      <c r="D3" s="129"/>
      <c r="E3" s="104"/>
      <c r="F3" s="125" t="s">
        <v>3</v>
      </c>
      <c r="G3" s="126"/>
      <c r="H3" s="126"/>
      <c r="I3" s="126"/>
      <c r="J3" s="126"/>
      <c r="K3" s="127"/>
      <c r="L3" s="119" t="s">
        <v>73</v>
      </c>
      <c r="M3" s="120"/>
      <c r="N3" s="120"/>
      <c r="O3" s="120"/>
      <c r="P3" s="120"/>
      <c r="Q3" s="120"/>
      <c r="R3" s="120"/>
      <c r="S3" s="120"/>
    </row>
    <row r="4" spans="1:21" ht="13.5" customHeight="1" thickBot="1">
      <c r="A4" s="123" t="s">
        <v>4</v>
      </c>
      <c r="B4" s="124"/>
      <c r="C4" s="128">
        <v>21</v>
      </c>
      <c r="D4" s="129"/>
      <c r="E4" s="5"/>
      <c r="F4" s="125" t="s">
        <v>5</v>
      </c>
      <c r="G4" s="126"/>
      <c r="H4" s="126"/>
      <c r="I4" s="126"/>
      <c r="J4" s="126"/>
      <c r="K4" s="127"/>
      <c r="L4" s="136">
        <v>-2</v>
      </c>
      <c r="M4" s="137"/>
      <c r="N4" s="137"/>
      <c r="O4" s="137"/>
      <c r="P4" s="137"/>
      <c r="Q4" s="137"/>
      <c r="R4" s="137"/>
      <c r="S4" s="137"/>
    </row>
    <row r="5" spans="1:21" ht="13.5" customHeight="1">
      <c r="A5" s="123" t="s">
        <v>6</v>
      </c>
      <c r="B5" s="124"/>
      <c r="C5" s="128" t="s">
        <v>75</v>
      </c>
      <c r="D5" s="129"/>
      <c r="E5" s="129"/>
      <c r="F5" s="129"/>
      <c r="G5" s="129"/>
      <c r="H5" s="129"/>
      <c r="I5" s="129"/>
      <c r="J5" s="129"/>
      <c r="K5" s="129"/>
      <c r="L5" s="129"/>
      <c r="M5" s="129"/>
      <c r="N5" s="129"/>
      <c r="O5" s="129"/>
      <c r="P5" s="129"/>
      <c r="Q5" s="129"/>
      <c r="R5" s="129"/>
      <c r="S5" s="129"/>
    </row>
    <row r="6" spans="1:21" ht="13.5" customHeight="1">
      <c r="A6" s="138" t="s">
        <v>7</v>
      </c>
      <c r="B6" s="139"/>
      <c r="C6" s="140" t="s">
        <v>8</v>
      </c>
      <c r="D6" s="141"/>
      <c r="E6" s="142"/>
      <c r="F6" s="140" t="s">
        <v>9</v>
      </c>
      <c r="G6" s="141"/>
      <c r="H6" s="141"/>
      <c r="I6" s="141"/>
      <c r="J6" s="141"/>
      <c r="K6" s="143"/>
      <c r="L6" s="141" t="s">
        <v>10</v>
      </c>
      <c r="M6" s="141"/>
      <c r="N6" s="141"/>
      <c r="O6" s="144" t="s">
        <v>11</v>
      </c>
      <c r="P6" s="141"/>
      <c r="Q6" s="141"/>
      <c r="R6" s="141"/>
      <c r="S6" s="141"/>
    </row>
    <row r="7" spans="1:21" ht="13.5" customHeight="1" thickBot="1">
      <c r="A7" s="130">
        <f>COUNTIF(F47:HP47,"P")</f>
        <v>14</v>
      </c>
      <c r="B7" s="131"/>
      <c r="C7" s="132">
        <f>COUNTIF(F47:HP47,"F")</f>
        <v>0</v>
      </c>
      <c r="D7" s="133"/>
      <c r="E7" s="131"/>
      <c r="F7" s="132">
        <f>SUM(O7,- A7,- C7)</f>
        <v>0</v>
      </c>
      <c r="G7" s="133"/>
      <c r="H7" s="133"/>
      <c r="I7" s="133"/>
      <c r="J7" s="133"/>
      <c r="K7" s="134"/>
      <c r="L7" s="27">
        <f>COUNTIF(E46:HP46,"N")</f>
        <v>5</v>
      </c>
      <c r="M7" s="27">
        <f>COUNTIF(E46:HP46,"A")</f>
        <v>6</v>
      </c>
      <c r="N7" s="27">
        <f>COUNTIF(E46:HP46,"B")</f>
        <v>3</v>
      </c>
      <c r="O7" s="135">
        <f>COUNTA(E9:HS9)</f>
        <v>14</v>
      </c>
      <c r="P7" s="133"/>
      <c r="Q7" s="133"/>
      <c r="R7" s="133"/>
      <c r="S7" s="133"/>
      <c r="T7" s="6"/>
    </row>
    <row r="8" spans="1:21" ht="10.15" thickBot="1"/>
    <row r="9" spans="1:21" ht="46.5" customHeight="1" thickBot="1">
      <c r="A9" s="147"/>
      <c r="B9" s="148"/>
      <c r="C9" s="148"/>
      <c r="D9" s="148"/>
      <c r="E9" s="33"/>
      <c r="F9" s="41" t="s">
        <v>12</v>
      </c>
      <c r="G9" s="41" t="s">
        <v>13</v>
      </c>
      <c r="H9" s="41" t="s">
        <v>60</v>
      </c>
      <c r="I9" s="41" t="s">
        <v>61</v>
      </c>
      <c r="J9" s="41" t="s">
        <v>62</v>
      </c>
      <c r="K9" s="41" t="s">
        <v>63</v>
      </c>
      <c r="L9" s="41" t="s">
        <v>64</v>
      </c>
      <c r="M9" s="41" t="s">
        <v>65</v>
      </c>
      <c r="N9" s="41" t="s">
        <v>66</v>
      </c>
      <c r="O9" s="41" t="s">
        <v>67</v>
      </c>
      <c r="P9" s="41" t="s">
        <v>68</v>
      </c>
      <c r="Q9" s="41" t="s">
        <v>69</v>
      </c>
      <c r="R9" s="41" t="s">
        <v>70</v>
      </c>
      <c r="S9" s="41" t="s">
        <v>71</v>
      </c>
      <c r="T9" s="30"/>
      <c r="U9" s="78"/>
    </row>
    <row r="10" spans="1:21" ht="13.5" customHeight="1">
      <c r="A10" s="36" t="s">
        <v>14</v>
      </c>
      <c r="B10" s="34" t="s">
        <v>15</v>
      </c>
      <c r="C10" s="42"/>
      <c r="D10" s="43"/>
      <c r="E10" s="44"/>
      <c r="F10" s="8"/>
      <c r="G10" s="8"/>
      <c r="H10" s="8"/>
      <c r="I10" s="8"/>
      <c r="J10" s="8"/>
      <c r="K10" s="8"/>
      <c r="L10" s="8"/>
      <c r="M10" s="8"/>
      <c r="N10" s="8"/>
      <c r="O10" s="8"/>
      <c r="P10" s="8"/>
      <c r="Q10" s="8"/>
      <c r="R10" s="8"/>
      <c r="S10" s="8"/>
    </row>
    <row r="11" spans="1:21" ht="13.5" customHeight="1">
      <c r="A11" s="37"/>
      <c r="B11" s="157" t="s">
        <v>113</v>
      </c>
      <c r="C11" s="158"/>
      <c r="D11" s="159"/>
      <c r="E11" s="45"/>
      <c r="F11" s="10"/>
      <c r="G11" s="10"/>
      <c r="H11" s="10"/>
      <c r="I11" s="10"/>
      <c r="J11" s="10"/>
      <c r="K11" s="10"/>
      <c r="L11" s="10"/>
      <c r="M11" s="10"/>
      <c r="N11" s="10"/>
      <c r="O11" s="10"/>
      <c r="P11" s="10"/>
      <c r="Q11" s="10"/>
      <c r="R11" s="10"/>
      <c r="S11" s="10"/>
      <c r="U11" s="78"/>
    </row>
    <row r="12" spans="1:21" ht="13.5" customHeight="1">
      <c r="A12" s="37"/>
      <c r="B12" s="35"/>
      <c r="C12" s="9"/>
      <c r="D12" s="25"/>
      <c r="E12" s="45"/>
      <c r="F12" s="10"/>
      <c r="G12" s="10"/>
      <c r="H12" s="10"/>
      <c r="I12" s="10"/>
      <c r="J12" s="10"/>
      <c r="K12" s="10"/>
      <c r="L12" s="10"/>
      <c r="M12" s="10"/>
      <c r="N12" s="10"/>
      <c r="O12" s="10"/>
      <c r="P12" s="10"/>
      <c r="Q12" s="10"/>
      <c r="R12" s="10"/>
      <c r="S12" s="10"/>
    </row>
    <row r="13" spans="1:21" ht="13.5" customHeight="1" thickBot="1">
      <c r="A13" s="37"/>
      <c r="B13" s="35" t="s">
        <v>41</v>
      </c>
      <c r="C13" s="9"/>
      <c r="D13" s="25"/>
      <c r="E13" s="46"/>
      <c r="F13" s="10"/>
      <c r="G13" s="10"/>
      <c r="H13" s="10"/>
      <c r="I13" s="10"/>
      <c r="J13" s="10"/>
      <c r="K13" s="10"/>
      <c r="L13" s="10"/>
      <c r="M13" s="10"/>
      <c r="N13" s="10"/>
      <c r="O13" s="10"/>
      <c r="P13" s="10"/>
      <c r="Q13" s="10"/>
      <c r="R13" s="10"/>
      <c r="S13" s="10"/>
    </row>
    <row r="14" spans="1:21" ht="15.6" customHeight="1">
      <c r="A14" s="37"/>
      <c r="B14" s="119" t="s">
        <v>76</v>
      </c>
      <c r="C14" s="120"/>
      <c r="D14" s="120"/>
      <c r="E14" s="47"/>
      <c r="F14" s="10"/>
      <c r="G14" s="10"/>
      <c r="H14" s="10"/>
      <c r="I14" s="10"/>
      <c r="J14" s="10"/>
      <c r="K14" s="10"/>
      <c r="L14" s="10"/>
      <c r="M14" s="10"/>
      <c r="N14" s="10"/>
      <c r="O14" s="10"/>
      <c r="P14" s="10"/>
      <c r="Q14" s="10"/>
      <c r="R14" s="10"/>
      <c r="S14" s="10"/>
    </row>
    <row r="15" spans="1:21" ht="13.5" customHeight="1">
      <c r="A15" s="37"/>
      <c r="B15" s="35" t="s">
        <v>77</v>
      </c>
      <c r="C15" s="9"/>
      <c r="D15" s="25"/>
      <c r="E15" s="47"/>
      <c r="F15" s="10"/>
      <c r="G15" s="10"/>
      <c r="H15" s="10"/>
      <c r="I15" s="10"/>
      <c r="J15" s="10"/>
      <c r="K15" s="10"/>
      <c r="L15" s="10"/>
      <c r="M15" s="10"/>
      <c r="N15" s="10"/>
      <c r="O15" s="10"/>
      <c r="P15" s="10"/>
      <c r="Q15" s="10"/>
      <c r="R15" s="10"/>
      <c r="S15" s="10"/>
    </row>
    <row r="16" spans="1:21" ht="13.5" customHeight="1">
      <c r="A16" s="37"/>
      <c r="B16" s="35"/>
      <c r="C16" s="9" t="s">
        <v>84</v>
      </c>
      <c r="D16" s="25" t="s">
        <v>79</v>
      </c>
      <c r="E16" s="47"/>
      <c r="F16" s="10" t="s">
        <v>16</v>
      </c>
      <c r="G16" s="10" t="s">
        <v>16</v>
      </c>
      <c r="H16" s="10" t="s">
        <v>16</v>
      </c>
      <c r="I16" s="10"/>
      <c r="J16" s="10"/>
      <c r="K16" s="10"/>
      <c r="L16" s="10"/>
      <c r="M16" s="10"/>
      <c r="N16" s="10"/>
      <c r="O16" s="10"/>
      <c r="P16" s="10"/>
      <c r="Q16" s="10" t="s">
        <v>16</v>
      </c>
      <c r="R16" s="10" t="s">
        <v>16</v>
      </c>
      <c r="S16" s="10" t="s">
        <v>16</v>
      </c>
    </row>
    <row r="17" spans="1:20" ht="13.5" customHeight="1">
      <c r="A17" s="37"/>
      <c r="B17" s="35"/>
      <c r="C17" s="9" t="s">
        <v>84</v>
      </c>
      <c r="D17" s="25" t="s">
        <v>89</v>
      </c>
      <c r="E17" s="47"/>
      <c r="F17" s="10"/>
      <c r="G17" s="10"/>
      <c r="H17" s="10"/>
      <c r="I17" s="10" t="s">
        <v>16</v>
      </c>
      <c r="J17" s="10" t="s">
        <v>16</v>
      </c>
      <c r="K17" s="10" t="s">
        <v>16</v>
      </c>
      <c r="L17" s="10"/>
      <c r="M17" s="10"/>
      <c r="N17" s="10"/>
      <c r="O17" s="10"/>
      <c r="P17" s="10"/>
      <c r="Q17" s="10"/>
      <c r="R17" s="10"/>
      <c r="S17" s="10"/>
    </row>
    <row r="18" spans="1:20" ht="13.5" customHeight="1">
      <c r="A18" s="37"/>
      <c r="B18" s="35"/>
      <c r="C18" s="9" t="s">
        <v>85</v>
      </c>
      <c r="D18" s="25" t="s">
        <v>80</v>
      </c>
      <c r="E18" s="47"/>
      <c r="F18" s="10"/>
      <c r="G18" s="10"/>
      <c r="H18" s="10"/>
      <c r="I18" s="10"/>
      <c r="J18" s="10"/>
      <c r="K18" s="10"/>
      <c r="L18" s="10" t="s">
        <v>16</v>
      </c>
      <c r="M18" s="10" t="s">
        <v>16</v>
      </c>
      <c r="N18" s="10"/>
      <c r="O18" s="10"/>
      <c r="P18" s="10"/>
      <c r="Q18" s="10"/>
      <c r="R18" s="10"/>
      <c r="S18" s="10"/>
    </row>
    <row r="19" spans="1:20" ht="13.5" customHeight="1">
      <c r="A19" s="37"/>
      <c r="B19" s="35" t="s">
        <v>81</v>
      </c>
      <c r="C19" s="9"/>
      <c r="D19" s="25"/>
      <c r="E19" s="47"/>
      <c r="F19" s="10"/>
      <c r="G19" s="10"/>
      <c r="H19" s="10"/>
      <c r="I19" s="10"/>
      <c r="J19" s="10"/>
      <c r="K19" s="10"/>
      <c r="L19" s="10"/>
      <c r="M19" s="10"/>
      <c r="N19" s="10"/>
      <c r="O19" s="10"/>
      <c r="P19" s="10"/>
      <c r="Q19" s="10"/>
      <c r="R19" s="10"/>
      <c r="S19" s="10"/>
    </row>
    <row r="20" spans="1:20" ht="13.5" customHeight="1">
      <c r="A20" s="37"/>
      <c r="B20" s="35"/>
      <c r="C20" s="9" t="s">
        <v>86</v>
      </c>
      <c r="D20" s="25" t="s">
        <v>82</v>
      </c>
      <c r="E20" s="47"/>
      <c r="F20" s="10"/>
      <c r="G20" s="10"/>
      <c r="H20" s="10"/>
      <c r="I20" s="10"/>
      <c r="J20" s="10"/>
      <c r="K20" s="10"/>
      <c r="L20" s="10"/>
      <c r="M20" s="10"/>
      <c r="N20" s="10" t="s">
        <v>16</v>
      </c>
      <c r="O20" s="10"/>
      <c r="P20" s="10"/>
      <c r="Q20" s="10"/>
      <c r="R20" s="10"/>
      <c r="S20" s="10"/>
    </row>
    <row r="21" spans="1:20" ht="13.5" customHeight="1">
      <c r="A21" s="37"/>
      <c r="B21" s="35"/>
      <c r="C21" s="9" t="s">
        <v>86</v>
      </c>
      <c r="D21" s="25" t="s">
        <v>87</v>
      </c>
      <c r="E21" s="47"/>
      <c r="F21" s="10"/>
      <c r="G21" s="10"/>
      <c r="H21" s="10"/>
      <c r="I21" s="10"/>
      <c r="J21" s="10"/>
      <c r="K21" s="10"/>
      <c r="L21" s="10"/>
      <c r="M21" s="10"/>
      <c r="N21" s="10"/>
      <c r="O21" s="10" t="s">
        <v>16</v>
      </c>
      <c r="P21" s="10"/>
      <c r="Q21" s="10"/>
      <c r="R21" s="10"/>
      <c r="S21" s="10"/>
    </row>
    <row r="22" spans="1:20" ht="19.149999999999999" customHeight="1" thickBot="1">
      <c r="A22" s="37"/>
      <c r="B22" s="35"/>
      <c r="C22" s="9" t="s">
        <v>86</v>
      </c>
      <c r="D22" s="105" t="s">
        <v>83</v>
      </c>
      <c r="E22" s="47"/>
      <c r="F22" s="10"/>
      <c r="G22" s="10"/>
      <c r="H22" s="10"/>
      <c r="I22" s="10"/>
      <c r="J22" s="10"/>
      <c r="K22" s="10"/>
      <c r="L22" s="10"/>
      <c r="M22" s="10"/>
      <c r="N22" s="10"/>
      <c r="O22" s="10"/>
      <c r="P22" s="10" t="s">
        <v>16</v>
      </c>
      <c r="Q22" s="10"/>
      <c r="R22" s="10"/>
      <c r="S22" s="10"/>
    </row>
    <row r="23" spans="1:20" ht="13.5" customHeight="1">
      <c r="A23" s="37"/>
      <c r="B23" s="119" t="s">
        <v>78</v>
      </c>
      <c r="C23" s="120"/>
      <c r="D23" s="120"/>
      <c r="E23" s="47"/>
      <c r="F23" s="10"/>
      <c r="G23" s="10"/>
      <c r="H23" s="10"/>
      <c r="I23" s="10"/>
      <c r="J23" s="10"/>
      <c r="K23" s="10"/>
      <c r="L23" s="10"/>
      <c r="M23" s="10"/>
      <c r="N23" s="10"/>
      <c r="O23" s="10"/>
      <c r="P23" s="10"/>
      <c r="Q23" s="10"/>
      <c r="R23" s="10"/>
      <c r="S23" s="10"/>
      <c r="T23" s="11"/>
    </row>
    <row r="24" spans="1:20" ht="13.5" customHeight="1">
      <c r="A24" s="37"/>
      <c r="B24" s="35" t="s">
        <v>77</v>
      </c>
      <c r="C24" s="9"/>
      <c r="D24" s="149"/>
      <c r="E24" s="150"/>
      <c r="F24" s="10"/>
      <c r="G24" s="10"/>
      <c r="H24" s="10"/>
      <c r="I24" s="10"/>
      <c r="J24" s="10"/>
      <c r="K24" s="10"/>
      <c r="L24" s="10"/>
      <c r="M24" s="10"/>
      <c r="N24" s="10"/>
      <c r="O24" s="10"/>
      <c r="P24" s="10"/>
      <c r="Q24" s="10"/>
      <c r="R24" s="10"/>
      <c r="S24" s="10"/>
    </row>
    <row r="25" spans="1:20" ht="13.5" customHeight="1">
      <c r="A25" s="37"/>
      <c r="B25" s="35"/>
      <c r="C25" s="9" t="s">
        <v>84</v>
      </c>
      <c r="D25" s="25" t="s">
        <v>79</v>
      </c>
      <c r="E25" s="47"/>
      <c r="F25" s="10" t="s">
        <v>16</v>
      </c>
      <c r="G25" s="10"/>
      <c r="H25" s="10"/>
      <c r="I25" s="10" t="s">
        <v>16</v>
      </c>
      <c r="J25" s="10"/>
      <c r="K25" s="10"/>
      <c r="L25" s="10"/>
      <c r="M25" s="10"/>
      <c r="N25" s="10" t="s">
        <v>16</v>
      </c>
      <c r="O25" s="10" t="s">
        <v>16</v>
      </c>
      <c r="P25" s="10" t="s">
        <v>16</v>
      </c>
      <c r="Q25" s="10"/>
      <c r="R25" s="10"/>
      <c r="S25" s="10"/>
    </row>
    <row r="26" spans="1:20" ht="13.5" customHeight="1">
      <c r="A26" s="37"/>
      <c r="B26" s="35"/>
      <c r="C26" s="9" t="s">
        <v>84</v>
      </c>
      <c r="D26" s="25" t="s">
        <v>88</v>
      </c>
      <c r="E26" s="47"/>
      <c r="F26" s="10"/>
      <c r="G26" s="10" t="s">
        <v>16</v>
      </c>
      <c r="H26" s="10"/>
      <c r="I26" s="10"/>
      <c r="J26" s="10" t="s">
        <v>16</v>
      </c>
      <c r="K26" s="10"/>
      <c r="L26" s="10" t="s">
        <v>16</v>
      </c>
      <c r="M26" s="10"/>
      <c r="N26" s="10"/>
      <c r="O26" s="10"/>
      <c r="P26" s="10"/>
      <c r="Q26" s="10"/>
      <c r="R26" s="10"/>
      <c r="S26" s="10"/>
    </row>
    <row r="27" spans="1:20" ht="13.5" customHeight="1">
      <c r="A27" s="37"/>
      <c r="B27" s="35"/>
      <c r="C27" s="9" t="s">
        <v>85</v>
      </c>
      <c r="D27" s="25" t="s">
        <v>80</v>
      </c>
      <c r="E27" s="47"/>
      <c r="F27" s="10"/>
      <c r="G27" s="10"/>
      <c r="H27" s="10" t="s">
        <v>16</v>
      </c>
      <c r="I27" s="10"/>
      <c r="J27" s="10"/>
      <c r="K27" s="10" t="s">
        <v>16</v>
      </c>
      <c r="L27" s="10"/>
      <c r="M27" s="10" t="s">
        <v>16</v>
      </c>
      <c r="N27" s="10"/>
      <c r="O27" s="10"/>
      <c r="P27" s="10"/>
      <c r="Q27" s="10"/>
      <c r="R27" s="10"/>
      <c r="S27" s="10"/>
    </row>
    <row r="28" spans="1:20" ht="13.5" customHeight="1">
      <c r="A28" s="37"/>
      <c r="B28" s="35" t="s">
        <v>81</v>
      </c>
      <c r="C28" s="9"/>
      <c r="D28" s="25"/>
      <c r="E28" s="47"/>
      <c r="F28" s="10"/>
      <c r="G28" s="10"/>
      <c r="H28" s="10"/>
      <c r="I28" s="10"/>
      <c r="J28" s="10"/>
      <c r="K28" s="10"/>
      <c r="L28" s="10"/>
      <c r="M28" s="10"/>
      <c r="N28" s="10"/>
      <c r="O28" s="10"/>
      <c r="P28" s="10"/>
      <c r="Q28" s="10"/>
      <c r="R28" s="10"/>
      <c r="S28" s="10"/>
    </row>
    <row r="29" spans="1:20" ht="13.5" customHeight="1">
      <c r="A29" s="37"/>
      <c r="B29" s="35"/>
      <c r="C29" s="9" t="s">
        <v>86</v>
      </c>
      <c r="D29" s="25" t="s">
        <v>82</v>
      </c>
      <c r="E29" s="47"/>
      <c r="F29" s="10"/>
      <c r="G29" s="10"/>
      <c r="H29" s="10"/>
      <c r="I29" s="10"/>
      <c r="J29" s="10"/>
      <c r="K29" s="10"/>
      <c r="L29" s="10"/>
      <c r="M29" s="10"/>
      <c r="N29" s="10"/>
      <c r="O29" s="10"/>
      <c r="P29" s="10"/>
      <c r="Q29" s="10" t="s">
        <v>16</v>
      </c>
      <c r="R29" s="10"/>
      <c r="S29" s="10"/>
    </row>
    <row r="30" spans="1:20" ht="19.149999999999999" customHeight="1">
      <c r="A30" s="37"/>
      <c r="B30" s="35"/>
      <c r="C30" s="9" t="s">
        <v>86</v>
      </c>
      <c r="D30" s="105" t="s">
        <v>83</v>
      </c>
      <c r="E30" s="47"/>
      <c r="F30" s="10"/>
      <c r="G30" s="10"/>
      <c r="H30" s="10"/>
      <c r="I30" s="10"/>
      <c r="J30" s="10"/>
      <c r="K30" s="10"/>
      <c r="L30" s="10"/>
      <c r="M30" s="10"/>
      <c r="N30" s="10"/>
      <c r="O30" s="10"/>
      <c r="P30" s="10"/>
      <c r="Q30" s="10"/>
      <c r="R30" s="10" t="s">
        <v>16</v>
      </c>
      <c r="S30" s="10"/>
    </row>
    <row r="31" spans="1:20" ht="13.5" customHeight="1" thickBot="1">
      <c r="A31" s="37"/>
      <c r="B31" s="35"/>
      <c r="C31" s="9" t="s">
        <v>86</v>
      </c>
      <c r="D31" s="105" t="s">
        <v>87</v>
      </c>
      <c r="E31" s="48"/>
      <c r="F31" s="10"/>
      <c r="G31" s="10"/>
      <c r="H31" s="10"/>
      <c r="I31" s="10"/>
      <c r="J31" s="10"/>
      <c r="K31" s="10"/>
      <c r="L31" s="10"/>
      <c r="M31" s="10"/>
      <c r="N31" s="10"/>
      <c r="O31" s="10"/>
      <c r="P31" s="10"/>
      <c r="Q31" s="10"/>
      <c r="R31" s="10"/>
      <c r="S31" s="10" t="s">
        <v>16</v>
      </c>
    </row>
    <row r="32" spans="1:20" ht="13.5" customHeight="1">
      <c r="A32" s="40" t="s">
        <v>17</v>
      </c>
      <c r="B32" s="51" t="s">
        <v>18</v>
      </c>
      <c r="C32" s="52"/>
      <c r="D32" s="53"/>
      <c r="E32" s="54"/>
      <c r="F32" s="55"/>
      <c r="G32" s="55"/>
      <c r="H32" s="55"/>
      <c r="I32" s="55"/>
      <c r="J32" s="55"/>
      <c r="K32" s="55"/>
      <c r="L32" s="55"/>
      <c r="M32" s="55"/>
      <c r="N32" s="55"/>
      <c r="O32" s="55"/>
      <c r="P32" s="55"/>
      <c r="Q32" s="55"/>
      <c r="R32" s="55"/>
      <c r="S32" s="55"/>
    </row>
    <row r="33" spans="1:19" ht="13.5" customHeight="1">
      <c r="A33" s="38"/>
      <c r="B33" s="56"/>
      <c r="C33" s="12"/>
      <c r="D33" s="26" t="s">
        <v>79</v>
      </c>
      <c r="E33" s="14"/>
      <c r="F33" s="10" t="s">
        <v>16</v>
      </c>
      <c r="G33" s="10"/>
      <c r="H33" s="10"/>
      <c r="I33" s="10"/>
      <c r="J33" s="10"/>
      <c r="K33" s="10"/>
      <c r="L33" s="10"/>
      <c r="M33" s="10"/>
      <c r="N33" s="10"/>
      <c r="O33" s="10"/>
      <c r="P33" s="10"/>
      <c r="Q33" s="10"/>
      <c r="R33" s="10"/>
      <c r="S33" s="10"/>
    </row>
    <row r="34" spans="1:19" ht="13.5" customHeight="1">
      <c r="A34" s="38"/>
      <c r="B34" s="56"/>
      <c r="C34" s="12"/>
      <c r="D34" s="26" t="s">
        <v>89</v>
      </c>
      <c r="E34" s="14"/>
      <c r="F34" s="10"/>
      <c r="G34" s="10"/>
      <c r="H34" s="10"/>
      <c r="I34" s="10" t="s">
        <v>16</v>
      </c>
      <c r="J34" s="10"/>
      <c r="K34" s="10"/>
      <c r="L34" s="10"/>
      <c r="M34" s="10"/>
      <c r="N34" s="10"/>
      <c r="O34" s="10"/>
      <c r="P34" s="10"/>
      <c r="Q34" s="10"/>
      <c r="R34" s="10"/>
      <c r="S34" s="10"/>
    </row>
    <row r="35" spans="1:19" ht="13.5" customHeight="1">
      <c r="A35" s="38"/>
      <c r="B35" s="56"/>
      <c r="C35" s="12"/>
      <c r="D35" s="26" t="s">
        <v>109</v>
      </c>
      <c r="E35" s="14"/>
      <c r="F35" s="10"/>
      <c r="G35" s="10"/>
      <c r="H35" s="10"/>
      <c r="I35" s="10"/>
      <c r="J35" s="10" t="s">
        <v>16</v>
      </c>
      <c r="K35" s="10"/>
      <c r="L35" s="10"/>
      <c r="M35" s="10"/>
      <c r="N35" s="10"/>
      <c r="O35" s="10"/>
      <c r="P35" s="10"/>
      <c r="Q35" s="10"/>
      <c r="R35" s="10"/>
      <c r="S35" s="10"/>
    </row>
    <row r="36" spans="1:19" ht="13.5" customHeight="1">
      <c r="A36" s="38"/>
      <c r="B36" s="56"/>
      <c r="D36" s="26" t="s">
        <v>88</v>
      </c>
      <c r="E36" s="14"/>
      <c r="F36" s="10"/>
      <c r="G36" s="10" t="s">
        <v>16</v>
      </c>
      <c r="H36" s="10"/>
      <c r="I36" s="10"/>
      <c r="J36" s="10"/>
      <c r="K36" s="10"/>
      <c r="L36" s="10"/>
      <c r="M36" s="10"/>
      <c r="N36" s="10"/>
      <c r="O36" s="10"/>
      <c r="P36" s="10"/>
      <c r="Q36" s="10"/>
      <c r="R36" s="10"/>
      <c r="S36" s="10"/>
    </row>
    <row r="37" spans="1:19" ht="13.5" customHeight="1">
      <c r="A37" s="38"/>
      <c r="B37" s="56"/>
      <c r="C37" s="9"/>
      <c r="D37" s="26" t="s">
        <v>80</v>
      </c>
      <c r="E37" s="16"/>
      <c r="F37" s="10"/>
      <c r="G37" s="10"/>
      <c r="H37" s="10" t="s">
        <v>16</v>
      </c>
      <c r="I37" s="10"/>
      <c r="J37" s="10"/>
      <c r="K37" s="10" t="s">
        <v>16</v>
      </c>
      <c r="L37" s="10" t="s">
        <v>16</v>
      </c>
      <c r="M37" s="10" t="s">
        <v>16</v>
      </c>
      <c r="N37" s="10"/>
      <c r="O37" s="10"/>
      <c r="P37" s="10"/>
      <c r="Q37" s="10"/>
      <c r="R37" s="10"/>
      <c r="S37" s="10"/>
    </row>
    <row r="38" spans="1:19" ht="13.5" customHeight="1">
      <c r="A38" s="38"/>
      <c r="B38" s="56" t="s">
        <v>19</v>
      </c>
      <c r="C38" s="15"/>
      <c r="D38" s="13"/>
      <c r="E38" s="16"/>
      <c r="F38" s="10"/>
      <c r="G38" s="10"/>
      <c r="H38" s="10"/>
      <c r="I38" s="10"/>
      <c r="J38" s="10"/>
      <c r="K38" s="10"/>
      <c r="L38" s="10"/>
      <c r="M38" s="10"/>
      <c r="N38" s="10"/>
      <c r="O38" s="10"/>
      <c r="P38" s="10"/>
      <c r="Q38" s="10"/>
      <c r="R38" s="10"/>
      <c r="S38" s="10"/>
    </row>
    <row r="39" spans="1:19" ht="13.5" customHeight="1">
      <c r="A39" s="38"/>
      <c r="B39" s="56"/>
      <c r="C39" s="15"/>
      <c r="D39" s="26" t="s">
        <v>111</v>
      </c>
      <c r="E39" s="16"/>
      <c r="F39" s="10"/>
      <c r="G39" s="10"/>
      <c r="H39" s="10"/>
      <c r="I39" s="10"/>
      <c r="J39" s="10"/>
      <c r="K39" s="10"/>
      <c r="L39" s="10"/>
      <c r="M39" s="10"/>
      <c r="N39" s="10"/>
      <c r="O39" s="10" t="s">
        <v>16</v>
      </c>
      <c r="P39" s="10"/>
      <c r="Q39" s="10"/>
      <c r="R39" s="10"/>
      <c r="S39" s="10" t="s">
        <v>16</v>
      </c>
    </row>
    <row r="40" spans="1:19" ht="13.5" customHeight="1">
      <c r="A40" s="38"/>
      <c r="B40" s="56"/>
      <c r="C40" s="15"/>
      <c r="D40" s="26" t="s">
        <v>112</v>
      </c>
      <c r="E40" s="16"/>
      <c r="F40" s="10"/>
      <c r="G40" s="10"/>
      <c r="H40" s="10"/>
      <c r="I40" s="10"/>
      <c r="J40" s="10"/>
      <c r="K40" s="10"/>
      <c r="L40" s="10"/>
      <c r="M40" s="10"/>
      <c r="N40" s="10" t="s">
        <v>16</v>
      </c>
      <c r="O40" s="10"/>
      <c r="P40" s="10" t="s">
        <v>16</v>
      </c>
      <c r="Q40" s="10" t="s">
        <v>16</v>
      </c>
      <c r="R40" s="10" t="s">
        <v>16</v>
      </c>
      <c r="S40" s="10"/>
    </row>
    <row r="41" spans="1:19" ht="13.5" customHeight="1">
      <c r="A41" s="38"/>
      <c r="B41" s="56" t="s">
        <v>20</v>
      </c>
      <c r="C41" s="15"/>
      <c r="D41" s="13"/>
      <c r="E41" s="16"/>
      <c r="F41" s="10"/>
      <c r="G41" s="10"/>
      <c r="H41" s="10"/>
      <c r="I41" s="10"/>
      <c r="J41" s="10"/>
      <c r="K41" s="10"/>
      <c r="L41" s="10"/>
      <c r="M41" s="10"/>
      <c r="N41" s="10"/>
      <c r="O41" s="10"/>
      <c r="P41" s="10"/>
      <c r="Q41" s="10"/>
      <c r="R41" s="10"/>
      <c r="S41" s="10"/>
    </row>
    <row r="42" spans="1:19" ht="13.5" customHeight="1">
      <c r="A42" s="38"/>
      <c r="B42" s="56"/>
      <c r="C42" s="15"/>
      <c r="D42" s="26" t="s">
        <v>105</v>
      </c>
      <c r="E42" s="16"/>
      <c r="F42" s="10" t="s">
        <v>16</v>
      </c>
      <c r="G42" s="10" t="s">
        <v>16</v>
      </c>
      <c r="H42" s="10"/>
      <c r="I42" s="10" t="s">
        <v>16</v>
      </c>
      <c r="J42" s="10" t="s">
        <v>16</v>
      </c>
      <c r="K42" s="10"/>
      <c r="L42" s="10"/>
      <c r="M42" s="10"/>
      <c r="N42" s="10"/>
      <c r="O42" s="10"/>
      <c r="P42" s="10"/>
      <c r="Q42" s="10"/>
      <c r="R42" s="10"/>
      <c r="S42" s="10"/>
    </row>
    <row r="43" spans="1:19" ht="13.5" customHeight="1" thickBot="1">
      <c r="A43" s="39"/>
      <c r="B43" s="57"/>
      <c r="C43" s="58"/>
      <c r="D43" s="59" t="s">
        <v>106</v>
      </c>
      <c r="E43" s="60"/>
      <c r="F43" s="61"/>
      <c r="G43" s="61"/>
      <c r="H43" s="61"/>
      <c r="I43" s="61"/>
      <c r="J43" s="61"/>
      <c r="K43" s="61"/>
      <c r="L43" s="61"/>
      <c r="M43" s="61"/>
      <c r="N43" s="61" t="s">
        <v>16</v>
      </c>
      <c r="O43" s="61" t="s">
        <v>16</v>
      </c>
      <c r="P43" s="61" t="s">
        <v>16</v>
      </c>
      <c r="Q43" s="61"/>
      <c r="R43" s="61"/>
      <c r="S43" s="61"/>
    </row>
    <row r="44" spans="1:19" ht="13.5" customHeight="1" thickBot="1">
      <c r="A44" s="39"/>
      <c r="B44" s="57"/>
      <c r="C44" s="58"/>
      <c r="D44" s="59" t="s">
        <v>107</v>
      </c>
      <c r="E44" s="60"/>
      <c r="F44" s="61"/>
      <c r="G44" s="61"/>
      <c r="H44" s="61"/>
      <c r="I44" s="61"/>
      <c r="J44" s="61"/>
      <c r="K44" s="61"/>
      <c r="L44" s="61"/>
      <c r="M44" s="61"/>
      <c r="N44" s="61"/>
      <c r="O44" s="61"/>
      <c r="P44" s="61"/>
      <c r="Q44" s="61" t="s">
        <v>16</v>
      </c>
      <c r="R44" s="61" t="s">
        <v>16</v>
      </c>
      <c r="S44" s="61" t="s">
        <v>16</v>
      </c>
    </row>
    <row r="45" spans="1:19" ht="13.5" customHeight="1">
      <c r="A45" s="38"/>
      <c r="B45" s="107"/>
      <c r="C45" s="108"/>
      <c r="D45" s="109" t="s">
        <v>108</v>
      </c>
      <c r="E45" s="110"/>
      <c r="F45" s="17"/>
      <c r="G45" s="17"/>
      <c r="H45" s="17" t="s">
        <v>16</v>
      </c>
      <c r="I45" s="17"/>
      <c r="J45" s="17"/>
      <c r="K45" s="17" t="s">
        <v>16</v>
      </c>
      <c r="L45" s="17" t="s">
        <v>16</v>
      </c>
      <c r="M45" s="17" t="s">
        <v>16</v>
      </c>
      <c r="N45" s="17"/>
      <c r="O45" s="17"/>
      <c r="P45" s="17"/>
      <c r="Q45" s="17"/>
      <c r="R45" s="17"/>
      <c r="S45" s="17"/>
    </row>
    <row r="46" spans="1:19" ht="13.5" customHeight="1">
      <c r="A46" s="38" t="s">
        <v>21</v>
      </c>
      <c r="B46" s="151" t="s">
        <v>22</v>
      </c>
      <c r="C46" s="152"/>
      <c r="D46" s="152"/>
      <c r="E46" s="49"/>
      <c r="F46" s="50" t="s">
        <v>24</v>
      </c>
      <c r="G46" s="50" t="s">
        <v>24</v>
      </c>
      <c r="H46" s="50" t="s">
        <v>24</v>
      </c>
      <c r="I46" s="50" t="s">
        <v>24</v>
      </c>
      <c r="J46" s="50" t="s">
        <v>24</v>
      </c>
      <c r="K46" s="50" t="s">
        <v>110</v>
      </c>
      <c r="L46" s="50" t="s">
        <v>110</v>
      </c>
      <c r="M46" s="50" t="s">
        <v>110</v>
      </c>
      <c r="N46" s="50" t="s">
        <v>23</v>
      </c>
      <c r="O46" s="50" t="s">
        <v>23</v>
      </c>
      <c r="P46" s="50" t="s">
        <v>23</v>
      </c>
      <c r="Q46" s="50" t="s">
        <v>23</v>
      </c>
      <c r="R46" s="50" t="s">
        <v>23</v>
      </c>
      <c r="S46" s="50" t="s">
        <v>23</v>
      </c>
    </row>
    <row r="47" spans="1:19" ht="13.5" customHeight="1">
      <c r="A47" s="38"/>
      <c r="B47" s="153" t="s">
        <v>25</v>
      </c>
      <c r="C47" s="154"/>
      <c r="D47" s="154"/>
      <c r="E47" s="18"/>
      <c r="F47" s="19" t="s">
        <v>90</v>
      </c>
      <c r="G47" s="19" t="s">
        <v>90</v>
      </c>
      <c r="H47" s="19" t="s">
        <v>90</v>
      </c>
      <c r="I47" s="19" t="s">
        <v>90</v>
      </c>
      <c r="J47" s="19" t="s">
        <v>90</v>
      </c>
      <c r="K47" s="19" t="s">
        <v>90</v>
      </c>
      <c r="L47" s="19" t="s">
        <v>90</v>
      </c>
      <c r="M47" s="19" t="s">
        <v>90</v>
      </c>
      <c r="N47" s="19" t="s">
        <v>90</v>
      </c>
      <c r="O47" s="19" t="s">
        <v>90</v>
      </c>
      <c r="P47" s="19" t="s">
        <v>90</v>
      </c>
      <c r="Q47" s="19" t="s">
        <v>90</v>
      </c>
      <c r="R47" s="19" t="s">
        <v>90</v>
      </c>
      <c r="S47" s="19" t="s">
        <v>90</v>
      </c>
    </row>
    <row r="48" spans="1:19" ht="13.5" customHeight="1">
      <c r="A48" s="38"/>
      <c r="B48" s="155" t="s">
        <v>26</v>
      </c>
      <c r="C48" s="156"/>
      <c r="D48" s="156"/>
      <c r="E48" s="20"/>
      <c r="F48" s="106" t="s">
        <v>91</v>
      </c>
      <c r="G48" s="106" t="s">
        <v>92</v>
      </c>
      <c r="H48" s="106" t="s">
        <v>93</v>
      </c>
      <c r="I48" s="106" t="s">
        <v>94</v>
      </c>
      <c r="J48" s="106" t="s">
        <v>95</v>
      </c>
      <c r="K48" s="106" t="s">
        <v>96</v>
      </c>
      <c r="L48" s="106" t="s">
        <v>97</v>
      </c>
      <c r="M48" s="106" t="s">
        <v>98</v>
      </c>
      <c r="N48" s="106" t="s">
        <v>99</v>
      </c>
      <c r="O48" s="106" t="s">
        <v>100</v>
      </c>
      <c r="P48" s="106" t="s">
        <v>101</v>
      </c>
      <c r="Q48" s="106" t="s">
        <v>102</v>
      </c>
      <c r="R48" s="106" t="s">
        <v>103</v>
      </c>
      <c r="S48" s="106" t="s">
        <v>104</v>
      </c>
    </row>
    <row r="49" spans="1:19" ht="10.15" thickBot="1">
      <c r="A49" s="39"/>
      <c r="B49" s="145" t="s">
        <v>27</v>
      </c>
      <c r="C49" s="146"/>
      <c r="D49" s="146"/>
      <c r="E49" s="31"/>
      <c r="F49" s="32"/>
      <c r="G49" s="32"/>
      <c r="H49" s="32"/>
      <c r="I49" s="32"/>
      <c r="J49" s="32"/>
      <c r="K49" s="32"/>
      <c r="L49" s="32"/>
      <c r="M49" s="32"/>
      <c r="N49" s="32"/>
      <c r="O49" s="32"/>
      <c r="P49" s="32"/>
      <c r="Q49" s="32"/>
      <c r="R49" s="32"/>
      <c r="S49" s="32"/>
    </row>
    <row r="50" spans="1:19">
      <c r="A50" s="21"/>
    </row>
    <row r="53" spans="1:19">
      <c r="A53" s="30" t="s">
        <v>48</v>
      </c>
      <c r="B53" s="85" t="s">
        <v>47</v>
      </c>
    </row>
    <row r="54" spans="1:19">
      <c r="B54" s="28" t="s">
        <v>42</v>
      </c>
      <c r="C54" s="29"/>
    </row>
  </sheetData>
  <mergeCells count="32">
    <mergeCell ref="B49:D49"/>
    <mergeCell ref="A9:D9"/>
    <mergeCell ref="D24:E24"/>
    <mergeCell ref="B46:D46"/>
    <mergeCell ref="B47:D47"/>
    <mergeCell ref="B48:D48"/>
    <mergeCell ref="B14:D14"/>
    <mergeCell ref="B23:D23"/>
    <mergeCell ref="B11:D11"/>
    <mergeCell ref="A7:B7"/>
    <mergeCell ref="C7:E7"/>
    <mergeCell ref="F7:K7"/>
    <mergeCell ref="O7:S7"/>
    <mergeCell ref="A4:B4"/>
    <mergeCell ref="C4:D4"/>
    <mergeCell ref="F4:K4"/>
    <mergeCell ref="L4:S4"/>
    <mergeCell ref="A5:B5"/>
    <mergeCell ref="C5:S5"/>
    <mergeCell ref="A6:B6"/>
    <mergeCell ref="C6:E6"/>
    <mergeCell ref="F6:K6"/>
    <mergeCell ref="L6:N6"/>
    <mergeCell ref="O6:S6"/>
    <mergeCell ref="A2:B2"/>
    <mergeCell ref="C2:E2"/>
    <mergeCell ref="F2:K2"/>
    <mergeCell ref="L2:S2"/>
    <mergeCell ref="A3:B3"/>
    <mergeCell ref="F3:K3"/>
    <mergeCell ref="L3:S3"/>
    <mergeCell ref="C3:D3"/>
  </mergeCells>
  <phoneticPr fontId="28" type="noConversion"/>
  <dataValidations count="3">
    <dataValidation type="list" allowBlank="1" showInputMessage="1" showErrorMessage="1" sqref="F65553:S65581 JA65553:JO65581 SW65553:TK65581 ACS65553:ADG65581 AMO65553:ANC65581 AWK65553:AWY65581 BGG65553:BGU65581 BQC65553:BQQ65581 BZY65553:CAM65581 CJU65553:CKI65581 CTQ65553:CUE65581 DDM65553:DEA65581 DNI65553:DNW65581 DXE65553:DXS65581 EHA65553:EHO65581 EQW65553:ERK65581 FAS65553:FBG65581 FKO65553:FLC65581 FUK65553:FUY65581 GEG65553:GEU65581 GOC65553:GOQ65581 GXY65553:GYM65581 HHU65553:HII65581 HRQ65553:HSE65581 IBM65553:ICA65581 ILI65553:ILW65581 IVE65553:IVS65581 JFA65553:JFO65581 JOW65553:JPK65581 JYS65553:JZG65581 KIO65553:KJC65581 KSK65553:KSY65581 LCG65553:LCU65581 LMC65553:LMQ65581 LVY65553:LWM65581 MFU65553:MGI65581 MPQ65553:MQE65581 MZM65553:NAA65581 NJI65553:NJW65581 NTE65553:NTS65581 ODA65553:ODO65581 OMW65553:ONK65581 OWS65553:OXG65581 PGO65553:PHC65581 PQK65553:PQY65581 QAG65553:QAU65581 QKC65553:QKQ65581 QTY65553:QUM65581 RDU65553:REI65581 RNQ65553:ROE65581 RXM65553:RYA65581 SHI65553:SHW65581 SRE65553:SRS65581 TBA65553:TBO65581 TKW65553:TLK65581 TUS65553:TVG65581 UEO65553:UFC65581 UOK65553:UOY65581 UYG65553:UYU65581 VIC65553:VIQ65581 VRY65553:VSM65581 WBU65553:WCI65581 WLQ65553:WME65581 WVM65553:WWA65581 F131089:S131117 JA131089:JO131117 SW131089:TK131117 ACS131089:ADG131117 AMO131089:ANC131117 AWK131089:AWY131117 BGG131089:BGU131117 BQC131089:BQQ131117 BZY131089:CAM131117 CJU131089:CKI131117 CTQ131089:CUE131117 DDM131089:DEA131117 DNI131089:DNW131117 DXE131089:DXS131117 EHA131089:EHO131117 EQW131089:ERK131117 FAS131089:FBG131117 FKO131089:FLC131117 FUK131089:FUY131117 GEG131089:GEU131117 GOC131089:GOQ131117 GXY131089:GYM131117 HHU131089:HII131117 HRQ131089:HSE131117 IBM131089:ICA131117 ILI131089:ILW131117 IVE131089:IVS131117 JFA131089:JFO131117 JOW131089:JPK131117 JYS131089:JZG131117 KIO131089:KJC131117 KSK131089:KSY131117 LCG131089:LCU131117 LMC131089:LMQ131117 LVY131089:LWM131117 MFU131089:MGI131117 MPQ131089:MQE131117 MZM131089:NAA131117 NJI131089:NJW131117 NTE131089:NTS131117 ODA131089:ODO131117 OMW131089:ONK131117 OWS131089:OXG131117 PGO131089:PHC131117 PQK131089:PQY131117 QAG131089:QAU131117 QKC131089:QKQ131117 QTY131089:QUM131117 RDU131089:REI131117 RNQ131089:ROE131117 RXM131089:RYA131117 SHI131089:SHW131117 SRE131089:SRS131117 TBA131089:TBO131117 TKW131089:TLK131117 TUS131089:TVG131117 UEO131089:UFC131117 UOK131089:UOY131117 UYG131089:UYU131117 VIC131089:VIQ131117 VRY131089:VSM131117 WBU131089:WCI131117 WLQ131089:WME131117 WVM131089:WWA131117 F196625:S196653 JA196625:JO196653 SW196625:TK196653 ACS196625:ADG196653 AMO196625:ANC196653 AWK196625:AWY196653 BGG196625:BGU196653 BQC196625:BQQ196653 BZY196625:CAM196653 CJU196625:CKI196653 CTQ196625:CUE196653 DDM196625:DEA196653 DNI196625:DNW196653 DXE196625:DXS196653 EHA196625:EHO196653 EQW196625:ERK196653 FAS196625:FBG196653 FKO196625:FLC196653 FUK196625:FUY196653 GEG196625:GEU196653 GOC196625:GOQ196653 GXY196625:GYM196653 HHU196625:HII196653 HRQ196625:HSE196653 IBM196625:ICA196653 ILI196625:ILW196653 IVE196625:IVS196653 JFA196625:JFO196653 JOW196625:JPK196653 JYS196625:JZG196653 KIO196625:KJC196653 KSK196625:KSY196653 LCG196625:LCU196653 LMC196625:LMQ196653 LVY196625:LWM196653 MFU196625:MGI196653 MPQ196625:MQE196653 MZM196625:NAA196653 NJI196625:NJW196653 NTE196625:NTS196653 ODA196625:ODO196653 OMW196625:ONK196653 OWS196625:OXG196653 PGO196625:PHC196653 PQK196625:PQY196653 QAG196625:QAU196653 QKC196625:QKQ196653 QTY196625:QUM196653 RDU196625:REI196653 RNQ196625:ROE196653 RXM196625:RYA196653 SHI196625:SHW196653 SRE196625:SRS196653 TBA196625:TBO196653 TKW196625:TLK196653 TUS196625:TVG196653 UEO196625:UFC196653 UOK196625:UOY196653 UYG196625:UYU196653 VIC196625:VIQ196653 VRY196625:VSM196653 WBU196625:WCI196653 WLQ196625:WME196653 WVM196625:WWA196653 F262161:S262189 JA262161:JO262189 SW262161:TK262189 ACS262161:ADG262189 AMO262161:ANC262189 AWK262161:AWY262189 BGG262161:BGU262189 BQC262161:BQQ262189 BZY262161:CAM262189 CJU262161:CKI262189 CTQ262161:CUE262189 DDM262161:DEA262189 DNI262161:DNW262189 DXE262161:DXS262189 EHA262161:EHO262189 EQW262161:ERK262189 FAS262161:FBG262189 FKO262161:FLC262189 FUK262161:FUY262189 GEG262161:GEU262189 GOC262161:GOQ262189 GXY262161:GYM262189 HHU262161:HII262189 HRQ262161:HSE262189 IBM262161:ICA262189 ILI262161:ILW262189 IVE262161:IVS262189 JFA262161:JFO262189 JOW262161:JPK262189 JYS262161:JZG262189 KIO262161:KJC262189 KSK262161:KSY262189 LCG262161:LCU262189 LMC262161:LMQ262189 LVY262161:LWM262189 MFU262161:MGI262189 MPQ262161:MQE262189 MZM262161:NAA262189 NJI262161:NJW262189 NTE262161:NTS262189 ODA262161:ODO262189 OMW262161:ONK262189 OWS262161:OXG262189 PGO262161:PHC262189 PQK262161:PQY262189 QAG262161:QAU262189 QKC262161:QKQ262189 QTY262161:QUM262189 RDU262161:REI262189 RNQ262161:ROE262189 RXM262161:RYA262189 SHI262161:SHW262189 SRE262161:SRS262189 TBA262161:TBO262189 TKW262161:TLK262189 TUS262161:TVG262189 UEO262161:UFC262189 UOK262161:UOY262189 UYG262161:UYU262189 VIC262161:VIQ262189 VRY262161:VSM262189 WBU262161:WCI262189 WLQ262161:WME262189 WVM262161:WWA262189 F327697:S327725 JA327697:JO327725 SW327697:TK327725 ACS327697:ADG327725 AMO327697:ANC327725 AWK327697:AWY327725 BGG327697:BGU327725 BQC327697:BQQ327725 BZY327697:CAM327725 CJU327697:CKI327725 CTQ327697:CUE327725 DDM327697:DEA327725 DNI327697:DNW327725 DXE327697:DXS327725 EHA327697:EHO327725 EQW327697:ERK327725 FAS327697:FBG327725 FKO327697:FLC327725 FUK327697:FUY327725 GEG327697:GEU327725 GOC327697:GOQ327725 GXY327697:GYM327725 HHU327697:HII327725 HRQ327697:HSE327725 IBM327697:ICA327725 ILI327697:ILW327725 IVE327697:IVS327725 JFA327697:JFO327725 JOW327697:JPK327725 JYS327697:JZG327725 KIO327697:KJC327725 KSK327697:KSY327725 LCG327697:LCU327725 LMC327697:LMQ327725 LVY327697:LWM327725 MFU327697:MGI327725 MPQ327697:MQE327725 MZM327697:NAA327725 NJI327697:NJW327725 NTE327697:NTS327725 ODA327697:ODO327725 OMW327697:ONK327725 OWS327697:OXG327725 PGO327697:PHC327725 PQK327697:PQY327725 QAG327697:QAU327725 QKC327697:QKQ327725 QTY327697:QUM327725 RDU327697:REI327725 RNQ327697:ROE327725 RXM327697:RYA327725 SHI327697:SHW327725 SRE327697:SRS327725 TBA327697:TBO327725 TKW327697:TLK327725 TUS327697:TVG327725 UEO327697:UFC327725 UOK327697:UOY327725 UYG327697:UYU327725 VIC327697:VIQ327725 VRY327697:VSM327725 WBU327697:WCI327725 WLQ327697:WME327725 WVM327697:WWA327725 F393233:S393261 JA393233:JO393261 SW393233:TK393261 ACS393233:ADG393261 AMO393233:ANC393261 AWK393233:AWY393261 BGG393233:BGU393261 BQC393233:BQQ393261 BZY393233:CAM393261 CJU393233:CKI393261 CTQ393233:CUE393261 DDM393233:DEA393261 DNI393233:DNW393261 DXE393233:DXS393261 EHA393233:EHO393261 EQW393233:ERK393261 FAS393233:FBG393261 FKO393233:FLC393261 FUK393233:FUY393261 GEG393233:GEU393261 GOC393233:GOQ393261 GXY393233:GYM393261 HHU393233:HII393261 HRQ393233:HSE393261 IBM393233:ICA393261 ILI393233:ILW393261 IVE393233:IVS393261 JFA393233:JFO393261 JOW393233:JPK393261 JYS393233:JZG393261 KIO393233:KJC393261 KSK393233:KSY393261 LCG393233:LCU393261 LMC393233:LMQ393261 LVY393233:LWM393261 MFU393233:MGI393261 MPQ393233:MQE393261 MZM393233:NAA393261 NJI393233:NJW393261 NTE393233:NTS393261 ODA393233:ODO393261 OMW393233:ONK393261 OWS393233:OXG393261 PGO393233:PHC393261 PQK393233:PQY393261 QAG393233:QAU393261 QKC393233:QKQ393261 QTY393233:QUM393261 RDU393233:REI393261 RNQ393233:ROE393261 RXM393233:RYA393261 SHI393233:SHW393261 SRE393233:SRS393261 TBA393233:TBO393261 TKW393233:TLK393261 TUS393233:TVG393261 UEO393233:UFC393261 UOK393233:UOY393261 UYG393233:UYU393261 VIC393233:VIQ393261 VRY393233:VSM393261 WBU393233:WCI393261 WLQ393233:WME393261 WVM393233:WWA393261 F458769:S458797 JA458769:JO458797 SW458769:TK458797 ACS458769:ADG458797 AMO458769:ANC458797 AWK458769:AWY458797 BGG458769:BGU458797 BQC458769:BQQ458797 BZY458769:CAM458797 CJU458769:CKI458797 CTQ458769:CUE458797 DDM458769:DEA458797 DNI458769:DNW458797 DXE458769:DXS458797 EHA458769:EHO458797 EQW458769:ERK458797 FAS458769:FBG458797 FKO458769:FLC458797 FUK458769:FUY458797 GEG458769:GEU458797 GOC458769:GOQ458797 GXY458769:GYM458797 HHU458769:HII458797 HRQ458769:HSE458797 IBM458769:ICA458797 ILI458769:ILW458797 IVE458769:IVS458797 JFA458769:JFO458797 JOW458769:JPK458797 JYS458769:JZG458797 KIO458769:KJC458797 KSK458769:KSY458797 LCG458769:LCU458797 LMC458769:LMQ458797 LVY458769:LWM458797 MFU458769:MGI458797 MPQ458769:MQE458797 MZM458769:NAA458797 NJI458769:NJW458797 NTE458769:NTS458797 ODA458769:ODO458797 OMW458769:ONK458797 OWS458769:OXG458797 PGO458769:PHC458797 PQK458769:PQY458797 QAG458769:QAU458797 QKC458769:QKQ458797 QTY458769:QUM458797 RDU458769:REI458797 RNQ458769:ROE458797 RXM458769:RYA458797 SHI458769:SHW458797 SRE458769:SRS458797 TBA458769:TBO458797 TKW458769:TLK458797 TUS458769:TVG458797 UEO458769:UFC458797 UOK458769:UOY458797 UYG458769:UYU458797 VIC458769:VIQ458797 VRY458769:VSM458797 WBU458769:WCI458797 WLQ458769:WME458797 WVM458769:WWA458797 F524305:S524333 JA524305:JO524333 SW524305:TK524333 ACS524305:ADG524333 AMO524305:ANC524333 AWK524305:AWY524333 BGG524305:BGU524333 BQC524305:BQQ524333 BZY524305:CAM524333 CJU524305:CKI524333 CTQ524305:CUE524333 DDM524305:DEA524333 DNI524305:DNW524333 DXE524305:DXS524333 EHA524305:EHO524333 EQW524305:ERK524333 FAS524305:FBG524333 FKO524305:FLC524333 FUK524305:FUY524333 GEG524305:GEU524333 GOC524305:GOQ524333 GXY524305:GYM524333 HHU524305:HII524333 HRQ524305:HSE524333 IBM524305:ICA524333 ILI524305:ILW524333 IVE524305:IVS524333 JFA524305:JFO524333 JOW524305:JPK524333 JYS524305:JZG524333 KIO524305:KJC524333 KSK524305:KSY524333 LCG524305:LCU524333 LMC524305:LMQ524333 LVY524305:LWM524333 MFU524305:MGI524333 MPQ524305:MQE524333 MZM524305:NAA524333 NJI524305:NJW524333 NTE524305:NTS524333 ODA524305:ODO524333 OMW524305:ONK524333 OWS524305:OXG524333 PGO524305:PHC524333 PQK524305:PQY524333 QAG524305:QAU524333 QKC524305:QKQ524333 QTY524305:QUM524333 RDU524305:REI524333 RNQ524305:ROE524333 RXM524305:RYA524333 SHI524305:SHW524333 SRE524305:SRS524333 TBA524305:TBO524333 TKW524305:TLK524333 TUS524305:TVG524333 UEO524305:UFC524333 UOK524305:UOY524333 UYG524305:UYU524333 VIC524305:VIQ524333 VRY524305:VSM524333 WBU524305:WCI524333 WLQ524305:WME524333 WVM524305:WWA524333 F589841:S589869 JA589841:JO589869 SW589841:TK589869 ACS589841:ADG589869 AMO589841:ANC589869 AWK589841:AWY589869 BGG589841:BGU589869 BQC589841:BQQ589869 BZY589841:CAM589869 CJU589841:CKI589869 CTQ589841:CUE589869 DDM589841:DEA589869 DNI589841:DNW589869 DXE589841:DXS589869 EHA589841:EHO589869 EQW589841:ERK589869 FAS589841:FBG589869 FKO589841:FLC589869 FUK589841:FUY589869 GEG589841:GEU589869 GOC589841:GOQ589869 GXY589841:GYM589869 HHU589841:HII589869 HRQ589841:HSE589869 IBM589841:ICA589869 ILI589841:ILW589869 IVE589841:IVS589869 JFA589841:JFO589869 JOW589841:JPK589869 JYS589841:JZG589869 KIO589841:KJC589869 KSK589841:KSY589869 LCG589841:LCU589869 LMC589841:LMQ589869 LVY589841:LWM589869 MFU589841:MGI589869 MPQ589841:MQE589869 MZM589841:NAA589869 NJI589841:NJW589869 NTE589841:NTS589869 ODA589841:ODO589869 OMW589841:ONK589869 OWS589841:OXG589869 PGO589841:PHC589869 PQK589841:PQY589869 QAG589841:QAU589869 QKC589841:QKQ589869 QTY589841:QUM589869 RDU589841:REI589869 RNQ589841:ROE589869 RXM589841:RYA589869 SHI589841:SHW589869 SRE589841:SRS589869 TBA589841:TBO589869 TKW589841:TLK589869 TUS589841:TVG589869 UEO589841:UFC589869 UOK589841:UOY589869 UYG589841:UYU589869 VIC589841:VIQ589869 VRY589841:VSM589869 WBU589841:WCI589869 WLQ589841:WME589869 WVM589841:WWA589869 F655377:S655405 JA655377:JO655405 SW655377:TK655405 ACS655377:ADG655405 AMO655377:ANC655405 AWK655377:AWY655405 BGG655377:BGU655405 BQC655377:BQQ655405 BZY655377:CAM655405 CJU655377:CKI655405 CTQ655377:CUE655405 DDM655377:DEA655405 DNI655377:DNW655405 DXE655377:DXS655405 EHA655377:EHO655405 EQW655377:ERK655405 FAS655377:FBG655405 FKO655377:FLC655405 FUK655377:FUY655405 GEG655377:GEU655405 GOC655377:GOQ655405 GXY655377:GYM655405 HHU655377:HII655405 HRQ655377:HSE655405 IBM655377:ICA655405 ILI655377:ILW655405 IVE655377:IVS655405 JFA655377:JFO655405 JOW655377:JPK655405 JYS655377:JZG655405 KIO655377:KJC655405 KSK655377:KSY655405 LCG655377:LCU655405 LMC655377:LMQ655405 LVY655377:LWM655405 MFU655377:MGI655405 MPQ655377:MQE655405 MZM655377:NAA655405 NJI655377:NJW655405 NTE655377:NTS655405 ODA655377:ODO655405 OMW655377:ONK655405 OWS655377:OXG655405 PGO655377:PHC655405 PQK655377:PQY655405 QAG655377:QAU655405 QKC655377:QKQ655405 QTY655377:QUM655405 RDU655377:REI655405 RNQ655377:ROE655405 RXM655377:RYA655405 SHI655377:SHW655405 SRE655377:SRS655405 TBA655377:TBO655405 TKW655377:TLK655405 TUS655377:TVG655405 UEO655377:UFC655405 UOK655377:UOY655405 UYG655377:UYU655405 VIC655377:VIQ655405 VRY655377:VSM655405 WBU655377:WCI655405 WLQ655377:WME655405 WVM655377:WWA655405 F720913:S720941 JA720913:JO720941 SW720913:TK720941 ACS720913:ADG720941 AMO720913:ANC720941 AWK720913:AWY720941 BGG720913:BGU720941 BQC720913:BQQ720941 BZY720913:CAM720941 CJU720913:CKI720941 CTQ720913:CUE720941 DDM720913:DEA720941 DNI720913:DNW720941 DXE720913:DXS720941 EHA720913:EHO720941 EQW720913:ERK720941 FAS720913:FBG720941 FKO720913:FLC720941 FUK720913:FUY720941 GEG720913:GEU720941 GOC720913:GOQ720941 GXY720913:GYM720941 HHU720913:HII720941 HRQ720913:HSE720941 IBM720913:ICA720941 ILI720913:ILW720941 IVE720913:IVS720941 JFA720913:JFO720941 JOW720913:JPK720941 JYS720913:JZG720941 KIO720913:KJC720941 KSK720913:KSY720941 LCG720913:LCU720941 LMC720913:LMQ720941 LVY720913:LWM720941 MFU720913:MGI720941 MPQ720913:MQE720941 MZM720913:NAA720941 NJI720913:NJW720941 NTE720913:NTS720941 ODA720913:ODO720941 OMW720913:ONK720941 OWS720913:OXG720941 PGO720913:PHC720941 PQK720913:PQY720941 QAG720913:QAU720941 QKC720913:QKQ720941 QTY720913:QUM720941 RDU720913:REI720941 RNQ720913:ROE720941 RXM720913:RYA720941 SHI720913:SHW720941 SRE720913:SRS720941 TBA720913:TBO720941 TKW720913:TLK720941 TUS720913:TVG720941 UEO720913:UFC720941 UOK720913:UOY720941 UYG720913:UYU720941 VIC720913:VIQ720941 VRY720913:VSM720941 WBU720913:WCI720941 WLQ720913:WME720941 WVM720913:WWA720941 F786449:S786477 JA786449:JO786477 SW786449:TK786477 ACS786449:ADG786477 AMO786449:ANC786477 AWK786449:AWY786477 BGG786449:BGU786477 BQC786449:BQQ786477 BZY786449:CAM786477 CJU786449:CKI786477 CTQ786449:CUE786477 DDM786449:DEA786477 DNI786449:DNW786477 DXE786449:DXS786477 EHA786449:EHO786477 EQW786449:ERK786477 FAS786449:FBG786477 FKO786449:FLC786477 FUK786449:FUY786477 GEG786449:GEU786477 GOC786449:GOQ786477 GXY786449:GYM786477 HHU786449:HII786477 HRQ786449:HSE786477 IBM786449:ICA786477 ILI786449:ILW786477 IVE786449:IVS786477 JFA786449:JFO786477 JOW786449:JPK786477 JYS786449:JZG786477 KIO786449:KJC786477 KSK786449:KSY786477 LCG786449:LCU786477 LMC786449:LMQ786477 LVY786449:LWM786477 MFU786449:MGI786477 MPQ786449:MQE786477 MZM786449:NAA786477 NJI786449:NJW786477 NTE786449:NTS786477 ODA786449:ODO786477 OMW786449:ONK786477 OWS786449:OXG786477 PGO786449:PHC786477 PQK786449:PQY786477 QAG786449:QAU786477 QKC786449:QKQ786477 QTY786449:QUM786477 RDU786449:REI786477 RNQ786449:ROE786477 RXM786449:RYA786477 SHI786449:SHW786477 SRE786449:SRS786477 TBA786449:TBO786477 TKW786449:TLK786477 TUS786449:TVG786477 UEO786449:UFC786477 UOK786449:UOY786477 UYG786449:UYU786477 VIC786449:VIQ786477 VRY786449:VSM786477 WBU786449:WCI786477 WLQ786449:WME786477 WVM786449:WWA786477 F851985:S852013 JA851985:JO852013 SW851985:TK852013 ACS851985:ADG852013 AMO851985:ANC852013 AWK851985:AWY852013 BGG851985:BGU852013 BQC851985:BQQ852013 BZY851985:CAM852013 CJU851985:CKI852013 CTQ851985:CUE852013 DDM851985:DEA852013 DNI851985:DNW852013 DXE851985:DXS852013 EHA851985:EHO852013 EQW851985:ERK852013 FAS851985:FBG852013 FKO851985:FLC852013 FUK851985:FUY852013 GEG851985:GEU852013 GOC851985:GOQ852013 GXY851985:GYM852013 HHU851985:HII852013 HRQ851985:HSE852013 IBM851985:ICA852013 ILI851985:ILW852013 IVE851985:IVS852013 JFA851985:JFO852013 JOW851985:JPK852013 JYS851985:JZG852013 KIO851985:KJC852013 KSK851985:KSY852013 LCG851985:LCU852013 LMC851985:LMQ852013 LVY851985:LWM852013 MFU851985:MGI852013 MPQ851985:MQE852013 MZM851985:NAA852013 NJI851985:NJW852013 NTE851985:NTS852013 ODA851985:ODO852013 OMW851985:ONK852013 OWS851985:OXG852013 PGO851985:PHC852013 PQK851985:PQY852013 QAG851985:QAU852013 QKC851985:QKQ852013 QTY851985:QUM852013 RDU851985:REI852013 RNQ851985:ROE852013 RXM851985:RYA852013 SHI851985:SHW852013 SRE851985:SRS852013 TBA851985:TBO852013 TKW851985:TLK852013 TUS851985:TVG852013 UEO851985:UFC852013 UOK851985:UOY852013 UYG851985:UYU852013 VIC851985:VIQ852013 VRY851985:VSM852013 WBU851985:WCI852013 WLQ851985:WME852013 WVM851985:WWA852013 F917521:S917549 JA917521:JO917549 SW917521:TK917549 ACS917521:ADG917549 AMO917521:ANC917549 AWK917521:AWY917549 BGG917521:BGU917549 BQC917521:BQQ917549 BZY917521:CAM917549 CJU917521:CKI917549 CTQ917521:CUE917549 DDM917521:DEA917549 DNI917521:DNW917549 DXE917521:DXS917549 EHA917521:EHO917549 EQW917521:ERK917549 FAS917521:FBG917549 FKO917521:FLC917549 FUK917521:FUY917549 GEG917521:GEU917549 GOC917521:GOQ917549 GXY917521:GYM917549 HHU917521:HII917549 HRQ917521:HSE917549 IBM917521:ICA917549 ILI917521:ILW917549 IVE917521:IVS917549 JFA917521:JFO917549 JOW917521:JPK917549 JYS917521:JZG917549 KIO917521:KJC917549 KSK917521:KSY917549 LCG917521:LCU917549 LMC917521:LMQ917549 LVY917521:LWM917549 MFU917521:MGI917549 MPQ917521:MQE917549 MZM917521:NAA917549 NJI917521:NJW917549 NTE917521:NTS917549 ODA917521:ODO917549 OMW917521:ONK917549 OWS917521:OXG917549 PGO917521:PHC917549 PQK917521:PQY917549 QAG917521:QAU917549 QKC917521:QKQ917549 QTY917521:QUM917549 RDU917521:REI917549 RNQ917521:ROE917549 RXM917521:RYA917549 SHI917521:SHW917549 SRE917521:SRS917549 TBA917521:TBO917549 TKW917521:TLK917549 TUS917521:TVG917549 UEO917521:UFC917549 UOK917521:UOY917549 UYG917521:UYU917549 VIC917521:VIQ917549 VRY917521:VSM917549 WBU917521:WCI917549 WLQ917521:WME917549 WVM917521:WWA917549 F983057:S983085 JA983057:JO983085 SW983057:TK983085 ACS983057:ADG983085 AMO983057:ANC983085 AWK983057:AWY983085 BGG983057:BGU983085 BQC983057:BQQ983085 BZY983057:CAM983085 CJU983057:CKI983085 CTQ983057:CUE983085 DDM983057:DEA983085 DNI983057:DNW983085 DXE983057:DXS983085 EHA983057:EHO983085 EQW983057:ERK983085 FAS983057:FBG983085 FKO983057:FLC983085 FUK983057:FUY983085 GEG983057:GEU983085 GOC983057:GOQ983085 GXY983057:GYM983085 HHU983057:HII983085 HRQ983057:HSE983085 IBM983057:ICA983085 ILI983057:ILW983085 IVE983057:IVS983085 JFA983057:JFO983085 JOW983057:JPK983085 JYS983057:JZG983085 KIO983057:KJC983085 KSK983057:KSY983085 LCG983057:LCU983085 LMC983057:LMQ983085 LVY983057:LWM983085 MFU983057:MGI983085 MPQ983057:MQE983085 MZM983057:NAA983085 NJI983057:NJW983085 NTE983057:NTS983085 ODA983057:ODO983085 OMW983057:ONK983085 OWS983057:OXG983085 PGO983057:PHC983085 PQK983057:PQY983085 QAG983057:QAU983085 QKC983057:QKQ983085 QTY983057:QUM983085 RDU983057:REI983085 RNQ983057:ROE983085 RXM983057:RYA983085 SHI983057:SHW983085 SRE983057:SRS983085 TBA983057:TBO983085 TKW983057:TLK983085 TUS983057:TVG983085 UEO983057:UFC983085 UOK983057:UOY983085 UYG983057:UYU983085 VIC983057:VIQ983085 VRY983057:VSM983085 WBU983057:WCI983085 WLQ983057:WME983085 WVM983057:WWA983085 WVM10:WWA45 JA10:JO45 SW10:TK45 ACS10:ADG45 AMO10:ANC45 AWK10:AWY45 BGG10:BGU45 BQC10:BQQ45 BZY10:CAM45 CJU10:CKI45 CTQ10:CUE45 DDM10:DEA45 DNI10:DNW45 DXE10:DXS45 EHA10:EHO45 EQW10:ERK45 FAS10:FBG45 FKO10:FLC45 FUK10:FUY45 GEG10:GEU45 GOC10:GOQ45 GXY10:GYM45 HHU10:HII45 HRQ10:HSE45 IBM10:ICA45 ILI10:ILW45 IVE10:IVS45 JFA10:JFO45 JOW10:JPK45 JYS10:JZG45 KIO10:KJC45 KSK10:KSY45 LCG10:LCU45 LMC10:LMQ45 LVY10:LWM45 MFU10:MGI45 MPQ10:MQE45 MZM10:NAA45 NJI10:NJW45 NTE10:NTS45 ODA10:ODO45 OMW10:ONK45 OWS10:OXG45 PGO10:PHC45 PQK10:PQY45 QAG10:QAU45 QKC10:QKQ45 QTY10:QUM45 RDU10:REI45 RNQ10:ROE45 RXM10:RYA45 SHI10:SHW45 SRE10:SRS45 TBA10:TBO45 TKW10:TLK45 TUS10:TVG45 UEO10:UFC45 UOK10:UOY45 UYG10:UYU45 VIC10:VIQ45 VRY10:VSM45 WBU10:WCI45 WLQ10:WME45 F10:S45" xr:uid="{31A0521F-9DA4-4728-BFCC-F5F5589FE604}">
      <formula1>"O, "</formula1>
    </dataValidation>
    <dataValidation type="list" allowBlank="1" showInputMessage="1" showErrorMessage="1" sqref="WVM983087:WWA983087 JA47:JO47 SW47:TK47 ACS47:ADG47 AMO47:ANC47 AWK47:AWY47 BGG47:BGU47 BQC47:BQQ47 BZY47:CAM47 CJU47:CKI47 CTQ47:CUE47 DDM47:DEA47 DNI47:DNW47 DXE47:DXS47 EHA47:EHO47 EQW47:ERK47 FAS47:FBG47 FKO47:FLC47 FUK47:FUY47 GEG47:GEU47 GOC47:GOQ47 GXY47:GYM47 HHU47:HII47 HRQ47:HSE47 IBM47:ICA47 ILI47:ILW47 IVE47:IVS47 JFA47:JFO47 JOW47:JPK47 JYS47:JZG47 KIO47:KJC47 KSK47:KSY47 LCG47:LCU47 LMC47:LMQ47 LVY47:LWM47 MFU47:MGI47 MPQ47:MQE47 MZM47:NAA47 NJI47:NJW47 NTE47:NTS47 ODA47:ODO47 OMW47:ONK47 OWS47:OXG47 PGO47:PHC47 PQK47:PQY47 QAG47:QAU47 QKC47:QKQ47 QTY47:QUM47 RDU47:REI47 RNQ47:ROE47 RXM47:RYA47 SHI47:SHW47 SRE47:SRS47 TBA47:TBO47 TKW47:TLK47 TUS47:TVG47 UEO47:UFC47 UOK47:UOY47 UYG47:UYU47 VIC47:VIQ47 VRY47:VSM47 WBU47:WCI47 WLQ47:WME47 WVM47:WWA47 F65583:S65583 JA65583:JO65583 SW65583:TK65583 ACS65583:ADG65583 AMO65583:ANC65583 AWK65583:AWY65583 BGG65583:BGU65583 BQC65583:BQQ65583 BZY65583:CAM65583 CJU65583:CKI65583 CTQ65583:CUE65583 DDM65583:DEA65583 DNI65583:DNW65583 DXE65583:DXS65583 EHA65583:EHO65583 EQW65583:ERK65583 FAS65583:FBG65583 FKO65583:FLC65583 FUK65583:FUY65583 GEG65583:GEU65583 GOC65583:GOQ65583 GXY65583:GYM65583 HHU65583:HII65583 HRQ65583:HSE65583 IBM65583:ICA65583 ILI65583:ILW65583 IVE65583:IVS65583 JFA65583:JFO65583 JOW65583:JPK65583 JYS65583:JZG65583 KIO65583:KJC65583 KSK65583:KSY65583 LCG65583:LCU65583 LMC65583:LMQ65583 LVY65583:LWM65583 MFU65583:MGI65583 MPQ65583:MQE65583 MZM65583:NAA65583 NJI65583:NJW65583 NTE65583:NTS65583 ODA65583:ODO65583 OMW65583:ONK65583 OWS65583:OXG65583 PGO65583:PHC65583 PQK65583:PQY65583 QAG65583:QAU65583 QKC65583:QKQ65583 QTY65583:QUM65583 RDU65583:REI65583 RNQ65583:ROE65583 RXM65583:RYA65583 SHI65583:SHW65583 SRE65583:SRS65583 TBA65583:TBO65583 TKW65583:TLK65583 TUS65583:TVG65583 UEO65583:UFC65583 UOK65583:UOY65583 UYG65583:UYU65583 VIC65583:VIQ65583 VRY65583:VSM65583 WBU65583:WCI65583 WLQ65583:WME65583 WVM65583:WWA65583 F131119:S131119 JA131119:JO131119 SW131119:TK131119 ACS131119:ADG131119 AMO131119:ANC131119 AWK131119:AWY131119 BGG131119:BGU131119 BQC131119:BQQ131119 BZY131119:CAM131119 CJU131119:CKI131119 CTQ131119:CUE131119 DDM131119:DEA131119 DNI131119:DNW131119 DXE131119:DXS131119 EHA131119:EHO131119 EQW131119:ERK131119 FAS131119:FBG131119 FKO131119:FLC131119 FUK131119:FUY131119 GEG131119:GEU131119 GOC131119:GOQ131119 GXY131119:GYM131119 HHU131119:HII131119 HRQ131119:HSE131119 IBM131119:ICA131119 ILI131119:ILW131119 IVE131119:IVS131119 JFA131119:JFO131119 JOW131119:JPK131119 JYS131119:JZG131119 KIO131119:KJC131119 KSK131119:KSY131119 LCG131119:LCU131119 LMC131119:LMQ131119 LVY131119:LWM131119 MFU131119:MGI131119 MPQ131119:MQE131119 MZM131119:NAA131119 NJI131119:NJW131119 NTE131119:NTS131119 ODA131119:ODO131119 OMW131119:ONK131119 OWS131119:OXG131119 PGO131119:PHC131119 PQK131119:PQY131119 QAG131119:QAU131119 QKC131119:QKQ131119 QTY131119:QUM131119 RDU131119:REI131119 RNQ131119:ROE131119 RXM131119:RYA131119 SHI131119:SHW131119 SRE131119:SRS131119 TBA131119:TBO131119 TKW131119:TLK131119 TUS131119:TVG131119 UEO131119:UFC131119 UOK131119:UOY131119 UYG131119:UYU131119 VIC131119:VIQ131119 VRY131119:VSM131119 WBU131119:WCI131119 WLQ131119:WME131119 WVM131119:WWA131119 F196655:S196655 JA196655:JO196655 SW196655:TK196655 ACS196655:ADG196655 AMO196655:ANC196655 AWK196655:AWY196655 BGG196655:BGU196655 BQC196655:BQQ196655 BZY196655:CAM196655 CJU196655:CKI196655 CTQ196655:CUE196655 DDM196655:DEA196655 DNI196655:DNW196655 DXE196655:DXS196655 EHA196655:EHO196655 EQW196655:ERK196655 FAS196655:FBG196655 FKO196655:FLC196655 FUK196655:FUY196655 GEG196655:GEU196655 GOC196655:GOQ196655 GXY196655:GYM196655 HHU196655:HII196655 HRQ196655:HSE196655 IBM196655:ICA196655 ILI196655:ILW196655 IVE196655:IVS196655 JFA196655:JFO196655 JOW196655:JPK196655 JYS196655:JZG196655 KIO196655:KJC196655 KSK196655:KSY196655 LCG196655:LCU196655 LMC196655:LMQ196655 LVY196655:LWM196655 MFU196655:MGI196655 MPQ196655:MQE196655 MZM196655:NAA196655 NJI196655:NJW196655 NTE196655:NTS196655 ODA196655:ODO196655 OMW196655:ONK196655 OWS196655:OXG196655 PGO196655:PHC196655 PQK196655:PQY196655 QAG196655:QAU196655 QKC196655:QKQ196655 QTY196655:QUM196655 RDU196655:REI196655 RNQ196655:ROE196655 RXM196655:RYA196655 SHI196655:SHW196655 SRE196655:SRS196655 TBA196655:TBO196655 TKW196655:TLK196655 TUS196655:TVG196655 UEO196655:UFC196655 UOK196655:UOY196655 UYG196655:UYU196655 VIC196655:VIQ196655 VRY196655:VSM196655 WBU196655:WCI196655 WLQ196655:WME196655 WVM196655:WWA196655 F262191:S262191 JA262191:JO262191 SW262191:TK262191 ACS262191:ADG262191 AMO262191:ANC262191 AWK262191:AWY262191 BGG262191:BGU262191 BQC262191:BQQ262191 BZY262191:CAM262191 CJU262191:CKI262191 CTQ262191:CUE262191 DDM262191:DEA262191 DNI262191:DNW262191 DXE262191:DXS262191 EHA262191:EHO262191 EQW262191:ERK262191 FAS262191:FBG262191 FKO262191:FLC262191 FUK262191:FUY262191 GEG262191:GEU262191 GOC262191:GOQ262191 GXY262191:GYM262191 HHU262191:HII262191 HRQ262191:HSE262191 IBM262191:ICA262191 ILI262191:ILW262191 IVE262191:IVS262191 JFA262191:JFO262191 JOW262191:JPK262191 JYS262191:JZG262191 KIO262191:KJC262191 KSK262191:KSY262191 LCG262191:LCU262191 LMC262191:LMQ262191 LVY262191:LWM262191 MFU262191:MGI262191 MPQ262191:MQE262191 MZM262191:NAA262191 NJI262191:NJW262191 NTE262191:NTS262191 ODA262191:ODO262191 OMW262191:ONK262191 OWS262191:OXG262191 PGO262191:PHC262191 PQK262191:PQY262191 QAG262191:QAU262191 QKC262191:QKQ262191 QTY262191:QUM262191 RDU262191:REI262191 RNQ262191:ROE262191 RXM262191:RYA262191 SHI262191:SHW262191 SRE262191:SRS262191 TBA262191:TBO262191 TKW262191:TLK262191 TUS262191:TVG262191 UEO262191:UFC262191 UOK262191:UOY262191 UYG262191:UYU262191 VIC262191:VIQ262191 VRY262191:VSM262191 WBU262191:WCI262191 WLQ262191:WME262191 WVM262191:WWA262191 F327727:S327727 JA327727:JO327727 SW327727:TK327727 ACS327727:ADG327727 AMO327727:ANC327727 AWK327727:AWY327727 BGG327727:BGU327727 BQC327727:BQQ327727 BZY327727:CAM327727 CJU327727:CKI327727 CTQ327727:CUE327727 DDM327727:DEA327727 DNI327727:DNW327727 DXE327727:DXS327727 EHA327727:EHO327727 EQW327727:ERK327727 FAS327727:FBG327727 FKO327727:FLC327727 FUK327727:FUY327727 GEG327727:GEU327727 GOC327727:GOQ327727 GXY327727:GYM327727 HHU327727:HII327727 HRQ327727:HSE327727 IBM327727:ICA327727 ILI327727:ILW327727 IVE327727:IVS327727 JFA327727:JFO327727 JOW327727:JPK327727 JYS327727:JZG327727 KIO327727:KJC327727 KSK327727:KSY327727 LCG327727:LCU327727 LMC327727:LMQ327727 LVY327727:LWM327727 MFU327727:MGI327727 MPQ327727:MQE327727 MZM327727:NAA327727 NJI327727:NJW327727 NTE327727:NTS327727 ODA327727:ODO327727 OMW327727:ONK327727 OWS327727:OXG327727 PGO327727:PHC327727 PQK327727:PQY327727 QAG327727:QAU327727 QKC327727:QKQ327727 QTY327727:QUM327727 RDU327727:REI327727 RNQ327727:ROE327727 RXM327727:RYA327727 SHI327727:SHW327727 SRE327727:SRS327727 TBA327727:TBO327727 TKW327727:TLK327727 TUS327727:TVG327727 UEO327727:UFC327727 UOK327727:UOY327727 UYG327727:UYU327727 VIC327727:VIQ327727 VRY327727:VSM327727 WBU327727:WCI327727 WLQ327727:WME327727 WVM327727:WWA327727 F393263:S393263 JA393263:JO393263 SW393263:TK393263 ACS393263:ADG393263 AMO393263:ANC393263 AWK393263:AWY393263 BGG393263:BGU393263 BQC393263:BQQ393263 BZY393263:CAM393263 CJU393263:CKI393263 CTQ393263:CUE393263 DDM393263:DEA393263 DNI393263:DNW393263 DXE393263:DXS393263 EHA393263:EHO393263 EQW393263:ERK393263 FAS393263:FBG393263 FKO393263:FLC393263 FUK393263:FUY393263 GEG393263:GEU393263 GOC393263:GOQ393263 GXY393263:GYM393263 HHU393263:HII393263 HRQ393263:HSE393263 IBM393263:ICA393263 ILI393263:ILW393263 IVE393263:IVS393263 JFA393263:JFO393263 JOW393263:JPK393263 JYS393263:JZG393263 KIO393263:KJC393263 KSK393263:KSY393263 LCG393263:LCU393263 LMC393263:LMQ393263 LVY393263:LWM393263 MFU393263:MGI393263 MPQ393263:MQE393263 MZM393263:NAA393263 NJI393263:NJW393263 NTE393263:NTS393263 ODA393263:ODO393263 OMW393263:ONK393263 OWS393263:OXG393263 PGO393263:PHC393263 PQK393263:PQY393263 QAG393263:QAU393263 QKC393263:QKQ393263 QTY393263:QUM393263 RDU393263:REI393263 RNQ393263:ROE393263 RXM393263:RYA393263 SHI393263:SHW393263 SRE393263:SRS393263 TBA393263:TBO393263 TKW393263:TLK393263 TUS393263:TVG393263 UEO393263:UFC393263 UOK393263:UOY393263 UYG393263:UYU393263 VIC393263:VIQ393263 VRY393263:VSM393263 WBU393263:WCI393263 WLQ393263:WME393263 WVM393263:WWA393263 F458799:S458799 JA458799:JO458799 SW458799:TK458799 ACS458799:ADG458799 AMO458799:ANC458799 AWK458799:AWY458799 BGG458799:BGU458799 BQC458799:BQQ458799 BZY458799:CAM458799 CJU458799:CKI458799 CTQ458799:CUE458799 DDM458799:DEA458799 DNI458799:DNW458799 DXE458799:DXS458799 EHA458799:EHO458799 EQW458799:ERK458799 FAS458799:FBG458799 FKO458799:FLC458799 FUK458799:FUY458799 GEG458799:GEU458799 GOC458799:GOQ458799 GXY458799:GYM458799 HHU458799:HII458799 HRQ458799:HSE458799 IBM458799:ICA458799 ILI458799:ILW458799 IVE458799:IVS458799 JFA458799:JFO458799 JOW458799:JPK458799 JYS458799:JZG458799 KIO458799:KJC458799 KSK458799:KSY458799 LCG458799:LCU458799 LMC458799:LMQ458799 LVY458799:LWM458799 MFU458799:MGI458799 MPQ458799:MQE458799 MZM458799:NAA458799 NJI458799:NJW458799 NTE458799:NTS458799 ODA458799:ODO458799 OMW458799:ONK458799 OWS458799:OXG458799 PGO458799:PHC458799 PQK458799:PQY458799 QAG458799:QAU458799 QKC458799:QKQ458799 QTY458799:QUM458799 RDU458799:REI458799 RNQ458799:ROE458799 RXM458799:RYA458799 SHI458799:SHW458799 SRE458799:SRS458799 TBA458799:TBO458799 TKW458799:TLK458799 TUS458799:TVG458799 UEO458799:UFC458799 UOK458799:UOY458799 UYG458799:UYU458799 VIC458799:VIQ458799 VRY458799:VSM458799 WBU458799:WCI458799 WLQ458799:WME458799 WVM458799:WWA458799 F524335:S524335 JA524335:JO524335 SW524335:TK524335 ACS524335:ADG524335 AMO524335:ANC524335 AWK524335:AWY524335 BGG524335:BGU524335 BQC524335:BQQ524335 BZY524335:CAM524335 CJU524335:CKI524335 CTQ524335:CUE524335 DDM524335:DEA524335 DNI524335:DNW524335 DXE524335:DXS524335 EHA524335:EHO524335 EQW524335:ERK524335 FAS524335:FBG524335 FKO524335:FLC524335 FUK524335:FUY524335 GEG524335:GEU524335 GOC524335:GOQ524335 GXY524335:GYM524335 HHU524335:HII524335 HRQ524335:HSE524335 IBM524335:ICA524335 ILI524335:ILW524335 IVE524335:IVS524335 JFA524335:JFO524335 JOW524335:JPK524335 JYS524335:JZG524335 KIO524335:KJC524335 KSK524335:KSY524335 LCG524335:LCU524335 LMC524335:LMQ524335 LVY524335:LWM524335 MFU524335:MGI524335 MPQ524335:MQE524335 MZM524335:NAA524335 NJI524335:NJW524335 NTE524335:NTS524335 ODA524335:ODO524335 OMW524335:ONK524335 OWS524335:OXG524335 PGO524335:PHC524335 PQK524335:PQY524335 QAG524335:QAU524335 QKC524335:QKQ524335 QTY524335:QUM524335 RDU524335:REI524335 RNQ524335:ROE524335 RXM524335:RYA524335 SHI524335:SHW524335 SRE524335:SRS524335 TBA524335:TBO524335 TKW524335:TLK524335 TUS524335:TVG524335 UEO524335:UFC524335 UOK524335:UOY524335 UYG524335:UYU524335 VIC524335:VIQ524335 VRY524335:VSM524335 WBU524335:WCI524335 WLQ524335:WME524335 WVM524335:WWA524335 F589871:S589871 JA589871:JO589871 SW589871:TK589871 ACS589871:ADG589871 AMO589871:ANC589871 AWK589871:AWY589871 BGG589871:BGU589871 BQC589871:BQQ589871 BZY589871:CAM589871 CJU589871:CKI589871 CTQ589871:CUE589871 DDM589871:DEA589871 DNI589871:DNW589871 DXE589871:DXS589871 EHA589871:EHO589871 EQW589871:ERK589871 FAS589871:FBG589871 FKO589871:FLC589871 FUK589871:FUY589871 GEG589871:GEU589871 GOC589871:GOQ589871 GXY589871:GYM589871 HHU589871:HII589871 HRQ589871:HSE589871 IBM589871:ICA589871 ILI589871:ILW589871 IVE589871:IVS589871 JFA589871:JFO589871 JOW589871:JPK589871 JYS589871:JZG589871 KIO589871:KJC589871 KSK589871:KSY589871 LCG589871:LCU589871 LMC589871:LMQ589871 LVY589871:LWM589871 MFU589871:MGI589871 MPQ589871:MQE589871 MZM589871:NAA589871 NJI589871:NJW589871 NTE589871:NTS589871 ODA589871:ODO589871 OMW589871:ONK589871 OWS589871:OXG589871 PGO589871:PHC589871 PQK589871:PQY589871 QAG589871:QAU589871 QKC589871:QKQ589871 QTY589871:QUM589871 RDU589871:REI589871 RNQ589871:ROE589871 RXM589871:RYA589871 SHI589871:SHW589871 SRE589871:SRS589871 TBA589871:TBO589871 TKW589871:TLK589871 TUS589871:TVG589871 UEO589871:UFC589871 UOK589871:UOY589871 UYG589871:UYU589871 VIC589871:VIQ589871 VRY589871:VSM589871 WBU589871:WCI589871 WLQ589871:WME589871 WVM589871:WWA589871 F655407:S655407 JA655407:JO655407 SW655407:TK655407 ACS655407:ADG655407 AMO655407:ANC655407 AWK655407:AWY655407 BGG655407:BGU655407 BQC655407:BQQ655407 BZY655407:CAM655407 CJU655407:CKI655407 CTQ655407:CUE655407 DDM655407:DEA655407 DNI655407:DNW655407 DXE655407:DXS655407 EHA655407:EHO655407 EQW655407:ERK655407 FAS655407:FBG655407 FKO655407:FLC655407 FUK655407:FUY655407 GEG655407:GEU655407 GOC655407:GOQ655407 GXY655407:GYM655407 HHU655407:HII655407 HRQ655407:HSE655407 IBM655407:ICA655407 ILI655407:ILW655407 IVE655407:IVS655407 JFA655407:JFO655407 JOW655407:JPK655407 JYS655407:JZG655407 KIO655407:KJC655407 KSK655407:KSY655407 LCG655407:LCU655407 LMC655407:LMQ655407 LVY655407:LWM655407 MFU655407:MGI655407 MPQ655407:MQE655407 MZM655407:NAA655407 NJI655407:NJW655407 NTE655407:NTS655407 ODA655407:ODO655407 OMW655407:ONK655407 OWS655407:OXG655407 PGO655407:PHC655407 PQK655407:PQY655407 QAG655407:QAU655407 QKC655407:QKQ655407 QTY655407:QUM655407 RDU655407:REI655407 RNQ655407:ROE655407 RXM655407:RYA655407 SHI655407:SHW655407 SRE655407:SRS655407 TBA655407:TBO655407 TKW655407:TLK655407 TUS655407:TVG655407 UEO655407:UFC655407 UOK655407:UOY655407 UYG655407:UYU655407 VIC655407:VIQ655407 VRY655407:VSM655407 WBU655407:WCI655407 WLQ655407:WME655407 WVM655407:WWA655407 F720943:S720943 JA720943:JO720943 SW720943:TK720943 ACS720943:ADG720943 AMO720943:ANC720943 AWK720943:AWY720943 BGG720943:BGU720943 BQC720943:BQQ720943 BZY720943:CAM720943 CJU720943:CKI720943 CTQ720943:CUE720943 DDM720943:DEA720943 DNI720943:DNW720943 DXE720943:DXS720943 EHA720943:EHO720943 EQW720943:ERK720943 FAS720943:FBG720943 FKO720943:FLC720943 FUK720943:FUY720943 GEG720943:GEU720943 GOC720943:GOQ720943 GXY720943:GYM720943 HHU720943:HII720943 HRQ720943:HSE720943 IBM720943:ICA720943 ILI720943:ILW720943 IVE720943:IVS720943 JFA720943:JFO720943 JOW720943:JPK720943 JYS720943:JZG720943 KIO720943:KJC720943 KSK720943:KSY720943 LCG720943:LCU720943 LMC720943:LMQ720943 LVY720943:LWM720943 MFU720943:MGI720943 MPQ720943:MQE720943 MZM720943:NAA720943 NJI720943:NJW720943 NTE720943:NTS720943 ODA720943:ODO720943 OMW720943:ONK720943 OWS720943:OXG720943 PGO720943:PHC720943 PQK720943:PQY720943 QAG720943:QAU720943 QKC720943:QKQ720943 QTY720943:QUM720943 RDU720943:REI720943 RNQ720943:ROE720943 RXM720943:RYA720943 SHI720943:SHW720943 SRE720943:SRS720943 TBA720943:TBO720943 TKW720943:TLK720943 TUS720943:TVG720943 UEO720943:UFC720943 UOK720943:UOY720943 UYG720943:UYU720943 VIC720943:VIQ720943 VRY720943:VSM720943 WBU720943:WCI720943 WLQ720943:WME720943 WVM720943:WWA720943 F786479:S786479 JA786479:JO786479 SW786479:TK786479 ACS786479:ADG786479 AMO786479:ANC786479 AWK786479:AWY786479 BGG786479:BGU786479 BQC786479:BQQ786479 BZY786479:CAM786479 CJU786479:CKI786479 CTQ786479:CUE786479 DDM786479:DEA786479 DNI786479:DNW786479 DXE786479:DXS786479 EHA786479:EHO786479 EQW786479:ERK786479 FAS786479:FBG786479 FKO786479:FLC786479 FUK786479:FUY786479 GEG786479:GEU786479 GOC786479:GOQ786479 GXY786479:GYM786479 HHU786479:HII786479 HRQ786479:HSE786479 IBM786479:ICA786479 ILI786479:ILW786479 IVE786479:IVS786479 JFA786479:JFO786479 JOW786479:JPK786479 JYS786479:JZG786479 KIO786479:KJC786479 KSK786479:KSY786479 LCG786479:LCU786479 LMC786479:LMQ786479 LVY786479:LWM786479 MFU786479:MGI786479 MPQ786479:MQE786479 MZM786479:NAA786479 NJI786479:NJW786479 NTE786479:NTS786479 ODA786479:ODO786479 OMW786479:ONK786479 OWS786479:OXG786479 PGO786479:PHC786479 PQK786479:PQY786479 QAG786479:QAU786479 QKC786479:QKQ786479 QTY786479:QUM786479 RDU786479:REI786479 RNQ786479:ROE786479 RXM786479:RYA786479 SHI786479:SHW786479 SRE786479:SRS786479 TBA786479:TBO786479 TKW786479:TLK786479 TUS786479:TVG786479 UEO786479:UFC786479 UOK786479:UOY786479 UYG786479:UYU786479 VIC786479:VIQ786479 VRY786479:VSM786479 WBU786479:WCI786479 WLQ786479:WME786479 WVM786479:WWA786479 F852015:S852015 JA852015:JO852015 SW852015:TK852015 ACS852015:ADG852015 AMO852015:ANC852015 AWK852015:AWY852015 BGG852015:BGU852015 BQC852015:BQQ852015 BZY852015:CAM852015 CJU852015:CKI852015 CTQ852015:CUE852015 DDM852015:DEA852015 DNI852015:DNW852015 DXE852015:DXS852015 EHA852015:EHO852015 EQW852015:ERK852015 FAS852015:FBG852015 FKO852015:FLC852015 FUK852015:FUY852015 GEG852015:GEU852015 GOC852015:GOQ852015 GXY852015:GYM852015 HHU852015:HII852015 HRQ852015:HSE852015 IBM852015:ICA852015 ILI852015:ILW852015 IVE852015:IVS852015 JFA852015:JFO852015 JOW852015:JPK852015 JYS852015:JZG852015 KIO852015:KJC852015 KSK852015:KSY852015 LCG852015:LCU852015 LMC852015:LMQ852015 LVY852015:LWM852015 MFU852015:MGI852015 MPQ852015:MQE852015 MZM852015:NAA852015 NJI852015:NJW852015 NTE852015:NTS852015 ODA852015:ODO852015 OMW852015:ONK852015 OWS852015:OXG852015 PGO852015:PHC852015 PQK852015:PQY852015 QAG852015:QAU852015 QKC852015:QKQ852015 QTY852015:QUM852015 RDU852015:REI852015 RNQ852015:ROE852015 RXM852015:RYA852015 SHI852015:SHW852015 SRE852015:SRS852015 TBA852015:TBO852015 TKW852015:TLK852015 TUS852015:TVG852015 UEO852015:UFC852015 UOK852015:UOY852015 UYG852015:UYU852015 VIC852015:VIQ852015 VRY852015:VSM852015 WBU852015:WCI852015 WLQ852015:WME852015 WVM852015:WWA852015 F917551:S917551 JA917551:JO917551 SW917551:TK917551 ACS917551:ADG917551 AMO917551:ANC917551 AWK917551:AWY917551 BGG917551:BGU917551 BQC917551:BQQ917551 BZY917551:CAM917551 CJU917551:CKI917551 CTQ917551:CUE917551 DDM917551:DEA917551 DNI917551:DNW917551 DXE917551:DXS917551 EHA917551:EHO917551 EQW917551:ERK917551 FAS917551:FBG917551 FKO917551:FLC917551 FUK917551:FUY917551 GEG917551:GEU917551 GOC917551:GOQ917551 GXY917551:GYM917551 HHU917551:HII917551 HRQ917551:HSE917551 IBM917551:ICA917551 ILI917551:ILW917551 IVE917551:IVS917551 JFA917551:JFO917551 JOW917551:JPK917551 JYS917551:JZG917551 KIO917551:KJC917551 KSK917551:KSY917551 LCG917551:LCU917551 LMC917551:LMQ917551 LVY917551:LWM917551 MFU917551:MGI917551 MPQ917551:MQE917551 MZM917551:NAA917551 NJI917551:NJW917551 NTE917551:NTS917551 ODA917551:ODO917551 OMW917551:ONK917551 OWS917551:OXG917551 PGO917551:PHC917551 PQK917551:PQY917551 QAG917551:QAU917551 QKC917551:QKQ917551 QTY917551:QUM917551 RDU917551:REI917551 RNQ917551:ROE917551 RXM917551:RYA917551 SHI917551:SHW917551 SRE917551:SRS917551 TBA917551:TBO917551 TKW917551:TLK917551 TUS917551:TVG917551 UEO917551:UFC917551 UOK917551:UOY917551 UYG917551:UYU917551 VIC917551:VIQ917551 VRY917551:VSM917551 WBU917551:WCI917551 WLQ917551:WME917551 WVM917551:WWA917551 F983087:S983087 JA983087:JO983087 SW983087:TK983087 ACS983087:ADG983087 AMO983087:ANC983087 AWK983087:AWY983087 BGG983087:BGU983087 BQC983087:BQQ983087 BZY983087:CAM983087 CJU983087:CKI983087 CTQ983087:CUE983087 DDM983087:DEA983087 DNI983087:DNW983087 DXE983087:DXS983087 EHA983087:EHO983087 EQW983087:ERK983087 FAS983087:FBG983087 FKO983087:FLC983087 FUK983087:FUY983087 GEG983087:GEU983087 GOC983087:GOQ983087 GXY983087:GYM983087 HHU983087:HII983087 HRQ983087:HSE983087 IBM983087:ICA983087 ILI983087:ILW983087 IVE983087:IVS983087 JFA983087:JFO983087 JOW983087:JPK983087 JYS983087:JZG983087 KIO983087:KJC983087 KSK983087:KSY983087 LCG983087:LCU983087 LMC983087:LMQ983087 LVY983087:LWM983087 MFU983087:MGI983087 MPQ983087:MQE983087 MZM983087:NAA983087 NJI983087:NJW983087 NTE983087:NTS983087 ODA983087:ODO983087 OMW983087:ONK983087 OWS983087:OXG983087 PGO983087:PHC983087 PQK983087:PQY983087 QAG983087:QAU983087 QKC983087:QKQ983087 QTY983087:QUM983087 RDU983087:REI983087 RNQ983087:ROE983087 RXM983087:RYA983087 SHI983087:SHW983087 SRE983087:SRS983087 TBA983087:TBO983087 TKW983087:TLK983087 TUS983087:TVG983087 UEO983087:UFC983087 UOK983087:UOY983087 UYG983087:UYU983087 VIC983087:VIQ983087 VRY983087:VSM983087 WBU983087:WCI983087 WLQ983087:WME983087 F47:S47" xr:uid="{EEC729EE-B923-4699-8755-392492C7FE70}">
      <formula1>"P,F, "</formula1>
    </dataValidation>
    <dataValidation type="list" allowBlank="1" showInputMessage="1" showErrorMessage="1" sqref="WVM983086:WWA983086 JA46:JO46 SW46:TK46 ACS46:ADG46 AMO46:ANC46 AWK46:AWY46 BGG46:BGU46 BQC46:BQQ46 BZY46:CAM46 CJU46:CKI46 CTQ46:CUE46 DDM46:DEA46 DNI46:DNW46 DXE46:DXS46 EHA46:EHO46 EQW46:ERK46 FAS46:FBG46 FKO46:FLC46 FUK46:FUY46 GEG46:GEU46 GOC46:GOQ46 GXY46:GYM46 HHU46:HII46 HRQ46:HSE46 IBM46:ICA46 ILI46:ILW46 IVE46:IVS46 JFA46:JFO46 JOW46:JPK46 JYS46:JZG46 KIO46:KJC46 KSK46:KSY46 LCG46:LCU46 LMC46:LMQ46 LVY46:LWM46 MFU46:MGI46 MPQ46:MQE46 MZM46:NAA46 NJI46:NJW46 NTE46:NTS46 ODA46:ODO46 OMW46:ONK46 OWS46:OXG46 PGO46:PHC46 PQK46:PQY46 QAG46:QAU46 QKC46:QKQ46 QTY46:QUM46 RDU46:REI46 RNQ46:ROE46 RXM46:RYA46 SHI46:SHW46 SRE46:SRS46 TBA46:TBO46 TKW46:TLK46 TUS46:TVG46 UEO46:UFC46 UOK46:UOY46 UYG46:UYU46 VIC46:VIQ46 VRY46:VSM46 WBU46:WCI46 WLQ46:WME46 WVM46:WWA46 F65582:S65582 JA65582:JO65582 SW65582:TK65582 ACS65582:ADG65582 AMO65582:ANC65582 AWK65582:AWY65582 BGG65582:BGU65582 BQC65582:BQQ65582 BZY65582:CAM65582 CJU65582:CKI65582 CTQ65582:CUE65582 DDM65582:DEA65582 DNI65582:DNW65582 DXE65582:DXS65582 EHA65582:EHO65582 EQW65582:ERK65582 FAS65582:FBG65582 FKO65582:FLC65582 FUK65582:FUY65582 GEG65582:GEU65582 GOC65582:GOQ65582 GXY65582:GYM65582 HHU65582:HII65582 HRQ65582:HSE65582 IBM65582:ICA65582 ILI65582:ILW65582 IVE65582:IVS65582 JFA65582:JFO65582 JOW65582:JPK65582 JYS65582:JZG65582 KIO65582:KJC65582 KSK65582:KSY65582 LCG65582:LCU65582 LMC65582:LMQ65582 LVY65582:LWM65582 MFU65582:MGI65582 MPQ65582:MQE65582 MZM65582:NAA65582 NJI65582:NJW65582 NTE65582:NTS65582 ODA65582:ODO65582 OMW65582:ONK65582 OWS65582:OXG65582 PGO65582:PHC65582 PQK65582:PQY65582 QAG65582:QAU65582 QKC65582:QKQ65582 QTY65582:QUM65582 RDU65582:REI65582 RNQ65582:ROE65582 RXM65582:RYA65582 SHI65582:SHW65582 SRE65582:SRS65582 TBA65582:TBO65582 TKW65582:TLK65582 TUS65582:TVG65582 UEO65582:UFC65582 UOK65582:UOY65582 UYG65582:UYU65582 VIC65582:VIQ65582 VRY65582:VSM65582 WBU65582:WCI65582 WLQ65582:WME65582 WVM65582:WWA65582 F131118:S131118 JA131118:JO131118 SW131118:TK131118 ACS131118:ADG131118 AMO131118:ANC131118 AWK131118:AWY131118 BGG131118:BGU131118 BQC131118:BQQ131118 BZY131118:CAM131118 CJU131118:CKI131118 CTQ131118:CUE131118 DDM131118:DEA131118 DNI131118:DNW131118 DXE131118:DXS131118 EHA131118:EHO131118 EQW131118:ERK131118 FAS131118:FBG131118 FKO131118:FLC131118 FUK131118:FUY131118 GEG131118:GEU131118 GOC131118:GOQ131118 GXY131118:GYM131118 HHU131118:HII131118 HRQ131118:HSE131118 IBM131118:ICA131118 ILI131118:ILW131118 IVE131118:IVS131118 JFA131118:JFO131118 JOW131118:JPK131118 JYS131118:JZG131118 KIO131118:KJC131118 KSK131118:KSY131118 LCG131118:LCU131118 LMC131118:LMQ131118 LVY131118:LWM131118 MFU131118:MGI131118 MPQ131118:MQE131118 MZM131118:NAA131118 NJI131118:NJW131118 NTE131118:NTS131118 ODA131118:ODO131118 OMW131118:ONK131118 OWS131118:OXG131118 PGO131118:PHC131118 PQK131118:PQY131118 QAG131118:QAU131118 QKC131118:QKQ131118 QTY131118:QUM131118 RDU131118:REI131118 RNQ131118:ROE131118 RXM131118:RYA131118 SHI131118:SHW131118 SRE131118:SRS131118 TBA131118:TBO131118 TKW131118:TLK131118 TUS131118:TVG131118 UEO131118:UFC131118 UOK131118:UOY131118 UYG131118:UYU131118 VIC131118:VIQ131118 VRY131118:VSM131118 WBU131118:WCI131118 WLQ131118:WME131118 WVM131118:WWA131118 F196654:S196654 JA196654:JO196654 SW196654:TK196654 ACS196654:ADG196654 AMO196654:ANC196654 AWK196654:AWY196654 BGG196654:BGU196654 BQC196654:BQQ196654 BZY196654:CAM196654 CJU196654:CKI196654 CTQ196654:CUE196654 DDM196654:DEA196654 DNI196654:DNW196654 DXE196654:DXS196654 EHA196654:EHO196654 EQW196654:ERK196654 FAS196654:FBG196654 FKO196654:FLC196654 FUK196654:FUY196654 GEG196654:GEU196654 GOC196654:GOQ196654 GXY196654:GYM196654 HHU196654:HII196654 HRQ196654:HSE196654 IBM196654:ICA196654 ILI196654:ILW196654 IVE196654:IVS196654 JFA196654:JFO196654 JOW196654:JPK196654 JYS196654:JZG196654 KIO196654:KJC196654 KSK196654:KSY196654 LCG196654:LCU196654 LMC196654:LMQ196654 LVY196654:LWM196654 MFU196654:MGI196654 MPQ196654:MQE196654 MZM196654:NAA196654 NJI196654:NJW196654 NTE196654:NTS196654 ODA196654:ODO196654 OMW196654:ONK196654 OWS196654:OXG196654 PGO196654:PHC196654 PQK196654:PQY196654 QAG196654:QAU196654 QKC196654:QKQ196654 QTY196654:QUM196654 RDU196654:REI196654 RNQ196654:ROE196654 RXM196654:RYA196654 SHI196654:SHW196654 SRE196654:SRS196654 TBA196654:TBO196654 TKW196654:TLK196654 TUS196654:TVG196654 UEO196654:UFC196654 UOK196654:UOY196654 UYG196654:UYU196654 VIC196654:VIQ196654 VRY196654:VSM196654 WBU196654:WCI196654 WLQ196654:WME196654 WVM196654:WWA196654 F262190:S262190 JA262190:JO262190 SW262190:TK262190 ACS262190:ADG262190 AMO262190:ANC262190 AWK262190:AWY262190 BGG262190:BGU262190 BQC262190:BQQ262190 BZY262190:CAM262190 CJU262190:CKI262190 CTQ262190:CUE262190 DDM262190:DEA262190 DNI262190:DNW262190 DXE262190:DXS262190 EHA262190:EHO262190 EQW262190:ERK262190 FAS262190:FBG262190 FKO262190:FLC262190 FUK262190:FUY262190 GEG262190:GEU262190 GOC262190:GOQ262190 GXY262190:GYM262190 HHU262190:HII262190 HRQ262190:HSE262190 IBM262190:ICA262190 ILI262190:ILW262190 IVE262190:IVS262190 JFA262190:JFO262190 JOW262190:JPK262190 JYS262190:JZG262190 KIO262190:KJC262190 KSK262190:KSY262190 LCG262190:LCU262190 LMC262190:LMQ262190 LVY262190:LWM262190 MFU262190:MGI262190 MPQ262190:MQE262190 MZM262190:NAA262190 NJI262190:NJW262190 NTE262190:NTS262190 ODA262190:ODO262190 OMW262190:ONK262190 OWS262190:OXG262190 PGO262190:PHC262190 PQK262190:PQY262190 QAG262190:QAU262190 QKC262190:QKQ262190 QTY262190:QUM262190 RDU262190:REI262190 RNQ262190:ROE262190 RXM262190:RYA262190 SHI262190:SHW262190 SRE262190:SRS262190 TBA262190:TBO262190 TKW262190:TLK262190 TUS262190:TVG262190 UEO262190:UFC262190 UOK262190:UOY262190 UYG262190:UYU262190 VIC262190:VIQ262190 VRY262190:VSM262190 WBU262190:WCI262190 WLQ262190:WME262190 WVM262190:WWA262190 F327726:S327726 JA327726:JO327726 SW327726:TK327726 ACS327726:ADG327726 AMO327726:ANC327726 AWK327726:AWY327726 BGG327726:BGU327726 BQC327726:BQQ327726 BZY327726:CAM327726 CJU327726:CKI327726 CTQ327726:CUE327726 DDM327726:DEA327726 DNI327726:DNW327726 DXE327726:DXS327726 EHA327726:EHO327726 EQW327726:ERK327726 FAS327726:FBG327726 FKO327726:FLC327726 FUK327726:FUY327726 GEG327726:GEU327726 GOC327726:GOQ327726 GXY327726:GYM327726 HHU327726:HII327726 HRQ327726:HSE327726 IBM327726:ICA327726 ILI327726:ILW327726 IVE327726:IVS327726 JFA327726:JFO327726 JOW327726:JPK327726 JYS327726:JZG327726 KIO327726:KJC327726 KSK327726:KSY327726 LCG327726:LCU327726 LMC327726:LMQ327726 LVY327726:LWM327726 MFU327726:MGI327726 MPQ327726:MQE327726 MZM327726:NAA327726 NJI327726:NJW327726 NTE327726:NTS327726 ODA327726:ODO327726 OMW327726:ONK327726 OWS327726:OXG327726 PGO327726:PHC327726 PQK327726:PQY327726 QAG327726:QAU327726 QKC327726:QKQ327726 QTY327726:QUM327726 RDU327726:REI327726 RNQ327726:ROE327726 RXM327726:RYA327726 SHI327726:SHW327726 SRE327726:SRS327726 TBA327726:TBO327726 TKW327726:TLK327726 TUS327726:TVG327726 UEO327726:UFC327726 UOK327726:UOY327726 UYG327726:UYU327726 VIC327726:VIQ327726 VRY327726:VSM327726 WBU327726:WCI327726 WLQ327726:WME327726 WVM327726:WWA327726 F393262:S393262 JA393262:JO393262 SW393262:TK393262 ACS393262:ADG393262 AMO393262:ANC393262 AWK393262:AWY393262 BGG393262:BGU393262 BQC393262:BQQ393262 BZY393262:CAM393262 CJU393262:CKI393262 CTQ393262:CUE393262 DDM393262:DEA393262 DNI393262:DNW393262 DXE393262:DXS393262 EHA393262:EHO393262 EQW393262:ERK393262 FAS393262:FBG393262 FKO393262:FLC393262 FUK393262:FUY393262 GEG393262:GEU393262 GOC393262:GOQ393262 GXY393262:GYM393262 HHU393262:HII393262 HRQ393262:HSE393262 IBM393262:ICA393262 ILI393262:ILW393262 IVE393262:IVS393262 JFA393262:JFO393262 JOW393262:JPK393262 JYS393262:JZG393262 KIO393262:KJC393262 KSK393262:KSY393262 LCG393262:LCU393262 LMC393262:LMQ393262 LVY393262:LWM393262 MFU393262:MGI393262 MPQ393262:MQE393262 MZM393262:NAA393262 NJI393262:NJW393262 NTE393262:NTS393262 ODA393262:ODO393262 OMW393262:ONK393262 OWS393262:OXG393262 PGO393262:PHC393262 PQK393262:PQY393262 QAG393262:QAU393262 QKC393262:QKQ393262 QTY393262:QUM393262 RDU393262:REI393262 RNQ393262:ROE393262 RXM393262:RYA393262 SHI393262:SHW393262 SRE393262:SRS393262 TBA393262:TBO393262 TKW393262:TLK393262 TUS393262:TVG393262 UEO393262:UFC393262 UOK393262:UOY393262 UYG393262:UYU393262 VIC393262:VIQ393262 VRY393262:VSM393262 WBU393262:WCI393262 WLQ393262:WME393262 WVM393262:WWA393262 F458798:S458798 JA458798:JO458798 SW458798:TK458798 ACS458798:ADG458798 AMO458798:ANC458798 AWK458798:AWY458798 BGG458798:BGU458798 BQC458798:BQQ458798 BZY458798:CAM458798 CJU458798:CKI458798 CTQ458798:CUE458798 DDM458798:DEA458798 DNI458798:DNW458798 DXE458798:DXS458798 EHA458798:EHO458798 EQW458798:ERK458798 FAS458798:FBG458798 FKO458798:FLC458798 FUK458798:FUY458798 GEG458798:GEU458798 GOC458798:GOQ458798 GXY458798:GYM458798 HHU458798:HII458798 HRQ458798:HSE458798 IBM458798:ICA458798 ILI458798:ILW458798 IVE458798:IVS458798 JFA458798:JFO458798 JOW458798:JPK458798 JYS458798:JZG458798 KIO458798:KJC458798 KSK458798:KSY458798 LCG458798:LCU458798 LMC458798:LMQ458798 LVY458798:LWM458798 MFU458798:MGI458798 MPQ458798:MQE458798 MZM458798:NAA458798 NJI458798:NJW458798 NTE458798:NTS458798 ODA458798:ODO458798 OMW458798:ONK458798 OWS458798:OXG458798 PGO458798:PHC458798 PQK458798:PQY458798 QAG458798:QAU458798 QKC458798:QKQ458798 QTY458798:QUM458798 RDU458798:REI458798 RNQ458798:ROE458798 RXM458798:RYA458798 SHI458798:SHW458798 SRE458798:SRS458798 TBA458798:TBO458798 TKW458798:TLK458798 TUS458798:TVG458798 UEO458798:UFC458798 UOK458798:UOY458798 UYG458798:UYU458798 VIC458798:VIQ458798 VRY458798:VSM458798 WBU458798:WCI458798 WLQ458798:WME458798 WVM458798:WWA458798 F524334:S524334 JA524334:JO524334 SW524334:TK524334 ACS524334:ADG524334 AMO524334:ANC524334 AWK524334:AWY524334 BGG524334:BGU524334 BQC524334:BQQ524334 BZY524334:CAM524334 CJU524334:CKI524334 CTQ524334:CUE524334 DDM524334:DEA524334 DNI524334:DNW524334 DXE524334:DXS524334 EHA524334:EHO524334 EQW524334:ERK524334 FAS524334:FBG524334 FKO524334:FLC524334 FUK524334:FUY524334 GEG524334:GEU524334 GOC524334:GOQ524334 GXY524334:GYM524334 HHU524334:HII524334 HRQ524334:HSE524334 IBM524334:ICA524334 ILI524334:ILW524334 IVE524334:IVS524334 JFA524334:JFO524334 JOW524334:JPK524334 JYS524334:JZG524334 KIO524334:KJC524334 KSK524334:KSY524334 LCG524334:LCU524334 LMC524334:LMQ524334 LVY524334:LWM524334 MFU524334:MGI524334 MPQ524334:MQE524334 MZM524334:NAA524334 NJI524334:NJW524334 NTE524334:NTS524334 ODA524334:ODO524334 OMW524334:ONK524334 OWS524334:OXG524334 PGO524334:PHC524334 PQK524334:PQY524334 QAG524334:QAU524334 QKC524334:QKQ524334 QTY524334:QUM524334 RDU524334:REI524334 RNQ524334:ROE524334 RXM524334:RYA524334 SHI524334:SHW524334 SRE524334:SRS524334 TBA524334:TBO524334 TKW524334:TLK524334 TUS524334:TVG524334 UEO524334:UFC524334 UOK524334:UOY524334 UYG524334:UYU524334 VIC524334:VIQ524334 VRY524334:VSM524334 WBU524334:WCI524334 WLQ524334:WME524334 WVM524334:WWA524334 F589870:S589870 JA589870:JO589870 SW589870:TK589870 ACS589870:ADG589870 AMO589870:ANC589870 AWK589870:AWY589870 BGG589870:BGU589870 BQC589870:BQQ589870 BZY589870:CAM589870 CJU589870:CKI589870 CTQ589870:CUE589870 DDM589870:DEA589870 DNI589870:DNW589870 DXE589870:DXS589870 EHA589870:EHO589870 EQW589870:ERK589870 FAS589870:FBG589870 FKO589870:FLC589870 FUK589870:FUY589870 GEG589870:GEU589870 GOC589870:GOQ589870 GXY589870:GYM589870 HHU589870:HII589870 HRQ589870:HSE589870 IBM589870:ICA589870 ILI589870:ILW589870 IVE589870:IVS589870 JFA589870:JFO589870 JOW589870:JPK589870 JYS589870:JZG589870 KIO589870:KJC589870 KSK589870:KSY589870 LCG589870:LCU589870 LMC589870:LMQ589870 LVY589870:LWM589870 MFU589870:MGI589870 MPQ589870:MQE589870 MZM589870:NAA589870 NJI589870:NJW589870 NTE589870:NTS589870 ODA589870:ODO589870 OMW589870:ONK589870 OWS589870:OXG589870 PGO589870:PHC589870 PQK589870:PQY589870 QAG589870:QAU589870 QKC589870:QKQ589870 QTY589870:QUM589870 RDU589870:REI589870 RNQ589870:ROE589870 RXM589870:RYA589870 SHI589870:SHW589870 SRE589870:SRS589870 TBA589870:TBO589870 TKW589870:TLK589870 TUS589870:TVG589870 UEO589870:UFC589870 UOK589870:UOY589870 UYG589870:UYU589870 VIC589870:VIQ589870 VRY589870:VSM589870 WBU589870:WCI589870 WLQ589870:WME589870 WVM589870:WWA589870 F655406:S655406 JA655406:JO655406 SW655406:TK655406 ACS655406:ADG655406 AMO655406:ANC655406 AWK655406:AWY655406 BGG655406:BGU655406 BQC655406:BQQ655406 BZY655406:CAM655406 CJU655406:CKI655406 CTQ655406:CUE655406 DDM655406:DEA655406 DNI655406:DNW655406 DXE655406:DXS655406 EHA655406:EHO655406 EQW655406:ERK655406 FAS655406:FBG655406 FKO655406:FLC655406 FUK655406:FUY655406 GEG655406:GEU655406 GOC655406:GOQ655406 GXY655406:GYM655406 HHU655406:HII655406 HRQ655406:HSE655406 IBM655406:ICA655406 ILI655406:ILW655406 IVE655406:IVS655406 JFA655406:JFO655406 JOW655406:JPK655406 JYS655406:JZG655406 KIO655406:KJC655406 KSK655406:KSY655406 LCG655406:LCU655406 LMC655406:LMQ655406 LVY655406:LWM655406 MFU655406:MGI655406 MPQ655406:MQE655406 MZM655406:NAA655406 NJI655406:NJW655406 NTE655406:NTS655406 ODA655406:ODO655406 OMW655406:ONK655406 OWS655406:OXG655406 PGO655406:PHC655406 PQK655406:PQY655406 QAG655406:QAU655406 QKC655406:QKQ655406 QTY655406:QUM655406 RDU655406:REI655406 RNQ655406:ROE655406 RXM655406:RYA655406 SHI655406:SHW655406 SRE655406:SRS655406 TBA655406:TBO655406 TKW655406:TLK655406 TUS655406:TVG655406 UEO655406:UFC655406 UOK655406:UOY655406 UYG655406:UYU655406 VIC655406:VIQ655406 VRY655406:VSM655406 WBU655406:WCI655406 WLQ655406:WME655406 WVM655406:WWA655406 F720942:S720942 JA720942:JO720942 SW720942:TK720942 ACS720942:ADG720942 AMO720942:ANC720942 AWK720942:AWY720942 BGG720942:BGU720942 BQC720942:BQQ720942 BZY720942:CAM720942 CJU720942:CKI720942 CTQ720942:CUE720942 DDM720942:DEA720942 DNI720942:DNW720942 DXE720942:DXS720942 EHA720942:EHO720942 EQW720942:ERK720942 FAS720942:FBG720942 FKO720942:FLC720942 FUK720942:FUY720942 GEG720942:GEU720942 GOC720942:GOQ720942 GXY720942:GYM720942 HHU720942:HII720942 HRQ720942:HSE720942 IBM720942:ICA720942 ILI720942:ILW720942 IVE720942:IVS720942 JFA720942:JFO720942 JOW720942:JPK720942 JYS720942:JZG720942 KIO720942:KJC720942 KSK720942:KSY720942 LCG720942:LCU720942 LMC720942:LMQ720942 LVY720942:LWM720942 MFU720942:MGI720942 MPQ720942:MQE720942 MZM720942:NAA720942 NJI720942:NJW720942 NTE720942:NTS720942 ODA720942:ODO720942 OMW720942:ONK720942 OWS720942:OXG720942 PGO720942:PHC720942 PQK720942:PQY720942 QAG720942:QAU720942 QKC720942:QKQ720942 QTY720942:QUM720942 RDU720942:REI720942 RNQ720942:ROE720942 RXM720942:RYA720942 SHI720942:SHW720942 SRE720942:SRS720942 TBA720942:TBO720942 TKW720942:TLK720942 TUS720942:TVG720942 UEO720942:UFC720942 UOK720942:UOY720942 UYG720942:UYU720942 VIC720942:VIQ720942 VRY720942:VSM720942 WBU720942:WCI720942 WLQ720942:WME720942 WVM720942:WWA720942 F786478:S786478 JA786478:JO786478 SW786478:TK786478 ACS786478:ADG786478 AMO786478:ANC786478 AWK786478:AWY786478 BGG786478:BGU786478 BQC786478:BQQ786478 BZY786478:CAM786478 CJU786478:CKI786478 CTQ786478:CUE786478 DDM786478:DEA786478 DNI786478:DNW786478 DXE786478:DXS786478 EHA786478:EHO786478 EQW786478:ERK786478 FAS786478:FBG786478 FKO786478:FLC786478 FUK786478:FUY786478 GEG786478:GEU786478 GOC786478:GOQ786478 GXY786478:GYM786478 HHU786478:HII786478 HRQ786478:HSE786478 IBM786478:ICA786478 ILI786478:ILW786478 IVE786478:IVS786478 JFA786478:JFO786478 JOW786478:JPK786478 JYS786478:JZG786478 KIO786478:KJC786478 KSK786478:KSY786478 LCG786478:LCU786478 LMC786478:LMQ786478 LVY786478:LWM786478 MFU786478:MGI786478 MPQ786478:MQE786478 MZM786478:NAA786478 NJI786478:NJW786478 NTE786478:NTS786478 ODA786478:ODO786478 OMW786478:ONK786478 OWS786478:OXG786478 PGO786478:PHC786478 PQK786478:PQY786478 QAG786478:QAU786478 QKC786478:QKQ786478 QTY786478:QUM786478 RDU786478:REI786478 RNQ786478:ROE786478 RXM786478:RYA786478 SHI786478:SHW786478 SRE786478:SRS786478 TBA786478:TBO786478 TKW786478:TLK786478 TUS786478:TVG786478 UEO786478:UFC786478 UOK786478:UOY786478 UYG786478:UYU786478 VIC786478:VIQ786478 VRY786478:VSM786478 WBU786478:WCI786478 WLQ786478:WME786478 WVM786478:WWA786478 F852014:S852014 JA852014:JO852014 SW852014:TK852014 ACS852014:ADG852014 AMO852014:ANC852014 AWK852014:AWY852014 BGG852014:BGU852014 BQC852014:BQQ852014 BZY852014:CAM852014 CJU852014:CKI852014 CTQ852014:CUE852014 DDM852014:DEA852014 DNI852014:DNW852014 DXE852014:DXS852014 EHA852014:EHO852014 EQW852014:ERK852014 FAS852014:FBG852014 FKO852014:FLC852014 FUK852014:FUY852014 GEG852014:GEU852014 GOC852014:GOQ852014 GXY852014:GYM852014 HHU852014:HII852014 HRQ852014:HSE852014 IBM852014:ICA852014 ILI852014:ILW852014 IVE852014:IVS852014 JFA852014:JFO852014 JOW852014:JPK852014 JYS852014:JZG852014 KIO852014:KJC852014 KSK852014:KSY852014 LCG852014:LCU852014 LMC852014:LMQ852014 LVY852014:LWM852014 MFU852014:MGI852014 MPQ852014:MQE852014 MZM852014:NAA852014 NJI852014:NJW852014 NTE852014:NTS852014 ODA852014:ODO852014 OMW852014:ONK852014 OWS852014:OXG852014 PGO852014:PHC852014 PQK852014:PQY852014 QAG852014:QAU852014 QKC852014:QKQ852014 QTY852014:QUM852014 RDU852014:REI852014 RNQ852014:ROE852014 RXM852014:RYA852014 SHI852014:SHW852014 SRE852014:SRS852014 TBA852014:TBO852014 TKW852014:TLK852014 TUS852014:TVG852014 UEO852014:UFC852014 UOK852014:UOY852014 UYG852014:UYU852014 VIC852014:VIQ852014 VRY852014:VSM852014 WBU852014:WCI852014 WLQ852014:WME852014 WVM852014:WWA852014 F917550:S917550 JA917550:JO917550 SW917550:TK917550 ACS917550:ADG917550 AMO917550:ANC917550 AWK917550:AWY917550 BGG917550:BGU917550 BQC917550:BQQ917550 BZY917550:CAM917550 CJU917550:CKI917550 CTQ917550:CUE917550 DDM917550:DEA917550 DNI917550:DNW917550 DXE917550:DXS917550 EHA917550:EHO917550 EQW917550:ERK917550 FAS917550:FBG917550 FKO917550:FLC917550 FUK917550:FUY917550 GEG917550:GEU917550 GOC917550:GOQ917550 GXY917550:GYM917550 HHU917550:HII917550 HRQ917550:HSE917550 IBM917550:ICA917550 ILI917550:ILW917550 IVE917550:IVS917550 JFA917550:JFO917550 JOW917550:JPK917550 JYS917550:JZG917550 KIO917550:KJC917550 KSK917550:KSY917550 LCG917550:LCU917550 LMC917550:LMQ917550 LVY917550:LWM917550 MFU917550:MGI917550 MPQ917550:MQE917550 MZM917550:NAA917550 NJI917550:NJW917550 NTE917550:NTS917550 ODA917550:ODO917550 OMW917550:ONK917550 OWS917550:OXG917550 PGO917550:PHC917550 PQK917550:PQY917550 QAG917550:QAU917550 QKC917550:QKQ917550 QTY917550:QUM917550 RDU917550:REI917550 RNQ917550:ROE917550 RXM917550:RYA917550 SHI917550:SHW917550 SRE917550:SRS917550 TBA917550:TBO917550 TKW917550:TLK917550 TUS917550:TVG917550 UEO917550:UFC917550 UOK917550:UOY917550 UYG917550:UYU917550 VIC917550:VIQ917550 VRY917550:VSM917550 WBU917550:WCI917550 WLQ917550:WME917550 WVM917550:WWA917550 F983086:S983086 JA983086:JO983086 SW983086:TK983086 ACS983086:ADG983086 AMO983086:ANC983086 AWK983086:AWY983086 BGG983086:BGU983086 BQC983086:BQQ983086 BZY983086:CAM983086 CJU983086:CKI983086 CTQ983086:CUE983086 DDM983086:DEA983086 DNI983086:DNW983086 DXE983086:DXS983086 EHA983086:EHO983086 EQW983086:ERK983086 FAS983086:FBG983086 FKO983086:FLC983086 FUK983086:FUY983086 GEG983086:GEU983086 GOC983086:GOQ983086 GXY983086:GYM983086 HHU983086:HII983086 HRQ983086:HSE983086 IBM983086:ICA983086 ILI983086:ILW983086 IVE983086:IVS983086 JFA983086:JFO983086 JOW983086:JPK983086 JYS983086:JZG983086 KIO983086:KJC983086 KSK983086:KSY983086 LCG983086:LCU983086 LMC983086:LMQ983086 LVY983086:LWM983086 MFU983086:MGI983086 MPQ983086:MQE983086 MZM983086:NAA983086 NJI983086:NJW983086 NTE983086:NTS983086 ODA983086:ODO983086 OMW983086:ONK983086 OWS983086:OXG983086 PGO983086:PHC983086 PQK983086:PQY983086 QAG983086:QAU983086 QKC983086:QKQ983086 QTY983086:QUM983086 RDU983086:REI983086 RNQ983086:ROE983086 RXM983086:RYA983086 SHI983086:SHW983086 SRE983086:SRS983086 TBA983086:TBO983086 TKW983086:TLK983086 TUS983086:TVG983086 UEO983086:UFC983086 UOK983086:UOY983086 UYG983086:UYU983086 VIC983086:VIQ983086 VRY983086:VSM983086 WBU983086:WCI983086 WLQ983086:WME983086 F46:S46" xr:uid="{8A206487-372A-40D3-B899-C8BDD766BFDA}">
      <formula1>"N,A,B, "</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A23-E457-41AC-B4CD-428A2B6AA909}">
  <dimension ref="A1:N29"/>
  <sheetViews>
    <sheetView workbookViewId="0">
      <selection activeCell="L16" sqref="L16"/>
    </sheetView>
  </sheetViews>
  <sheetFormatPr defaultRowHeight="14.25"/>
  <cols>
    <col min="1" max="1" width="14.46484375" bestFit="1" customWidth="1"/>
    <col min="2" max="2" width="13.796875" bestFit="1" customWidth="1"/>
    <col min="4" max="4" width="15.19921875" bestFit="1" customWidth="1"/>
    <col min="6" max="6" width="15.19921875" bestFit="1" customWidth="1"/>
    <col min="8" max="8" width="16.6640625" bestFit="1" customWidth="1"/>
    <col min="12" max="12" width="26.19921875" customWidth="1"/>
    <col min="13" max="13" width="29.46484375" customWidth="1"/>
  </cols>
  <sheetData>
    <row r="1" spans="1:14">
      <c r="A1" s="160" t="s">
        <v>52</v>
      </c>
      <c r="B1" s="160"/>
      <c r="C1" s="160"/>
      <c r="D1" s="160"/>
      <c r="E1" s="160"/>
      <c r="F1" s="160"/>
      <c r="G1" s="160"/>
      <c r="H1" s="160"/>
      <c r="I1" s="160"/>
      <c r="K1" s="160" t="s">
        <v>53</v>
      </c>
      <c r="L1" s="160"/>
      <c r="M1" s="160"/>
      <c r="N1" s="160"/>
    </row>
    <row r="3" spans="1:14" ht="28.5">
      <c r="A3" s="81" t="s">
        <v>14</v>
      </c>
      <c r="B3" s="161" t="s">
        <v>44</v>
      </c>
      <c r="C3" s="162"/>
      <c r="D3" s="162"/>
      <c r="E3" s="162"/>
      <c r="F3" s="162"/>
      <c r="G3" s="162"/>
      <c r="H3" s="162"/>
      <c r="I3" s="163"/>
      <c r="K3" s="75" t="s">
        <v>30</v>
      </c>
      <c r="L3" s="76" t="s">
        <v>49</v>
      </c>
      <c r="M3" s="76" t="s">
        <v>31</v>
      </c>
      <c r="N3" s="76" t="s">
        <v>28</v>
      </c>
    </row>
    <row r="4" spans="1:14" ht="85.5">
      <c r="A4" s="114"/>
      <c r="B4" s="115" t="s">
        <v>45</v>
      </c>
      <c r="C4" s="116" t="s">
        <v>46</v>
      </c>
      <c r="D4" s="116" t="s">
        <v>46</v>
      </c>
      <c r="E4" s="116" t="s">
        <v>46</v>
      </c>
      <c r="F4" s="116" t="s">
        <v>46</v>
      </c>
      <c r="G4" s="116" t="s">
        <v>46</v>
      </c>
      <c r="H4" s="84"/>
      <c r="I4" s="84"/>
      <c r="K4" s="86">
        <v>1</v>
      </c>
      <c r="L4" s="87" t="s">
        <v>114</v>
      </c>
      <c r="M4" s="87" t="s">
        <v>116</v>
      </c>
      <c r="N4" s="87" t="s">
        <v>45</v>
      </c>
    </row>
    <row r="5" spans="1:14">
      <c r="A5" s="112" t="s">
        <v>118</v>
      </c>
      <c r="B5" s="111"/>
      <c r="C5" s="111"/>
      <c r="D5" s="111"/>
      <c r="E5" s="111"/>
      <c r="F5" s="111"/>
      <c r="G5" s="111"/>
      <c r="H5" s="84"/>
      <c r="I5" s="84"/>
      <c r="K5" s="86"/>
      <c r="L5" s="87"/>
      <c r="M5" s="87"/>
      <c r="N5" s="87"/>
    </row>
    <row r="6" spans="1:14" ht="85.5">
      <c r="A6" s="84" t="s">
        <v>119</v>
      </c>
      <c r="B6" s="84" t="s">
        <v>124</v>
      </c>
      <c r="C6" s="116" t="s">
        <v>126</v>
      </c>
      <c r="D6" s="84" t="s">
        <v>124</v>
      </c>
      <c r="E6" s="84" t="s">
        <v>126</v>
      </c>
      <c r="F6" s="84" t="s">
        <v>124</v>
      </c>
      <c r="G6" s="116" t="s">
        <v>126</v>
      </c>
      <c r="H6" s="84"/>
      <c r="I6" s="84"/>
      <c r="K6" s="86">
        <v>2</v>
      </c>
      <c r="L6" s="87" t="s">
        <v>115</v>
      </c>
      <c r="M6" s="87" t="s">
        <v>117</v>
      </c>
      <c r="N6" s="87" t="s">
        <v>46</v>
      </c>
    </row>
    <row r="7" spans="1:14" ht="85.5">
      <c r="A7" s="84" t="s">
        <v>120</v>
      </c>
      <c r="B7" s="84" t="s">
        <v>124</v>
      </c>
      <c r="C7" s="84" t="s">
        <v>124</v>
      </c>
      <c r="D7" s="84" t="s">
        <v>124</v>
      </c>
      <c r="E7" s="84" t="s">
        <v>124</v>
      </c>
      <c r="F7" s="84" t="s">
        <v>124</v>
      </c>
      <c r="G7" s="84" t="s">
        <v>124</v>
      </c>
      <c r="H7" s="84"/>
      <c r="I7" s="84"/>
      <c r="K7" s="86">
        <v>3</v>
      </c>
      <c r="L7" s="87" t="s">
        <v>128</v>
      </c>
      <c r="M7" s="87" t="s">
        <v>129</v>
      </c>
      <c r="N7" s="87" t="s">
        <v>46</v>
      </c>
    </row>
    <row r="8" spans="1:14" ht="85.5">
      <c r="A8" s="84" t="s">
        <v>121</v>
      </c>
      <c r="B8" s="84" t="s">
        <v>124</v>
      </c>
      <c r="C8" s="84" t="s">
        <v>124</v>
      </c>
      <c r="D8" s="116" t="s">
        <v>126</v>
      </c>
      <c r="E8" s="116" t="s">
        <v>126</v>
      </c>
      <c r="F8" s="84" t="s">
        <v>124</v>
      </c>
      <c r="G8" s="116" t="s">
        <v>126</v>
      </c>
      <c r="H8" s="84"/>
      <c r="I8" s="84"/>
      <c r="K8" s="86">
        <v>4</v>
      </c>
      <c r="L8" s="87" t="s">
        <v>130</v>
      </c>
      <c r="M8" s="87" t="s">
        <v>131</v>
      </c>
      <c r="N8" s="87" t="s">
        <v>46</v>
      </c>
    </row>
    <row r="9" spans="1:14" ht="85.5">
      <c r="A9" s="84" t="s">
        <v>122</v>
      </c>
      <c r="B9" s="84" t="s">
        <v>124</v>
      </c>
      <c r="C9" s="84" t="s">
        <v>124</v>
      </c>
      <c r="D9" s="84" t="s">
        <v>124</v>
      </c>
      <c r="E9" s="84" t="s">
        <v>124</v>
      </c>
      <c r="F9" s="84" t="s">
        <v>124</v>
      </c>
      <c r="G9" s="84" t="s">
        <v>124</v>
      </c>
      <c r="H9" s="84"/>
      <c r="I9" s="84"/>
      <c r="K9" s="86">
        <v>5</v>
      </c>
      <c r="L9" s="87" t="s">
        <v>132</v>
      </c>
      <c r="M9" s="87" t="s">
        <v>133</v>
      </c>
      <c r="N9" s="87" t="s">
        <v>46</v>
      </c>
    </row>
    <row r="10" spans="1:14" ht="85.5">
      <c r="A10" s="84" t="s">
        <v>123</v>
      </c>
      <c r="B10" s="84" t="s">
        <v>124</v>
      </c>
      <c r="C10" s="84" t="s">
        <v>124</v>
      </c>
      <c r="D10" s="84" t="s">
        <v>124</v>
      </c>
      <c r="E10" s="84" t="s">
        <v>124</v>
      </c>
      <c r="F10" s="116" t="s">
        <v>126</v>
      </c>
      <c r="G10" s="116" t="s">
        <v>126</v>
      </c>
      <c r="H10" s="84"/>
      <c r="I10" s="84"/>
      <c r="K10" s="86">
        <v>6</v>
      </c>
      <c r="L10" s="87" t="s">
        <v>134</v>
      </c>
      <c r="M10" s="87" t="s">
        <v>135</v>
      </c>
      <c r="N10" s="87" t="s">
        <v>46</v>
      </c>
    </row>
    <row r="11" spans="1:14">
      <c r="A11" s="112" t="s">
        <v>125</v>
      </c>
      <c r="B11" s="111"/>
      <c r="C11" s="111"/>
      <c r="D11" s="111"/>
      <c r="E11" s="111"/>
      <c r="F11" s="111"/>
      <c r="G11" s="111"/>
      <c r="H11" s="111"/>
      <c r="I11" s="111"/>
      <c r="K11" s="86"/>
      <c r="L11" s="22"/>
      <c r="M11" s="87"/>
      <c r="N11" s="87"/>
    </row>
    <row r="12" spans="1:14" ht="28.5">
      <c r="A12" s="113" t="s">
        <v>116</v>
      </c>
      <c r="B12" s="84" t="s">
        <v>127</v>
      </c>
      <c r="C12" s="84"/>
      <c r="D12" s="84"/>
      <c r="E12" s="84"/>
      <c r="F12" s="84"/>
      <c r="G12" s="84"/>
      <c r="H12" s="84"/>
      <c r="I12" s="84"/>
      <c r="K12" s="86"/>
      <c r="L12" s="22"/>
      <c r="M12" s="87"/>
      <c r="N12" s="87"/>
    </row>
    <row r="13" spans="1:14" ht="28.5">
      <c r="A13" s="113" t="s">
        <v>117</v>
      </c>
      <c r="B13" s="84"/>
      <c r="C13" s="84" t="s">
        <v>127</v>
      </c>
      <c r="D13" s="84" t="s">
        <v>127</v>
      </c>
      <c r="E13" s="84"/>
      <c r="F13" s="84"/>
      <c r="G13" s="84" t="s">
        <v>127</v>
      </c>
      <c r="H13" s="84"/>
      <c r="I13" s="84"/>
      <c r="K13" s="86"/>
      <c r="L13" s="22"/>
      <c r="M13" s="87"/>
      <c r="N13" s="87"/>
    </row>
    <row r="14" spans="1:14" ht="28.5">
      <c r="A14" s="113" t="s">
        <v>129</v>
      </c>
      <c r="B14" s="22"/>
      <c r="C14" s="22"/>
      <c r="D14" s="84" t="s">
        <v>127</v>
      </c>
      <c r="E14" s="84" t="s">
        <v>127</v>
      </c>
      <c r="F14" s="84"/>
      <c r="G14" s="84" t="s">
        <v>127</v>
      </c>
      <c r="H14" s="84"/>
      <c r="I14" s="84"/>
      <c r="K14" s="86"/>
      <c r="L14" s="22"/>
      <c r="M14" s="87"/>
      <c r="N14" s="87"/>
    </row>
    <row r="15" spans="1:14" ht="28.5">
      <c r="A15" s="113" t="s">
        <v>133</v>
      </c>
      <c r="B15" s="22"/>
      <c r="C15" s="22"/>
      <c r="D15" s="22"/>
      <c r="E15" s="22"/>
      <c r="F15" s="84" t="s">
        <v>127</v>
      </c>
      <c r="G15" s="84" t="s">
        <v>127</v>
      </c>
      <c r="H15" s="84"/>
      <c r="I15" s="84"/>
      <c r="K15" s="86"/>
      <c r="L15" s="22"/>
      <c r="M15" s="22"/>
      <c r="N15" s="22"/>
    </row>
    <row r="16" spans="1:14">
      <c r="A16" s="22"/>
      <c r="B16" s="22"/>
      <c r="C16" s="22"/>
      <c r="D16" s="22"/>
      <c r="E16" s="22"/>
      <c r="F16" s="22"/>
      <c r="G16" s="22"/>
      <c r="H16" s="22"/>
      <c r="I16" s="22"/>
      <c r="K16" s="86"/>
      <c r="L16" s="22"/>
      <c r="M16" s="22"/>
      <c r="N16" s="22"/>
    </row>
    <row r="17" spans="1:14">
      <c r="A17" s="22"/>
      <c r="B17" s="22"/>
      <c r="C17" s="22"/>
      <c r="D17" s="22"/>
      <c r="E17" s="22"/>
      <c r="F17" s="22"/>
      <c r="G17" s="22"/>
      <c r="H17" s="22"/>
      <c r="I17" s="22"/>
      <c r="K17" s="86"/>
      <c r="L17" s="22"/>
      <c r="M17" s="22"/>
      <c r="N17" s="22"/>
    </row>
    <row r="18" spans="1:14">
      <c r="A18" s="22"/>
      <c r="B18" s="22"/>
      <c r="C18" s="22"/>
      <c r="D18" s="22"/>
      <c r="E18" s="22"/>
      <c r="F18" s="22"/>
      <c r="G18" s="22"/>
      <c r="H18" s="22"/>
      <c r="I18" s="22"/>
      <c r="K18" s="23"/>
      <c r="L18" s="22"/>
      <c r="M18" s="22"/>
      <c r="N18" s="22"/>
    </row>
    <row r="19" spans="1:14">
      <c r="A19" s="82"/>
      <c r="B19" s="22"/>
      <c r="C19" s="22"/>
      <c r="D19" s="22"/>
      <c r="E19" s="22"/>
      <c r="F19" s="22"/>
      <c r="G19" s="22"/>
      <c r="H19" s="22"/>
      <c r="I19" s="22"/>
      <c r="K19" s="23"/>
      <c r="L19" s="22"/>
      <c r="M19" s="22"/>
      <c r="N19" s="22"/>
    </row>
    <row r="20" spans="1:14">
      <c r="A20" s="22"/>
      <c r="B20" s="22"/>
      <c r="C20" s="22"/>
      <c r="D20" s="22"/>
      <c r="E20" s="22"/>
      <c r="F20" s="22"/>
      <c r="G20" s="22"/>
      <c r="H20" s="22"/>
      <c r="I20" s="22"/>
      <c r="K20" s="23"/>
      <c r="L20" s="22"/>
      <c r="M20" s="22"/>
      <c r="N20" s="22"/>
    </row>
    <row r="21" spans="1:14">
      <c r="A21" s="83"/>
      <c r="B21" s="22"/>
      <c r="C21" s="22"/>
      <c r="D21" s="22"/>
      <c r="E21" s="22"/>
      <c r="F21" s="22"/>
      <c r="G21" s="22"/>
      <c r="H21" s="22"/>
      <c r="I21" s="22"/>
      <c r="K21" s="23"/>
      <c r="L21" s="22"/>
      <c r="M21" s="22"/>
      <c r="N21" s="22"/>
    </row>
    <row r="22" spans="1:14">
      <c r="A22" s="83"/>
      <c r="B22" s="22"/>
      <c r="C22" s="22"/>
      <c r="D22" s="22"/>
      <c r="E22" s="22"/>
      <c r="F22" s="22"/>
      <c r="G22" s="22"/>
      <c r="H22" s="22"/>
      <c r="I22" s="22"/>
      <c r="K22" s="23"/>
      <c r="L22" s="22"/>
      <c r="M22" s="22"/>
      <c r="N22" s="22"/>
    </row>
    <row r="23" spans="1:14">
      <c r="A23" s="83"/>
      <c r="B23" s="22"/>
      <c r="C23" s="22"/>
      <c r="D23" s="22"/>
      <c r="E23" s="22"/>
      <c r="F23" s="22"/>
      <c r="G23" s="22"/>
      <c r="H23" s="22"/>
      <c r="I23" s="22"/>
      <c r="K23" s="23" t="s">
        <v>29</v>
      </c>
      <c r="L23" s="22"/>
      <c r="M23" s="22"/>
      <c r="N23" s="22"/>
    </row>
    <row r="25" spans="1:14">
      <c r="A25" s="30" t="s">
        <v>48</v>
      </c>
      <c r="B25" s="85" t="s">
        <v>47</v>
      </c>
      <c r="C25" s="30"/>
      <c r="D25" s="3"/>
    </row>
    <row r="26" spans="1:14">
      <c r="A26" s="11"/>
      <c r="B26" s="7"/>
      <c r="C26" s="79"/>
      <c r="D26" s="30"/>
    </row>
    <row r="27" spans="1:14">
      <c r="A27" s="78"/>
      <c r="B27" s="80"/>
      <c r="C27" s="4"/>
      <c r="D27" s="3"/>
    </row>
    <row r="28" spans="1:14">
      <c r="A28" s="77"/>
      <c r="B28" s="3"/>
      <c r="C28" s="3"/>
      <c r="D28" s="3"/>
    </row>
    <row r="29" spans="1:14">
      <c r="A29" s="78"/>
      <c r="B29" s="3"/>
      <c r="C29" s="3"/>
      <c r="D29" s="3"/>
    </row>
  </sheetData>
  <mergeCells count="3">
    <mergeCell ref="K1:N1"/>
    <mergeCell ref="A1:I1"/>
    <mergeCell ref="B3:I3"/>
  </mergeCells>
  <phoneticPr fontId="28" type="noConversion"/>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2789-178C-45A0-855A-1F60B8949DE2}">
  <dimension ref="A1:I80"/>
  <sheetViews>
    <sheetView tabSelected="1" workbookViewId="0">
      <selection activeCell="B8" sqref="B8"/>
    </sheetView>
  </sheetViews>
  <sheetFormatPr defaultColWidth="9" defaultRowHeight="9.75"/>
  <cols>
    <col min="1" max="1" width="8" style="24" bestFit="1" customWidth="1"/>
    <col min="2" max="2" width="23" style="24" customWidth="1"/>
    <col min="3" max="3" width="11" style="24" bestFit="1" customWidth="1"/>
    <col min="4" max="4" width="23.53125" style="24" customWidth="1"/>
    <col min="5" max="5" width="20.796875" style="24" customWidth="1"/>
    <col min="6" max="6" width="11.1328125" style="24" customWidth="1"/>
    <col min="7" max="7" width="10.46484375" style="24" customWidth="1"/>
    <col min="8" max="8" width="14.1328125" style="24" customWidth="1"/>
    <col min="9" max="9" width="17.19921875" style="24" customWidth="1"/>
    <col min="10" max="16384" width="9" style="24"/>
  </cols>
  <sheetData>
    <row r="1" spans="1:9" ht="14.45" customHeight="1">
      <c r="A1" s="160" t="s">
        <v>54</v>
      </c>
      <c r="B1" s="160"/>
      <c r="C1" s="160"/>
      <c r="D1" s="160"/>
      <c r="E1" s="160"/>
      <c r="F1" s="160"/>
      <c r="G1" s="160"/>
      <c r="H1" s="160"/>
      <c r="I1" s="160"/>
    </row>
    <row r="2" spans="1:9" ht="14.45" customHeight="1"/>
    <row r="3" spans="1:9" ht="13.15">
      <c r="A3" s="90"/>
      <c r="B3" s="90"/>
      <c r="C3" s="91"/>
      <c r="D3" s="92" t="str">
        <f>"Pass: "&amp;COUNTIF($F$7:$F$1013,"Pass")</f>
        <v>Pass: 0</v>
      </c>
      <c r="E3" s="93" t="str">
        <f>"Untested: "&amp;COUNTIF($F$7:$F$1013,"Untest")</f>
        <v>Untested: 0</v>
      </c>
      <c r="F3" s="90"/>
      <c r="G3" s="94"/>
      <c r="H3" s="95"/>
      <c r="I3" s="95"/>
    </row>
    <row r="4" spans="1:9" ht="25.5">
      <c r="A4" s="96" t="s">
        <v>32</v>
      </c>
      <c r="B4" s="97" t="s">
        <v>137</v>
      </c>
      <c r="C4" s="98"/>
      <c r="D4" s="92" t="str">
        <f>"Fail: "&amp;COUNTIF($F$7:$F$1013,"Fail")</f>
        <v>Fail: 0</v>
      </c>
      <c r="E4" s="93" t="str">
        <f>"N/A: "&amp;COUNTIF($F$7:$F$1013,"N/A")</f>
        <v>N/A: 0</v>
      </c>
      <c r="F4" s="90"/>
      <c r="G4" s="94"/>
      <c r="H4" s="95"/>
      <c r="I4" s="95"/>
    </row>
    <row r="5" spans="1:9" ht="13.15">
      <c r="A5" s="99" t="s">
        <v>33</v>
      </c>
      <c r="B5" s="97" t="s">
        <v>73</v>
      </c>
      <c r="C5" s="99"/>
      <c r="D5" s="100" t="str">
        <f>"Percent Complete: "&amp;ROUND((COUNTIF($F$7:$F$1013,"Pass")*100)/((COUNTA($A$7:$A$1013)*5)-COUNTIF($F$7:$F$1013,"N/A")),2)&amp;"%"</f>
        <v>Percent Complete: 0%</v>
      </c>
      <c r="E5" s="101" t="str">
        <f>"Number of cases: "&amp;(COUNTA($A$7:$A$1013))</f>
        <v>Number of cases: 2</v>
      </c>
      <c r="F5" s="90"/>
      <c r="G5" s="102"/>
      <c r="H5" s="95"/>
      <c r="I5" s="95"/>
    </row>
    <row r="6" spans="1:9" ht="19.5">
      <c r="A6" s="62" t="s">
        <v>34</v>
      </c>
      <c r="B6" s="62" t="s">
        <v>35</v>
      </c>
      <c r="C6" s="62" t="s">
        <v>36</v>
      </c>
      <c r="D6" s="62" t="s">
        <v>37</v>
      </c>
      <c r="E6" s="62" t="s">
        <v>38</v>
      </c>
      <c r="F6" s="62" t="s">
        <v>21</v>
      </c>
      <c r="G6" s="63" t="s">
        <v>39</v>
      </c>
      <c r="H6" s="62" t="s">
        <v>43</v>
      </c>
      <c r="I6" s="62" t="s">
        <v>40</v>
      </c>
    </row>
    <row r="7" spans="1:9" ht="341.25">
      <c r="A7" s="164" t="s">
        <v>136</v>
      </c>
      <c r="B7" s="165" t="s">
        <v>138</v>
      </c>
      <c r="C7" s="166" t="s">
        <v>139</v>
      </c>
      <c r="D7" s="165" t="s">
        <v>140</v>
      </c>
      <c r="E7" s="166" t="s">
        <v>141</v>
      </c>
      <c r="F7" s="165"/>
      <c r="G7" s="167" t="s">
        <v>142</v>
      </c>
      <c r="H7" s="168" t="s">
        <v>143</v>
      </c>
      <c r="I7" s="169" t="s">
        <v>144</v>
      </c>
    </row>
    <row r="8" spans="1:9" ht="351">
      <c r="A8" s="164" t="s">
        <v>150</v>
      </c>
      <c r="B8" s="165" t="s">
        <v>145</v>
      </c>
      <c r="C8" s="166" t="s">
        <v>146</v>
      </c>
      <c r="D8" s="165" t="s">
        <v>147</v>
      </c>
      <c r="E8" s="166" t="s">
        <v>148</v>
      </c>
      <c r="F8" s="165"/>
      <c r="G8" s="167" t="s">
        <v>142</v>
      </c>
      <c r="H8" s="168" t="s">
        <v>143</v>
      </c>
      <c r="I8" s="169" t="s">
        <v>149</v>
      </c>
    </row>
    <row r="9" spans="1:9">
      <c r="A9" s="68"/>
      <c r="B9" s="68"/>
      <c r="C9" s="69"/>
      <c r="D9" s="69"/>
      <c r="E9" s="69"/>
      <c r="F9" s="68"/>
      <c r="G9" s="66"/>
      <c r="H9" s="70"/>
      <c r="I9" s="68"/>
    </row>
    <row r="10" spans="1:9">
      <c r="A10" s="64"/>
      <c r="B10" s="69"/>
      <c r="C10" s="66"/>
      <c r="D10" s="69"/>
      <c r="E10" s="69"/>
      <c r="F10" s="65"/>
      <c r="G10" s="66"/>
      <c r="H10" s="67"/>
      <c r="I10" s="68"/>
    </row>
    <row r="11" spans="1:9">
      <c r="A11" s="64"/>
      <c r="B11" s="69"/>
      <c r="C11" s="66"/>
      <c r="D11" s="69"/>
      <c r="E11" s="69"/>
      <c r="F11" s="65"/>
      <c r="G11" s="66"/>
      <c r="H11" s="67"/>
      <c r="I11" s="68"/>
    </row>
    <row r="12" spans="1:9">
      <c r="A12" s="64"/>
      <c r="B12" s="69"/>
      <c r="C12" s="66"/>
      <c r="D12" s="69"/>
      <c r="E12" s="69"/>
      <c r="F12" s="65"/>
      <c r="G12" s="66"/>
      <c r="H12" s="67"/>
      <c r="I12" s="68"/>
    </row>
    <row r="13" spans="1:9">
      <c r="A13" s="64"/>
      <c r="B13" s="69"/>
      <c r="C13" s="66"/>
      <c r="D13" s="69"/>
      <c r="E13" s="69"/>
      <c r="F13" s="65"/>
      <c r="G13" s="66"/>
      <c r="H13" s="67"/>
      <c r="I13" s="68"/>
    </row>
    <row r="14" spans="1:9">
      <c r="A14" s="64"/>
      <c r="B14" s="69"/>
      <c r="C14" s="66"/>
      <c r="D14" s="69"/>
      <c r="E14" s="69"/>
      <c r="F14" s="65"/>
      <c r="G14" s="66"/>
      <c r="H14" s="67"/>
      <c r="I14" s="68"/>
    </row>
    <row r="15" spans="1:9">
      <c r="A15" s="64"/>
      <c r="B15" s="69"/>
      <c r="C15" s="66"/>
      <c r="D15" s="69"/>
      <c r="E15" s="69"/>
      <c r="F15" s="65"/>
      <c r="G15" s="71"/>
      <c r="H15" s="67"/>
      <c r="I15" s="68"/>
    </row>
    <row r="16" spans="1:9">
      <c r="A16" s="64"/>
      <c r="B16" s="69"/>
      <c r="C16" s="66"/>
      <c r="D16" s="69"/>
      <c r="E16" s="69"/>
      <c r="F16" s="65"/>
      <c r="G16" s="71"/>
      <c r="H16" s="67"/>
      <c r="I16" s="68"/>
    </row>
    <row r="17" spans="1:9">
      <c r="A17" s="64"/>
      <c r="B17" s="69"/>
      <c r="C17" s="66"/>
      <c r="D17" s="69"/>
      <c r="E17" s="69"/>
      <c r="F17" s="65"/>
      <c r="G17" s="71"/>
      <c r="H17" s="67"/>
      <c r="I17" s="68"/>
    </row>
    <row r="18" spans="1:9">
      <c r="A18" s="64"/>
      <c r="B18" s="69"/>
      <c r="C18" s="66"/>
      <c r="D18" s="69"/>
      <c r="E18" s="69"/>
      <c r="F18" s="65"/>
      <c r="G18" s="64"/>
      <c r="H18" s="67"/>
      <c r="I18" s="68"/>
    </row>
    <row r="19" spans="1:9">
      <c r="A19" s="64"/>
      <c r="B19" s="69"/>
      <c r="C19" s="66"/>
      <c r="D19" s="69"/>
      <c r="E19" s="69"/>
      <c r="F19" s="65"/>
      <c r="G19" s="64"/>
      <c r="H19" s="67"/>
      <c r="I19" s="68"/>
    </row>
    <row r="20" spans="1:9">
      <c r="A20" s="64"/>
      <c r="B20" s="69"/>
      <c r="C20" s="66"/>
      <c r="D20" s="69"/>
      <c r="E20" s="69"/>
      <c r="F20" s="65"/>
      <c r="G20" s="71"/>
      <c r="H20" s="67"/>
      <c r="I20" s="68"/>
    </row>
    <row r="21" spans="1:9">
      <c r="A21" s="64"/>
      <c r="B21" s="69"/>
      <c r="C21" s="66"/>
      <c r="D21" s="69"/>
      <c r="E21" s="69"/>
      <c r="F21" s="65"/>
      <c r="G21" s="64"/>
      <c r="H21" s="67"/>
      <c r="I21" s="68"/>
    </row>
    <row r="22" spans="1:9">
      <c r="A22" s="64"/>
      <c r="B22" s="69"/>
      <c r="C22" s="66"/>
      <c r="D22" s="69"/>
      <c r="E22" s="69"/>
      <c r="F22" s="65"/>
      <c r="G22" s="71"/>
      <c r="H22" s="67"/>
      <c r="I22" s="68"/>
    </row>
    <row r="23" spans="1:9">
      <c r="A23" s="64"/>
      <c r="B23" s="69"/>
      <c r="C23" s="66"/>
      <c r="D23" s="69"/>
      <c r="E23" s="69"/>
      <c r="F23" s="65"/>
      <c r="G23" s="71"/>
      <c r="H23" s="67"/>
      <c r="I23" s="68"/>
    </row>
    <row r="24" spans="1:9">
      <c r="A24" s="64"/>
      <c r="B24" s="71"/>
      <c r="C24" s="65"/>
      <c r="D24" s="72"/>
      <c r="E24" s="71"/>
      <c r="F24" s="65"/>
      <c r="G24" s="71"/>
      <c r="H24" s="67"/>
      <c r="I24" s="68"/>
    </row>
    <row r="25" spans="1:9">
      <c r="A25" s="64"/>
      <c r="B25" s="71"/>
      <c r="C25" s="65"/>
      <c r="D25" s="72"/>
      <c r="E25" s="71"/>
      <c r="F25" s="65"/>
      <c r="G25" s="71"/>
      <c r="H25" s="67"/>
      <c r="I25" s="68"/>
    </row>
    <row r="26" spans="1:9">
      <c r="A26" s="64"/>
      <c r="B26" s="71"/>
      <c r="C26" s="65"/>
      <c r="D26" s="71"/>
      <c r="E26" s="71"/>
      <c r="F26" s="65"/>
      <c r="G26" s="71"/>
      <c r="H26" s="67"/>
      <c r="I26" s="68"/>
    </row>
    <row r="27" spans="1:9">
      <c r="A27" s="71"/>
      <c r="B27" s="71"/>
      <c r="C27" s="71"/>
      <c r="D27" s="71"/>
      <c r="E27" s="71"/>
      <c r="F27" s="65"/>
      <c r="G27" s="71"/>
      <c r="H27" s="67"/>
      <c r="I27" s="68"/>
    </row>
    <row r="28" spans="1:9">
      <c r="A28" s="71"/>
      <c r="B28" s="71"/>
      <c r="C28" s="71"/>
      <c r="D28" s="71"/>
      <c r="E28" s="71"/>
      <c r="F28" s="65"/>
      <c r="G28" s="71"/>
      <c r="H28" s="67"/>
      <c r="I28" s="68"/>
    </row>
    <row r="29" spans="1:9">
      <c r="A29" s="71"/>
      <c r="B29" s="71"/>
      <c r="C29" s="71"/>
      <c r="D29" s="71"/>
      <c r="E29" s="71"/>
      <c r="F29" s="65"/>
      <c r="G29" s="71"/>
      <c r="H29" s="67"/>
      <c r="I29" s="68"/>
    </row>
    <row r="30" spans="1:9">
      <c r="A30" s="64"/>
      <c r="B30" s="64"/>
      <c r="C30" s="64"/>
      <c r="D30" s="64"/>
      <c r="E30" s="71"/>
      <c r="F30" s="65"/>
      <c r="G30" s="71"/>
      <c r="H30" s="67"/>
      <c r="I30" s="68"/>
    </row>
    <row r="31" spans="1:9">
      <c r="A31" s="71"/>
      <c r="B31" s="71"/>
      <c r="C31" s="71"/>
      <c r="D31" s="71"/>
      <c r="E31" s="71"/>
      <c r="F31" s="65"/>
      <c r="G31" s="71"/>
      <c r="H31" s="67"/>
      <c r="I31" s="68"/>
    </row>
    <row r="32" spans="1:9">
      <c r="A32" s="71"/>
      <c r="B32" s="71"/>
      <c r="C32" s="71"/>
      <c r="D32" s="71"/>
      <c r="E32" s="71"/>
      <c r="F32" s="65"/>
      <c r="G32" s="73"/>
      <c r="H32" s="67"/>
      <c r="I32" s="68"/>
    </row>
    <row r="33" spans="1:9">
      <c r="A33" s="71"/>
      <c r="B33" s="71"/>
      <c r="C33" s="71"/>
      <c r="D33" s="71"/>
      <c r="E33" s="71"/>
      <c r="F33" s="65"/>
      <c r="G33" s="73"/>
      <c r="H33" s="67"/>
      <c r="I33" s="68"/>
    </row>
    <row r="34" spans="1:9">
      <c r="A34" s="71"/>
      <c r="B34" s="74"/>
      <c r="C34" s="72"/>
      <c r="D34" s="71"/>
      <c r="E34" s="71"/>
      <c r="F34" s="65"/>
      <c r="G34" s="73"/>
      <c r="H34" s="67"/>
      <c r="I34" s="68"/>
    </row>
    <row r="35" spans="1:9">
      <c r="A35" s="71"/>
      <c r="B35" s="74"/>
      <c r="C35" s="71"/>
      <c r="D35" s="72"/>
      <c r="E35" s="71"/>
      <c r="F35" s="65"/>
      <c r="G35" s="73"/>
      <c r="H35" s="67"/>
      <c r="I35" s="68"/>
    </row>
    <row r="36" spans="1:9">
      <c r="A36" s="71"/>
      <c r="B36" s="74"/>
      <c r="C36" s="71"/>
      <c r="D36" s="72"/>
      <c r="E36" s="71"/>
      <c r="F36" s="65"/>
      <c r="G36" s="73"/>
      <c r="H36" s="67"/>
      <c r="I36" s="68"/>
    </row>
    <row r="37" spans="1:9">
      <c r="A37" s="71"/>
      <c r="B37" s="74"/>
      <c r="C37" s="71"/>
      <c r="D37" s="72"/>
      <c r="E37" s="71"/>
      <c r="F37" s="65"/>
      <c r="G37" s="73"/>
      <c r="H37" s="67"/>
      <c r="I37" s="68"/>
    </row>
    <row r="38" spans="1:9">
      <c r="A38" s="71"/>
      <c r="B38" s="74"/>
      <c r="C38" s="71"/>
      <c r="D38" s="72"/>
      <c r="E38" s="71"/>
      <c r="F38" s="65"/>
      <c r="G38" s="73"/>
      <c r="H38" s="67"/>
      <c r="I38" s="68"/>
    </row>
    <row r="39" spans="1:9">
      <c r="A39" s="71"/>
      <c r="B39" s="74"/>
      <c r="C39" s="71"/>
      <c r="D39" s="72"/>
      <c r="E39" s="71"/>
      <c r="F39" s="65"/>
      <c r="G39" s="73"/>
      <c r="H39" s="67"/>
      <c r="I39" s="68"/>
    </row>
    <row r="40" spans="1:9">
      <c r="A40" s="73"/>
      <c r="B40" s="73"/>
      <c r="C40" s="73"/>
      <c r="D40" s="73"/>
      <c r="E40" s="73"/>
      <c r="F40" s="73"/>
      <c r="G40" s="73"/>
      <c r="H40" s="73"/>
      <c r="I40" s="73"/>
    </row>
    <row r="41" spans="1:9">
      <c r="A41" s="73"/>
      <c r="B41" s="73"/>
      <c r="C41" s="73"/>
      <c r="D41" s="73"/>
      <c r="E41" s="73"/>
      <c r="F41" s="73"/>
      <c r="G41" s="73"/>
      <c r="H41" s="73"/>
      <c r="I41" s="73"/>
    </row>
    <row r="42" spans="1:9">
      <c r="A42" s="73"/>
      <c r="B42" s="73"/>
      <c r="C42" s="73"/>
      <c r="D42" s="73"/>
      <c r="E42" s="73"/>
      <c r="F42" s="73"/>
      <c r="G42" s="73"/>
      <c r="H42" s="73"/>
      <c r="I42" s="73"/>
    </row>
    <row r="43" spans="1:9">
      <c r="A43" s="73"/>
      <c r="B43" s="73"/>
      <c r="C43" s="73"/>
      <c r="D43" s="73"/>
      <c r="E43" s="73"/>
      <c r="F43" s="73"/>
      <c r="G43" s="73"/>
      <c r="H43" s="73"/>
      <c r="I43" s="73"/>
    </row>
    <row r="44" spans="1:9">
      <c r="A44" s="73"/>
      <c r="B44" s="73"/>
      <c r="C44" s="73"/>
      <c r="D44" s="73"/>
      <c r="E44" s="73"/>
      <c r="F44" s="73"/>
      <c r="G44" s="73"/>
      <c r="H44" s="73"/>
      <c r="I44" s="73"/>
    </row>
    <row r="45" spans="1:9">
      <c r="A45" s="73"/>
      <c r="B45" s="73"/>
      <c r="C45" s="73"/>
      <c r="D45" s="73"/>
      <c r="E45" s="73"/>
      <c r="F45" s="73"/>
      <c r="G45" s="73"/>
      <c r="H45" s="73"/>
      <c r="I45" s="73"/>
    </row>
    <row r="46" spans="1:9">
      <c r="A46" s="73"/>
      <c r="B46" s="73"/>
      <c r="C46" s="73"/>
      <c r="D46" s="73"/>
      <c r="E46" s="73"/>
      <c r="F46" s="73"/>
      <c r="G46" s="73"/>
      <c r="H46" s="73"/>
      <c r="I46" s="73"/>
    </row>
    <row r="47" spans="1:9">
      <c r="A47" s="73"/>
      <c r="B47" s="73"/>
      <c r="C47" s="73"/>
      <c r="D47" s="73"/>
      <c r="E47" s="73"/>
      <c r="F47" s="73"/>
      <c r="G47" s="73"/>
      <c r="H47" s="73"/>
      <c r="I47" s="73"/>
    </row>
    <row r="48" spans="1:9">
      <c r="A48" s="73"/>
      <c r="B48" s="73"/>
      <c r="C48" s="73"/>
      <c r="D48" s="73"/>
      <c r="E48" s="73"/>
      <c r="F48" s="73"/>
      <c r="G48" s="73"/>
      <c r="H48" s="73"/>
      <c r="I48" s="73"/>
    </row>
    <row r="49" spans="1:9">
      <c r="A49" s="73"/>
      <c r="B49" s="73"/>
      <c r="C49" s="73"/>
      <c r="D49" s="73"/>
      <c r="E49" s="73"/>
      <c r="F49" s="73"/>
      <c r="G49" s="73"/>
      <c r="H49" s="73"/>
      <c r="I49" s="73"/>
    </row>
    <row r="50" spans="1:9">
      <c r="A50" s="73"/>
      <c r="B50" s="73"/>
      <c r="C50" s="73"/>
      <c r="D50" s="73"/>
      <c r="E50" s="73"/>
      <c r="F50" s="73"/>
      <c r="G50" s="73"/>
      <c r="H50" s="73"/>
      <c r="I50" s="73"/>
    </row>
    <row r="51" spans="1:9">
      <c r="A51" s="73"/>
      <c r="B51" s="73"/>
      <c r="C51" s="73"/>
      <c r="D51" s="73"/>
      <c r="E51" s="73"/>
      <c r="F51" s="73"/>
      <c r="G51" s="73"/>
      <c r="H51" s="73"/>
      <c r="I51" s="73"/>
    </row>
    <row r="52" spans="1:9">
      <c r="A52" s="73"/>
      <c r="B52" s="73"/>
      <c r="C52" s="73"/>
      <c r="D52" s="73"/>
      <c r="E52" s="73"/>
      <c r="F52" s="73"/>
      <c r="G52" s="73"/>
      <c r="H52" s="73"/>
      <c r="I52" s="73"/>
    </row>
    <row r="53" spans="1:9">
      <c r="A53" s="73"/>
      <c r="B53" s="73"/>
      <c r="C53" s="73"/>
      <c r="D53" s="73"/>
      <c r="E53" s="73"/>
      <c r="F53" s="73"/>
      <c r="G53" s="73"/>
      <c r="H53" s="73"/>
      <c r="I53" s="73"/>
    </row>
    <row r="54" spans="1:9">
      <c r="A54" s="73"/>
      <c r="B54" s="73"/>
      <c r="C54" s="73"/>
      <c r="D54" s="73"/>
      <c r="E54" s="73"/>
      <c r="F54" s="73"/>
      <c r="G54" s="73"/>
      <c r="H54" s="73"/>
      <c r="I54" s="73"/>
    </row>
    <row r="55" spans="1:9">
      <c r="A55" s="73"/>
      <c r="B55" s="73"/>
      <c r="C55" s="73"/>
      <c r="D55" s="73"/>
      <c r="E55" s="73"/>
      <c r="F55" s="73"/>
      <c r="G55" s="73"/>
      <c r="H55" s="73"/>
      <c r="I55" s="73"/>
    </row>
    <row r="56" spans="1:9">
      <c r="A56" s="73"/>
      <c r="B56" s="73"/>
      <c r="C56" s="73"/>
      <c r="D56" s="73"/>
      <c r="E56" s="73"/>
      <c r="F56" s="73"/>
      <c r="G56" s="73"/>
      <c r="H56" s="73"/>
      <c r="I56" s="73"/>
    </row>
    <row r="57" spans="1:9">
      <c r="A57" s="73"/>
      <c r="B57" s="73"/>
      <c r="C57" s="73"/>
      <c r="D57" s="73"/>
      <c r="E57" s="73"/>
      <c r="F57" s="73"/>
      <c r="G57" s="73"/>
      <c r="H57" s="73"/>
      <c r="I57" s="73"/>
    </row>
    <row r="58" spans="1:9">
      <c r="A58" s="73"/>
      <c r="B58" s="73"/>
      <c r="C58" s="73"/>
      <c r="D58" s="73"/>
      <c r="E58" s="73"/>
      <c r="F58" s="73"/>
      <c r="G58" s="73"/>
      <c r="H58" s="73"/>
      <c r="I58" s="73"/>
    </row>
    <row r="59" spans="1:9">
      <c r="A59" s="73"/>
      <c r="B59" s="73"/>
      <c r="C59" s="73"/>
      <c r="D59" s="73"/>
      <c r="E59" s="73"/>
      <c r="F59" s="73"/>
      <c r="G59" s="73"/>
      <c r="H59" s="73"/>
      <c r="I59" s="73"/>
    </row>
    <row r="60" spans="1:9">
      <c r="A60" s="73"/>
      <c r="B60" s="73"/>
      <c r="C60" s="73"/>
      <c r="D60" s="73"/>
      <c r="E60" s="73"/>
      <c r="F60" s="73"/>
      <c r="G60" s="73"/>
      <c r="H60" s="73"/>
      <c r="I60" s="73"/>
    </row>
    <row r="61" spans="1:9">
      <c r="A61" s="73"/>
      <c r="B61" s="73"/>
      <c r="C61" s="73"/>
      <c r="D61" s="73"/>
      <c r="E61" s="73"/>
      <c r="F61" s="73"/>
      <c r="G61" s="73"/>
      <c r="H61" s="73"/>
      <c r="I61" s="73"/>
    </row>
    <row r="62" spans="1:9">
      <c r="A62" s="73"/>
      <c r="B62" s="73"/>
      <c r="C62" s="73"/>
      <c r="D62" s="73"/>
      <c r="E62" s="73"/>
      <c r="F62" s="73"/>
      <c r="G62" s="73"/>
      <c r="H62" s="73"/>
      <c r="I62" s="73"/>
    </row>
    <row r="63" spans="1:9">
      <c r="A63" s="73"/>
      <c r="B63" s="73"/>
      <c r="C63" s="73"/>
      <c r="D63" s="73"/>
      <c r="E63" s="73"/>
      <c r="F63" s="73"/>
      <c r="G63" s="73"/>
      <c r="H63" s="73"/>
      <c r="I63" s="73"/>
    </row>
    <row r="64" spans="1:9">
      <c r="A64" s="73"/>
      <c r="B64" s="73"/>
      <c r="C64" s="73"/>
      <c r="D64" s="73"/>
      <c r="E64" s="73"/>
      <c r="F64" s="73"/>
      <c r="G64" s="73"/>
      <c r="H64" s="73"/>
      <c r="I64" s="73"/>
    </row>
    <row r="65" spans="1:9">
      <c r="A65" s="73"/>
      <c r="B65" s="73"/>
      <c r="C65" s="73"/>
      <c r="D65" s="73"/>
      <c r="E65" s="73"/>
      <c r="F65" s="73"/>
      <c r="G65" s="73"/>
      <c r="H65" s="73"/>
      <c r="I65" s="73"/>
    </row>
    <row r="66" spans="1:9">
      <c r="A66" s="73"/>
      <c r="B66" s="73"/>
      <c r="C66" s="73"/>
      <c r="D66" s="73"/>
      <c r="E66" s="73"/>
      <c r="F66" s="73"/>
      <c r="G66" s="73"/>
      <c r="H66" s="73"/>
      <c r="I66" s="73"/>
    </row>
    <row r="67" spans="1:9">
      <c r="A67" s="73"/>
      <c r="B67" s="73"/>
      <c r="C67" s="73"/>
      <c r="D67" s="73"/>
      <c r="E67" s="73"/>
      <c r="F67" s="73"/>
      <c r="G67" s="73"/>
      <c r="H67" s="73"/>
      <c r="I67" s="73"/>
    </row>
    <row r="68" spans="1:9">
      <c r="A68" s="73"/>
      <c r="B68" s="73"/>
      <c r="C68" s="73"/>
      <c r="D68" s="73"/>
      <c r="E68" s="73"/>
      <c r="F68" s="73"/>
      <c r="G68" s="73"/>
      <c r="H68" s="73"/>
      <c r="I68" s="73"/>
    </row>
    <row r="69" spans="1:9">
      <c r="A69" s="73"/>
      <c r="B69" s="73"/>
      <c r="C69" s="73"/>
      <c r="D69" s="73"/>
      <c r="E69" s="73"/>
      <c r="F69" s="73"/>
      <c r="G69" s="73"/>
      <c r="H69" s="73"/>
      <c r="I69" s="73"/>
    </row>
    <row r="70" spans="1:9">
      <c r="A70" s="73"/>
      <c r="B70" s="73"/>
      <c r="C70" s="73"/>
      <c r="D70" s="73"/>
      <c r="E70" s="73"/>
      <c r="F70" s="73"/>
      <c r="G70" s="73"/>
      <c r="H70" s="73"/>
      <c r="I70" s="73"/>
    </row>
    <row r="71" spans="1:9">
      <c r="A71" s="73"/>
      <c r="B71" s="73"/>
      <c r="C71" s="73"/>
      <c r="D71" s="73"/>
      <c r="E71" s="73"/>
      <c r="F71" s="73"/>
      <c r="G71" s="73"/>
      <c r="H71" s="73"/>
      <c r="I71" s="73"/>
    </row>
    <row r="72" spans="1:9">
      <c r="A72" s="73"/>
      <c r="B72" s="73"/>
      <c r="C72" s="73"/>
      <c r="D72" s="73"/>
      <c r="E72" s="73"/>
      <c r="F72" s="73"/>
      <c r="G72" s="73"/>
      <c r="H72" s="73"/>
      <c r="I72" s="73"/>
    </row>
    <row r="73" spans="1:9">
      <c r="A73" s="73"/>
      <c r="B73" s="73"/>
      <c r="C73" s="73"/>
      <c r="D73" s="73"/>
      <c r="E73" s="73"/>
      <c r="F73" s="73"/>
      <c r="G73" s="73"/>
      <c r="H73" s="73"/>
      <c r="I73" s="73"/>
    </row>
    <row r="74" spans="1:9">
      <c r="A74" s="73"/>
      <c r="B74" s="73"/>
      <c r="C74" s="73"/>
      <c r="D74" s="73"/>
      <c r="E74" s="73"/>
      <c r="F74" s="73"/>
      <c r="G74" s="73"/>
      <c r="H74" s="73"/>
      <c r="I74" s="73"/>
    </row>
    <row r="75" spans="1:9">
      <c r="A75" s="73"/>
      <c r="B75" s="73"/>
      <c r="C75" s="73"/>
      <c r="D75" s="73"/>
      <c r="E75" s="73"/>
      <c r="F75" s="73"/>
      <c r="G75" s="73"/>
      <c r="H75" s="73"/>
      <c r="I75" s="73"/>
    </row>
    <row r="76" spans="1:9">
      <c r="A76" s="73"/>
      <c r="B76" s="73"/>
      <c r="C76" s="73"/>
      <c r="D76" s="73"/>
      <c r="E76" s="73"/>
      <c r="F76" s="73"/>
      <c r="G76" s="73"/>
      <c r="H76" s="73"/>
      <c r="I76" s="73"/>
    </row>
    <row r="77" spans="1:9">
      <c r="A77" s="73"/>
      <c r="B77" s="73"/>
      <c r="C77" s="73"/>
      <c r="D77" s="73"/>
      <c r="E77" s="73"/>
      <c r="F77" s="73"/>
      <c r="G77" s="73"/>
      <c r="H77" s="73"/>
      <c r="I77" s="73"/>
    </row>
    <row r="78" spans="1:9">
      <c r="A78" s="73"/>
      <c r="B78" s="73"/>
      <c r="C78" s="73"/>
      <c r="D78" s="73"/>
      <c r="E78" s="73"/>
      <c r="F78" s="73"/>
      <c r="G78" s="73"/>
      <c r="H78" s="73"/>
      <c r="I78" s="73"/>
    </row>
    <row r="79" spans="1:9">
      <c r="A79" s="73"/>
      <c r="B79" s="73"/>
      <c r="C79" s="73"/>
      <c r="D79" s="73"/>
      <c r="E79" s="73"/>
      <c r="F79" s="73"/>
      <c r="G79" s="73"/>
      <c r="H79" s="73"/>
      <c r="I79" s="73"/>
    </row>
    <row r="80" spans="1:9">
      <c r="A80" s="73"/>
      <c r="B80" s="73"/>
      <c r="C80" s="73"/>
      <c r="D80" s="73"/>
      <c r="E80" s="73"/>
      <c r="F80" s="73"/>
      <c r="G80" s="73"/>
      <c r="H80" s="73"/>
      <c r="I80" s="73"/>
    </row>
  </sheetData>
  <mergeCells count="1">
    <mergeCell ref="A1:I1"/>
  </mergeCells>
  <dataValidations count="1">
    <dataValidation type="list" operator="equal" allowBlank="1" sqref="F9:G39 G7:G8" xr:uid="{FD693F32-6E19-493B-9FCA-2D643EDF3271}">
      <formula1>"Pass,Fail,Untest,N/A"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vt:lpstr>
      <vt:lpstr>Question 3.1 &amp; 3.2 templates</vt:lpstr>
      <vt:lpstr>Question 3.3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Kiệt Tuấn</cp:lastModifiedBy>
  <dcterms:created xsi:type="dcterms:W3CDTF">2023-02-26T13:32:36Z</dcterms:created>
  <dcterms:modified xsi:type="dcterms:W3CDTF">2023-07-25T07:17:01Z</dcterms:modified>
</cp:coreProperties>
</file>