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usonk\Documents\Halibut\Hali_Shift_withNF\2025-04-23\Output\Plot\SpSt\"/>
    </mc:Choice>
  </mc:AlternateContent>
  <xr:revisionPtr revIDLastSave="0" documentId="13_ncr:1_{0DEBA42A-0A8E-4B73-A575-E28AB6CBA13F}" xr6:coauthVersionLast="47" xr6:coauthVersionMax="47" xr10:uidLastSave="{00000000-0000-0000-0000-000000000000}"/>
  <bookViews>
    <workbookView xWindow="36240" yWindow="-12915" windowWidth="17295" windowHeight="10650" xr2:uid="{742A97BF-F71E-4BE2-A663-E2B37D4A8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<sst xmlns="http://schemas.openxmlformats.org/spreadsheetml/2006/main" count="69" uniqueCount="42">
  <si>
    <t>gamma1_cp</t>
  </si>
  <si>
    <t>lambda1_k</t>
  </si>
  <si>
    <t>L_omega1_z</t>
  </si>
  <si>
    <t>L_epsilon1_z</t>
  </si>
  <si>
    <t>L_beta1_z</t>
  </si>
  <si>
    <t>logkappa1</t>
  </si>
  <si>
    <t>Beta_mean1_c</t>
  </si>
  <si>
    <t>gamma2_cp</t>
  </si>
  <si>
    <t>lambda2_k</t>
  </si>
  <si>
    <t>L_omega2_z</t>
  </si>
  <si>
    <t>L_epsilon2_z</t>
  </si>
  <si>
    <t>L_beta2_z</t>
  </si>
  <si>
    <t>logkappa2</t>
  </si>
  <si>
    <t>Beta_mean2_c</t>
  </si>
  <si>
    <t>Beta_rho2_f</t>
  </si>
  <si>
    <t>Epsilon_rho2_f</t>
  </si>
  <si>
    <t>Estimate</t>
  </si>
  <si>
    <t>Std.Error</t>
  </si>
  <si>
    <t>t-test</t>
  </si>
  <si>
    <t xml:space="preserve">Description </t>
  </si>
  <si>
    <t>Relative std.Err (%)</t>
  </si>
  <si>
    <t>Spatial range, scale of the spatial autocorrelation</t>
  </si>
  <si>
    <t>Autocorrelation between spatio-temporal surfaces in successive time steps</t>
  </si>
  <si>
    <t>Spatial structure of fixed effects</t>
  </si>
  <si>
    <t xml:space="preserve">For each parameter, 1 corresponds with encounter probability,  and 2 corresponds with positive catch rates in the delta model </t>
  </si>
  <si>
    <t>Spatial trends, persistence and drift across years</t>
  </si>
  <si>
    <t xml:space="preserve">Persistent spatial variability, persistent spatial patterns not explained by covariates </t>
  </si>
  <si>
    <t>Persistent spatial variability, persistent spatial patterns not explained by covariates</t>
  </si>
  <si>
    <t>Spatio-temporal variability, spatial patterns shift across years</t>
  </si>
  <si>
    <t xml:space="preserve">Spatiao-temporal variability, spatial patterns shift across years </t>
  </si>
  <si>
    <t>Value of  Spatially structured residual (persistence), after accounting for fixed effects</t>
  </si>
  <si>
    <t>Value of Spatially structured residual (persistence), after accounting for fixed effects</t>
  </si>
  <si>
    <t>Summer effect</t>
  </si>
  <si>
    <t>Fall effect</t>
  </si>
  <si>
    <t>Depth effect, First Basis</t>
  </si>
  <si>
    <t>Bottom Temp effect, First Basis</t>
  </si>
  <si>
    <t>Surface Temp effect, First Basis</t>
  </si>
  <si>
    <t>Depth effect, Second Basis</t>
  </si>
  <si>
    <t>Bottom Temp effect, Second Basis</t>
  </si>
  <si>
    <t>Surface Temp effect, Second Basis</t>
  </si>
  <si>
    <t>Surface Temp, Second Basis</t>
  </si>
  <si>
    <t>Linear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</si>
</sst>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9" fontId="0" fillId="0" borderId="0" xfId="0" applyNumberFormat="1"/>
    <xf numFmtId="0" fontId="0" fillId="0" borderId="1" xfId="0" applyBorder="1"/>
    <xf numFmtId="0" fontId="1" fillId="0" borderId="1" xfId="0" applyFont="1" applyBorder="1"/>
    <xf numFmtId="169" fontId="1" fillId="0" borderId="1" xfId="0" applyNumberFormat="1" applyFont="1" applyBorder="1"/>
    <xf numFmtId="0" fontId="1" fillId="0" borderId="1" xfId="0" applyFont="1" applyFill="1" applyBorder="1"/>
    <xf numFmtId="16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169" fontId="0" fillId="2" borderId="1" xfId="0" applyNumberForma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169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03A3-A92A-4398-92B8-C3929D949033}">
  <dimension ref="A1:G35"/>
  <sheetViews>
    <sheetView tabSelected="1" topLeftCell="A15" workbookViewId="0">
      <selection sqref="A1:G33"/>
    </sheetView>
  </sheetViews>
  <sheetFormatPr defaultRowHeight="14.5" x14ac:dyDescent="0.35"/>
  <cols>
    <col min="1" max="1" width="15.54296875" customWidth="1"/>
    <col min="2" max="2" width="14.36328125" customWidth="1"/>
    <col min="3" max="3" width="13.6328125" style="2" customWidth="1"/>
    <col min="4" max="4" width="12.54296875" style="2" customWidth="1"/>
    <col min="5" max="5" width="8.7265625" style="2"/>
    <col min="6" max="6" width="15.81640625" style="2" customWidth="1"/>
    <col min="7" max="7" width="70.7265625" customWidth="1"/>
  </cols>
  <sheetData>
    <row r="1" spans="1:7" x14ac:dyDescent="0.35">
      <c r="A1" s="3" t="s">
        <v>41</v>
      </c>
      <c r="B1" s="4"/>
      <c r="C1" s="5" t="s">
        <v>16</v>
      </c>
      <c r="D1" s="5" t="s">
        <v>17</v>
      </c>
      <c r="E1" s="5" t="s">
        <v>18</v>
      </c>
      <c r="F1" s="5" t="s">
        <v>20</v>
      </c>
      <c r="G1" s="6" t="s">
        <v>19</v>
      </c>
    </row>
    <row r="2" spans="1:7" x14ac:dyDescent="0.35">
      <c r="A2" s="3">
        <v>1</v>
      </c>
      <c r="B2" s="3" t="s">
        <v>0</v>
      </c>
      <c r="C2" s="7">
        <v>-0.98065696000000002</v>
      </c>
      <c r="D2" s="7">
        <v>0.30533750999999998</v>
      </c>
      <c r="E2" s="7">
        <f>C2/D2</f>
        <v>-3.2117146694488996</v>
      </c>
      <c r="F2" s="7">
        <f>(D2/C2)*100</f>
        <v>-31.136016206931316</v>
      </c>
      <c r="G2" s="8" t="s">
        <v>32</v>
      </c>
    </row>
    <row r="3" spans="1:7" x14ac:dyDescent="0.35">
      <c r="A3" s="3">
        <v>1</v>
      </c>
      <c r="B3" s="3" t="s">
        <v>0</v>
      </c>
      <c r="C3" s="7">
        <v>-0.82052113000000004</v>
      </c>
      <c r="D3" s="7">
        <v>0.25801618999999998</v>
      </c>
      <c r="E3" s="7">
        <f t="shared" ref="E3:E33" si="0">C3/D3</f>
        <v>-3.1801148989914165</v>
      </c>
      <c r="F3" s="7">
        <f t="shared" ref="F3:F33" si="1">(D3/C3)*100</f>
        <v>-31.445404702740561</v>
      </c>
      <c r="G3" s="8" t="s">
        <v>33</v>
      </c>
    </row>
    <row r="4" spans="1:7" x14ac:dyDescent="0.35">
      <c r="A4" s="3">
        <v>1</v>
      </c>
      <c r="B4" s="3" t="s">
        <v>0</v>
      </c>
      <c r="C4" s="7">
        <v>2.8296059599999999</v>
      </c>
      <c r="D4" s="7">
        <v>0.98143283999999997</v>
      </c>
      <c r="E4" s="7">
        <f t="shared" si="0"/>
        <v>2.8831376378234905</v>
      </c>
      <c r="F4" s="7">
        <f t="shared" si="1"/>
        <v>34.684435001684825</v>
      </c>
      <c r="G4" s="8" t="s">
        <v>34</v>
      </c>
    </row>
    <row r="5" spans="1:7" x14ac:dyDescent="0.35">
      <c r="A5" s="3">
        <v>1</v>
      </c>
      <c r="B5" s="3" t="s">
        <v>0</v>
      </c>
      <c r="C5" s="7">
        <v>-4.3271351999999998</v>
      </c>
      <c r="D5" s="7">
        <v>1.6225113900000001</v>
      </c>
      <c r="E5" s="7">
        <f t="shared" si="0"/>
        <v>-2.6669367171591931</v>
      </c>
      <c r="F5" s="7">
        <f t="shared" si="1"/>
        <v>-37.496202799487293</v>
      </c>
      <c r="G5" s="8" t="s">
        <v>37</v>
      </c>
    </row>
    <row r="6" spans="1:7" s="1" customFormat="1" x14ac:dyDescent="0.35">
      <c r="A6" s="9">
        <v>1</v>
      </c>
      <c r="B6" s="9" t="s">
        <v>0</v>
      </c>
      <c r="C6" s="10">
        <v>6.8654795000000002</v>
      </c>
      <c r="D6" s="10">
        <v>1.23806935</v>
      </c>
      <c r="E6" s="10">
        <f t="shared" si="0"/>
        <v>5.5453109310879887</v>
      </c>
      <c r="F6" s="10">
        <f t="shared" si="1"/>
        <v>18.033253904552478</v>
      </c>
      <c r="G6" s="9" t="s">
        <v>35</v>
      </c>
    </row>
    <row r="7" spans="1:7" x14ac:dyDescent="0.35">
      <c r="A7" s="3">
        <v>1</v>
      </c>
      <c r="B7" s="3" t="s">
        <v>0</v>
      </c>
      <c r="C7" s="7">
        <v>-2.6112080899999999</v>
      </c>
      <c r="D7" s="7">
        <v>0.98100620999999999</v>
      </c>
      <c r="E7" s="7">
        <f t="shared" si="0"/>
        <v>-2.6617650972872027</v>
      </c>
      <c r="F7" s="7">
        <f t="shared" si="1"/>
        <v>-37.569055249059069</v>
      </c>
      <c r="G7" s="8" t="s">
        <v>38</v>
      </c>
    </row>
    <row r="8" spans="1:7" x14ac:dyDescent="0.35">
      <c r="A8" s="3">
        <v>1</v>
      </c>
      <c r="B8" s="3" t="s">
        <v>0</v>
      </c>
      <c r="C8" s="7">
        <v>0.84923408</v>
      </c>
      <c r="D8" s="7">
        <v>0.78384145000000005</v>
      </c>
      <c r="E8" s="7">
        <f t="shared" si="0"/>
        <v>1.0834258382227682</v>
      </c>
      <c r="F8" s="7">
        <f t="shared" si="1"/>
        <v>92.29981090725893</v>
      </c>
      <c r="G8" s="8" t="s">
        <v>36</v>
      </c>
    </row>
    <row r="9" spans="1:7" x14ac:dyDescent="0.35">
      <c r="A9" s="3">
        <v>1</v>
      </c>
      <c r="B9" s="3" t="s">
        <v>0</v>
      </c>
      <c r="C9" s="7">
        <v>1.0394183699999999</v>
      </c>
      <c r="D9" s="7">
        <v>0.43005821999999999</v>
      </c>
      <c r="E9" s="7">
        <f t="shared" si="0"/>
        <v>2.4169247828817224</v>
      </c>
      <c r="F9" s="7">
        <f t="shared" si="1"/>
        <v>41.374891228832148</v>
      </c>
      <c r="G9" s="8" t="s">
        <v>39</v>
      </c>
    </row>
    <row r="10" spans="1:7" x14ac:dyDescent="0.35">
      <c r="A10" s="3">
        <v>1</v>
      </c>
      <c r="B10" s="3" t="s">
        <v>1</v>
      </c>
      <c r="C10" s="7">
        <v>0.28894716999999998</v>
      </c>
      <c r="D10" s="7">
        <v>0.26597137999999998</v>
      </c>
      <c r="E10" s="7">
        <f t="shared" si="0"/>
        <v>1.086384444822597</v>
      </c>
      <c r="F10" s="7">
        <f t="shared" si="1"/>
        <v>92.048446087912879</v>
      </c>
      <c r="G10" s="8" t="s">
        <v>30</v>
      </c>
    </row>
    <row r="11" spans="1:7" x14ac:dyDescent="0.35">
      <c r="A11" s="3">
        <v>1</v>
      </c>
      <c r="B11" s="3" t="s">
        <v>1</v>
      </c>
      <c r="C11" s="7">
        <v>1.1940568499999999</v>
      </c>
      <c r="D11" s="7">
        <v>0.61186430000000003</v>
      </c>
      <c r="E11" s="7">
        <f t="shared" si="0"/>
        <v>1.9515059956921819</v>
      </c>
      <c r="F11" s="7">
        <f t="shared" si="1"/>
        <v>51.242476436528129</v>
      </c>
      <c r="G11" s="8" t="s">
        <v>31</v>
      </c>
    </row>
    <row r="12" spans="1:7" s="1" customFormat="1" x14ac:dyDescent="0.35">
      <c r="A12" s="9">
        <v>1</v>
      </c>
      <c r="B12" s="9" t="s">
        <v>2</v>
      </c>
      <c r="C12" s="10">
        <v>3.44646987</v>
      </c>
      <c r="D12" s="10">
        <v>0.45691615000000002</v>
      </c>
      <c r="E12" s="10">
        <f t="shared" si="0"/>
        <v>7.5428935265255994</v>
      </c>
      <c r="F12" s="10">
        <f t="shared" si="1"/>
        <v>13.257511808742434</v>
      </c>
      <c r="G12" s="11" t="s">
        <v>26</v>
      </c>
    </row>
    <row r="13" spans="1:7" s="1" customFormat="1" x14ac:dyDescent="0.35">
      <c r="A13" s="9">
        <v>1</v>
      </c>
      <c r="B13" s="9" t="s">
        <v>3</v>
      </c>
      <c r="C13" s="10">
        <v>0.13741201</v>
      </c>
      <c r="D13" s="10">
        <v>1.7627469999999999E-2</v>
      </c>
      <c r="E13" s="10">
        <f t="shared" si="0"/>
        <v>7.7953336468591354</v>
      </c>
      <c r="F13" s="10">
        <f t="shared" si="1"/>
        <v>12.828187288723889</v>
      </c>
      <c r="G13" s="12" t="s">
        <v>28</v>
      </c>
    </row>
    <row r="14" spans="1:7" x14ac:dyDescent="0.35">
      <c r="A14" s="3">
        <v>1</v>
      </c>
      <c r="B14" s="3" t="s">
        <v>4</v>
      </c>
      <c r="C14" s="7">
        <v>-7.6005000000000003E-2</v>
      </c>
      <c r="D14" s="7">
        <v>2.6323989999999999E-2</v>
      </c>
      <c r="E14" s="7">
        <f t="shared" si="0"/>
        <v>-2.8872902626083663</v>
      </c>
      <c r="F14" s="7">
        <f t="shared" si="1"/>
        <v>-34.63455035852904</v>
      </c>
      <c r="G14" s="13" t="s">
        <v>25</v>
      </c>
    </row>
    <row r="15" spans="1:7" s="1" customFormat="1" ht="16.5" customHeight="1" x14ac:dyDescent="0.35">
      <c r="A15" s="9">
        <v>1</v>
      </c>
      <c r="B15" s="9" t="s">
        <v>5</v>
      </c>
      <c r="C15" s="10">
        <v>-4.5941032000000002</v>
      </c>
      <c r="D15" s="10">
        <v>0.13153704999999999</v>
      </c>
      <c r="E15" s="10">
        <f t="shared" si="0"/>
        <v>-34.926305554214579</v>
      </c>
      <c r="F15" s="10">
        <f t="shared" si="1"/>
        <v>-2.8631714237503414</v>
      </c>
      <c r="G15" s="12" t="s">
        <v>21</v>
      </c>
    </row>
    <row r="16" spans="1:7" s="1" customFormat="1" x14ac:dyDescent="0.35">
      <c r="A16" s="9">
        <v>1</v>
      </c>
      <c r="B16" s="9" t="s">
        <v>6</v>
      </c>
      <c r="C16" s="10">
        <v>-7.1313449799999997</v>
      </c>
      <c r="D16" s="10">
        <v>1.12882185</v>
      </c>
      <c r="E16" s="10">
        <f t="shared" si="0"/>
        <v>-6.3175114656046034</v>
      </c>
      <c r="F16" s="10">
        <f t="shared" si="1"/>
        <v>-15.82901757194195</v>
      </c>
      <c r="G16" s="12" t="s">
        <v>23</v>
      </c>
    </row>
    <row r="17" spans="1:7" x14ac:dyDescent="0.35">
      <c r="A17" s="9">
        <v>2</v>
      </c>
      <c r="B17" s="3" t="s">
        <v>7</v>
      </c>
      <c r="C17" s="7">
        <v>0.83766750999999995</v>
      </c>
      <c r="D17" s="7">
        <v>0.19641852000000001</v>
      </c>
      <c r="E17" s="7">
        <f t="shared" si="0"/>
        <v>4.2647073707713501</v>
      </c>
      <c r="F17" s="7">
        <f t="shared" si="1"/>
        <v>23.448267678425299</v>
      </c>
      <c r="G17" s="8" t="s">
        <v>32</v>
      </c>
    </row>
    <row r="18" spans="1:7" x14ac:dyDescent="0.35">
      <c r="A18" s="9">
        <v>2</v>
      </c>
      <c r="B18" s="3" t="s">
        <v>7</v>
      </c>
      <c r="C18" s="7">
        <v>0.55125795</v>
      </c>
      <c r="D18" s="7">
        <v>0.16531762999999999</v>
      </c>
      <c r="E18" s="7">
        <f t="shared" si="0"/>
        <v>3.3345381856732401</v>
      </c>
      <c r="F18" s="7">
        <f t="shared" si="1"/>
        <v>29.989160247031354</v>
      </c>
      <c r="G18" s="8" t="s">
        <v>33</v>
      </c>
    </row>
    <row r="19" spans="1:7" x14ac:dyDescent="0.35">
      <c r="A19" s="9">
        <v>2</v>
      </c>
      <c r="B19" s="3" t="s">
        <v>7</v>
      </c>
      <c r="C19" s="7">
        <v>-1.5340888800000001</v>
      </c>
      <c r="D19" s="7">
        <v>0.58177312999999997</v>
      </c>
      <c r="E19" s="7">
        <f t="shared" si="0"/>
        <v>-2.6369194465890855</v>
      </c>
      <c r="F19" s="7">
        <f t="shared" si="1"/>
        <v>-37.923039374354886</v>
      </c>
      <c r="G19" s="8" t="s">
        <v>34</v>
      </c>
    </row>
    <row r="20" spans="1:7" x14ac:dyDescent="0.35">
      <c r="A20" s="9">
        <v>2</v>
      </c>
      <c r="B20" s="3" t="s">
        <v>7</v>
      </c>
      <c r="C20" s="7">
        <v>1.9858437799999999</v>
      </c>
      <c r="D20" s="7">
        <v>1.0655628800000001</v>
      </c>
      <c r="E20" s="7">
        <f t="shared" si="0"/>
        <v>1.8636570560716228</v>
      </c>
      <c r="F20" s="7">
        <f t="shared" si="1"/>
        <v>53.65794080740833</v>
      </c>
      <c r="G20" s="8" t="s">
        <v>37</v>
      </c>
    </row>
    <row r="21" spans="1:7" x14ac:dyDescent="0.35">
      <c r="A21" s="9">
        <v>2</v>
      </c>
      <c r="B21" s="3" t="s">
        <v>7</v>
      </c>
      <c r="C21" s="7">
        <v>0.42328106999999998</v>
      </c>
      <c r="D21" s="7">
        <v>0.91157136999999999</v>
      </c>
      <c r="E21" s="7">
        <f t="shared" si="0"/>
        <v>0.46434221601321241</v>
      </c>
      <c r="F21" s="7">
        <f t="shared" si="1"/>
        <v>215.35840712177375</v>
      </c>
      <c r="G21" s="8" t="s">
        <v>35</v>
      </c>
    </row>
    <row r="22" spans="1:7" x14ac:dyDescent="0.35">
      <c r="A22" s="9">
        <v>2</v>
      </c>
      <c r="B22" s="3" t="s">
        <v>7</v>
      </c>
      <c r="C22" s="7">
        <v>-0.30774190000000001</v>
      </c>
      <c r="D22" s="7">
        <v>0.62376597</v>
      </c>
      <c r="E22" s="7">
        <f t="shared" si="0"/>
        <v>-0.49336115594763852</v>
      </c>
      <c r="F22" s="7">
        <f t="shared" si="1"/>
        <v>-202.69127148431849</v>
      </c>
      <c r="G22" s="8" t="s">
        <v>38</v>
      </c>
    </row>
    <row r="23" spans="1:7" x14ac:dyDescent="0.35">
      <c r="A23" s="9">
        <v>2</v>
      </c>
      <c r="B23" s="3" t="s">
        <v>7</v>
      </c>
      <c r="C23" s="7">
        <v>-1.21267547</v>
      </c>
      <c r="D23" s="7">
        <v>0.49909111</v>
      </c>
      <c r="E23" s="7">
        <f t="shared" si="0"/>
        <v>-2.4297677231718273</v>
      </c>
      <c r="F23" s="7">
        <f t="shared" si="1"/>
        <v>-41.156197379006933</v>
      </c>
      <c r="G23" s="8" t="s">
        <v>36</v>
      </c>
    </row>
    <row r="24" spans="1:7" s="1" customFormat="1" x14ac:dyDescent="0.35">
      <c r="A24" s="9">
        <v>2</v>
      </c>
      <c r="B24" s="9" t="s">
        <v>7</v>
      </c>
      <c r="C24" s="10">
        <v>-1.4227190000000001</v>
      </c>
      <c r="D24" s="10">
        <v>0.27529006</v>
      </c>
      <c r="E24" s="10">
        <f t="shared" si="0"/>
        <v>-5.1680725413769029</v>
      </c>
      <c r="F24" s="10">
        <f t="shared" si="1"/>
        <v>-19.34957359815958</v>
      </c>
      <c r="G24" s="9" t="s">
        <v>40</v>
      </c>
    </row>
    <row r="25" spans="1:7" x14ac:dyDescent="0.35">
      <c r="A25" s="9">
        <v>2</v>
      </c>
      <c r="B25" s="3" t="s">
        <v>8</v>
      </c>
      <c r="C25" s="7">
        <v>0.19175743000000001</v>
      </c>
      <c r="D25" s="7">
        <v>0.20245637</v>
      </c>
      <c r="E25" s="7">
        <f t="shared" si="0"/>
        <v>0.94715434243931174</v>
      </c>
      <c r="F25" s="7">
        <f t="shared" si="1"/>
        <v>105.57941353302451</v>
      </c>
      <c r="G25" s="8" t="s">
        <v>31</v>
      </c>
    </row>
    <row r="26" spans="1:7" x14ac:dyDescent="0.35">
      <c r="A26" s="9">
        <v>2</v>
      </c>
      <c r="B26" s="3" t="s">
        <v>8</v>
      </c>
      <c r="C26" s="7">
        <v>-0.27049976999999997</v>
      </c>
      <c r="D26" s="7">
        <v>0.24273141000000001</v>
      </c>
      <c r="E26" s="7">
        <f t="shared" si="0"/>
        <v>-1.1143995332124506</v>
      </c>
      <c r="F26" s="7">
        <f t="shared" si="1"/>
        <v>-89.734423803761473</v>
      </c>
      <c r="G26" s="8" t="s">
        <v>31</v>
      </c>
    </row>
    <row r="27" spans="1:7" s="1" customFormat="1" ht="16.5" customHeight="1" x14ac:dyDescent="0.35">
      <c r="A27" s="9">
        <v>2</v>
      </c>
      <c r="B27" s="9" t="s">
        <v>9</v>
      </c>
      <c r="C27" s="10">
        <v>0.89191885999999998</v>
      </c>
      <c r="D27" s="10">
        <v>7.1911470000000005E-2</v>
      </c>
      <c r="E27" s="10">
        <f t="shared" si="0"/>
        <v>12.403012481875283</v>
      </c>
      <c r="F27" s="10">
        <f t="shared" si="1"/>
        <v>8.062557394514565</v>
      </c>
      <c r="G27" s="12" t="s">
        <v>27</v>
      </c>
    </row>
    <row r="28" spans="1:7" s="1" customFormat="1" ht="17" customHeight="1" x14ac:dyDescent="0.35">
      <c r="A28" s="9">
        <v>2</v>
      </c>
      <c r="B28" s="9" t="s">
        <v>10</v>
      </c>
      <c r="C28" s="10">
        <v>-0.69903709000000003</v>
      </c>
      <c r="D28" s="10">
        <v>3.5455279999999999E-2</v>
      </c>
      <c r="E28" s="10">
        <f t="shared" si="0"/>
        <v>-19.716022268051475</v>
      </c>
      <c r="F28" s="10">
        <f t="shared" si="1"/>
        <v>-5.0720169941197248</v>
      </c>
      <c r="G28" s="14" t="s">
        <v>29</v>
      </c>
    </row>
    <row r="29" spans="1:7" x14ac:dyDescent="0.35">
      <c r="A29" s="9">
        <v>2</v>
      </c>
      <c r="B29" s="3" t="s">
        <v>11</v>
      </c>
      <c r="C29" s="7">
        <v>6.6561350000000005E-2</v>
      </c>
      <c r="D29" s="7">
        <v>1.977361E-2</v>
      </c>
      <c r="E29" s="7">
        <f t="shared" si="0"/>
        <v>3.3661708711762799</v>
      </c>
      <c r="F29" s="7">
        <f t="shared" si="1"/>
        <v>29.707345178545808</v>
      </c>
      <c r="G29" s="8" t="s">
        <v>25</v>
      </c>
    </row>
    <row r="30" spans="1:7" s="1" customFormat="1" ht="18" customHeight="1" x14ac:dyDescent="0.35">
      <c r="A30" s="9">
        <v>2</v>
      </c>
      <c r="B30" s="9" t="s">
        <v>12</v>
      </c>
      <c r="C30" s="10">
        <v>-2.97457159</v>
      </c>
      <c r="D30" s="10">
        <v>8.9971170000000003E-2</v>
      </c>
      <c r="E30" s="10">
        <f t="shared" si="0"/>
        <v>-33.061386108461186</v>
      </c>
      <c r="F30" s="10">
        <f t="shared" si="1"/>
        <v>-3.024676571996709</v>
      </c>
      <c r="G30" s="12" t="s">
        <v>21</v>
      </c>
    </row>
    <row r="31" spans="1:7" x14ac:dyDescent="0.35">
      <c r="A31" s="9">
        <v>2</v>
      </c>
      <c r="B31" s="3" t="s">
        <v>13</v>
      </c>
      <c r="C31" s="7">
        <v>2.6025316900000002</v>
      </c>
      <c r="D31" s="7">
        <v>0.45101798999999998</v>
      </c>
      <c r="E31" s="7">
        <f t="shared" si="0"/>
        <v>5.7703500696280434</v>
      </c>
      <c r="F31" s="7">
        <f t="shared" si="1"/>
        <v>17.329971109785024</v>
      </c>
      <c r="G31" s="8"/>
    </row>
    <row r="32" spans="1:7" s="1" customFormat="1" x14ac:dyDescent="0.35">
      <c r="A32" s="9">
        <v>2</v>
      </c>
      <c r="B32" s="9" t="s">
        <v>14</v>
      </c>
      <c r="C32" s="10">
        <v>0.98485915999999996</v>
      </c>
      <c r="D32" s="10">
        <v>2.8881690000000002E-2</v>
      </c>
      <c r="E32" s="10">
        <f t="shared" si="0"/>
        <v>34.099776017262144</v>
      </c>
      <c r="F32" s="10">
        <f t="shared" si="1"/>
        <v>2.9325705819703196</v>
      </c>
      <c r="G32" s="9"/>
    </row>
    <row r="33" spans="1:7" x14ac:dyDescent="0.35">
      <c r="A33" s="9">
        <v>2</v>
      </c>
      <c r="B33" s="3" t="s">
        <v>15</v>
      </c>
      <c r="C33" s="7">
        <v>0.20895707999999999</v>
      </c>
      <c r="D33" s="7">
        <v>0.17103288</v>
      </c>
      <c r="E33" s="7">
        <f t="shared" si="0"/>
        <v>1.2217363117547924</v>
      </c>
      <c r="F33" s="15">
        <f t="shared" si="1"/>
        <v>81.850722646009416</v>
      </c>
      <c r="G33" s="8" t="s">
        <v>22</v>
      </c>
    </row>
    <row r="35" spans="1:7" x14ac:dyDescent="0.35">
      <c r="B3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Ferguson, Kiyomi (DFO/MPO)</dc:creator>
  <cp:lastModifiedBy>Ferguson, Kiyomi (DFO/MPO)</cp:lastModifiedBy>
  <dcterms:created xsi:type="dcterms:W3CDTF">2025-04-29T13:00:01Z</dcterms:created>
  <dcterms:modified xsi:type="dcterms:W3CDTF">2025-06-05T18:55:22Z</dcterms:modified>
</cp:coreProperties>
</file>