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3 ITQ\2021\2 엑셀\2021_이기적_ITQ_엑셀_2016\Part 1 출제 유형으로 정리하는 꼼꼼이론\"/>
    </mc:Choice>
  </mc:AlternateContent>
  <bookViews>
    <workbookView xWindow="0" yWindow="0" windowWidth="16695" windowHeight="7035"/>
  </bookViews>
  <sheets>
    <sheet name="제1작업" sheetId="1" r:id="rId1"/>
    <sheet name="제2작업" sheetId="2" r:id="rId2"/>
    <sheet name="제3작업" sheetId="3" r:id="rId3"/>
  </sheets>
  <externalReferences>
    <externalReference r:id="rId4"/>
  </externalReferences>
  <definedNames>
    <definedName name="생년월일">제1작업!$C$3:$C$10</definedName>
    <definedName name="초급">'[1]Chapter04-정답'!$F$5:$F$14</definedName>
  </definedNames>
  <calcPr calcId="162913"/>
</workbook>
</file>

<file path=xl/calcChain.xml><?xml version="1.0" encoding="utf-8"?>
<calcChain xmlns="http://schemas.openxmlformats.org/spreadsheetml/2006/main">
  <c r="I11" i="1" l="1"/>
  <c r="D11" i="1"/>
  <c r="J3" i="1"/>
  <c r="J4" i="1"/>
  <c r="J5" i="1"/>
  <c r="J6" i="1"/>
  <c r="J7" i="1"/>
  <c r="J8" i="1"/>
  <c r="J9" i="1"/>
  <c r="J10" i="1"/>
  <c r="H3" i="1"/>
  <c r="H4" i="1"/>
  <c r="H5" i="1"/>
  <c r="H6" i="1"/>
  <c r="H7" i="1"/>
  <c r="H8" i="1"/>
  <c r="H9" i="1"/>
  <c r="H10" i="1"/>
  <c r="E3" i="1"/>
  <c r="E4" i="1"/>
  <c r="E5" i="1"/>
  <c r="E6" i="1"/>
  <c r="E7" i="1"/>
  <c r="E8" i="1"/>
  <c r="E9" i="1"/>
  <c r="E10" i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<sst xmlns="http://schemas.openxmlformats.org/spreadsheetml/2006/main" count="27" uniqueCount="27">
  <si>
    <t>기준</t>
  </si>
  <si>
    <t>김진아 출근시간 차트</t>
  </si>
  <si>
    <t>서선주</t>
  </si>
  <si>
    <t>남이슬</t>
  </si>
  <si>
    <t>장동수</t>
  </si>
  <si>
    <t>김신양</t>
  </si>
  <si>
    <t>안정희</t>
  </si>
  <si>
    <t>김예림</t>
  </si>
  <si>
    <t>장청조</t>
  </si>
  <si>
    <t>김진아</t>
  </si>
  <si>
    <t>주민등록
생년월일</t>
    <phoneticPr fontId="1" type="noConversion"/>
  </si>
  <si>
    <t>작업시간</t>
  </si>
  <si>
    <t>퇴근시간</t>
  </si>
  <si>
    <t>출근시간</t>
  </si>
  <si>
    <t>탄생요일</t>
  </si>
  <si>
    <t>나이</t>
  </si>
  <si>
    <t>생년월일</t>
  </si>
  <si>
    <t>이름</t>
  </si>
  <si>
    <t>920622-1332587</t>
    <phoneticPr fontId="1" type="noConversion"/>
  </si>
  <si>
    <t>931014-2854219</t>
    <phoneticPr fontId="1" type="noConversion"/>
  </si>
  <si>
    <t>980113-2188124</t>
    <phoneticPr fontId="1" type="noConversion"/>
  </si>
  <si>
    <t>970811-1168121</t>
    <phoneticPr fontId="1" type="noConversion"/>
  </si>
  <si>
    <t>900423-1658432</t>
    <phoneticPr fontId="1" type="noConversion"/>
  </si>
  <si>
    <t>960722-2345672</t>
    <phoneticPr fontId="1" type="noConversion"/>
  </si>
  <si>
    <t>890112-2243429</t>
    <phoneticPr fontId="1" type="noConversion"/>
  </si>
  <si>
    <t>921223-1324581</t>
    <phoneticPr fontId="1" type="noConversion"/>
  </si>
  <si>
    <t>주민등록번호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</si>
</sst>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_);[Red]\(0\)"/>
    <numFmt numFmtId="178" formatCode="0_ "/>
  </numFmts>
  <fonts count="3" x14ac:knownFonts="1"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20" fontId="2" fillId="0" borderId="5" xfId="0" applyNumberFormat="1" applyFont="1" applyBorder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0" fontId="2" fillId="0" borderId="5" xfId="0" quotePrefix="1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quotePrefix="1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77" fontId="2" fillId="0" borderId="5" xfId="0" quotePrefix="1" applyNumberFormat="1" applyFont="1" applyBorder="1" applyAlignment="1">
      <alignment horizontal="right" vertical="center"/>
    </xf>
    <xf numFmtId="177" fontId="2" fillId="0" borderId="0" xfId="0" applyNumberFormat="1" applyFont="1" applyAlignment="1">
      <alignment horizontal="center" vertical="center"/>
    </xf>
    <xf numFmtId="178" fontId="2" fillId="0" borderId="4" xfId="0" quotePrefix="1" applyNumberFormat="1" applyFont="1" applyBorder="1" applyAlignment="1">
      <alignment horizontal="right" vertical="center"/>
    </xf>
    <xf numFmtId="14" fontId="2" fillId="0" borderId="4" xfId="0" quotePrefix="1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&#44428;&#50724;&#49345;\&#48148;&#53461;%20&#54868;&#47732;\ITQ\&#44208;&#44284;%20&#54028;&#51068;\12345678-&#54861;&#44600;&#4604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pter01"/>
      <sheetName val="Chapter03-정답"/>
      <sheetName val="Chapter04-문제"/>
      <sheetName val="Chapter04-정답"/>
      <sheetName val="Chapter05-문제"/>
      <sheetName val="Chapter05-정답"/>
      <sheetName val="Chapter06"/>
      <sheetName val="Chapter06-정답"/>
      <sheetName val="Chapter07-정답"/>
      <sheetName val="Chapter08-정답"/>
      <sheetName val="Chapter09-정답"/>
      <sheetName val="Chapter10-정답"/>
    </sheetNames>
    <sheetDataSet>
      <sheetData sheetId="0"/>
      <sheetData sheetId="1"/>
      <sheetData sheetId="2"/>
      <sheetData sheetId="3">
        <row r="5">
          <cell r="F5">
            <v>0.45200000000000001</v>
          </cell>
        </row>
        <row r="6">
          <cell r="F6">
            <v>0.32100000000000001</v>
          </cell>
        </row>
        <row r="7">
          <cell r="F7">
            <v>0.48899999999999999</v>
          </cell>
        </row>
        <row r="8">
          <cell r="F8">
            <v>0.55300000000000005</v>
          </cell>
        </row>
        <row r="9">
          <cell r="F9">
            <v>0.56799999999999995</v>
          </cell>
        </row>
        <row r="10">
          <cell r="F10">
            <v>0.56000000000000005</v>
          </cell>
        </row>
        <row r="11">
          <cell r="F11">
            <v>0.45</v>
          </cell>
        </row>
        <row r="12">
          <cell r="F12">
            <v>0.37</v>
          </cell>
        </row>
        <row r="13">
          <cell r="F13">
            <v>0.36299999999999999</v>
          </cell>
        </row>
        <row r="14">
          <cell r="F14">
            <v>0.36799999999999999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zoomScaleNormal="100" workbookViewId="0">
      <selection activeCell="D14" sqref="D14"/>
    </sheetView>
  </sheetViews>
  <sheetFormatPr defaultRowHeight="13.5" x14ac:dyDescent="0.25"/>
  <cols>
    <col min="1" max="1" width="1.7109375" style="2" customWidth="1"/>
    <col min="2" max="2" width="8.7109375" style="2" customWidth="1"/>
    <col min="3" max="3" width="13.5703125" style="2" bestFit="1" customWidth="1"/>
    <col min="4" max="4" width="9.5703125" style="2" customWidth="1"/>
    <col min="5" max="5" width="13.5703125" style="2" bestFit="1" customWidth="1"/>
    <col min="6" max="7" width="10.42578125" style="2" bestFit="1" customWidth="1"/>
    <col min="8" max="8" width="10.28515625" style="2" bestFit="1" customWidth="1"/>
    <col min="9" max="9" width="18.28515625" style="2" customWidth="1"/>
    <col min="10" max="10" width="15.85546875" style="2" customWidth="1"/>
    <col min="11" max="16384" width="9.140625" style="2"/>
  </cols>
  <sheetData>
    <row r="1" spans="2:10" ht="14.25" thickBot="1" x14ac:dyDescent="0.3"/>
    <row r="2" spans="2:10" ht="30" customHeight="1" x14ac:dyDescent="0.25">
      <c r="B2" s="3" t="s">
        <v>17</v>
      </c>
      <c r="C2" s="4" t="s">
        <v>16</v>
      </c>
      <c r="D2" s="4" t="s">
        <v>15</v>
      </c>
      <c r="E2" s="4" t="s">
        <v>14</v>
      </c>
      <c r="F2" s="4" t="s">
        <v>13</v>
      </c>
      <c r="G2" s="4" t="s">
        <v>12</v>
      </c>
      <c r="H2" s="5" t="s">
        <v>11</v>
      </c>
      <c r="I2" s="3" t="s">
        <v>26</v>
      </c>
      <c r="J2" s="6" t="s">
        <v>10</v>
      </c>
    </row>
    <row r="3" spans="2:10" ht="17.100000000000001" customHeight="1" x14ac:dyDescent="0.25">
      <c r="B3" s="7" t="s">
        <v>9</v>
      </c>
      <c r="C3" s="8">
        <v>33777</v>
      </c>
      <c r="D3" s="17">
        <f ca="1">YEAR(TODAY())-YEAR(C3)</f>
        <v>28</v>
      </c>
      <c r="E3" s="11" t="str">
        <f t="shared" ref="E3:E10" si="0">CHOOSE(WEEKDAY(C3,1),"일요일","월요일","화요일","수요일","목요일","금요일","토요일")</f>
        <v>월요일</v>
      </c>
      <c r="F3" s="9">
        <v>0.25</v>
      </c>
      <c r="G3" s="9">
        <v>0.54166666666666663</v>
      </c>
      <c r="H3" s="19">
        <f t="shared" ref="H3:H10" si="1">HOUR(G3-F3)</f>
        <v>7</v>
      </c>
      <c r="I3" s="7" t="s">
        <v>18</v>
      </c>
      <c r="J3" s="20">
        <f t="shared" ref="J3:J10" si="2">DATE(LEFT(I3,2),MID(I3,3,2),MID(I3,5,2))</f>
        <v>33777</v>
      </c>
    </row>
    <row r="4" spans="2:10" ht="17.100000000000001" customHeight="1" x14ac:dyDescent="0.25">
      <c r="B4" s="7" t="s">
        <v>8</v>
      </c>
      <c r="C4" s="8">
        <v>34256</v>
      </c>
      <c r="D4" s="17">
        <f t="shared" ref="D3:D10" ca="1" si="3">YEAR(TODAY())-YEAR(C4)</f>
        <v>27</v>
      </c>
      <c r="E4" s="11" t="str">
        <f t="shared" si="0"/>
        <v>목요일</v>
      </c>
      <c r="F4" s="9">
        <v>0.5</v>
      </c>
      <c r="G4" s="9">
        <v>0.59930555555555554</v>
      </c>
      <c r="H4" s="19">
        <f t="shared" si="1"/>
        <v>2</v>
      </c>
      <c r="I4" s="7" t="s">
        <v>19</v>
      </c>
      <c r="J4" s="20">
        <f t="shared" si="2"/>
        <v>34256</v>
      </c>
    </row>
    <row r="5" spans="2:10" ht="17.100000000000001" customHeight="1" x14ac:dyDescent="0.25">
      <c r="B5" s="7" t="s">
        <v>7</v>
      </c>
      <c r="C5" s="8">
        <v>35808</v>
      </c>
      <c r="D5" s="17">
        <f t="shared" ca="1" si="3"/>
        <v>22</v>
      </c>
      <c r="E5" s="11" t="str">
        <f t="shared" si="0"/>
        <v>화요일</v>
      </c>
      <c r="F5" s="9">
        <v>0.75694444444444453</v>
      </c>
      <c r="G5" s="9">
        <v>0.95833333333333337</v>
      </c>
      <c r="H5" s="19">
        <f t="shared" si="1"/>
        <v>4</v>
      </c>
      <c r="I5" s="7" t="s">
        <v>20</v>
      </c>
      <c r="J5" s="20">
        <f t="shared" si="2"/>
        <v>35808</v>
      </c>
    </row>
    <row r="6" spans="2:10" ht="17.100000000000001" customHeight="1" x14ac:dyDescent="0.25">
      <c r="B6" s="7" t="s">
        <v>6</v>
      </c>
      <c r="C6" s="8">
        <v>35653</v>
      </c>
      <c r="D6" s="17">
        <f t="shared" ca="1" si="3"/>
        <v>23</v>
      </c>
      <c r="E6" s="11" t="str">
        <f t="shared" si="0"/>
        <v>월요일</v>
      </c>
      <c r="F6" s="9">
        <v>0.5</v>
      </c>
      <c r="G6" s="9">
        <v>0.5625</v>
      </c>
      <c r="H6" s="19">
        <f t="shared" si="1"/>
        <v>1</v>
      </c>
      <c r="I6" s="7" t="s">
        <v>21</v>
      </c>
      <c r="J6" s="20">
        <f t="shared" si="2"/>
        <v>35653</v>
      </c>
    </row>
    <row r="7" spans="2:10" ht="17.100000000000001" customHeight="1" x14ac:dyDescent="0.25">
      <c r="B7" s="7" t="s">
        <v>5</v>
      </c>
      <c r="C7" s="8">
        <v>32986</v>
      </c>
      <c r="D7" s="17">
        <f t="shared" ca="1" si="3"/>
        <v>30</v>
      </c>
      <c r="E7" s="11" t="str">
        <f t="shared" si="0"/>
        <v>월요일</v>
      </c>
      <c r="F7" s="9">
        <v>0.27083333333333331</v>
      </c>
      <c r="G7" s="9">
        <v>0.5</v>
      </c>
      <c r="H7" s="19">
        <f t="shared" si="1"/>
        <v>5</v>
      </c>
      <c r="I7" s="7" t="s">
        <v>22</v>
      </c>
      <c r="J7" s="20">
        <f t="shared" si="2"/>
        <v>32986</v>
      </c>
    </row>
    <row r="8" spans="2:10" ht="17.100000000000001" customHeight="1" x14ac:dyDescent="0.25">
      <c r="B8" s="7" t="s">
        <v>4</v>
      </c>
      <c r="C8" s="8">
        <v>35268</v>
      </c>
      <c r="D8" s="17">
        <f t="shared" ca="1" si="3"/>
        <v>24</v>
      </c>
      <c r="E8" s="11" t="str">
        <f t="shared" si="0"/>
        <v>월요일</v>
      </c>
      <c r="F8" s="9">
        <v>0.375</v>
      </c>
      <c r="G8" s="9">
        <v>0.75</v>
      </c>
      <c r="H8" s="19">
        <f t="shared" si="1"/>
        <v>9</v>
      </c>
      <c r="I8" s="7" t="s">
        <v>23</v>
      </c>
      <c r="J8" s="20">
        <f t="shared" si="2"/>
        <v>35268</v>
      </c>
    </row>
    <row r="9" spans="2:10" ht="17.100000000000001" customHeight="1" x14ac:dyDescent="0.25">
      <c r="B9" s="7" t="s">
        <v>3</v>
      </c>
      <c r="C9" s="8">
        <v>32520</v>
      </c>
      <c r="D9" s="17">
        <f t="shared" ca="1" si="3"/>
        <v>31</v>
      </c>
      <c r="E9" s="11" t="str">
        <f t="shared" si="0"/>
        <v>목요일</v>
      </c>
      <c r="F9" s="9">
        <v>0.71736111111111101</v>
      </c>
      <c r="G9" s="9">
        <v>0.95833333333333337</v>
      </c>
      <c r="H9" s="19">
        <f t="shared" si="1"/>
        <v>5</v>
      </c>
      <c r="I9" s="7" t="s">
        <v>24</v>
      </c>
      <c r="J9" s="20">
        <f t="shared" si="2"/>
        <v>32520</v>
      </c>
    </row>
    <row r="10" spans="2:10" ht="17.100000000000001" customHeight="1" thickBot="1" x14ac:dyDescent="0.3">
      <c r="B10" s="7" t="s">
        <v>2</v>
      </c>
      <c r="C10" s="8">
        <v>33961</v>
      </c>
      <c r="D10" s="17">
        <f t="shared" ca="1" si="3"/>
        <v>28</v>
      </c>
      <c r="E10" s="11" t="str">
        <f t="shared" si="0"/>
        <v>수요일</v>
      </c>
      <c r="F10" s="9">
        <v>0.47916666666666669</v>
      </c>
      <c r="G10" s="9">
        <v>0.58333333333333337</v>
      </c>
      <c r="H10" s="19">
        <f t="shared" si="1"/>
        <v>2</v>
      </c>
      <c r="I10" s="7" t="s">
        <v>25</v>
      </c>
      <c r="J10" s="20">
        <f t="shared" si="2"/>
        <v>33961</v>
      </c>
    </row>
    <row r="11" spans="2:10" ht="16.5" customHeight="1" thickBot="1" x14ac:dyDescent="0.3">
      <c r="B11" s="12" t="s">
        <v>1</v>
      </c>
      <c r="C11" s="13"/>
      <c r="D11" s="14" t="str">
        <f>REPT("■",HOUR(F3))</f>
        <v>■■■■■■</v>
      </c>
      <c r="E11" s="15"/>
      <c r="F11" s="15"/>
      <c r="G11" s="13" t="s">
        <v>0</v>
      </c>
      <c r="H11" s="13"/>
      <c r="I11" s="14" t="str">
        <f ca="1">CONCATENATE(MONTH(TODAY()),"월 기준")</f>
        <v>5월 기준</v>
      </c>
      <c r="J11" s="16"/>
    </row>
    <row r="14" spans="2:10" x14ac:dyDescent="0.25">
      <c r="E14" s="18"/>
      <c r="H14" s="10"/>
      <c r="I14" s="10"/>
    </row>
  </sheetData>
  <mergeCells count="4">
    <mergeCell ref="B11:C11"/>
    <mergeCell ref="G11:H11"/>
    <mergeCell ref="D11:F11"/>
    <mergeCell ref="I11:J11"/>
  </mergeCells>
  <phoneticPr fontId="1" type="noConversion"/>
  <pageMargins left="0.7" right="0.7" top="0.75" bottom="0.75" header="0.3" footer="0.3"/>
  <pageSetup paperSize="9" orientation="portrait" r:id="rId1"/>
  <ignoredErrors>
    <ignoredError sqref="G11:H11 F3:G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3.5" x14ac:dyDescent="0.25"/>
  <cols>
    <col min="1" max="1" width="1.7109375" style="1" customWidth="1"/>
    <col min="2" max="16384" width="9.140625" style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3.5" x14ac:dyDescent="0.25"/>
  <cols>
    <col min="1" max="1" width="1.7109375" style="1" customWidth="1"/>
    <col min="2" max="16384" width="9.140625" style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생년월일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권오상</dc:creator>
  <cp:lastModifiedBy>영진닷컴</cp:lastModifiedBy>
  <dcterms:created xsi:type="dcterms:W3CDTF">2011-05-25T05:14:23Z</dcterms:created>
  <dcterms:modified xsi:type="dcterms:W3CDTF">2020-05-21T08:58:34Z</dcterms:modified>
</cp:coreProperties>
</file>