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/>
  </bookViews>
  <sheets>
    <sheet name="제1작업" sheetId="2" r:id="rId1"/>
    <sheet name="제2작업" sheetId="4" r:id="rId2"/>
    <sheet name="제3작업" sheetId="3" r:id="rId3"/>
  </sheets>
  <definedNames>
    <definedName name="_xlnm._FilterDatabase" localSheetId="1" hidden="1">제2작업!#REF!</definedName>
    <definedName name="_xlnm._FilterDatabase" localSheetId="2" hidden="1">제3작업!#REF!</definedName>
    <definedName name="_xlnm.Criteria" localSheetId="1">제2작업!#REF!</definedName>
    <definedName name="_xlnm.Criteria" localSheetId="2">제3작업!#REF!</definedName>
    <definedName name="_xlnm.Extract" localSheetId="1">제2작업!#REF!</definedName>
    <definedName name="_xlnm.Extract" localSheetId="2">제3작업!#REF!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E17" i="2"/>
  <c r="J16" i="2"/>
  <c r="E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</calcChain>
</file>

<file path=xl/sharedStrings.xml><?xml version="1.0" encoding="utf-8"?>
<sst xmlns="http://schemas.openxmlformats.org/spreadsheetml/2006/main" count="55" uniqueCount="41">
  <si>
    <t>레드</t>
  </si>
  <si>
    <t>프랑스</t>
  </si>
  <si>
    <t>보르도</t>
  </si>
  <si>
    <t>화이트</t>
  </si>
  <si>
    <t>칠레</t>
  </si>
  <si>
    <t>보르고나</t>
  </si>
  <si>
    <t>까베르네</t>
  </si>
  <si>
    <t>제품코드</t>
  </si>
  <si>
    <t>디저트</t>
  </si>
  <si>
    <t>이탈리아</t>
  </si>
  <si>
    <t>마르살라</t>
  </si>
  <si>
    <t>미국</t>
  </si>
  <si>
    <t>세미용</t>
    <phoneticPr fontId="4" type="noConversion"/>
  </si>
  <si>
    <t>수레리어</t>
  </si>
  <si>
    <t>샤도네</t>
  </si>
  <si>
    <t>까스뗄리</t>
    <phoneticPr fontId="3" type="noConversion"/>
  </si>
  <si>
    <t>CSD-08</t>
  </si>
  <si>
    <t>뽀마르</t>
  </si>
  <si>
    <t>쇼비뇽</t>
  </si>
  <si>
    <t>브랜드</t>
    <phoneticPr fontId="4" type="noConversion"/>
  </si>
  <si>
    <t>생산지</t>
    <phoneticPr fontId="4" type="noConversion"/>
  </si>
  <si>
    <t>분류</t>
    <phoneticPr fontId="4" type="noConversion"/>
  </si>
  <si>
    <t>수입</t>
    <phoneticPr fontId="4" type="noConversion"/>
  </si>
  <si>
    <t>판매</t>
    <phoneticPr fontId="4" type="noConversion"/>
  </si>
  <si>
    <t>수입 단가
(단위:달러)</t>
    <phoneticPr fontId="4" type="noConversion"/>
  </si>
  <si>
    <t>원화 단가
(단위:원)</t>
    <phoneticPr fontId="4" type="noConversion"/>
  </si>
  <si>
    <t>등급</t>
    <phoneticPr fontId="4" type="noConversion"/>
  </si>
  <si>
    <t>KBR-02</t>
    <phoneticPr fontId="4" type="noConversion"/>
  </si>
  <si>
    <t>SBN-04</t>
    <phoneticPr fontId="4" type="noConversion"/>
  </si>
  <si>
    <t>BRG-03</t>
    <phoneticPr fontId="4" type="noConversion"/>
  </si>
  <si>
    <t>PMR-04</t>
    <phoneticPr fontId="4" type="noConversion"/>
  </si>
  <si>
    <t>SDN-02</t>
    <phoneticPr fontId="4" type="noConversion"/>
  </si>
  <si>
    <t>SRR-08</t>
    <phoneticPr fontId="4" type="noConversion"/>
  </si>
  <si>
    <t>BRD-04</t>
    <phoneticPr fontId="4" type="noConversion"/>
  </si>
  <si>
    <t>SMY-03</t>
    <phoneticPr fontId="4" type="noConversion"/>
  </si>
  <si>
    <t>MRS-07</t>
    <phoneticPr fontId="4" type="noConversion"/>
  </si>
  <si>
    <t>판매량이 평균 이상인 제품 개수</t>
    <phoneticPr fontId="4" type="noConversion"/>
  </si>
  <si>
    <t>와인의 평균 수입 단가</t>
    <phoneticPr fontId="4" type="noConversion"/>
  </si>
  <si>
    <t>전체 수입 가격 합계</t>
    <phoneticPr fontId="4" type="noConversion"/>
  </si>
  <si>
    <t>브랜드</t>
    <phoneticPr fontId="4" type="noConversion"/>
  </si>
  <si>
    <t>수입량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</si>
</sst>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\ \B\o\x"/>
    <numFmt numFmtId="177" formatCode="yyyy&quot;년&quot;\ m&quot;월&quot;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4" xfId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0" borderId="7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41" fontId="2" fillId="0" borderId="9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136280" y="29307"/>
          <a:ext cx="4387362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twoCellAnchor editAs="oneCell">
    <xdr:from>
      <xdr:col>7</xdr:col>
      <xdr:colOff>95250</xdr:colOff>
      <xdr:row>0</xdr:row>
      <xdr:rowOff>76200</xdr:rowOff>
    </xdr:from>
    <xdr:to>
      <xdr:col>9</xdr:col>
      <xdr:colOff>600075</xdr:colOff>
      <xdr:row>3</xdr:row>
      <xdr:rowOff>85725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76200"/>
          <a:ext cx="212407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tabSelected="1" zoomScaleNormal="100" workbookViewId="0">
      <selection activeCell="K19" sqref="K19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27" x14ac:dyDescent="0.25">
      <c r="B5" s="3" t="s">
        <v>7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14" t="s">
        <v>24</v>
      </c>
      <c r="I5" s="14" t="s">
        <v>25</v>
      </c>
      <c r="J5" s="15" t="s">
        <v>26</v>
      </c>
    </row>
    <row r="6" spans="2:10" x14ac:dyDescent="0.25">
      <c r="B6" s="13" t="s">
        <v>27</v>
      </c>
      <c r="C6" s="12" t="s">
        <v>6</v>
      </c>
      <c r="D6" s="12" t="s">
        <v>4</v>
      </c>
      <c r="E6" s="12" t="s">
        <v>0</v>
      </c>
      <c r="F6" s="11">
        <v>1350</v>
      </c>
      <c r="G6" s="11">
        <v>1056</v>
      </c>
      <c r="H6" s="10">
        <v>100</v>
      </c>
      <c r="I6" s="10">
        <f t="shared" ref="I6:I15" si="0">ROUND(H6*950.5,0)</f>
        <v>95050</v>
      </c>
      <c r="J6" s="16" t="str">
        <f t="shared" ref="J6:J15" si="1">IF(RIGHT(B6,2)&gt;="06","고급",IF(RIGHT(B6,2)&gt;="04","중급",""))</f>
        <v/>
      </c>
    </row>
    <row r="7" spans="2:10" x14ac:dyDescent="0.25">
      <c r="B7" s="13" t="s">
        <v>28</v>
      </c>
      <c r="C7" s="12" t="s">
        <v>18</v>
      </c>
      <c r="D7" s="12" t="s">
        <v>11</v>
      </c>
      <c r="E7" s="12" t="s">
        <v>0</v>
      </c>
      <c r="F7" s="11">
        <v>1025</v>
      </c>
      <c r="G7" s="11">
        <v>970</v>
      </c>
      <c r="H7" s="10">
        <v>456</v>
      </c>
      <c r="I7" s="10">
        <f t="shared" si="0"/>
        <v>433428</v>
      </c>
      <c r="J7" s="16" t="str">
        <f t="shared" si="1"/>
        <v>중급</v>
      </c>
    </row>
    <row r="8" spans="2:10" x14ac:dyDescent="0.25">
      <c r="B8" s="13" t="s">
        <v>29</v>
      </c>
      <c r="C8" s="12" t="s">
        <v>5</v>
      </c>
      <c r="D8" s="12" t="s">
        <v>4</v>
      </c>
      <c r="E8" s="12" t="s">
        <v>3</v>
      </c>
      <c r="F8" s="11">
        <v>1350</v>
      </c>
      <c r="G8" s="11">
        <v>1205</v>
      </c>
      <c r="H8" s="10">
        <v>120</v>
      </c>
      <c r="I8" s="10">
        <f t="shared" si="0"/>
        <v>114060</v>
      </c>
      <c r="J8" s="16" t="str">
        <f t="shared" si="1"/>
        <v/>
      </c>
    </row>
    <row r="9" spans="2:10" x14ac:dyDescent="0.25">
      <c r="B9" s="13" t="s">
        <v>30</v>
      </c>
      <c r="C9" s="12" t="s">
        <v>17</v>
      </c>
      <c r="D9" s="12" t="s">
        <v>4</v>
      </c>
      <c r="E9" s="12" t="s">
        <v>0</v>
      </c>
      <c r="F9" s="11">
        <v>960</v>
      </c>
      <c r="G9" s="11">
        <v>925</v>
      </c>
      <c r="H9" s="10">
        <v>435</v>
      </c>
      <c r="I9" s="10">
        <f t="shared" si="0"/>
        <v>413468</v>
      </c>
      <c r="J9" s="16" t="str">
        <f t="shared" si="1"/>
        <v>중급</v>
      </c>
    </row>
    <row r="10" spans="2:10" x14ac:dyDescent="0.25">
      <c r="B10" s="13" t="s">
        <v>16</v>
      </c>
      <c r="C10" s="12" t="s">
        <v>15</v>
      </c>
      <c r="D10" s="12" t="s">
        <v>9</v>
      </c>
      <c r="E10" s="12" t="s">
        <v>0</v>
      </c>
      <c r="F10" s="11">
        <v>160</v>
      </c>
      <c r="G10" s="11">
        <v>160</v>
      </c>
      <c r="H10" s="10">
        <v>725</v>
      </c>
      <c r="I10" s="10">
        <f t="shared" si="0"/>
        <v>689113</v>
      </c>
      <c r="J10" s="16" t="str">
        <f t="shared" si="1"/>
        <v>고급</v>
      </c>
    </row>
    <row r="11" spans="2:10" x14ac:dyDescent="0.25">
      <c r="B11" s="13" t="s">
        <v>31</v>
      </c>
      <c r="C11" s="12" t="s">
        <v>14</v>
      </c>
      <c r="D11" s="12" t="s">
        <v>11</v>
      </c>
      <c r="E11" s="12" t="s">
        <v>3</v>
      </c>
      <c r="F11" s="11">
        <v>980</v>
      </c>
      <c r="G11" s="11">
        <v>935</v>
      </c>
      <c r="H11" s="10">
        <v>789</v>
      </c>
      <c r="I11" s="10">
        <f t="shared" si="0"/>
        <v>749945</v>
      </c>
      <c r="J11" s="16" t="str">
        <f t="shared" si="1"/>
        <v/>
      </c>
    </row>
    <row r="12" spans="2:10" x14ac:dyDescent="0.25">
      <c r="B12" s="13" t="s">
        <v>32</v>
      </c>
      <c r="C12" s="12" t="s">
        <v>13</v>
      </c>
      <c r="D12" s="12" t="s">
        <v>1</v>
      </c>
      <c r="E12" s="12" t="s">
        <v>8</v>
      </c>
      <c r="F12" s="11">
        <v>450</v>
      </c>
      <c r="G12" s="11">
        <v>400</v>
      </c>
      <c r="H12" s="10">
        <v>725</v>
      </c>
      <c r="I12" s="10">
        <f t="shared" si="0"/>
        <v>689113</v>
      </c>
      <c r="J12" s="16" t="str">
        <f t="shared" si="1"/>
        <v>고급</v>
      </c>
    </row>
    <row r="13" spans="2:10" x14ac:dyDescent="0.25">
      <c r="B13" s="13" t="s">
        <v>33</v>
      </c>
      <c r="C13" s="12" t="s">
        <v>2</v>
      </c>
      <c r="D13" s="12" t="s">
        <v>1</v>
      </c>
      <c r="E13" s="12" t="s">
        <v>0</v>
      </c>
      <c r="F13" s="11">
        <v>1050</v>
      </c>
      <c r="G13" s="11">
        <v>1049</v>
      </c>
      <c r="H13" s="10">
        <v>563</v>
      </c>
      <c r="I13" s="10">
        <f t="shared" si="0"/>
        <v>535132</v>
      </c>
      <c r="J13" s="16" t="str">
        <f t="shared" si="1"/>
        <v>중급</v>
      </c>
    </row>
    <row r="14" spans="2:10" x14ac:dyDescent="0.25">
      <c r="B14" s="13" t="s">
        <v>34</v>
      </c>
      <c r="C14" s="12" t="s">
        <v>12</v>
      </c>
      <c r="D14" s="12" t="s">
        <v>11</v>
      </c>
      <c r="E14" s="12" t="s">
        <v>3</v>
      </c>
      <c r="F14" s="11">
        <v>1500</v>
      </c>
      <c r="G14" s="11">
        <v>925</v>
      </c>
      <c r="H14" s="10">
        <v>789</v>
      </c>
      <c r="I14" s="10">
        <f t="shared" si="0"/>
        <v>749945</v>
      </c>
      <c r="J14" s="16" t="str">
        <f t="shared" si="1"/>
        <v/>
      </c>
    </row>
    <row r="15" spans="2:10" ht="14.25" thickBot="1" x14ac:dyDescent="0.3">
      <c r="B15" s="9" t="s">
        <v>35</v>
      </c>
      <c r="C15" s="8" t="s">
        <v>10</v>
      </c>
      <c r="D15" s="8" t="s">
        <v>9</v>
      </c>
      <c r="E15" s="8" t="s">
        <v>8</v>
      </c>
      <c r="F15" s="7">
        <v>250</v>
      </c>
      <c r="G15" s="7">
        <v>240</v>
      </c>
      <c r="H15" s="6">
        <v>980</v>
      </c>
      <c r="I15" s="6">
        <f t="shared" si="0"/>
        <v>931490</v>
      </c>
      <c r="J15" s="17" t="str">
        <f t="shared" si="1"/>
        <v>고급</v>
      </c>
    </row>
    <row r="16" spans="2:10" x14ac:dyDescent="0.25">
      <c r="B16" s="18" t="s">
        <v>36</v>
      </c>
      <c r="C16" s="5"/>
      <c r="D16" s="5"/>
      <c r="E16" s="4" t="str">
        <f>COUNTIF(G6:G15,"&gt;="&amp;AVERAGE(G6:G15))&amp;"개"</f>
        <v>7개</v>
      </c>
      <c r="F16" s="19"/>
      <c r="G16" s="5" t="s">
        <v>37</v>
      </c>
      <c r="H16" s="5"/>
      <c r="I16" s="5"/>
      <c r="J16" s="20">
        <f>AVERAGE(H6:H15)</f>
        <v>568.20000000000005</v>
      </c>
    </row>
    <row r="17" spans="2:10" ht="14.25" thickBot="1" x14ac:dyDescent="0.3">
      <c r="B17" s="21" t="s">
        <v>38</v>
      </c>
      <c r="C17" s="22"/>
      <c r="D17" s="22"/>
      <c r="E17" s="6">
        <f>SUMPRODUCT(F6:F15,H6:H15)</f>
        <v>4417120</v>
      </c>
      <c r="F17" s="23"/>
      <c r="G17" s="24" t="s">
        <v>39</v>
      </c>
      <c r="H17" s="25" t="s">
        <v>6</v>
      </c>
      <c r="I17" s="24" t="s">
        <v>40</v>
      </c>
      <c r="J17" s="26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0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25"/>
  <cols>
    <col min="1" max="1" width="1.7109375" style="1" customWidth="1"/>
    <col min="2" max="2" width="11.7109375" style="1" customWidth="1"/>
    <col min="3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16384" width="9.140625" style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25"/>
  <cols>
    <col min="1" max="1" width="1.7109375" style="1" customWidth="1"/>
    <col min="2" max="2" width="11.7109375" style="1" customWidth="1"/>
    <col min="3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16384" width="9.140625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2020-05-26T04:39:10Z</dcterms:created>
  <dcterms:modified xsi:type="dcterms:W3CDTF">2020-05-26T05:23:34Z</dcterms:modified>
</cp:coreProperties>
</file>