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/>
  </bookViews>
  <sheets>
    <sheet name="제1작업" sheetId="1" r:id="rId1"/>
    <sheet name="제2작업" sheetId="2" r:id="rId2"/>
    <sheet name="제3작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<sst xmlns="http://schemas.openxmlformats.org/spreadsheetml/2006/main" count="55" uniqueCount="41">
  <si>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</si>
  <si>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</si>
  <si>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</si>
  <si>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</si>
  <si>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</si>
  <si>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</si>
  <si>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</si>
  <si>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</si>
  <si>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</si>
  <si>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</si>
  <si>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</si>
  <si>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</si>
  <si>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</si>
  <si>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</si>
  <si>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</si>
  <si>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</si>
  <si>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</si>
  <si>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</si>
  <si>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</si>
  <si>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</si>
  <si>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</si>
  <si>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</si>
  <si>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</si>
  <si>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</si>
  <si>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</si>
  <si>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</si>
  <si>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</si>
  <si>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</si>
  <si>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</si>
  <si>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</si>
  <si>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</si>
  <si>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</si>
  <si>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</si>
  <si>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</si>
  <si>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</si>
  <si>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</si>
  <si>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</si>
  <si>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</si>
  <si>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</si>
  <si>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브랜드</t>
    <phoneticPr fontId="4" type="noConversion"/>
  </si>
  <si>
    <t>제품코드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</si>
</sst>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&quot;년&quot;\ m&quot;월&quot;"/>
    <numFmt numFmtId="177" formatCode="#,##0\ \B\o\x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zoomScaleNormal="100" workbookViewId="0">
      <selection activeCell="K18" sqref="K18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20" t="s">
        <v>40</v>
      </c>
      <c r="C5" s="19" t="s">
        <v>39</v>
      </c>
      <c r="D5" s="19" t="s">
        <v>38</v>
      </c>
      <c r="E5" s="19" t="s">
        <v>37</v>
      </c>
      <c r="F5" s="19" t="s">
        <v>36</v>
      </c>
      <c r="G5" s="19" t="s">
        <v>35</v>
      </c>
      <c r="H5" s="18" t="s">
        <v>34</v>
      </c>
      <c r="I5" s="18" t="s">
        <v>33</v>
      </c>
      <c r="J5" s="17" t="s">
        <v>32</v>
      </c>
    </row>
    <row r="6" spans="2:10" x14ac:dyDescent="0.25">
      <c r="B6" s="16" t="s">
        <v>31</v>
      </c>
      <c r="C6" s="15" t="s">
        <v>1</v>
      </c>
      <c r="D6" s="15" t="s">
        <v>24</v>
      </c>
      <c r="E6" s="15" t="s">
        <v>14</v>
      </c>
      <c r="F6" s="14">
        <v>1350</v>
      </c>
      <c r="G6" s="14">
        <v>1056</v>
      </c>
      <c r="H6" s="13">
        <v>100</v>
      </c>
      <c r="I6" s="13">
        <f t="shared" ref="I6:I15" si="0">ROUND(H6*950.5,0)</f>
        <v>95050</v>
      </c>
      <c r="J6" s="12" t="str">
        <f t="shared" ref="J6:J15" si="1">IF(RIGHT(B6,2)&gt;="06","고급",IF(RIGHT(B6,2)&gt;="04","중급",""))</f>
        <v/>
      </c>
    </row>
    <row r="7" spans="2:10" x14ac:dyDescent="0.25">
      <c r="B7" s="16" t="s">
        <v>30</v>
      </c>
      <c r="C7" s="15" t="s">
        <v>29</v>
      </c>
      <c r="D7" s="15" t="s">
        <v>11</v>
      </c>
      <c r="E7" s="15" t="s">
        <v>14</v>
      </c>
      <c r="F7" s="14">
        <v>1025</v>
      </c>
      <c r="G7" s="14">
        <v>970</v>
      </c>
      <c r="H7" s="13">
        <v>456</v>
      </c>
      <c r="I7" s="13">
        <f t="shared" si="0"/>
        <v>433428</v>
      </c>
      <c r="J7" s="12" t="str">
        <f t="shared" si="1"/>
        <v>중급</v>
      </c>
    </row>
    <row r="8" spans="2:10" x14ac:dyDescent="0.25">
      <c r="B8" s="16" t="s">
        <v>28</v>
      </c>
      <c r="C8" s="15" t="s">
        <v>27</v>
      </c>
      <c r="D8" s="15" t="s">
        <v>24</v>
      </c>
      <c r="E8" s="15" t="s">
        <v>10</v>
      </c>
      <c r="F8" s="14">
        <v>1350</v>
      </c>
      <c r="G8" s="14">
        <v>1205</v>
      </c>
      <c r="H8" s="13">
        <v>120</v>
      </c>
      <c r="I8" s="13">
        <f t="shared" si="0"/>
        <v>114060</v>
      </c>
      <c r="J8" s="12" t="str">
        <f t="shared" si="1"/>
        <v/>
      </c>
    </row>
    <row r="9" spans="2:10" x14ac:dyDescent="0.25">
      <c r="B9" s="16" t="s">
        <v>26</v>
      </c>
      <c r="C9" s="15" t="s">
        <v>25</v>
      </c>
      <c r="D9" s="15" t="s">
        <v>24</v>
      </c>
      <c r="E9" s="15" t="s">
        <v>14</v>
      </c>
      <c r="F9" s="14">
        <v>960</v>
      </c>
      <c r="G9" s="14">
        <v>925</v>
      </c>
      <c r="H9" s="13">
        <v>435</v>
      </c>
      <c r="I9" s="13">
        <f t="shared" si="0"/>
        <v>413468</v>
      </c>
      <c r="J9" s="12" t="str">
        <f t="shared" si="1"/>
        <v>중급</v>
      </c>
    </row>
    <row r="10" spans="2:10" x14ac:dyDescent="0.25">
      <c r="B10" s="16" t="s">
        <v>23</v>
      </c>
      <c r="C10" s="15" t="s">
        <v>22</v>
      </c>
      <c r="D10" s="15" t="s">
        <v>7</v>
      </c>
      <c r="E10" s="15" t="s">
        <v>14</v>
      </c>
      <c r="F10" s="14">
        <v>160</v>
      </c>
      <c r="G10" s="14">
        <v>160</v>
      </c>
      <c r="H10" s="13">
        <v>725</v>
      </c>
      <c r="I10" s="13">
        <f t="shared" si="0"/>
        <v>689113</v>
      </c>
      <c r="J10" s="12" t="str">
        <f t="shared" si="1"/>
        <v>고급</v>
      </c>
    </row>
    <row r="11" spans="2:10" x14ac:dyDescent="0.25">
      <c r="B11" s="16" t="s">
        <v>21</v>
      </c>
      <c r="C11" s="15" t="s">
        <v>20</v>
      </c>
      <c r="D11" s="15" t="s">
        <v>11</v>
      </c>
      <c r="E11" s="15" t="s">
        <v>10</v>
      </c>
      <c r="F11" s="14">
        <v>980</v>
      </c>
      <c r="G11" s="14">
        <v>935</v>
      </c>
      <c r="H11" s="13">
        <v>789</v>
      </c>
      <c r="I11" s="13">
        <f t="shared" si="0"/>
        <v>749945</v>
      </c>
      <c r="J11" s="12" t="str">
        <f t="shared" si="1"/>
        <v/>
      </c>
    </row>
    <row r="12" spans="2:10" x14ac:dyDescent="0.25">
      <c r="B12" s="16" t="s">
        <v>19</v>
      </c>
      <c r="C12" s="15" t="s">
        <v>18</v>
      </c>
      <c r="D12" s="15" t="s">
        <v>15</v>
      </c>
      <c r="E12" s="15" t="s">
        <v>6</v>
      </c>
      <c r="F12" s="14">
        <v>450</v>
      </c>
      <c r="G12" s="14">
        <v>400</v>
      </c>
      <c r="H12" s="13">
        <v>725</v>
      </c>
      <c r="I12" s="13">
        <f t="shared" si="0"/>
        <v>689113</v>
      </c>
      <c r="J12" s="12" t="str">
        <f t="shared" si="1"/>
        <v>고급</v>
      </c>
    </row>
    <row r="13" spans="2:10" x14ac:dyDescent="0.25">
      <c r="B13" s="16" t="s">
        <v>17</v>
      </c>
      <c r="C13" s="15" t="s">
        <v>16</v>
      </c>
      <c r="D13" s="15" t="s">
        <v>15</v>
      </c>
      <c r="E13" s="15" t="s">
        <v>14</v>
      </c>
      <c r="F13" s="14">
        <v>1050</v>
      </c>
      <c r="G13" s="14">
        <v>1049</v>
      </c>
      <c r="H13" s="13">
        <v>563</v>
      </c>
      <c r="I13" s="13">
        <f t="shared" si="0"/>
        <v>535132</v>
      </c>
      <c r="J13" s="12" t="str">
        <f t="shared" si="1"/>
        <v>중급</v>
      </c>
    </row>
    <row r="14" spans="2:10" x14ac:dyDescent="0.25">
      <c r="B14" s="16" t="s">
        <v>13</v>
      </c>
      <c r="C14" s="15" t="s">
        <v>12</v>
      </c>
      <c r="D14" s="15" t="s">
        <v>11</v>
      </c>
      <c r="E14" s="15" t="s">
        <v>10</v>
      </c>
      <c r="F14" s="14">
        <v>1500</v>
      </c>
      <c r="G14" s="14">
        <v>925</v>
      </c>
      <c r="H14" s="13">
        <v>789</v>
      </c>
      <c r="I14" s="13">
        <f t="shared" si="0"/>
        <v>749945</v>
      </c>
      <c r="J14" s="12" t="str">
        <f t="shared" si="1"/>
        <v/>
      </c>
    </row>
    <row r="15" spans="2:10" ht="14.25" thickBot="1" x14ac:dyDescent="0.3">
      <c r="B15" s="11" t="s">
        <v>9</v>
      </c>
      <c r="C15" s="10" t="s">
        <v>8</v>
      </c>
      <c r="D15" s="10" t="s">
        <v>7</v>
      </c>
      <c r="E15" s="10" t="s">
        <v>6</v>
      </c>
      <c r="F15" s="9">
        <v>250</v>
      </c>
      <c r="G15" s="9">
        <v>240</v>
      </c>
      <c r="H15" s="5">
        <v>980</v>
      </c>
      <c r="I15" s="5">
        <f t="shared" si="0"/>
        <v>931490</v>
      </c>
      <c r="J15" s="8" t="str">
        <f t="shared" si="1"/>
        <v>고급</v>
      </c>
    </row>
    <row r="16" spans="2:10" x14ac:dyDescent="0.25">
      <c r="B16" s="21" t="s">
        <v>5</v>
      </c>
      <c r="C16" s="22"/>
      <c r="D16" s="22"/>
      <c r="E16" s="7" t="str">
        <f>COUNTIF(G6:G15,"&gt;="&amp;AVERAGE(G6:G15))&amp;"개"</f>
        <v>7개</v>
      </c>
      <c r="F16" s="23"/>
      <c r="G16" s="22" t="s">
        <v>4</v>
      </c>
      <c r="H16" s="22"/>
      <c r="I16" s="22"/>
      <c r="J16" s="6">
        <f>AVERAGE(H6:H15)</f>
        <v>568.20000000000005</v>
      </c>
    </row>
    <row r="17" spans="2:10" ht="14.25" thickBot="1" x14ac:dyDescent="0.3">
      <c r="B17" s="25" t="s">
        <v>3</v>
      </c>
      <c r="C17" s="26"/>
      <c r="D17" s="26"/>
      <c r="E17" s="5">
        <f>SUMPRODUCT(F6:F15,H6:H15)</f>
        <v>4417120</v>
      </c>
      <c r="F17" s="24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0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2020-05-27T02:28:48Z</dcterms:created>
  <dcterms:modified xsi:type="dcterms:W3CDTF">2020-05-29T01:09:56Z</dcterms:modified>
</cp:coreProperties>
</file>