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412"/>
  <workbookPr showInkAnnotation="0" autoCompressPictures="0"/>
  <bookViews>
    <workbookView xWindow="0" yWindow="0" windowWidth="26800" windowHeight="16360" tabRatio="500"/>
  </bookViews>
  <sheets>
    <sheet name="Accuraccy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5" i="1" l="1"/>
  <c r="K25" i="1"/>
  <c r="N31" i="1"/>
  <c r="K24" i="1"/>
  <c r="O22" i="1"/>
  <c r="J17" i="1"/>
  <c r="J18" i="1"/>
  <c r="C8" i="1"/>
  <c r="B8" i="1"/>
  <c r="E4" i="1"/>
  <c r="E5" i="1"/>
  <c r="E6" i="1"/>
  <c r="E3" i="1"/>
</calcChain>
</file>

<file path=xl/sharedStrings.xml><?xml version="1.0" encoding="utf-8"?>
<sst xmlns="http://schemas.openxmlformats.org/spreadsheetml/2006/main" count="35" uniqueCount="33">
  <si>
    <t>Yes</t>
  </si>
  <si>
    <t>No</t>
  </si>
  <si>
    <t>Total</t>
  </si>
  <si>
    <t>S1</t>
  </si>
  <si>
    <t>S2</t>
  </si>
  <si>
    <t>S3</t>
  </si>
  <si>
    <t>S4</t>
  </si>
  <si>
    <t>TP</t>
  </si>
  <si>
    <t>FP</t>
  </si>
  <si>
    <t>FN</t>
  </si>
  <si>
    <t>TN</t>
  </si>
  <si>
    <t>Q4-5: An important information missing in the question is which cell is TP, TN, FN, FP. So here it is:</t>
  </si>
  <si>
    <t>TP: {(S1,Yes), (S4,Yes)}</t>
  </si>
  <si>
    <t>FP: {(S2,Yes), (S3,Yes)}</t>
  </si>
  <si>
    <t>TN: {(S2,No), (S3,No)}</t>
  </si>
  <si>
    <t>FN: {(S1,No), (S4,No)}</t>
  </si>
  <si>
    <t>My TP are: 80 and 70, and my TN are 450 and 200</t>
  </si>
  <si>
    <t>TP are then 20 and 30, and TN are then 50 and 150,</t>
  </si>
  <si>
    <t>Accuracy = (TP+TN)/All</t>
  </si>
  <si>
    <t>Precision = TP / (TP + FP)</t>
  </si>
  <si>
    <t>Recall = TP / (TP + FN)</t>
  </si>
  <si>
    <t> These are S1 and S4, which give Yes, and S2 and S3, which give No.</t>
  </si>
  <si>
    <t>S1 and S4 gives yes</t>
  </si>
  <si>
    <t>S2 and S3 gives no</t>
  </si>
  <si>
    <r>
      <t>Accuracy for </t>
    </r>
    <r>
      <rPr>
        <b/>
        <sz val="14"/>
        <color rgb="FF333333"/>
        <rFont val="Helvetica Neue"/>
      </rPr>
      <t>yes</t>
    </r>
    <r>
      <rPr>
        <sz val="14"/>
        <color rgb="FF333333"/>
        <rFont val="Helvetica Neue"/>
      </rPr>
      <t> means True Yes / (True Yes + False Yes)</t>
    </r>
  </si>
  <si>
    <r>
      <t>Accuracy for </t>
    </r>
    <r>
      <rPr>
        <b/>
        <sz val="14"/>
        <color rgb="FF333333"/>
        <rFont val="Helvetica Neue"/>
      </rPr>
      <t>no</t>
    </r>
    <r>
      <rPr>
        <sz val="14"/>
        <color rgb="FF333333"/>
        <rFont val="Helvetica Neue"/>
      </rPr>
      <t> means True No / (True No + False No)</t>
    </r>
  </si>
  <si>
    <t>0.5?</t>
  </si>
  <si>
    <t>??</t>
  </si>
  <si>
    <t>150 / (150 + 50)</t>
  </si>
  <si>
    <t>???</t>
  </si>
  <si>
    <t> Accuracy(Yes), is to sum up the number of  true positives of nodes S1 and S4, and to divide it by the total number of entities in this class. (TP + FN.?? Or 300?)</t>
  </si>
  <si>
    <t>try this first</t>
  </si>
  <si>
    <t>TP + FN looks wrong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</si>
</sst>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333333"/>
      <name val="Helvetica Neue"/>
    </font>
    <font>
      <sz val="11"/>
      <color theme="1"/>
      <name val="Calibri"/>
      <family val="2"/>
      <scheme val="minor"/>
    </font>
    <font>
      <sz val="11"/>
      <color rgb="FF333333"/>
      <name val="Helvetica Neue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Verdana"/>
    </font>
    <font>
      <b/>
      <sz val="11"/>
      <color rgb="FF333333"/>
      <name val="Helvetica Neue"/>
    </font>
    <font>
      <b/>
      <sz val="14"/>
      <color rgb="FF333333"/>
      <name val="Helvetica Neue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/>
    <xf numFmtId="0" fontId="4" fillId="0" borderId="1" xfId="0" applyFont="1" applyBorder="1"/>
    <xf numFmtId="0" fontId="7" fillId="0" borderId="0" xfId="0" applyFont="1"/>
    <xf numFmtId="0" fontId="4" fillId="0" borderId="0" xfId="0" applyFont="1" applyBorder="1"/>
    <xf numFmtId="0" fontId="0" fillId="0" borderId="0" xfId="0" applyBorder="1"/>
    <xf numFmtId="0" fontId="2" fillId="0" borderId="0" xfId="0" applyFont="1"/>
    <xf numFmtId="0" fontId="1" fillId="0" borderId="0" xfId="0" applyFont="1"/>
    <xf numFmtId="0" fontId="8" fillId="0" borderId="1" xfId="0" applyFont="1" applyBorder="1"/>
    <xf numFmtId="0" fontId="1" fillId="2" borderId="0" xfId="0" applyFont="1" applyFill="1"/>
    <xf numFmtId="0" fontId="0" fillId="2" borderId="0" xfId="0" applyFill="1"/>
    <xf numFmtId="0" fontId="4" fillId="3" borderId="0" xfId="0" applyFont="1" applyFill="1"/>
    <xf numFmtId="0" fontId="4" fillId="4" borderId="0" xfId="0" applyFont="1" applyFill="1"/>
    <xf numFmtId="164" fontId="0" fillId="2" borderId="0" xfId="0" applyNumberFormat="1" applyFill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abSelected="1" workbookViewId="0">
      <selection activeCell="Q29" sqref="Q29"/>
    </sheetView>
  </sheetViews>
  <sheetFormatPr baseColWidth="10" defaultRowHeight="15" x14ac:dyDescent="0"/>
  <cols>
    <col min="7" max="7" width="6.83203125" customWidth="1"/>
    <col min="17" max="17" width="21" customWidth="1"/>
  </cols>
  <sheetData>
    <row r="1" spans="1:19" ht="17">
      <c r="A1" s="1"/>
      <c r="B1" s="2" t="s">
        <v>0</v>
      </c>
      <c r="C1" s="2" t="s">
        <v>1</v>
      </c>
      <c r="D1" s="1"/>
      <c r="H1" s="2"/>
      <c r="I1" s="2"/>
      <c r="K1" s="8" t="s">
        <v>21</v>
      </c>
    </row>
    <row r="2" spans="1:19" ht="17">
      <c r="A2" s="3"/>
      <c r="B2" s="2"/>
      <c r="C2" s="2"/>
      <c r="D2" s="1" t="s">
        <v>2</v>
      </c>
      <c r="H2" s="2"/>
      <c r="I2" s="2"/>
      <c r="K2" s="8" t="s">
        <v>11</v>
      </c>
    </row>
    <row r="3" spans="1:19" ht="17">
      <c r="A3" s="13" t="s">
        <v>3</v>
      </c>
      <c r="B3" s="4">
        <v>80</v>
      </c>
      <c r="C3" s="4">
        <v>20</v>
      </c>
      <c r="D3" s="3">
        <v>100</v>
      </c>
      <c r="E3">
        <f>D3/$D$7</f>
        <v>0.1</v>
      </c>
      <c r="G3" s="9" t="s">
        <v>7</v>
      </c>
      <c r="H3" s="10">
        <v>80</v>
      </c>
      <c r="I3" s="10">
        <v>70</v>
      </c>
      <c r="K3" s="8" t="s">
        <v>12</v>
      </c>
    </row>
    <row r="4" spans="1:19" ht="17">
      <c r="A4" s="14" t="s">
        <v>4</v>
      </c>
      <c r="B4" s="4">
        <v>50</v>
      </c>
      <c r="C4" s="4">
        <v>450</v>
      </c>
      <c r="D4" s="3">
        <v>500</v>
      </c>
      <c r="E4">
        <f t="shared" ref="E4:E6" si="0">D4/$D$7</f>
        <v>0.5</v>
      </c>
      <c r="G4" t="s">
        <v>8</v>
      </c>
      <c r="H4" s="4">
        <v>50</v>
      </c>
      <c r="I4" s="4">
        <v>100</v>
      </c>
      <c r="K4" s="8" t="s">
        <v>13</v>
      </c>
    </row>
    <row r="5" spans="1:19" ht="17">
      <c r="A5" s="14" t="s">
        <v>5</v>
      </c>
      <c r="B5" s="4">
        <v>100</v>
      </c>
      <c r="C5" s="4">
        <v>200</v>
      </c>
      <c r="D5" s="3">
        <v>300</v>
      </c>
      <c r="E5">
        <f t="shared" si="0"/>
        <v>0.3</v>
      </c>
      <c r="G5" s="9" t="s">
        <v>10</v>
      </c>
      <c r="H5" s="10">
        <v>450</v>
      </c>
      <c r="I5" s="10">
        <v>200</v>
      </c>
      <c r="K5" s="8" t="s">
        <v>14</v>
      </c>
    </row>
    <row r="6" spans="1:19" ht="17">
      <c r="A6" s="13" t="s">
        <v>6</v>
      </c>
      <c r="B6" s="4">
        <v>70</v>
      </c>
      <c r="C6" s="4">
        <v>30</v>
      </c>
      <c r="D6" s="3">
        <v>100</v>
      </c>
      <c r="E6">
        <f t="shared" si="0"/>
        <v>0.1</v>
      </c>
      <c r="G6" t="s">
        <v>9</v>
      </c>
      <c r="H6" s="4">
        <v>20</v>
      </c>
      <c r="I6" s="4">
        <v>30</v>
      </c>
      <c r="K6" s="8" t="s">
        <v>15</v>
      </c>
    </row>
    <row r="7" spans="1:19">
      <c r="A7" s="3" t="s">
        <v>2</v>
      </c>
      <c r="B7" s="3">
        <v>300</v>
      </c>
      <c r="C7" s="3">
        <v>700</v>
      </c>
      <c r="D7" s="3">
        <v>1000</v>
      </c>
    </row>
    <row r="8" spans="1:19">
      <c r="B8">
        <f>B7/$D$7</f>
        <v>0.3</v>
      </c>
      <c r="C8">
        <f>C7/$D$7</f>
        <v>0.7</v>
      </c>
    </row>
    <row r="9" spans="1:19" ht="17">
      <c r="H9" s="8" t="s">
        <v>16</v>
      </c>
      <c r="N9">
        <v>0.8</v>
      </c>
      <c r="O9">
        <v>0.7</v>
      </c>
    </row>
    <row r="11" spans="1:19" ht="17">
      <c r="A11" t="s">
        <v>22</v>
      </c>
      <c r="H11" s="8" t="s">
        <v>17</v>
      </c>
      <c r="I11" s="5"/>
      <c r="J11" s="5"/>
      <c r="K11" s="5"/>
      <c r="N11">
        <v>0.2</v>
      </c>
      <c r="O11">
        <v>0.3</v>
      </c>
    </row>
    <row r="12" spans="1:19">
      <c r="A12" t="s">
        <v>23</v>
      </c>
    </row>
    <row r="13" spans="1:19">
      <c r="A13" s="3"/>
      <c r="B13" s="6"/>
      <c r="C13" s="6"/>
      <c r="S13" t="s">
        <v>27</v>
      </c>
    </row>
    <row r="14" spans="1:19" ht="18">
      <c r="A14" s="3"/>
      <c r="B14" s="6"/>
      <c r="C14" s="6"/>
      <c r="H14" s="11" t="s">
        <v>18</v>
      </c>
      <c r="I14" s="11"/>
      <c r="J14" s="11" t="s">
        <v>26</v>
      </c>
      <c r="K14" s="12"/>
      <c r="L14" s="15"/>
      <c r="N14" s="8" t="s">
        <v>24</v>
      </c>
      <c r="S14">
        <v>0.8</v>
      </c>
    </row>
    <row r="15" spans="1:19" ht="18">
      <c r="A15" s="3"/>
      <c r="B15" s="6"/>
      <c r="C15" s="6"/>
      <c r="H15" s="11"/>
      <c r="I15" s="11"/>
      <c r="J15" s="11"/>
      <c r="K15" s="12"/>
      <c r="L15" s="15"/>
      <c r="N15" s="8" t="s">
        <v>25</v>
      </c>
      <c r="S15">
        <v>0.2</v>
      </c>
    </row>
    <row r="16" spans="1:19">
      <c r="A16" s="3"/>
      <c r="B16" s="6"/>
      <c r="C16" s="6"/>
      <c r="H16" s="11"/>
      <c r="I16" s="11"/>
      <c r="J16" s="11"/>
      <c r="K16" s="12"/>
      <c r="L16" s="12"/>
    </row>
    <row r="17" spans="2:17">
      <c r="B17" s="7"/>
      <c r="C17" s="7"/>
      <c r="H17" s="11" t="s">
        <v>19</v>
      </c>
      <c r="I17" s="11"/>
      <c r="J17" s="11">
        <f>(H3+I3)/(H3+I3+H4+I4)</f>
        <v>0.5</v>
      </c>
      <c r="K17" s="12"/>
      <c r="L17" s="12"/>
    </row>
    <row r="18" spans="2:17">
      <c r="H18" s="11" t="s">
        <v>20</v>
      </c>
      <c r="I18" s="11"/>
      <c r="J18" s="11">
        <f>(H3+I3)/(H3+I3+H6+I6)</f>
        <v>0.75</v>
      </c>
      <c r="K18" s="12"/>
      <c r="L18" s="12"/>
    </row>
    <row r="22" spans="2:17">
      <c r="O22">
        <f>150+650</f>
        <v>800</v>
      </c>
    </row>
    <row r="23" spans="2:17">
      <c r="K23">
        <v>0.5</v>
      </c>
      <c r="L23">
        <v>0.5</v>
      </c>
      <c r="M23" t="s">
        <v>29</v>
      </c>
      <c r="N23" t="s">
        <v>31</v>
      </c>
    </row>
    <row r="24" spans="2:17">
      <c r="K24">
        <f>150 / (150 + 50)</f>
        <v>0.75</v>
      </c>
      <c r="L24">
        <v>0.25</v>
      </c>
      <c r="M24" t="s">
        <v>29</v>
      </c>
    </row>
    <row r="25" spans="2:17">
      <c r="I25" t="s">
        <v>28</v>
      </c>
      <c r="K25">
        <f>150/(150+650)</f>
        <v>0.1875</v>
      </c>
      <c r="L25">
        <f>1-K25</f>
        <v>0.8125</v>
      </c>
    </row>
    <row r="27" spans="2:17" ht="17">
      <c r="D27" s="8" t="s">
        <v>30</v>
      </c>
    </row>
    <row r="28" spans="2:17">
      <c r="Q28" t="s">
        <v>32</v>
      </c>
    </row>
    <row r="31" spans="2:17">
      <c r="N31">
        <f>150/(150+650)</f>
        <v>0.1875</v>
      </c>
    </row>
  </sheetData>
  <mergeCells count="4">
    <mergeCell ref="B1:B2"/>
    <mergeCell ref="C1:C2"/>
    <mergeCell ref="H1:H2"/>
    <mergeCell ref="I1:I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Accuraccy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Kiichi Takeuchi</dc:creator>
  <cp:lastModifiedBy>Kiichi Takeuchi</cp:lastModifiedBy>
  <dcterms:created xsi:type="dcterms:W3CDTF">2014-05-26T17:13:03Z</dcterms:created>
  <dcterms:modified xsi:type="dcterms:W3CDTF">2014-05-27T13:21:48Z</dcterms:modified>
</cp:coreProperties>
</file>