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1.xml" ContentType="application/vnd.openxmlformats-officedocument.drawingml.chartshapes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7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29.xml" ContentType="application/vnd.openxmlformats-officedocument.drawingml.chartshapes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iichiro/Downloads/エクセル参考資料/表の作成/"/>
    </mc:Choice>
  </mc:AlternateContent>
  <xr:revisionPtr revIDLastSave="0" documentId="13_ncr:1_{3E73B7E5-A988-2C42-B747-CA50A1F607BF}" xr6:coauthVersionLast="47" xr6:coauthVersionMax="47" xr10:uidLastSave="{00000000-0000-0000-0000-000000000000}"/>
  <bookViews>
    <workbookView xWindow="2520" yWindow="640" windowWidth="24460" windowHeight="15840" firstSheet="8" activeTab="14" xr2:uid="{00000000-000D-0000-FFFF-FFFF00000000}"/>
  </bookViews>
  <sheets>
    <sheet name="伝わるグラフ" sheetId="24" r:id="rId1"/>
    <sheet name="グラフの作り方" sheetId="25" r:id="rId2"/>
    <sheet name="範囲を広げる" sheetId="26" r:id="rId3"/>
    <sheet name="凡例を修正" sheetId="27" r:id="rId4"/>
    <sheet name="行列入れ替え" sheetId="28" r:id="rId5"/>
    <sheet name="横軸修正_1" sheetId="29" r:id="rId6"/>
    <sheet name="横軸修正_2" sheetId="30" r:id="rId7"/>
    <sheet name="縦棒グラフ_1" sheetId="15" r:id="rId8"/>
    <sheet name="縦棒グラフ_2" sheetId="16" r:id="rId9"/>
    <sheet name="横棒グラフ_1" sheetId="7" r:id="rId10"/>
    <sheet name="横棒グラフ_2" sheetId="20" r:id="rId11"/>
    <sheet name="折れ線グラフ" sheetId="4" r:id="rId12"/>
    <sheet name="円グラフ_1" sheetId="18" r:id="rId13"/>
    <sheet name="円グラフ_2" sheetId="21" r:id="rId14"/>
    <sheet name="2軸グラフ_1" sheetId="9" r:id="rId15"/>
    <sheet name="2軸グラフ_2" sheetId="22" r:id="rId16"/>
    <sheet name="積み上げ縦棒グラフ" sheetId="14" r:id="rId17"/>
    <sheet name="積み上げ縦棒グラフ_2" sheetId="23" r:id="rId18"/>
  </sheets>
  <definedNames>
    <definedName name="_xlnm._FilterDatabase" localSheetId="9" hidden="1">横棒グラフ_1!$B$4:$C$4</definedName>
    <definedName name="_xlnm._FilterDatabase" localSheetId="16" hidden="1">積み上げ縦棒グラフ!#REF!</definedName>
    <definedName name="_xlchart.v1.0" hidden="1">'2軸グラフ_1'!$B$5</definedName>
    <definedName name="_xlchart.v1.1" hidden="1">'2軸グラフ_1'!$B$6</definedName>
    <definedName name="_xlchart.v1.10" hidden="1">'2軸グラフ_1'!$C$4:$G$4</definedName>
    <definedName name="_xlchart.v1.11" hidden="1">'2軸グラフ_1'!$C$5:$G$5</definedName>
    <definedName name="_xlchart.v1.12" hidden="1">'2軸グラフ_1'!$C$6:$G$6</definedName>
    <definedName name="_xlchart.v1.13" hidden="1">'2軸グラフ_1'!$C$7:$G$7</definedName>
    <definedName name="_xlchart.v1.14" hidden="1">'2軸グラフ_1'!$B$5</definedName>
    <definedName name="_xlchart.v1.15" hidden="1">'2軸グラフ_1'!$B$6</definedName>
    <definedName name="_xlchart.v1.16" hidden="1">'2軸グラフ_1'!$B$7</definedName>
    <definedName name="_xlchart.v1.17" hidden="1">'2軸グラフ_1'!$C$4:$G$4</definedName>
    <definedName name="_xlchart.v1.18" hidden="1">'2軸グラフ_1'!$C$5:$G$5</definedName>
    <definedName name="_xlchart.v1.19" hidden="1">'2軸グラフ_1'!$C$6:$G$6</definedName>
    <definedName name="_xlchart.v1.2" hidden="1">'2軸グラフ_1'!$B$7</definedName>
    <definedName name="_xlchart.v1.20" hidden="1">'2軸グラフ_1'!$C$7:$G$7</definedName>
    <definedName name="_xlchart.v1.3" hidden="1">'2軸グラフ_1'!$C$4:$G$4</definedName>
    <definedName name="_xlchart.v1.4" hidden="1">'2軸グラフ_1'!$C$5:$G$5</definedName>
    <definedName name="_xlchart.v1.5" hidden="1">'2軸グラフ_1'!$C$6:$G$6</definedName>
    <definedName name="_xlchart.v1.6" hidden="1">'2軸グラフ_1'!$C$7:$G$7</definedName>
    <definedName name="_xlchart.v1.7" hidden="1">'2軸グラフ_1'!$B$5</definedName>
    <definedName name="_xlchart.v1.8" hidden="1">'2軸グラフ_1'!$B$6</definedName>
    <definedName name="_xlchart.v1.9" hidden="1">'2軸グラフ_1'!$B$7</definedName>
    <definedName name="AS2DocOpenMode" hidden="1">"AS2DocumentEdit"</definedName>
    <definedName name="IBF_20170328230858" localSheetId="16">積み上げ縦棒グラフ!$B$2:$E$8</definedName>
    <definedName name="IBF_20170328230858">#REF!</definedName>
    <definedName name="IBF_20170701175749">#REF!</definedName>
    <definedName name="IBF_20171228190437">範囲を広げる!$B$2:$G$5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"08/13/2015 08:45:43"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3" l="1"/>
  <c r="G8" i="23"/>
  <c r="F8" i="23"/>
  <c r="E8" i="23"/>
  <c r="D8" i="23"/>
  <c r="C8" i="23"/>
  <c r="H4" i="23"/>
  <c r="G4" i="23"/>
  <c r="F4" i="23"/>
  <c r="E4" i="23"/>
  <c r="D4" i="23"/>
  <c r="H8" i="14"/>
  <c r="G8" i="14"/>
  <c r="F8" i="14"/>
  <c r="E8" i="14"/>
  <c r="D8" i="14"/>
  <c r="C8" i="14"/>
  <c r="H4" i="14"/>
  <c r="G4" i="14"/>
  <c r="F4" i="14"/>
  <c r="E4" i="14"/>
  <c r="D4" i="14"/>
  <c r="G7" i="22"/>
  <c r="F7" i="22"/>
  <c r="E7" i="22"/>
  <c r="D7" i="22"/>
  <c r="C7" i="22"/>
  <c r="G7" i="9"/>
  <c r="F7" i="9"/>
  <c r="E7" i="9"/>
  <c r="D7" i="9"/>
  <c r="C7" i="9"/>
  <c r="D7" i="4"/>
  <c r="C7" i="4"/>
</calcChain>
</file>

<file path=xl/sharedStrings.xml><?xml version="1.0" encoding="utf-8"?>
<sst xmlns="http://schemas.openxmlformats.org/spreadsheetml/2006/main" count="131" uniqueCount="65">
  <si>
    <t>売上</t>
    <rPh sb="0" eb="2">
      <t>ウリアゲ</t>
    </rPh>
    <phoneticPr fontId="7"/>
  </si>
  <si>
    <r>
      <rPr>
        <sz val="11"/>
        <color theme="1"/>
        <rFont val="ＭＳ Ｐゴシック"/>
        <family val="3"/>
        <charset val="128"/>
      </rPr>
      <t>合計</t>
    </r>
    <rPh sb="0" eb="2">
      <t>ゴウケイ</t>
    </rPh>
    <phoneticPr fontId="3"/>
  </si>
  <si>
    <t>日本</t>
    <rPh sb="0" eb="2">
      <t>ニホン</t>
    </rPh>
    <phoneticPr fontId="3"/>
  </si>
  <si>
    <t>米国</t>
    <rPh sb="0" eb="2">
      <t>ベイコク</t>
    </rPh>
    <phoneticPr fontId="3"/>
  </si>
  <si>
    <t>欧州</t>
    <rPh sb="0" eb="2">
      <t>オウシュウ</t>
    </rPh>
    <phoneticPr fontId="3"/>
  </si>
  <si>
    <r>
      <rPr>
        <sz val="11"/>
        <color rgb="FF000000"/>
        <rFont val="ＭＳ Ｐゴシック"/>
        <family val="3"/>
        <charset val="128"/>
      </rPr>
      <t>百万円</t>
    </r>
    <rPh sb="0" eb="3">
      <t>ヒャクマンエン</t>
    </rPh>
    <phoneticPr fontId="7"/>
  </si>
  <si>
    <t>販売数ランキング（国別）</t>
    <rPh sb="0" eb="2">
      <t>ハンバイ</t>
    </rPh>
    <rPh sb="2" eb="3">
      <t>スウ</t>
    </rPh>
    <rPh sb="9" eb="11">
      <t>クニベツ</t>
    </rPh>
    <phoneticPr fontId="3"/>
  </si>
  <si>
    <t>国</t>
    <rPh sb="0" eb="1">
      <t>クニ</t>
    </rPh>
    <phoneticPr fontId="3"/>
  </si>
  <si>
    <t>販売数</t>
    <rPh sb="0" eb="2">
      <t>ハンバイ</t>
    </rPh>
    <rPh sb="2" eb="3">
      <t>スウ</t>
    </rPh>
    <phoneticPr fontId="3"/>
  </si>
  <si>
    <t>米国</t>
    <rPh sb="0" eb="2">
      <t>ベイコク</t>
    </rPh>
    <phoneticPr fontId="7"/>
  </si>
  <si>
    <t>中国</t>
    <rPh sb="0" eb="2">
      <t>チュウゴク</t>
    </rPh>
    <phoneticPr fontId="7"/>
  </si>
  <si>
    <t>日本</t>
    <rPh sb="0" eb="2">
      <t>ニホン</t>
    </rPh>
    <phoneticPr fontId="7"/>
  </si>
  <si>
    <t>イギリス</t>
    <phoneticPr fontId="7"/>
  </si>
  <si>
    <t>フランス</t>
    <phoneticPr fontId="7"/>
  </si>
  <si>
    <t>オランダ</t>
    <phoneticPr fontId="7"/>
  </si>
  <si>
    <t>インドネシア</t>
    <phoneticPr fontId="7"/>
  </si>
  <si>
    <t>ベルギー</t>
    <phoneticPr fontId="7"/>
  </si>
  <si>
    <t>スペイン</t>
    <phoneticPr fontId="7"/>
  </si>
  <si>
    <t>タイ</t>
    <phoneticPr fontId="7"/>
  </si>
  <si>
    <r>
      <rPr>
        <sz val="11"/>
        <color rgb="FF000000"/>
        <rFont val="ＭＳ Ｐゴシック"/>
        <family val="3"/>
        <charset val="128"/>
      </rPr>
      <t>百万円</t>
    </r>
    <rPh sb="0" eb="3">
      <t>ヒャクマンエン</t>
    </rPh>
    <phoneticPr fontId="3"/>
  </si>
  <si>
    <t>売上＆営業利益</t>
    <rPh sb="0" eb="2">
      <t>ウリアゲ</t>
    </rPh>
    <rPh sb="3" eb="5">
      <t>エイギョウ</t>
    </rPh>
    <rPh sb="5" eb="7">
      <t>リエキ</t>
    </rPh>
    <phoneticPr fontId="12"/>
  </si>
  <si>
    <t>売上</t>
    <rPh sb="0" eb="2">
      <t>ウリアゲ</t>
    </rPh>
    <phoneticPr fontId="12"/>
  </si>
  <si>
    <t>営業利益</t>
    <rPh sb="0" eb="2">
      <t>エイギョウ</t>
    </rPh>
    <rPh sb="2" eb="4">
      <t>リエキ</t>
    </rPh>
    <phoneticPr fontId="7"/>
  </si>
  <si>
    <t>営業利益率</t>
    <rPh sb="0" eb="2">
      <t>エイギョウ</t>
    </rPh>
    <rPh sb="2" eb="4">
      <t>リエキ</t>
    </rPh>
    <rPh sb="4" eb="5">
      <t>リツ</t>
    </rPh>
    <phoneticPr fontId="7"/>
  </si>
  <si>
    <t>百万円</t>
    <rPh sb="0" eb="3">
      <t>ヒャクマンエン</t>
    </rPh>
    <phoneticPr fontId="3"/>
  </si>
  <si>
    <r>
      <t>A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7"/>
  </si>
  <si>
    <r>
      <t>B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7"/>
  </si>
  <si>
    <r>
      <t>C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7"/>
  </si>
  <si>
    <t>アジア</t>
    <phoneticPr fontId="3"/>
  </si>
  <si>
    <t>地域別販売数</t>
    <rPh sb="0" eb="2">
      <t>チイキ</t>
    </rPh>
    <rPh sb="2" eb="3">
      <t>ベツ</t>
    </rPh>
    <rPh sb="3" eb="5">
      <t>ハンバイ</t>
    </rPh>
    <rPh sb="5" eb="6">
      <t>スウ</t>
    </rPh>
    <phoneticPr fontId="3"/>
  </si>
  <si>
    <t>地域別売上</t>
    <rPh sb="0" eb="2">
      <t>チイキ</t>
    </rPh>
    <rPh sb="2" eb="3">
      <t>ベツ</t>
    </rPh>
    <rPh sb="3" eb="5">
      <t>ウリアゲ</t>
    </rPh>
    <phoneticPr fontId="3"/>
  </si>
  <si>
    <r>
      <rPr>
        <sz val="11"/>
        <color theme="1"/>
        <rFont val="ＭＳ Ｐゴシック"/>
        <family val="3"/>
        <charset val="128"/>
      </rPr>
      <t>自社</t>
    </r>
    <rPh sb="0" eb="2">
      <t>ジシャ</t>
    </rPh>
    <phoneticPr fontId="7"/>
  </si>
  <si>
    <t>売上推移</t>
    <rPh sb="0" eb="2">
      <t>ウリアゲ</t>
    </rPh>
    <rPh sb="2" eb="4">
      <t>スイイ</t>
    </rPh>
    <phoneticPr fontId="2"/>
  </si>
  <si>
    <r>
      <t>2013</t>
    </r>
    <r>
      <rPr>
        <sz val="11"/>
        <color theme="1"/>
        <rFont val="ＭＳ Ｐゴシック"/>
        <family val="3"/>
        <charset val="128"/>
      </rPr>
      <t>年</t>
    </r>
    <rPh sb="4" eb="5">
      <t>ネン</t>
    </rPh>
    <phoneticPr fontId="3"/>
  </si>
  <si>
    <r>
      <t>2014</t>
    </r>
    <r>
      <rPr>
        <sz val="11"/>
        <color theme="1"/>
        <rFont val="ＭＳ Ｐゴシック"/>
        <family val="3"/>
        <charset val="128"/>
      </rPr>
      <t>年</t>
    </r>
    <rPh sb="4" eb="5">
      <t>ネン</t>
    </rPh>
    <phoneticPr fontId="3"/>
  </si>
  <si>
    <r>
      <t>2015</t>
    </r>
    <r>
      <rPr>
        <sz val="11"/>
        <color theme="1"/>
        <rFont val="ＭＳ Ｐゴシック"/>
        <family val="3"/>
        <charset val="128"/>
      </rPr>
      <t>年</t>
    </r>
    <rPh sb="4" eb="5">
      <t>ネン</t>
    </rPh>
    <phoneticPr fontId="3"/>
  </si>
  <si>
    <r>
      <t>2016</t>
    </r>
    <r>
      <rPr>
        <sz val="11"/>
        <color theme="1"/>
        <rFont val="ＭＳ Ｐゴシック"/>
        <family val="3"/>
        <charset val="128"/>
      </rPr>
      <t>年</t>
    </r>
    <phoneticPr fontId="3"/>
  </si>
  <si>
    <r>
      <t>2017</t>
    </r>
    <r>
      <rPr>
        <sz val="11"/>
        <color theme="1"/>
        <rFont val="ＭＳ Ｐゴシック"/>
        <family val="3"/>
        <charset val="128"/>
      </rPr>
      <t>年</t>
    </r>
    <phoneticPr fontId="3"/>
  </si>
  <si>
    <r>
      <t>2018</t>
    </r>
    <r>
      <rPr>
        <sz val="11"/>
        <color theme="1"/>
        <rFont val="ＭＳ Ｐゴシック"/>
        <family val="3"/>
        <charset val="128"/>
      </rPr>
      <t>年</t>
    </r>
    <phoneticPr fontId="3"/>
  </si>
  <si>
    <r>
      <rPr>
        <sz val="11"/>
        <color theme="1"/>
        <rFont val="ＭＳ Ｐゴシック"/>
        <family val="3"/>
        <charset val="128"/>
      </rPr>
      <t>売上比較（</t>
    </r>
    <r>
      <rPr>
        <sz val="11"/>
        <color theme="1"/>
        <rFont val="Arial"/>
        <family val="2"/>
      </rPr>
      <t>2016</t>
    </r>
    <r>
      <rPr>
        <sz val="11"/>
        <color theme="1"/>
        <rFont val="ＭＳ Ｐゴシック"/>
        <family val="3"/>
        <charset val="128"/>
      </rPr>
      <t>年）</t>
    </r>
    <rPh sb="0" eb="2">
      <t>ウリアゲ</t>
    </rPh>
    <rPh sb="2" eb="4">
      <t>ヒカク</t>
    </rPh>
    <rPh sb="9" eb="10">
      <t>ネン</t>
    </rPh>
    <phoneticPr fontId="2"/>
  </si>
  <si>
    <r>
      <rPr>
        <sz val="11"/>
        <color theme="1"/>
        <rFont val="ＭＳ Ｐゴシック"/>
        <family val="3"/>
        <charset val="128"/>
      </rPr>
      <t>百万円</t>
    </r>
    <rPh sb="0" eb="3">
      <t>ヒャクマンエン</t>
    </rPh>
    <phoneticPr fontId="3"/>
  </si>
  <si>
    <r>
      <rPr>
        <sz val="11"/>
        <color theme="1"/>
        <rFont val="ＭＳ Ｐゴシック"/>
        <family val="3"/>
        <charset val="128"/>
      </rPr>
      <t>売上</t>
    </r>
    <rPh sb="0" eb="2">
      <t>ウリアゲ</t>
    </rPh>
    <phoneticPr fontId="3"/>
  </si>
  <si>
    <t>売上シェア</t>
    <rPh sb="0" eb="2">
      <t>ウリアゲ</t>
    </rPh>
    <phoneticPr fontId="3"/>
  </si>
  <si>
    <r>
      <t>A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3"/>
  </si>
  <si>
    <r>
      <t>B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3"/>
  </si>
  <si>
    <r>
      <t>C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3"/>
  </si>
  <si>
    <r>
      <t>D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3"/>
  </si>
  <si>
    <t>インドネシアインドネシア</t>
    <phoneticPr fontId="7"/>
  </si>
  <si>
    <t>各社のビール売上</t>
    <rPh sb="0" eb="2">
      <t>カクシャ</t>
    </rPh>
    <rPh sb="6" eb="8">
      <t>ウリアゲ</t>
    </rPh>
    <phoneticPr fontId="2"/>
  </si>
  <si>
    <t>千円</t>
    <rPh sb="0" eb="2">
      <t>センエン</t>
    </rPh>
    <phoneticPr fontId="3"/>
  </si>
  <si>
    <r>
      <t>D</t>
    </r>
    <r>
      <rPr>
        <sz val="11"/>
        <color theme="1"/>
        <rFont val="ＭＳ Ｐゴシック"/>
        <family val="3"/>
        <charset val="128"/>
      </rPr>
      <t>社</t>
    </r>
    <rPh sb="1" eb="2">
      <t>シャ</t>
    </rPh>
    <phoneticPr fontId="7"/>
  </si>
  <si>
    <t>商品別売上</t>
    <rPh sb="0" eb="2">
      <t>ショウヒン</t>
    </rPh>
    <rPh sb="2" eb="3">
      <t>ベツ</t>
    </rPh>
    <rPh sb="3" eb="5">
      <t>ウリアゲ</t>
    </rPh>
    <phoneticPr fontId="2"/>
  </si>
  <si>
    <r>
      <t>2015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3"/>
  </si>
  <si>
    <r>
      <t>2016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3"/>
  </si>
  <si>
    <r>
      <t>2017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3"/>
  </si>
  <si>
    <r>
      <t>2018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3"/>
  </si>
  <si>
    <r>
      <t>2019</t>
    </r>
    <r>
      <rPr>
        <sz val="11"/>
        <color rgb="FF000000"/>
        <rFont val="ＭＳ Ｐゴシック"/>
        <family val="3"/>
        <charset val="128"/>
      </rPr>
      <t>年</t>
    </r>
    <rPh sb="4" eb="5">
      <t>ネン</t>
    </rPh>
    <phoneticPr fontId="3"/>
  </si>
  <si>
    <r>
      <rPr>
        <sz val="11"/>
        <color theme="1"/>
        <rFont val="ＭＳ Ｐゴシック"/>
        <family val="3"/>
        <charset val="128"/>
      </rPr>
      <t>ビール</t>
    </r>
    <phoneticPr fontId="7"/>
  </si>
  <si>
    <r>
      <rPr>
        <sz val="11"/>
        <color theme="1"/>
        <rFont val="ＭＳ Ｐゴシック"/>
        <family val="3"/>
        <charset val="128"/>
      </rPr>
      <t>ワイン</t>
    </r>
    <phoneticPr fontId="7"/>
  </si>
  <si>
    <t>緑茶</t>
    <rPh sb="0" eb="2">
      <t>リョクチャ</t>
    </rPh>
    <phoneticPr fontId="3"/>
  </si>
  <si>
    <t>紅茶</t>
    <rPh sb="0" eb="2">
      <t>コウチャ</t>
    </rPh>
    <phoneticPr fontId="3"/>
  </si>
  <si>
    <t>販売数推移</t>
    <rPh sb="0" eb="2">
      <t>ハンバイ</t>
    </rPh>
    <rPh sb="2" eb="3">
      <t>スウ</t>
    </rPh>
    <rPh sb="3" eb="5">
      <t>スイイ</t>
    </rPh>
    <phoneticPr fontId="3"/>
  </si>
  <si>
    <r>
      <t>1</t>
    </r>
    <r>
      <rPr>
        <sz val="11"/>
        <color theme="1"/>
        <rFont val="ＭＳ Ｐゴシック"/>
        <family val="3"/>
        <charset val="128"/>
      </rPr>
      <t>月（実績）</t>
    </r>
    <rPh sb="1" eb="2">
      <t>ガツ</t>
    </rPh>
    <rPh sb="3" eb="5">
      <t>ジッセキ</t>
    </rPh>
    <phoneticPr fontId="3"/>
  </si>
  <si>
    <r>
      <t>2</t>
    </r>
    <r>
      <rPr>
        <sz val="11"/>
        <color theme="1"/>
        <rFont val="ＭＳ Ｐゴシック"/>
        <family val="3"/>
        <charset val="128"/>
      </rPr>
      <t>月（実績）</t>
    </r>
    <rPh sb="1" eb="2">
      <t>ガツ</t>
    </rPh>
    <rPh sb="3" eb="5">
      <t>ジッセキ</t>
    </rPh>
    <phoneticPr fontId="3"/>
  </si>
  <si>
    <r>
      <t>3</t>
    </r>
    <r>
      <rPr>
        <sz val="11"/>
        <color theme="1"/>
        <rFont val="ＭＳ Ｐゴシック"/>
        <family val="3"/>
        <charset val="128"/>
      </rPr>
      <t>月（計画）</t>
    </r>
    <rPh sb="1" eb="2">
      <t>ガツ</t>
    </rPh>
    <rPh sb="3" eb="5">
      <t>ケイカク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</si>
</sst>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"/>
    <numFmt numFmtId="177" formatCode="0&quot;年&quot;"/>
    <numFmt numFmtId="178" formatCode="#,##0.0;&quot;△ &quot;#,##0.0"/>
    <numFmt numFmtId="179" formatCode="m&quot;月&quot;"/>
    <numFmt numFmtId="180" formatCode="#,##0;&quot;△ &quot;#,##0"/>
    <numFmt numFmtId="181" formatCode="yyyy&quot;年&quot;m&quot;月&quot;;@"/>
  </numFmts>
  <fonts count="1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rgb="FF0070C0"/>
      <name val="Arial"/>
      <family val="2"/>
    </font>
    <font>
      <sz val="11"/>
      <name val="Arial"/>
      <family val="2"/>
    </font>
    <font>
      <sz val="6"/>
      <name val="Arial"/>
      <family val="2"/>
      <charset val="128"/>
    </font>
    <font>
      <sz val="11"/>
      <name val="ＭＳ Ｐゴシック"/>
      <family val="3"/>
      <charset val="128"/>
    </font>
    <font>
      <sz val="11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/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9" fillId="0" borderId="0" applyFont="0" applyFill="0" applyBorder="0" applyAlignment="0" applyProtection="0">
      <alignment vertical="center"/>
    </xf>
    <xf numFmtId="0" fontId="9" fillId="0" borderId="0"/>
    <xf numFmtId="38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38" fontId="4" fillId="2" borderId="0" xfId="2" applyFont="1" applyFill="1">
      <alignment vertical="center"/>
    </xf>
    <xf numFmtId="38" fontId="4" fillId="2" borderId="1" xfId="2" applyFont="1" applyFill="1" applyBorder="1">
      <alignment vertical="center"/>
    </xf>
    <xf numFmtId="38" fontId="4" fillId="2" borderId="2" xfId="2" applyFont="1" applyFill="1" applyBorder="1">
      <alignment vertical="center"/>
    </xf>
    <xf numFmtId="38" fontId="8" fillId="2" borderId="3" xfId="2" applyFont="1" applyFill="1" applyBorder="1">
      <alignment vertical="center"/>
    </xf>
    <xf numFmtId="38" fontId="10" fillId="2" borderId="3" xfId="2" applyFont="1" applyFill="1" applyBorder="1">
      <alignment vertical="center"/>
    </xf>
    <xf numFmtId="38" fontId="8" fillId="2" borderId="4" xfId="2" applyFont="1" applyFill="1" applyBorder="1">
      <alignment vertical="center"/>
    </xf>
    <xf numFmtId="38" fontId="10" fillId="2" borderId="4" xfId="2" applyFont="1" applyFill="1" applyBorder="1">
      <alignment vertical="center"/>
    </xf>
    <xf numFmtId="38" fontId="8" fillId="2" borderId="0" xfId="2" applyFont="1" applyFill="1" applyBorder="1">
      <alignment vertical="center"/>
    </xf>
    <xf numFmtId="38" fontId="4" fillId="2" borderId="0" xfId="2" applyFont="1" applyFill="1" applyBorder="1">
      <alignment vertical="center"/>
    </xf>
    <xf numFmtId="176" fontId="4" fillId="2" borderId="2" xfId="2" applyNumberFormat="1" applyFont="1" applyFill="1" applyBorder="1" applyAlignment="1">
      <alignment horizontal="right" vertical="center"/>
    </xf>
    <xf numFmtId="38" fontId="4" fillId="2" borderId="3" xfId="2" applyFont="1" applyFill="1" applyBorder="1">
      <alignment vertical="center"/>
    </xf>
    <xf numFmtId="38" fontId="4" fillId="2" borderId="4" xfId="2" applyFont="1" applyFill="1" applyBorder="1">
      <alignment vertical="center"/>
    </xf>
    <xf numFmtId="0" fontId="4" fillId="2" borderId="0" xfId="3" applyFont="1" applyFill="1" applyAlignment="1">
      <alignment vertical="center"/>
    </xf>
    <xf numFmtId="0" fontId="5" fillId="3" borderId="1" xfId="3" applyFont="1" applyFill="1" applyBorder="1" applyAlignment="1">
      <alignment horizontal="right" vertical="center"/>
    </xf>
    <xf numFmtId="0" fontId="5" fillId="3" borderId="0" xfId="3" applyFont="1" applyFill="1" applyAlignment="1">
      <alignment horizontal="left" vertical="center"/>
    </xf>
    <xf numFmtId="0" fontId="5" fillId="3" borderId="0" xfId="3" applyFont="1" applyFill="1" applyAlignment="1">
      <alignment horizontal="right" vertical="center"/>
    </xf>
    <xf numFmtId="0" fontId="5" fillId="3" borderId="2" xfId="3" applyFont="1" applyFill="1" applyBorder="1" applyAlignment="1">
      <alignment horizontal="left" vertical="center"/>
    </xf>
    <xf numFmtId="3" fontId="10" fillId="3" borderId="3" xfId="3" applyNumberFormat="1" applyFont="1" applyFill="1" applyBorder="1" applyAlignment="1">
      <alignment horizontal="right" vertical="center"/>
    </xf>
    <xf numFmtId="38" fontId="8" fillId="2" borderId="1" xfId="2" applyFont="1" applyFill="1" applyBorder="1">
      <alignment vertical="center"/>
    </xf>
    <xf numFmtId="38" fontId="8" fillId="2" borderId="2" xfId="2" applyFont="1" applyFill="1" applyBorder="1">
      <alignment vertical="center"/>
    </xf>
    <xf numFmtId="38" fontId="8" fillId="2" borderId="2" xfId="2" applyFont="1" applyFill="1" applyBorder="1" applyAlignment="1">
      <alignment horizontal="right" vertical="center"/>
    </xf>
    <xf numFmtId="38" fontId="14" fillId="2" borderId="3" xfId="2" applyFont="1" applyFill="1" applyBorder="1">
      <alignment vertical="center"/>
    </xf>
    <xf numFmtId="38" fontId="14" fillId="2" borderId="4" xfId="2" applyFont="1" applyFill="1" applyBorder="1">
      <alignment vertical="center"/>
    </xf>
    <xf numFmtId="38" fontId="8" fillId="2" borderId="0" xfId="2" applyFont="1" applyFill="1">
      <alignment vertical="center"/>
    </xf>
    <xf numFmtId="38" fontId="6" fillId="3" borderId="1" xfId="2" applyFont="1" applyFill="1" applyBorder="1" applyAlignment="1">
      <alignment horizontal="left" vertical="center"/>
    </xf>
    <xf numFmtId="38" fontId="5" fillId="3" borderId="1" xfId="2" applyFont="1" applyFill="1" applyBorder="1" applyAlignment="1">
      <alignment horizontal="right" vertical="center"/>
    </xf>
    <xf numFmtId="38" fontId="5" fillId="3" borderId="0" xfId="2" applyFont="1" applyFill="1" applyBorder="1" applyAlignment="1">
      <alignment horizontal="left" vertical="center"/>
    </xf>
    <xf numFmtId="38" fontId="5" fillId="3" borderId="0" xfId="2" applyFont="1" applyFill="1" applyBorder="1" applyAlignment="1">
      <alignment horizontal="right" vertical="center"/>
    </xf>
    <xf numFmtId="38" fontId="5" fillId="3" borderId="2" xfId="2" applyFont="1" applyFill="1" applyBorder="1" applyAlignment="1">
      <alignment horizontal="left" vertical="center"/>
    </xf>
    <xf numFmtId="177" fontId="5" fillId="3" borderId="2" xfId="2" applyNumberFormat="1" applyFont="1" applyFill="1" applyBorder="1" applyAlignment="1">
      <alignment horizontal="right" vertical="center"/>
    </xf>
    <xf numFmtId="38" fontId="8" fillId="3" borderId="3" xfId="2" applyFont="1" applyFill="1" applyBorder="1" applyAlignment="1">
      <alignment horizontal="left" vertical="center"/>
    </xf>
    <xf numFmtId="38" fontId="4" fillId="3" borderId="4" xfId="2" applyFont="1" applyFill="1" applyBorder="1" applyAlignment="1">
      <alignment horizontal="left" vertical="center"/>
    </xf>
    <xf numFmtId="0" fontId="6" fillId="3" borderId="1" xfId="3" applyFont="1" applyFill="1" applyBorder="1" applyAlignment="1">
      <alignment horizontal="left" vertical="center"/>
    </xf>
    <xf numFmtId="0" fontId="13" fillId="3" borderId="3" xfId="3" applyFont="1" applyFill="1" applyBorder="1" applyAlignment="1">
      <alignment horizontal="left" vertical="center"/>
    </xf>
    <xf numFmtId="0" fontId="13" fillId="3" borderId="5" xfId="3" applyFont="1" applyFill="1" applyBorder="1" applyAlignment="1">
      <alignment horizontal="left" vertical="center"/>
    </xf>
    <xf numFmtId="3" fontId="10" fillId="3" borderId="5" xfId="3" applyNumberFormat="1" applyFont="1" applyFill="1" applyBorder="1" applyAlignment="1">
      <alignment horizontal="right" vertical="center"/>
    </xf>
    <xf numFmtId="0" fontId="13" fillId="3" borderId="4" xfId="3" applyFont="1" applyFill="1" applyBorder="1" applyAlignment="1">
      <alignment horizontal="left" vertical="center"/>
    </xf>
    <xf numFmtId="9" fontId="11" fillId="3" borderId="4" xfId="3" applyNumberFormat="1" applyFont="1" applyFill="1" applyBorder="1" applyAlignment="1">
      <alignment horizontal="right" vertical="center"/>
    </xf>
    <xf numFmtId="178" fontId="10" fillId="3" borderId="3" xfId="2" applyNumberFormat="1" applyFont="1" applyFill="1" applyBorder="1" applyAlignment="1">
      <alignment horizontal="right" vertical="center"/>
    </xf>
    <xf numFmtId="178" fontId="5" fillId="3" borderId="4" xfId="2" applyNumberFormat="1" applyFont="1" applyFill="1" applyBorder="1" applyAlignment="1">
      <alignment horizontal="right" vertical="center"/>
    </xf>
    <xf numFmtId="38" fontId="4" fillId="2" borderId="5" xfId="2" applyFont="1" applyFill="1" applyBorder="1">
      <alignment vertical="center"/>
    </xf>
    <xf numFmtId="38" fontId="8" fillId="2" borderId="5" xfId="2" applyFont="1" applyFill="1" applyBorder="1">
      <alignment vertical="center"/>
    </xf>
    <xf numFmtId="38" fontId="10" fillId="2" borderId="5" xfId="2" applyFont="1" applyFill="1" applyBorder="1">
      <alignment vertical="center"/>
    </xf>
    <xf numFmtId="179" fontId="4" fillId="2" borderId="2" xfId="2" applyNumberFormat="1" applyFont="1" applyFill="1" applyBorder="1" applyAlignment="1">
      <alignment horizontal="right" vertical="center"/>
    </xf>
    <xf numFmtId="38" fontId="4" fillId="2" borderId="0" xfId="4" applyFont="1" applyFill="1">
      <alignment vertical="center"/>
    </xf>
    <xf numFmtId="177" fontId="4" fillId="0" borderId="2" xfId="2" applyNumberFormat="1" applyFont="1" applyFill="1" applyBorder="1">
      <alignment vertical="center"/>
    </xf>
    <xf numFmtId="0" fontId="4" fillId="0" borderId="2" xfId="2" applyNumberFormat="1" applyFont="1" applyFill="1" applyBorder="1" applyAlignment="1">
      <alignment horizontal="right" vertical="center"/>
    </xf>
    <xf numFmtId="3" fontId="10" fillId="2" borderId="4" xfId="2" applyNumberFormat="1" applyFont="1" applyFill="1" applyBorder="1">
      <alignment vertical="center"/>
    </xf>
    <xf numFmtId="3" fontId="10" fillId="2" borderId="3" xfId="2" applyNumberFormat="1" applyFont="1" applyFill="1" applyBorder="1">
      <alignment vertical="center"/>
    </xf>
    <xf numFmtId="3" fontId="10" fillId="2" borderId="5" xfId="2" applyNumberFormat="1" applyFont="1" applyFill="1" applyBorder="1">
      <alignment vertical="center"/>
    </xf>
    <xf numFmtId="38" fontId="8" fillId="2" borderId="1" xfId="4" applyFont="1" applyFill="1" applyBorder="1">
      <alignment vertical="center"/>
    </xf>
    <xf numFmtId="38" fontId="4" fillId="2" borderId="1" xfId="4" applyFont="1" applyFill="1" applyBorder="1">
      <alignment vertical="center"/>
    </xf>
    <xf numFmtId="38" fontId="4" fillId="2" borderId="2" xfId="4" applyFont="1" applyFill="1" applyBorder="1">
      <alignment vertical="center"/>
    </xf>
    <xf numFmtId="38" fontId="4" fillId="2" borderId="3" xfId="4" applyFont="1" applyFill="1" applyBorder="1">
      <alignment vertical="center"/>
    </xf>
    <xf numFmtId="9" fontId="4" fillId="2" borderId="3" xfId="4" applyNumberFormat="1" applyFont="1" applyFill="1" applyBorder="1">
      <alignment vertical="center"/>
    </xf>
    <xf numFmtId="38" fontId="4" fillId="2" borderId="4" xfId="4" applyFont="1" applyFill="1" applyBorder="1">
      <alignment vertical="center"/>
    </xf>
    <xf numFmtId="9" fontId="4" fillId="2" borderId="4" xfId="4" applyNumberFormat="1" applyFont="1" applyFill="1" applyBorder="1">
      <alignment vertical="center"/>
    </xf>
    <xf numFmtId="176" fontId="5" fillId="3" borderId="2" xfId="2" applyNumberFormat="1" applyFont="1" applyFill="1" applyBorder="1" applyAlignment="1">
      <alignment horizontal="right" vertical="center"/>
    </xf>
    <xf numFmtId="38" fontId="4" fillId="3" borderId="3" xfId="2" applyFont="1" applyFill="1" applyBorder="1" applyAlignment="1">
      <alignment horizontal="left" vertical="center"/>
    </xf>
    <xf numFmtId="180" fontId="10" fillId="3" borderId="3" xfId="2" applyNumberFormat="1" applyFont="1" applyFill="1" applyBorder="1" applyAlignment="1">
      <alignment horizontal="right" vertical="center"/>
    </xf>
    <xf numFmtId="180" fontId="10" fillId="3" borderId="4" xfId="2" applyNumberFormat="1" applyFont="1" applyFill="1" applyBorder="1" applyAlignment="1">
      <alignment horizontal="right" vertical="center"/>
    </xf>
    <xf numFmtId="38" fontId="5" fillId="3" borderId="1" xfId="2" applyFont="1" applyFill="1" applyBorder="1" applyAlignment="1">
      <alignment horizontal="left" vertical="center"/>
    </xf>
    <xf numFmtId="38" fontId="6" fillId="3" borderId="0" xfId="2" applyFont="1" applyFill="1" applyBorder="1" applyAlignment="1">
      <alignment horizontal="left" vertical="center"/>
    </xf>
    <xf numFmtId="38" fontId="6" fillId="3" borderId="2" xfId="2" applyFont="1" applyFill="1" applyBorder="1" applyAlignment="1">
      <alignment horizontal="left" vertical="center"/>
    </xf>
    <xf numFmtId="38" fontId="8" fillId="3" borderId="5" xfId="2" applyFont="1" applyFill="1" applyBorder="1" applyAlignment="1">
      <alignment horizontal="left" vertical="center"/>
    </xf>
    <xf numFmtId="180" fontId="10" fillId="3" borderId="5" xfId="2" applyNumberFormat="1" applyFont="1" applyFill="1" applyBorder="1" applyAlignment="1">
      <alignment horizontal="right" vertical="center"/>
    </xf>
    <xf numFmtId="181" fontId="4" fillId="2" borderId="2" xfId="4" applyNumberFormat="1" applyFont="1" applyFill="1" applyBorder="1" applyAlignment="1">
      <alignment horizontal="right" vertical="center" wrapText="1"/>
    </xf>
    <xf numFmtId="38" fontId="8" fillId="2" borderId="4" xfId="4" applyFont="1" applyFill="1" applyBorder="1">
      <alignment vertical="center"/>
    </xf>
    <xf numFmtId="38" fontId="10" fillId="2" borderId="4" xfId="4" applyFont="1" applyFill="1" applyBorder="1">
      <alignment vertical="center"/>
    </xf>
    <xf numFmtId="176" fontId="4" fillId="2" borderId="2" xfId="4" applyNumberFormat="1" applyFont="1" applyFill="1" applyBorder="1" applyAlignment="1">
      <alignment horizontal="right" vertical="center" wrapText="1"/>
    </xf>
  </cellXfs>
  <cellStyles count="5">
    <cellStyle name="桁区切り" xfId="4" builtinId="6"/>
    <cellStyle name="桁区切り 2" xfId="2" xr:uid="{00000000-0005-0000-0000-000001000000}"/>
    <cellStyle name="桁区切り 2 2" xfId="1" xr:uid="{00000000-0005-0000-0000-000002000000}"/>
    <cellStyle name="標準" xfId="0" builtinId="0"/>
    <cellStyle name="標準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伝わるグラフ!$B$2</c:f>
          <c:strCache>
            <c:ptCount val="1"/>
            <c:pt idx="0">
              <c:v>各社のビール売上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伝わるグラフ!$C$4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F0-45D4-A13B-FB783C6FF86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9F0-45D4-A13B-FB783C6FF8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伝わるグラフ!$B$5:$B$8</c:f>
              <c:strCache>
                <c:ptCount val="4"/>
                <c:pt idx="0">
                  <c:v>A社</c:v>
                </c:pt>
                <c:pt idx="1">
                  <c:v>B社</c:v>
                </c:pt>
                <c:pt idx="2">
                  <c:v>C社</c:v>
                </c:pt>
                <c:pt idx="3">
                  <c:v>D社</c:v>
                </c:pt>
              </c:strCache>
            </c:strRef>
          </c:cat>
          <c:val>
            <c:numRef>
              <c:f>伝わるグラフ!$C$5:$C$8</c:f>
              <c:numCache>
                <c:formatCode>#,##0</c:formatCode>
                <c:ptCount val="4"/>
                <c:pt idx="0">
                  <c:v>350</c:v>
                </c:pt>
                <c:pt idx="1">
                  <c:v>200</c:v>
                </c:pt>
                <c:pt idx="2">
                  <c:v>150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0-45D4-A13B-FB783C6F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34689168"/>
        <c:axId val="434689560"/>
      </c:barChart>
      <c:catAx>
        <c:axId val="4346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ja-JP"/>
          </a:p>
        </c:txPr>
        <c:crossAx val="434689560"/>
        <c:crosses val="autoZero"/>
        <c:auto val="1"/>
        <c:lblAlgn val="ctr"/>
        <c:lblOffset val="100"/>
        <c:noMultiLvlLbl val="0"/>
      </c:catAx>
      <c:valAx>
        <c:axId val="434689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ja-JP"/>
          </a:p>
        </c:txPr>
        <c:crossAx val="4346891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altLang="en-US" sz="1200" b="0" i="0" u="none" strike="noStrike" kern="1200" spc="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r>
              <a:rPr lang="ja-JP">
                <a:solidFill>
                  <a:srgbClr val="595959"/>
                </a:solidFill>
              </a:rPr>
              <a:t>販売数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横軸修正_2!$B$4</c:f>
              <c:strCache>
                <c:ptCount val="1"/>
                <c:pt idx="0">
                  <c:v>販売数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ED7D3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310-4AF3-B92A-7E59598B9EDA}"/>
                </c:ext>
              </c:extLst>
            </c:dLbl>
            <c:dLbl>
              <c:idx val="1"/>
              <c:numFmt formatCode="#,##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ED7D3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310-4AF3-B92A-7E59598B9EDA}"/>
                </c:ext>
              </c:extLst>
            </c:dLbl>
            <c:dLbl>
              <c:idx val="2"/>
              <c:numFmt formatCode="#,##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ED7D3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310-4AF3-B92A-7E59598B9E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D7D31"/>
                    </a:solidFill>
                    <a:latin typeface="Arial"/>
                    <a:ea typeface="Arial"/>
                    <a:cs typeface="Arial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横軸修正_2!$C$3:$E$3</c:f>
              <c:strCache>
                <c:ptCount val="3"/>
                <c:pt idx="0">
                  <c:v>1月（実績）</c:v>
                </c:pt>
                <c:pt idx="1">
                  <c:v>2月（実績）</c:v>
                </c:pt>
                <c:pt idx="2">
                  <c:v>3月（計画）</c:v>
                </c:pt>
              </c:strCache>
            </c:strRef>
          </c:cat>
          <c:val>
            <c:numRef>
              <c:f>横軸修正_2!$C$4:$E$4</c:f>
              <c:numCache>
                <c:formatCode>#,##0_);[Red]\(#,##0\)</c:formatCode>
                <c:ptCount val="3"/>
                <c:pt idx="0">
                  <c:v>500</c:v>
                </c:pt>
                <c:pt idx="1">
                  <c:v>650</c:v>
                </c:pt>
                <c:pt idx="2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0-4AF3-B92A-7E59598B9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5138320"/>
        <c:axId val="705143896"/>
      </c:barChart>
      <c:catAx>
        <c:axId val="7051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705143896"/>
        <c:crosses val="autoZero"/>
        <c:auto val="1"/>
        <c:lblAlgn val="ctr"/>
        <c:lblOffset val="100"/>
        <c:noMultiLvlLbl val="0"/>
      </c:catAx>
      <c:valAx>
        <c:axId val="70514389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70513832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縦棒グラフ_1!$B$2</c:f>
          <c:strCache>
            <c:ptCount val="1"/>
            <c:pt idx="0">
              <c:v>売上推移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縦棒グラフ_1!$D$3:$I$3</c:f>
              <c:strCache>
                <c:ptCount val="6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  <c:pt idx="4">
                  <c:v>2017年</c:v>
                </c:pt>
                <c:pt idx="5">
                  <c:v>2018年</c:v>
                </c:pt>
              </c:strCache>
            </c:strRef>
          </c:cat>
          <c:val>
            <c:numRef>
              <c:f>縦棒グラフ_1!$D$4:$I$4</c:f>
              <c:numCache>
                <c:formatCode>#,##0</c:formatCode>
                <c:ptCount val="6"/>
                <c:pt idx="0">
                  <c:v>225</c:v>
                </c:pt>
                <c:pt idx="1">
                  <c:v>270</c:v>
                </c:pt>
                <c:pt idx="2">
                  <c:v>357</c:v>
                </c:pt>
                <c:pt idx="3">
                  <c:v>450</c:v>
                </c:pt>
                <c:pt idx="4">
                  <c:v>641</c:v>
                </c:pt>
                <c:pt idx="5">
                  <c:v>911.52378171875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34-4BA8-B7AF-01634A7B0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34691912"/>
        <c:axId val="434691128"/>
      </c:barChart>
      <c:catAx>
        <c:axId val="43469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34691128"/>
        <c:crosses val="autoZero"/>
        <c:auto val="1"/>
        <c:lblAlgn val="ctr"/>
        <c:lblOffset val="100"/>
        <c:noMultiLvlLbl val="0"/>
      </c:catAx>
      <c:valAx>
        <c:axId val="43469112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34691912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縦棒グラフ_2!$B$2</c:f>
          <c:strCache>
            <c:ptCount val="1"/>
            <c:pt idx="0">
              <c:v>売上比較（2016年）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A6C-430A-B763-8A987D3EC9B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accent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A6C-430A-B763-8A987D3EC9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縦棒グラフ_2!$B$5:$B$8</c:f>
              <c:strCache>
                <c:ptCount val="4"/>
                <c:pt idx="0">
                  <c:v>自社</c:v>
                </c:pt>
                <c:pt idx="1">
                  <c:v>A社</c:v>
                </c:pt>
                <c:pt idx="2">
                  <c:v>B社</c:v>
                </c:pt>
                <c:pt idx="3">
                  <c:v>C社</c:v>
                </c:pt>
              </c:strCache>
            </c:strRef>
          </c:cat>
          <c:val>
            <c:numRef>
              <c:f>縦棒グラフ_2!$C$5:$C$8</c:f>
              <c:numCache>
                <c:formatCode>#,##0</c:formatCode>
                <c:ptCount val="4"/>
                <c:pt idx="0">
                  <c:v>450</c:v>
                </c:pt>
                <c:pt idx="1">
                  <c:v>400</c:v>
                </c:pt>
                <c:pt idx="2">
                  <c:v>350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C-430A-B763-8A987D3E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34689168"/>
        <c:axId val="434689560"/>
      </c:barChart>
      <c:catAx>
        <c:axId val="43468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ja-JP"/>
          </a:p>
        </c:txPr>
        <c:crossAx val="434689560"/>
        <c:crosses val="autoZero"/>
        <c:auto val="1"/>
        <c:lblAlgn val="ctr"/>
        <c:lblOffset val="100"/>
        <c:noMultiLvlLbl val="0"/>
      </c:catAx>
      <c:valAx>
        <c:axId val="434689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ja-JP"/>
          </a:p>
        </c:txPr>
        <c:crossAx val="4346891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横棒グラフ_1!$B$2</c:f>
          <c:strCache>
            <c:ptCount val="1"/>
            <c:pt idx="0">
              <c:v>販売数ランキング（国別）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9F-4941-B93B-ABFEAD2546D4}"/>
              </c:ext>
            </c:extLst>
          </c:dPt>
          <c:cat>
            <c:strRef>
              <c:f>横棒グラフ_1!$B$5:$B$14</c:f>
              <c:strCache>
                <c:ptCount val="10"/>
                <c:pt idx="0">
                  <c:v>米国</c:v>
                </c:pt>
                <c:pt idx="1">
                  <c:v>中国</c:v>
                </c:pt>
                <c:pt idx="2">
                  <c:v>日本</c:v>
                </c:pt>
                <c:pt idx="3">
                  <c:v>イギリス</c:v>
                </c:pt>
                <c:pt idx="4">
                  <c:v>フランス</c:v>
                </c:pt>
                <c:pt idx="5">
                  <c:v>オランダ</c:v>
                </c:pt>
                <c:pt idx="6">
                  <c:v>インドネシアインドネシア</c:v>
                </c:pt>
                <c:pt idx="7">
                  <c:v>ベルギー</c:v>
                </c:pt>
                <c:pt idx="8">
                  <c:v>スペイン</c:v>
                </c:pt>
                <c:pt idx="9">
                  <c:v>タイ</c:v>
                </c:pt>
              </c:strCache>
            </c:strRef>
          </c:cat>
          <c:val>
            <c:numRef>
              <c:f>横棒グラフ_1!$C$5:$C$14</c:f>
              <c:numCache>
                <c:formatCode>#,##0_);[Red]\(#,##0\)</c:formatCode>
                <c:ptCount val="10"/>
                <c:pt idx="0">
                  <c:v>650</c:v>
                </c:pt>
                <c:pt idx="1">
                  <c:v>538</c:v>
                </c:pt>
                <c:pt idx="2">
                  <c:v>472.23773915199854</c:v>
                </c:pt>
                <c:pt idx="3">
                  <c:v>441.23625019945399</c:v>
                </c:pt>
                <c:pt idx="4">
                  <c:v>380.3276818415431</c:v>
                </c:pt>
                <c:pt idx="5">
                  <c:v>344.57566557758201</c:v>
                </c:pt>
                <c:pt idx="6">
                  <c:v>220</c:v>
                </c:pt>
                <c:pt idx="7">
                  <c:v>150</c:v>
                </c:pt>
                <c:pt idx="8">
                  <c:v>50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F-4941-B93B-ABFEAD25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83202896"/>
        <c:axId val="483200544"/>
      </c:barChart>
      <c:catAx>
        <c:axId val="4832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0544"/>
        <c:crosses val="autoZero"/>
        <c:auto val="1"/>
        <c:lblAlgn val="ctr"/>
        <c:lblOffset val="100"/>
        <c:noMultiLvlLbl val="0"/>
      </c:catAx>
      <c:valAx>
        <c:axId val="483200544"/>
        <c:scaling>
          <c:orientation val="minMax"/>
          <c:max val="75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289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横棒グラフ_1!$B$2</c:f>
          <c:strCache>
            <c:ptCount val="1"/>
            <c:pt idx="0">
              <c:v>販売数ランキング（国別）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>
        <c:manualLayout>
          <c:xMode val="edge"/>
          <c:yMode val="edge"/>
          <c:x val="1.3888888888888888E-2"/>
          <c:y val="0.16483814523184601"/>
          <c:w val="0.9216253280639648"/>
          <c:h val="0.8100925925925925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68-4B04-BA66-8F03C4B0C472}"/>
              </c:ext>
            </c:extLst>
          </c:dPt>
          <c:cat>
            <c:strRef>
              <c:f>横棒グラフ_1!$B$5:$B$14</c:f>
              <c:strCache>
                <c:ptCount val="10"/>
                <c:pt idx="0">
                  <c:v>米国</c:v>
                </c:pt>
                <c:pt idx="1">
                  <c:v>中国</c:v>
                </c:pt>
                <c:pt idx="2">
                  <c:v>日本</c:v>
                </c:pt>
                <c:pt idx="3">
                  <c:v>イギリス</c:v>
                </c:pt>
                <c:pt idx="4">
                  <c:v>フランス</c:v>
                </c:pt>
                <c:pt idx="5">
                  <c:v>オランダ</c:v>
                </c:pt>
                <c:pt idx="6">
                  <c:v>インドネシアインドネシア</c:v>
                </c:pt>
                <c:pt idx="7">
                  <c:v>ベルギー</c:v>
                </c:pt>
                <c:pt idx="8">
                  <c:v>スペイン</c:v>
                </c:pt>
                <c:pt idx="9">
                  <c:v>タイ</c:v>
                </c:pt>
              </c:strCache>
            </c:strRef>
          </c:cat>
          <c:val>
            <c:numRef>
              <c:f>横棒グラフ_1!$C$5:$C$14</c:f>
              <c:numCache>
                <c:formatCode>#,##0_);[Red]\(#,##0\)</c:formatCode>
                <c:ptCount val="10"/>
                <c:pt idx="0">
                  <c:v>650</c:v>
                </c:pt>
                <c:pt idx="1">
                  <c:v>538</c:v>
                </c:pt>
                <c:pt idx="2">
                  <c:v>472.23773915199854</c:v>
                </c:pt>
                <c:pt idx="3">
                  <c:v>441.23625019945399</c:v>
                </c:pt>
                <c:pt idx="4">
                  <c:v>380.3276818415431</c:v>
                </c:pt>
                <c:pt idx="5">
                  <c:v>344.57566557758201</c:v>
                </c:pt>
                <c:pt idx="6">
                  <c:v>220</c:v>
                </c:pt>
                <c:pt idx="7">
                  <c:v>150</c:v>
                </c:pt>
                <c:pt idx="8">
                  <c:v>50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8-4B04-BA66-8F03C4B0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3205640"/>
        <c:axId val="483207992"/>
      </c:barChart>
      <c:catAx>
        <c:axId val="483205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7992"/>
        <c:crosses val="autoZero"/>
        <c:auto val="1"/>
        <c:lblAlgn val="ctr"/>
        <c:lblOffset val="100"/>
        <c:noMultiLvlLbl val="0"/>
      </c:catAx>
      <c:valAx>
        <c:axId val="483207992"/>
        <c:scaling>
          <c:orientation val="minMax"/>
          <c:max val="750"/>
          <c:min val="0"/>
        </c:scaling>
        <c:delete val="0"/>
        <c:axPos val="t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high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5640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横棒グラフ_1!$B$2</c:f>
          <c:strCache>
            <c:ptCount val="1"/>
            <c:pt idx="0">
              <c:v>販売数ランキング（国別）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>
        <c:manualLayout>
          <c:xMode val="edge"/>
          <c:yMode val="edge"/>
          <c:x val="1.3888888888888888E-2"/>
          <c:y val="0.16483814523184601"/>
          <c:w val="0.9216253280639648"/>
          <c:h val="0.8100925925925925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D2-4D1F-9EE7-5D895388412D}"/>
              </c:ext>
            </c:extLst>
          </c:dPt>
          <c:cat>
            <c:strRef>
              <c:f>横棒グラフ_1!$B$5:$B$14</c:f>
              <c:strCache>
                <c:ptCount val="10"/>
                <c:pt idx="0">
                  <c:v>米国</c:v>
                </c:pt>
                <c:pt idx="1">
                  <c:v>中国</c:v>
                </c:pt>
                <c:pt idx="2">
                  <c:v>日本</c:v>
                </c:pt>
                <c:pt idx="3">
                  <c:v>イギリス</c:v>
                </c:pt>
                <c:pt idx="4">
                  <c:v>フランス</c:v>
                </c:pt>
                <c:pt idx="5">
                  <c:v>オランダ</c:v>
                </c:pt>
                <c:pt idx="6">
                  <c:v>インドネシアインドネシア</c:v>
                </c:pt>
                <c:pt idx="7">
                  <c:v>ベルギー</c:v>
                </c:pt>
                <c:pt idx="8">
                  <c:v>スペイン</c:v>
                </c:pt>
                <c:pt idx="9">
                  <c:v>タイ</c:v>
                </c:pt>
              </c:strCache>
            </c:strRef>
          </c:cat>
          <c:val>
            <c:numRef>
              <c:f>横棒グラフ_1!$C$5:$C$14</c:f>
              <c:numCache>
                <c:formatCode>#,##0_);[Red]\(#,##0\)</c:formatCode>
                <c:ptCount val="10"/>
                <c:pt idx="0">
                  <c:v>650</c:v>
                </c:pt>
                <c:pt idx="1">
                  <c:v>538</c:v>
                </c:pt>
                <c:pt idx="2">
                  <c:v>472.23773915199854</c:v>
                </c:pt>
                <c:pt idx="3">
                  <c:v>441.23625019945399</c:v>
                </c:pt>
                <c:pt idx="4">
                  <c:v>380.3276818415431</c:v>
                </c:pt>
                <c:pt idx="5">
                  <c:v>344.57566557758201</c:v>
                </c:pt>
                <c:pt idx="6">
                  <c:v>220</c:v>
                </c:pt>
                <c:pt idx="7">
                  <c:v>150</c:v>
                </c:pt>
                <c:pt idx="8">
                  <c:v>50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2-4D1F-9EE7-5D8953884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3207208"/>
        <c:axId val="483206816"/>
      </c:barChart>
      <c:catAx>
        <c:axId val="48320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6816"/>
        <c:crosses val="autoZero"/>
        <c:auto val="1"/>
        <c:lblAlgn val="ctr"/>
        <c:lblOffset val="100"/>
        <c:noMultiLvlLbl val="0"/>
      </c:catAx>
      <c:valAx>
        <c:axId val="483206816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720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横棒グラフ_2!$B$5:$B$14</c:f>
              <c:strCache>
                <c:ptCount val="10"/>
                <c:pt idx="0">
                  <c:v>米国</c:v>
                </c:pt>
                <c:pt idx="1">
                  <c:v>中国</c:v>
                </c:pt>
                <c:pt idx="2">
                  <c:v>日本</c:v>
                </c:pt>
                <c:pt idx="3">
                  <c:v>イギリス</c:v>
                </c:pt>
                <c:pt idx="4">
                  <c:v>フランス</c:v>
                </c:pt>
                <c:pt idx="5">
                  <c:v>オランダ</c:v>
                </c:pt>
                <c:pt idx="6">
                  <c:v>インドネシア</c:v>
                </c:pt>
                <c:pt idx="7">
                  <c:v>ベルギー</c:v>
                </c:pt>
                <c:pt idx="8">
                  <c:v>スペイン</c:v>
                </c:pt>
                <c:pt idx="9">
                  <c:v>タイ</c:v>
                </c:pt>
              </c:strCache>
            </c:strRef>
          </c:cat>
          <c:val>
            <c:numRef>
              <c:f>横棒グラフ_2!$C$5:$C$14</c:f>
              <c:numCache>
                <c:formatCode>#,##0_);[Red]\(#,##0\)</c:formatCode>
                <c:ptCount val="10"/>
                <c:pt idx="0">
                  <c:v>650</c:v>
                </c:pt>
                <c:pt idx="1">
                  <c:v>538</c:v>
                </c:pt>
                <c:pt idx="2">
                  <c:v>472.23773915199854</c:v>
                </c:pt>
                <c:pt idx="3">
                  <c:v>441.23625019945399</c:v>
                </c:pt>
                <c:pt idx="4">
                  <c:v>380.3276818415431</c:v>
                </c:pt>
                <c:pt idx="5">
                  <c:v>344.57566557758201</c:v>
                </c:pt>
                <c:pt idx="6">
                  <c:v>220</c:v>
                </c:pt>
                <c:pt idx="7">
                  <c:v>150</c:v>
                </c:pt>
                <c:pt idx="8">
                  <c:v>50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1-49E0-8A36-F9EDE54E3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4283648"/>
        <c:axId val="824284304"/>
      </c:barChart>
      <c:catAx>
        <c:axId val="824283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284304"/>
        <c:crosses val="autoZero"/>
        <c:auto val="1"/>
        <c:lblAlgn val="ctr"/>
        <c:lblOffset val="100"/>
        <c:noMultiLvlLbl val="0"/>
      </c:catAx>
      <c:valAx>
        <c:axId val="82428430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2428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折れ線グラフ!$B$2</c:f>
          <c:strCache>
            <c:ptCount val="1"/>
            <c:pt idx="0">
              <c:v>地域別販売数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ja-JP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折れ線グラフ!$B$4</c:f>
              <c:strCache>
                <c:ptCount val="1"/>
                <c:pt idx="0">
                  <c:v>日本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折れ線グラフ!$C$4:$H$4</c:f>
              <c:numCache>
                <c:formatCode>#,##0_);[Red]\(#,##0\)</c:formatCode>
                <c:ptCount val="6"/>
                <c:pt idx="0">
                  <c:v>400</c:v>
                </c:pt>
                <c:pt idx="1">
                  <c:v>650</c:v>
                </c:pt>
                <c:pt idx="2">
                  <c:v>900</c:v>
                </c:pt>
                <c:pt idx="3">
                  <c:v>1100</c:v>
                </c:pt>
                <c:pt idx="4">
                  <c:v>1450</c:v>
                </c:pt>
                <c:pt idx="5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4-428D-A0C3-FBF4694ADD66}"/>
            </c:ext>
          </c:extLst>
        </c:ser>
        <c:ser>
          <c:idx val="1"/>
          <c:order val="1"/>
          <c:tx>
            <c:strRef>
              <c:f>折れ線グラフ!$B$5</c:f>
              <c:strCache>
                <c:ptCount val="1"/>
                <c:pt idx="0">
                  <c:v>米国</c:v>
                </c:pt>
              </c:strCache>
            </c:strRef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折れ線グラフ!$C$5:$H$5</c:f>
              <c:numCache>
                <c:formatCode>#,##0_);[Red]\(#,##0\)</c:formatCode>
                <c:ptCount val="6"/>
                <c:pt idx="0">
                  <c:v>450</c:v>
                </c:pt>
                <c:pt idx="1">
                  <c:v>300</c:v>
                </c:pt>
                <c:pt idx="2">
                  <c:v>300</c:v>
                </c:pt>
                <c:pt idx="3">
                  <c:v>450</c:v>
                </c:pt>
                <c:pt idx="4">
                  <c:v>900</c:v>
                </c:pt>
                <c:pt idx="5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4-428D-A0C3-FBF4694ADD66}"/>
            </c:ext>
          </c:extLst>
        </c:ser>
        <c:ser>
          <c:idx val="2"/>
          <c:order val="2"/>
          <c:tx>
            <c:strRef>
              <c:f>折れ線グラフ!$B$6</c:f>
              <c:strCache>
                <c:ptCount val="1"/>
                <c:pt idx="0">
                  <c:v>欧州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折れ線グラフ!$C$6:$H$6</c:f>
              <c:numCache>
                <c:formatCode>#,##0_);[Red]\(#,##0\)</c:formatCode>
                <c:ptCount val="6"/>
                <c:pt idx="0">
                  <c:v>250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4-428D-A0C3-FBF4694ADD66}"/>
            </c:ext>
          </c:extLst>
        </c:ser>
        <c:ser>
          <c:idx val="3"/>
          <c:order val="3"/>
          <c:tx>
            <c:strRef>
              <c:f>折れ線グラフ!$B$7</c:f>
              <c:strCache>
                <c:ptCount val="1"/>
                <c:pt idx="0">
                  <c:v>アジア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折れ線グラフ!$C$7:$H$7</c:f>
              <c:numCache>
                <c:formatCode>#,##0_);[Red]\(#,##0\)</c:formatCode>
                <c:ptCount val="6"/>
                <c:pt idx="0">
                  <c:v>200</c:v>
                </c:pt>
                <c:pt idx="1">
                  <c:v>320</c:v>
                </c:pt>
                <c:pt idx="2">
                  <c:v>420</c:v>
                </c:pt>
                <c:pt idx="3">
                  <c:v>410</c:v>
                </c:pt>
                <c:pt idx="4">
                  <c:v>390</c:v>
                </c:pt>
                <c:pt idx="5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4-428D-A0C3-FBF4694AD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201720"/>
        <c:axId val="483202112"/>
      </c:lineChart>
      <c:dateAx>
        <c:axId val="483201720"/>
        <c:scaling>
          <c:orientation val="minMax"/>
        </c:scaling>
        <c:delete val="0"/>
        <c:axPos val="b"/>
        <c:numFmt formatCode="m&quot;月&quot;" sourceLinked="0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2112"/>
        <c:crosses val="autoZero"/>
        <c:auto val="1"/>
        <c:lblOffset val="100"/>
        <c:baseTimeUnit val="months"/>
      </c:dateAx>
      <c:valAx>
        <c:axId val="483202112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172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折れ線グラフ!$B$2</c:f>
          <c:strCache>
            <c:ptCount val="1"/>
            <c:pt idx="0">
              <c:v>地域別販売数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折れ線グラフ!$B$4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折れ線グラフ!$C$4:$H$4</c:f>
              <c:numCache>
                <c:formatCode>#,##0_);[Red]\(#,##0\)</c:formatCode>
                <c:ptCount val="6"/>
                <c:pt idx="0">
                  <c:v>400</c:v>
                </c:pt>
                <c:pt idx="1">
                  <c:v>650</c:v>
                </c:pt>
                <c:pt idx="2">
                  <c:v>900</c:v>
                </c:pt>
                <c:pt idx="3">
                  <c:v>1100</c:v>
                </c:pt>
                <c:pt idx="4">
                  <c:v>1450</c:v>
                </c:pt>
                <c:pt idx="5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D-4AAE-8939-1895A75C8CD2}"/>
            </c:ext>
          </c:extLst>
        </c:ser>
        <c:ser>
          <c:idx val="1"/>
          <c:order val="1"/>
          <c:tx>
            <c:strRef>
              <c:f>折れ線グラフ!$B$5</c:f>
              <c:strCache>
                <c:ptCount val="1"/>
                <c:pt idx="0">
                  <c:v>米国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折れ線グラフ!$C$5:$H$5</c:f>
              <c:numCache>
                <c:formatCode>#,##0_);[Red]\(#,##0\)</c:formatCode>
                <c:ptCount val="6"/>
                <c:pt idx="0">
                  <c:v>450</c:v>
                </c:pt>
                <c:pt idx="1">
                  <c:v>300</c:v>
                </c:pt>
                <c:pt idx="2">
                  <c:v>300</c:v>
                </c:pt>
                <c:pt idx="3">
                  <c:v>450</c:v>
                </c:pt>
                <c:pt idx="4">
                  <c:v>900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D-4AAE-8939-1895A75C8CD2}"/>
            </c:ext>
          </c:extLst>
        </c:ser>
        <c:ser>
          <c:idx val="2"/>
          <c:order val="2"/>
          <c:tx>
            <c:strRef>
              <c:f>折れ線グラフ!$B$6</c:f>
              <c:strCache>
                <c:ptCount val="1"/>
                <c:pt idx="0">
                  <c:v>欧州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折れ線グラフ!$C$6:$H$6</c:f>
              <c:numCache>
                <c:formatCode>#,##0_);[Red]\(#,##0\)</c:formatCode>
                <c:ptCount val="6"/>
                <c:pt idx="0">
                  <c:v>250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D-4AAE-8939-1895A75C8CD2}"/>
            </c:ext>
          </c:extLst>
        </c:ser>
        <c:ser>
          <c:idx val="3"/>
          <c:order val="3"/>
          <c:tx>
            <c:strRef>
              <c:f>折れ線グラフ!$B$7</c:f>
              <c:strCache>
                <c:ptCount val="1"/>
                <c:pt idx="0">
                  <c:v>アジア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折れ線グラフ!$C$7:$H$7</c:f>
              <c:numCache>
                <c:formatCode>#,##0_);[Red]\(#,##0\)</c:formatCode>
                <c:ptCount val="6"/>
                <c:pt idx="0">
                  <c:v>200</c:v>
                </c:pt>
                <c:pt idx="1">
                  <c:v>320</c:v>
                </c:pt>
                <c:pt idx="2">
                  <c:v>420</c:v>
                </c:pt>
                <c:pt idx="3">
                  <c:v>410</c:v>
                </c:pt>
                <c:pt idx="4">
                  <c:v>390</c:v>
                </c:pt>
                <c:pt idx="5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D-4AAE-8939-1895A75C8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483205248"/>
        <c:axId val="483204856"/>
      </c:barChart>
      <c:dateAx>
        <c:axId val="483205248"/>
        <c:scaling>
          <c:orientation val="minMax"/>
        </c:scaling>
        <c:delete val="0"/>
        <c:axPos val="b"/>
        <c:numFmt formatCode="m&quot;月&quot;" sourceLinked="1"/>
        <c:majorTickMark val="out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4856"/>
        <c:crosses val="autoZero"/>
        <c:auto val="1"/>
        <c:lblOffset val="100"/>
        <c:baseTimeUnit val="months"/>
      </c:dateAx>
      <c:valAx>
        <c:axId val="483204856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5248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折れ線グラフ!$B$4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折れ線グラフ!$C$4:$H$4</c:f>
              <c:numCache>
                <c:formatCode>#,##0_);[Red]\(#,##0\)</c:formatCode>
                <c:ptCount val="6"/>
                <c:pt idx="0">
                  <c:v>400</c:v>
                </c:pt>
                <c:pt idx="1">
                  <c:v>650</c:v>
                </c:pt>
                <c:pt idx="2">
                  <c:v>900</c:v>
                </c:pt>
                <c:pt idx="3">
                  <c:v>1100</c:v>
                </c:pt>
                <c:pt idx="4">
                  <c:v>1450</c:v>
                </c:pt>
                <c:pt idx="5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0-4B64-BE71-6DD217014FC4}"/>
            </c:ext>
          </c:extLst>
        </c:ser>
        <c:ser>
          <c:idx val="1"/>
          <c:order val="1"/>
          <c:tx>
            <c:strRef>
              <c:f>折れ線グラフ!$B$5</c:f>
              <c:strCache>
                <c:ptCount val="1"/>
                <c:pt idx="0">
                  <c:v>米国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折れ線グラフ!$C$5:$H$5</c:f>
              <c:numCache>
                <c:formatCode>#,##0_);[Red]\(#,##0\)</c:formatCode>
                <c:ptCount val="6"/>
                <c:pt idx="0">
                  <c:v>450</c:v>
                </c:pt>
                <c:pt idx="1">
                  <c:v>300</c:v>
                </c:pt>
                <c:pt idx="2">
                  <c:v>300</c:v>
                </c:pt>
                <c:pt idx="3">
                  <c:v>450</c:v>
                </c:pt>
                <c:pt idx="4">
                  <c:v>900</c:v>
                </c:pt>
                <c:pt idx="5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0-4B64-BE71-6DD217014FC4}"/>
            </c:ext>
          </c:extLst>
        </c:ser>
        <c:ser>
          <c:idx val="2"/>
          <c:order val="2"/>
          <c:tx>
            <c:strRef>
              <c:f>折れ線グラフ!$B$6</c:f>
              <c:strCache>
                <c:ptCount val="1"/>
                <c:pt idx="0">
                  <c:v>欧州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折れ線グラフ!$C$6:$H$6</c:f>
              <c:numCache>
                <c:formatCode>#,##0_);[Red]\(#,##0\)</c:formatCode>
                <c:ptCount val="6"/>
                <c:pt idx="0">
                  <c:v>250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0-4B64-BE71-6DD217014FC4}"/>
            </c:ext>
          </c:extLst>
        </c:ser>
        <c:ser>
          <c:idx val="3"/>
          <c:order val="3"/>
          <c:tx>
            <c:strRef>
              <c:f>折れ線グラフ!$B$7</c:f>
              <c:strCache>
                <c:ptCount val="1"/>
                <c:pt idx="0">
                  <c:v>アジア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折れ線グラフ!$C$7:$H$7</c:f>
              <c:numCache>
                <c:formatCode>#,##0_);[Red]\(#,##0\)</c:formatCode>
                <c:ptCount val="6"/>
                <c:pt idx="0">
                  <c:v>200</c:v>
                </c:pt>
                <c:pt idx="1">
                  <c:v>320</c:v>
                </c:pt>
                <c:pt idx="2">
                  <c:v>420</c:v>
                </c:pt>
                <c:pt idx="3">
                  <c:v>410</c:v>
                </c:pt>
                <c:pt idx="4">
                  <c:v>390</c:v>
                </c:pt>
                <c:pt idx="5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0-4B64-BE71-6DD217014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89816"/>
        <c:axId val="754587520"/>
      </c:lineChart>
      <c:dateAx>
        <c:axId val="754589816"/>
        <c:scaling>
          <c:orientation val="minMax"/>
        </c:scaling>
        <c:delete val="0"/>
        <c:axPos val="b"/>
        <c:numFmt formatCode="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587520"/>
        <c:crosses val="autoZero"/>
        <c:auto val="1"/>
        <c:lblOffset val="100"/>
        <c:baseTimeUnit val="months"/>
      </c:dateAx>
      <c:valAx>
        <c:axId val="754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58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伝わるグラフ!$B$2</c:f>
          <c:strCache>
            <c:ptCount val="1"/>
            <c:pt idx="0">
              <c:v>各社のビール売上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伝わるグラフ!$C$4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3D-4C59-BE9D-77AD19EEC6F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23D-4C59-BE9D-77AD19EEC6F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23D-4C59-BE9D-77AD19EEC6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伝わるグラフ!$B$5:$B$8</c:f>
              <c:strCache>
                <c:ptCount val="4"/>
                <c:pt idx="0">
                  <c:v>A社</c:v>
                </c:pt>
                <c:pt idx="1">
                  <c:v>B社</c:v>
                </c:pt>
                <c:pt idx="2">
                  <c:v>C社</c:v>
                </c:pt>
                <c:pt idx="3">
                  <c:v>D社</c:v>
                </c:pt>
              </c:strCache>
            </c:strRef>
          </c:cat>
          <c:val>
            <c:numRef>
              <c:f>伝わるグラフ!$C$5:$C$8</c:f>
              <c:numCache>
                <c:formatCode>#,##0</c:formatCode>
                <c:ptCount val="4"/>
                <c:pt idx="0">
                  <c:v>350</c:v>
                </c:pt>
                <c:pt idx="1">
                  <c:v>200</c:v>
                </c:pt>
                <c:pt idx="2">
                  <c:v>150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3D-4C59-BE9D-77AD19EE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32072"/>
        <c:axId val="513625512"/>
      </c:barChart>
      <c:catAx>
        <c:axId val="51363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625512"/>
        <c:crosses val="autoZero"/>
        <c:auto val="1"/>
        <c:lblAlgn val="ctr"/>
        <c:lblOffset val="100"/>
        <c:noMultiLvlLbl val="0"/>
      </c:catAx>
      <c:valAx>
        <c:axId val="51362551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363207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折れ線グラフ!$B$4</c:f>
              <c:strCache>
                <c:ptCount val="1"/>
                <c:pt idx="0">
                  <c:v>日本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折れ線グラフ!$C$4:$H$4</c:f>
              <c:numCache>
                <c:formatCode>#,##0_);[Red]\(#,##0\)</c:formatCode>
                <c:ptCount val="6"/>
                <c:pt idx="0">
                  <c:v>400</c:v>
                </c:pt>
                <c:pt idx="1">
                  <c:v>650</c:v>
                </c:pt>
                <c:pt idx="2">
                  <c:v>900</c:v>
                </c:pt>
                <c:pt idx="3">
                  <c:v>1100</c:v>
                </c:pt>
                <c:pt idx="4">
                  <c:v>1450</c:v>
                </c:pt>
                <c:pt idx="5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A-6C4B-96AB-751F17401B59}"/>
            </c:ext>
          </c:extLst>
        </c:ser>
        <c:ser>
          <c:idx val="1"/>
          <c:order val="1"/>
          <c:tx>
            <c:strRef>
              <c:f>折れ線グラフ!$B$5</c:f>
              <c:strCache>
                <c:ptCount val="1"/>
                <c:pt idx="0">
                  <c:v>米国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折れ線グラフ!$C$5:$H$5</c:f>
              <c:numCache>
                <c:formatCode>#,##0_);[Red]\(#,##0\)</c:formatCode>
                <c:ptCount val="6"/>
                <c:pt idx="0">
                  <c:v>450</c:v>
                </c:pt>
                <c:pt idx="1">
                  <c:v>300</c:v>
                </c:pt>
                <c:pt idx="2">
                  <c:v>300</c:v>
                </c:pt>
                <c:pt idx="3">
                  <c:v>450</c:v>
                </c:pt>
                <c:pt idx="4">
                  <c:v>900</c:v>
                </c:pt>
                <c:pt idx="5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A-6C4B-96AB-751F17401B59}"/>
            </c:ext>
          </c:extLst>
        </c:ser>
        <c:ser>
          <c:idx val="2"/>
          <c:order val="2"/>
          <c:tx>
            <c:strRef>
              <c:f>折れ線グラフ!$B$6</c:f>
              <c:strCache>
                <c:ptCount val="1"/>
                <c:pt idx="0">
                  <c:v>欧州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折れ線グラフ!$C$6:$H$6</c:f>
              <c:numCache>
                <c:formatCode>#,##0_);[Red]\(#,##0\)</c:formatCode>
                <c:ptCount val="6"/>
                <c:pt idx="0">
                  <c:v>250</c:v>
                </c:pt>
                <c:pt idx="1">
                  <c:v>400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BA-6C4B-96AB-751F17401B59}"/>
            </c:ext>
          </c:extLst>
        </c:ser>
        <c:ser>
          <c:idx val="3"/>
          <c:order val="3"/>
          <c:tx>
            <c:strRef>
              <c:f>折れ線グラフ!$B$7</c:f>
              <c:strCache>
                <c:ptCount val="1"/>
                <c:pt idx="0">
                  <c:v>アジア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折れ線グラフ!$C$3:$H$3</c:f>
              <c:numCache>
                <c:formatCode>m"月"</c:formatCode>
                <c:ptCount val="6"/>
                <c:pt idx="0">
                  <c:v>42855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43008</c:v>
                </c:pt>
              </c:numCache>
            </c:numRef>
          </c:cat>
          <c:val>
            <c:numRef>
              <c:f>折れ線グラフ!$C$7:$H$7</c:f>
              <c:numCache>
                <c:formatCode>#,##0_);[Red]\(#,##0\)</c:formatCode>
                <c:ptCount val="6"/>
                <c:pt idx="0">
                  <c:v>200</c:v>
                </c:pt>
                <c:pt idx="1">
                  <c:v>320</c:v>
                </c:pt>
                <c:pt idx="2">
                  <c:v>420</c:v>
                </c:pt>
                <c:pt idx="3">
                  <c:v>410</c:v>
                </c:pt>
                <c:pt idx="4">
                  <c:v>390</c:v>
                </c:pt>
                <c:pt idx="5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BA-6C4B-96AB-751F17401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164576"/>
        <c:axId val="1823583920"/>
      </c:lineChart>
      <c:dateAx>
        <c:axId val="2034164576"/>
        <c:scaling>
          <c:orientation val="minMax"/>
        </c:scaling>
        <c:delete val="0"/>
        <c:axPos val="b"/>
        <c:numFmt formatCode="m&quot;月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583920"/>
        <c:crosses val="autoZero"/>
        <c:auto val="1"/>
        <c:lblOffset val="100"/>
        <c:baseTimeUnit val="months"/>
      </c:dateAx>
      <c:valAx>
        <c:axId val="18235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41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売上シェア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0-4639-AB83-33D67959CD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D9AB1B5-6EE2-4F85-979C-30ADB89EF3D2}" type="VALUE">
                      <a:rPr lang="en-US" altLang="ja-JP" baseline="0">
                        <a:solidFill>
                          <a:schemeClr val="accent2"/>
                        </a:solidFill>
                      </a:rPr>
                      <a:pPr/>
                      <a:t>[値]</a:t>
                    </a:fld>
                    <a:endParaRPr lang="ja-JP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410-4639-AB83-33D67959CD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円グラフ_1!$B$4:$B$7</c:f>
              <c:strCache>
                <c:ptCount val="4"/>
                <c:pt idx="0">
                  <c:v>A社</c:v>
                </c:pt>
                <c:pt idx="1">
                  <c:v>B社</c:v>
                </c:pt>
                <c:pt idx="2">
                  <c:v>C社</c:v>
                </c:pt>
                <c:pt idx="3">
                  <c:v>D社</c:v>
                </c:pt>
              </c:strCache>
            </c:strRef>
          </c:cat>
          <c:val>
            <c:numRef>
              <c:f>円グラフ_1!$C$4:$C$7</c:f>
              <c:numCache>
                <c:formatCode>0%</c:formatCode>
                <c:ptCount val="4"/>
                <c:pt idx="0">
                  <c:v>0.77</c:v>
                </c:pt>
                <c:pt idx="1">
                  <c:v>0.1</c:v>
                </c:pt>
                <c:pt idx="2">
                  <c:v>0.08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0-4639-AB83-33D67959C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719346360"/>
        <c:axId val="719351064"/>
      </c:barChart>
      <c:catAx>
        <c:axId val="71934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ja-JP"/>
          </a:p>
        </c:txPr>
        <c:crossAx val="719351064"/>
        <c:crosses val="autoZero"/>
        <c:auto val="1"/>
        <c:lblAlgn val="ctr"/>
        <c:lblOffset val="100"/>
        <c:noMultiLvlLbl val="0"/>
      </c:catAx>
      <c:valAx>
        <c:axId val="719351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ja-JP"/>
          </a:p>
        </c:txPr>
        <c:crossAx val="719346360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円グラフ_1!$B$2</c:f>
          <c:strCache>
            <c:ptCount val="1"/>
            <c:pt idx="0">
              <c:v>売上シェア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4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spPr>
            <a:ln w="19050">
              <a:solidFill>
                <a:sysClr val="window" lastClr="FFFFFF">
                  <a:lumMod val="100000"/>
                </a:sysClr>
              </a:solidFill>
            </a:ln>
          </c:spPr>
          <c:dPt>
            <c:idx val="0"/>
            <c:bubble3D val="0"/>
            <c:spPr>
              <a:solidFill>
                <a:srgbClr val="F4B084"/>
              </a:solidFill>
              <a:ln w="19050">
                <a:solidFill>
                  <a:sysClr val="window" lastClr="FFFFFF">
                    <a:lumMod val="100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F7-472A-8527-288A94178B06}"/>
              </c:ext>
            </c:extLst>
          </c:dPt>
          <c:dPt>
            <c:idx val="1"/>
            <c:bubble3D val="0"/>
            <c:spPr>
              <a:solidFill>
                <a:srgbClr val="D9D9D9"/>
              </a:solidFill>
              <a:ln w="19050">
                <a:solidFill>
                  <a:sysClr val="window" lastClr="FFFFFF">
                    <a:lumMod val="100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F7-472A-8527-288A94178B06}"/>
              </c:ext>
            </c:extLst>
          </c:dPt>
          <c:dPt>
            <c:idx val="2"/>
            <c:bubble3D val="0"/>
            <c:spPr>
              <a:solidFill>
                <a:srgbClr val="BFBFBF"/>
              </a:solidFill>
              <a:ln w="19050">
                <a:solidFill>
                  <a:sysClr val="window" lastClr="FFFFFF">
                    <a:lumMod val="100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F7-472A-8527-288A94178B06}"/>
              </c:ext>
            </c:extLst>
          </c:dPt>
          <c:dPt>
            <c:idx val="3"/>
            <c:bubble3D val="0"/>
            <c:spPr>
              <a:solidFill>
                <a:srgbClr val="D9D9D9"/>
              </a:solidFill>
              <a:ln w="19050">
                <a:solidFill>
                  <a:sysClr val="window" lastClr="FFFFFF">
                    <a:lumMod val="100000"/>
                  </a:sys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F7-472A-8527-288A94178B0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altLang="en-US" sz="1200" b="0" i="0" u="none" strike="noStrike" kern="1200" baseline="0">
                      <a:solidFill>
                        <a:srgbClr val="ED7D3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6F7-472A-8527-288A94178B0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altLang="en-US" sz="1200" b="0" i="0" u="none" strike="noStrike" kern="1200" baseline="0">
                      <a:solidFill>
                        <a:srgbClr val="595959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F7-472A-8527-288A94178B06}"/>
                </c:ext>
              </c:extLst>
            </c:dLbl>
            <c:dLbl>
              <c:idx val="2"/>
              <c:layout>
                <c:manualLayout>
                  <c:x val="-1.4751772390606059E-2"/>
                  <c:y val="2.54154424228161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altLang="en-US" sz="1200" b="0" i="0" u="none" strike="noStrike" kern="1200" baseline="0">
                      <a:solidFill>
                        <a:srgbClr val="595959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F7-472A-8527-288A94178B0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altLang="en-US" sz="1200" b="0" i="0" u="none" strike="noStrike" kern="1200" baseline="0">
                      <a:solidFill>
                        <a:srgbClr val="595959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F7-472A-8527-288A94178B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円グラフ_1!$B$4:$B$7</c:f>
              <c:strCache>
                <c:ptCount val="4"/>
                <c:pt idx="0">
                  <c:v>A社</c:v>
                </c:pt>
                <c:pt idx="1">
                  <c:v>B社</c:v>
                </c:pt>
                <c:pt idx="2">
                  <c:v>C社</c:v>
                </c:pt>
                <c:pt idx="3">
                  <c:v>D社</c:v>
                </c:pt>
              </c:strCache>
            </c:strRef>
          </c:cat>
          <c:val>
            <c:numRef>
              <c:f>円グラフ_1!$C$4:$C$7</c:f>
              <c:numCache>
                <c:formatCode>0%</c:formatCode>
                <c:ptCount val="4"/>
                <c:pt idx="0">
                  <c:v>0.77</c:v>
                </c:pt>
                <c:pt idx="1">
                  <c:v>0.1</c:v>
                </c:pt>
                <c:pt idx="2">
                  <c:v>0.08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F7-472A-8527-288A9417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EC-4550-AF9A-A0A276EBEE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09-43AD-A351-C698F5BE4B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09-43AD-A351-C698F5BE4B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09-43AD-A351-C698F5BE4B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円グラフ_2!$B$4:$B$7</c:f>
              <c:strCache>
                <c:ptCount val="4"/>
                <c:pt idx="0">
                  <c:v>A社</c:v>
                </c:pt>
                <c:pt idx="1">
                  <c:v>B社</c:v>
                </c:pt>
                <c:pt idx="2">
                  <c:v>C社</c:v>
                </c:pt>
                <c:pt idx="3">
                  <c:v>D社</c:v>
                </c:pt>
              </c:strCache>
            </c:strRef>
          </c:cat>
          <c:val>
            <c:numRef>
              <c:f>円グラフ_2!$C$4:$C$7</c:f>
              <c:numCache>
                <c:formatCode>0%</c:formatCode>
                <c:ptCount val="4"/>
                <c:pt idx="0">
                  <c:v>0.77</c:v>
                </c:pt>
                <c:pt idx="1">
                  <c:v>0.1</c:v>
                </c:pt>
                <c:pt idx="2">
                  <c:v>0.08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550-AF9A-A0A276EBE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'2軸グラフ_1'!$B$2</c:f>
          <c:strCache>
            <c:ptCount val="1"/>
            <c:pt idx="0">
              <c:v>売上＆営業利益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'2軸グラフ_1'!$B$5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'2軸グラフ_1'!$C$4:$G$4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'2軸グラフ_1'!$C$5:$G$5</c:f>
              <c:numCache>
                <c:formatCode>#,##0</c:formatCode>
                <c:ptCount val="5"/>
                <c:pt idx="0">
                  <c:v>653</c:v>
                </c:pt>
                <c:pt idx="1">
                  <c:v>548</c:v>
                </c:pt>
                <c:pt idx="2">
                  <c:v>796</c:v>
                </c:pt>
                <c:pt idx="3">
                  <c:v>823</c:v>
                </c:pt>
                <c:pt idx="4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E-4584-BC5F-C719B0B7C84C}"/>
            </c:ext>
          </c:extLst>
        </c:ser>
        <c:ser>
          <c:idx val="1"/>
          <c:order val="1"/>
          <c:tx>
            <c:strRef>
              <c:f>'2軸グラフ_1'!$B$6</c:f>
              <c:strCache>
                <c:ptCount val="1"/>
                <c:pt idx="0">
                  <c:v>営業利益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'2軸グラフ_1'!$C$4:$G$4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'2軸グラフ_1'!$C$6:$G$6</c:f>
              <c:numCache>
                <c:formatCode>#,##0</c:formatCode>
                <c:ptCount val="5"/>
                <c:pt idx="0">
                  <c:v>212</c:v>
                </c:pt>
                <c:pt idx="1">
                  <c:v>196</c:v>
                </c:pt>
                <c:pt idx="2">
                  <c:v>323</c:v>
                </c:pt>
                <c:pt idx="3">
                  <c:v>329</c:v>
                </c:pt>
                <c:pt idx="4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E-4584-BC5F-C719B0B7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206032"/>
        <c:axId val="483212304"/>
      </c:barChart>
      <c:lineChart>
        <c:grouping val="standard"/>
        <c:varyColors val="0"/>
        <c:ser>
          <c:idx val="2"/>
          <c:order val="2"/>
          <c:tx>
            <c:strRef>
              <c:f>'2軸グラフ_1'!$B$7</c:f>
              <c:strCache>
                <c:ptCount val="1"/>
                <c:pt idx="0">
                  <c:v>営業利益率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'2軸グラフ_1'!$C$7:$G$7</c:f>
              <c:numCache>
                <c:formatCode>0%</c:formatCode>
                <c:ptCount val="5"/>
                <c:pt idx="0">
                  <c:v>0.32465543644716693</c:v>
                </c:pt>
                <c:pt idx="1">
                  <c:v>0.35766423357664234</c:v>
                </c:pt>
                <c:pt idx="2">
                  <c:v>0.40577889447236182</c:v>
                </c:pt>
                <c:pt idx="3">
                  <c:v>0.3997569866342649</c:v>
                </c:pt>
                <c:pt idx="4">
                  <c:v>0.49143468950749464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7E-4584-BC5F-C719B0B7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213088"/>
        <c:axId val="483215832"/>
      </c:lineChart>
      <c:catAx>
        <c:axId val="483206032"/>
        <c:scaling>
          <c:orientation val="minMax"/>
        </c:scaling>
        <c:delete val="0"/>
        <c:axPos val="b"/>
        <c:numFmt formatCode="0&quot;年&quot;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12304"/>
        <c:crosses val="autoZero"/>
        <c:auto val="1"/>
        <c:lblAlgn val="ctr"/>
        <c:lblOffset val="100"/>
        <c:noMultiLvlLbl val="0"/>
      </c:catAx>
      <c:valAx>
        <c:axId val="48321230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6032"/>
        <c:crosses val="autoZero"/>
        <c:crossBetween val="between"/>
        <c:majorUnit val="250"/>
      </c:valAx>
      <c:valAx>
        <c:axId val="483215832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ja-JP"/>
          </a:p>
        </c:txPr>
        <c:crossAx val="483213088"/>
        <c:crosses val="max"/>
        <c:crossBetween val="between"/>
        <c:majorUnit val="0.25"/>
      </c:valAx>
      <c:catAx>
        <c:axId val="483213088"/>
        <c:scaling>
          <c:orientation val="minMax"/>
        </c:scaling>
        <c:delete val="1"/>
        <c:axPos val="b"/>
        <c:majorTickMark val="out"/>
        <c:minorTickMark val="none"/>
        <c:tickLblPos val="nextTo"/>
        <c:crossAx val="48321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'2軸グラフ_1'!$B$2</c:f>
          <c:strCache>
            <c:ptCount val="1"/>
            <c:pt idx="0">
              <c:v>売上＆営業利益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'2軸グラフ_1'!$B$5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'2軸グラフ_1'!$C$4:$G$4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'2軸グラフ_1'!$C$5:$G$5</c:f>
              <c:numCache>
                <c:formatCode>#,##0</c:formatCode>
                <c:ptCount val="5"/>
                <c:pt idx="0">
                  <c:v>653</c:v>
                </c:pt>
                <c:pt idx="1">
                  <c:v>548</c:v>
                </c:pt>
                <c:pt idx="2">
                  <c:v>796</c:v>
                </c:pt>
                <c:pt idx="3">
                  <c:v>823</c:v>
                </c:pt>
                <c:pt idx="4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3B-43AA-A4A9-A2C7B0EE08D7}"/>
            </c:ext>
          </c:extLst>
        </c:ser>
        <c:ser>
          <c:idx val="1"/>
          <c:order val="1"/>
          <c:tx>
            <c:strRef>
              <c:f>'2軸グラフ_1'!$B$6</c:f>
              <c:strCache>
                <c:ptCount val="1"/>
                <c:pt idx="0">
                  <c:v>営業利益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'2軸グラフ_1'!$C$4:$G$4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'2軸グラフ_1'!$C$6:$G$6</c:f>
              <c:numCache>
                <c:formatCode>#,##0</c:formatCode>
                <c:ptCount val="5"/>
                <c:pt idx="0">
                  <c:v>212</c:v>
                </c:pt>
                <c:pt idx="1">
                  <c:v>196</c:v>
                </c:pt>
                <c:pt idx="2">
                  <c:v>323</c:v>
                </c:pt>
                <c:pt idx="3">
                  <c:v>329</c:v>
                </c:pt>
                <c:pt idx="4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3B-43AA-A4A9-A2C7B0EE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3216224"/>
        <c:axId val="483215440"/>
      </c:barChart>
      <c:catAx>
        <c:axId val="483216224"/>
        <c:scaling>
          <c:orientation val="minMax"/>
        </c:scaling>
        <c:delete val="0"/>
        <c:axPos val="b"/>
        <c:numFmt formatCode="0&quot;年&quot;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15440"/>
        <c:crosses val="autoZero"/>
        <c:auto val="1"/>
        <c:lblAlgn val="ctr"/>
        <c:lblOffset val="100"/>
        <c:noMultiLvlLbl val="0"/>
      </c:catAx>
      <c:valAx>
        <c:axId val="48321544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1622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'2軸グラフ_1'!$B$5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'2軸グラフ_1'!$C$4:$G$4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'2軸グラフ_1'!$C$5:$G$5</c:f>
              <c:numCache>
                <c:formatCode>#,##0</c:formatCode>
                <c:ptCount val="5"/>
                <c:pt idx="0">
                  <c:v>653</c:v>
                </c:pt>
                <c:pt idx="1">
                  <c:v>548</c:v>
                </c:pt>
                <c:pt idx="2">
                  <c:v>796</c:v>
                </c:pt>
                <c:pt idx="3">
                  <c:v>823</c:v>
                </c:pt>
                <c:pt idx="4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9-EE4D-B1DB-7E0DB93544D7}"/>
            </c:ext>
          </c:extLst>
        </c:ser>
        <c:ser>
          <c:idx val="1"/>
          <c:order val="1"/>
          <c:tx>
            <c:strRef>
              <c:f>'2軸グラフ_1'!$B$6</c:f>
              <c:strCache>
                <c:ptCount val="1"/>
                <c:pt idx="0">
                  <c:v>営業利益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'2軸グラフ_1'!$C$4:$G$4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'2軸グラフ_1'!$C$6:$G$6</c:f>
              <c:numCache>
                <c:formatCode>#,##0</c:formatCode>
                <c:ptCount val="5"/>
                <c:pt idx="0">
                  <c:v>212</c:v>
                </c:pt>
                <c:pt idx="1">
                  <c:v>196</c:v>
                </c:pt>
                <c:pt idx="2">
                  <c:v>323</c:v>
                </c:pt>
                <c:pt idx="3">
                  <c:v>329</c:v>
                </c:pt>
                <c:pt idx="4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9-EE4D-B1DB-7E0DB935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4420896"/>
        <c:axId val="1823856272"/>
      </c:barChart>
      <c:lineChart>
        <c:grouping val="standard"/>
        <c:varyColors val="0"/>
        <c:ser>
          <c:idx val="2"/>
          <c:order val="2"/>
          <c:tx>
            <c:strRef>
              <c:f>'2軸グラフ_1'!$B$7</c:f>
              <c:strCache>
                <c:ptCount val="1"/>
                <c:pt idx="0">
                  <c:v>営業利益率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'2軸グラフ_1'!$C$4:$G$4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'2軸グラフ_1'!$C$7:$G$7</c:f>
              <c:numCache>
                <c:formatCode>0%</c:formatCode>
                <c:ptCount val="5"/>
                <c:pt idx="0">
                  <c:v>0.32465543644716693</c:v>
                </c:pt>
                <c:pt idx="1">
                  <c:v>0.35766423357664234</c:v>
                </c:pt>
                <c:pt idx="2">
                  <c:v>0.40577889447236182</c:v>
                </c:pt>
                <c:pt idx="3">
                  <c:v>0.3997569866342649</c:v>
                </c:pt>
                <c:pt idx="4">
                  <c:v>0.49143468950749464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9-EE4D-B1DB-7E0DB9354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0815"/>
        <c:axId val="73904239"/>
      </c:lineChart>
      <c:catAx>
        <c:axId val="2144420896"/>
        <c:scaling>
          <c:orientation val="minMax"/>
        </c:scaling>
        <c:delete val="0"/>
        <c:axPos val="b"/>
        <c:numFmt formatCode="0&quot;年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3856272"/>
        <c:crosses val="autoZero"/>
        <c:auto val="1"/>
        <c:lblAlgn val="ctr"/>
        <c:lblOffset val="100"/>
        <c:noMultiLvlLbl val="0"/>
      </c:catAx>
      <c:valAx>
        <c:axId val="18238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44420896"/>
        <c:crosses val="autoZero"/>
        <c:crossBetween val="between"/>
      </c:valAx>
      <c:valAx>
        <c:axId val="7390423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030815"/>
        <c:crosses val="max"/>
        <c:crossBetween val="between"/>
      </c:valAx>
      <c:catAx>
        <c:axId val="74030815"/>
        <c:scaling>
          <c:orientation val="minMax"/>
        </c:scaling>
        <c:delete val="1"/>
        <c:axPos val="b"/>
        <c:numFmt formatCode="0&quot;年&quot;" sourceLinked="1"/>
        <c:majorTickMark val="out"/>
        <c:minorTickMark val="none"/>
        <c:tickLblPos val="nextTo"/>
        <c:crossAx val="739042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'2軸グラフ_1'!$B$5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'2軸グラフ_1'!$C$4:$G$4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'2軸グラフ_1'!$C$5:$G$5</c:f>
              <c:numCache>
                <c:formatCode>#,##0</c:formatCode>
                <c:ptCount val="5"/>
                <c:pt idx="0">
                  <c:v>653</c:v>
                </c:pt>
                <c:pt idx="1">
                  <c:v>548</c:v>
                </c:pt>
                <c:pt idx="2">
                  <c:v>796</c:v>
                </c:pt>
                <c:pt idx="3">
                  <c:v>823</c:v>
                </c:pt>
                <c:pt idx="4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1-0E42-98C2-1965D0A44BFD}"/>
            </c:ext>
          </c:extLst>
        </c:ser>
        <c:ser>
          <c:idx val="1"/>
          <c:order val="1"/>
          <c:tx>
            <c:strRef>
              <c:f>'2軸グラフ_1'!$B$6</c:f>
              <c:strCache>
                <c:ptCount val="1"/>
                <c:pt idx="0">
                  <c:v>営業利益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'2軸グラフ_1'!$C$4:$G$4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'2軸グラフ_1'!$C$6:$G$6</c:f>
              <c:numCache>
                <c:formatCode>#,##0</c:formatCode>
                <c:ptCount val="5"/>
                <c:pt idx="0">
                  <c:v>212</c:v>
                </c:pt>
                <c:pt idx="1">
                  <c:v>196</c:v>
                </c:pt>
                <c:pt idx="2">
                  <c:v>323</c:v>
                </c:pt>
                <c:pt idx="3">
                  <c:v>329</c:v>
                </c:pt>
                <c:pt idx="4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1-0E42-98C2-1965D0A4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59422192"/>
        <c:axId val="1793307744"/>
      </c:barChart>
      <c:lineChart>
        <c:grouping val="standard"/>
        <c:varyColors val="0"/>
        <c:ser>
          <c:idx val="2"/>
          <c:order val="2"/>
          <c:tx>
            <c:strRef>
              <c:f>'2軸グラフ_1'!$B$7</c:f>
              <c:strCache>
                <c:ptCount val="1"/>
                <c:pt idx="0">
                  <c:v>営業利益率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'2軸グラフ_1'!$C$4:$G$4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'2軸グラフ_1'!$C$7:$G$7</c:f>
              <c:numCache>
                <c:formatCode>0%</c:formatCode>
                <c:ptCount val="5"/>
                <c:pt idx="0">
                  <c:v>0.32465543644716693</c:v>
                </c:pt>
                <c:pt idx="1">
                  <c:v>0.35766423357664234</c:v>
                </c:pt>
                <c:pt idx="2">
                  <c:v>0.40577889447236182</c:v>
                </c:pt>
                <c:pt idx="3">
                  <c:v>0.3997569866342649</c:v>
                </c:pt>
                <c:pt idx="4">
                  <c:v>0.49143468950749464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1-0E42-98C2-1965D0A4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577760"/>
        <c:axId val="1984575376"/>
      </c:lineChart>
      <c:catAx>
        <c:axId val="1959422192"/>
        <c:scaling>
          <c:orientation val="minMax"/>
        </c:scaling>
        <c:delete val="0"/>
        <c:axPos val="b"/>
        <c:numFmt formatCode="0&quot;年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3307744"/>
        <c:crosses val="autoZero"/>
        <c:auto val="1"/>
        <c:lblAlgn val="ctr"/>
        <c:lblOffset val="100"/>
        <c:noMultiLvlLbl val="0"/>
      </c:catAx>
      <c:valAx>
        <c:axId val="179330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9422192"/>
        <c:crosses val="autoZero"/>
        <c:crossBetween val="between"/>
      </c:valAx>
      <c:valAx>
        <c:axId val="19845753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84577760"/>
        <c:crosses val="max"/>
        <c:crossBetween val="between"/>
      </c:valAx>
      <c:catAx>
        <c:axId val="1984577760"/>
        <c:scaling>
          <c:orientation val="minMax"/>
        </c:scaling>
        <c:delete val="1"/>
        <c:axPos val="b"/>
        <c:numFmt formatCode="0&quot;年&quot;" sourceLinked="1"/>
        <c:majorTickMark val="out"/>
        <c:minorTickMark val="none"/>
        <c:tickLblPos val="nextTo"/>
        <c:crossAx val="1984575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'2軸グラフ_2'!$B$5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'2軸グラフ_2'!$C$4:$G$4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'2軸グラフ_2'!$C$5:$G$5</c:f>
              <c:numCache>
                <c:formatCode>#,##0</c:formatCode>
                <c:ptCount val="5"/>
                <c:pt idx="0">
                  <c:v>653</c:v>
                </c:pt>
                <c:pt idx="1">
                  <c:v>548</c:v>
                </c:pt>
                <c:pt idx="2">
                  <c:v>796</c:v>
                </c:pt>
                <c:pt idx="3">
                  <c:v>823</c:v>
                </c:pt>
                <c:pt idx="4">
                  <c:v>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3-4496-87BA-2476F7421BC5}"/>
            </c:ext>
          </c:extLst>
        </c:ser>
        <c:ser>
          <c:idx val="1"/>
          <c:order val="1"/>
          <c:tx>
            <c:strRef>
              <c:f>'2軸グラフ_2'!$B$6</c:f>
              <c:strCache>
                <c:ptCount val="1"/>
                <c:pt idx="0">
                  <c:v>営業利益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'2軸グラフ_2'!$C$4:$G$4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'2軸グラフ_2'!$C$6:$G$6</c:f>
              <c:numCache>
                <c:formatCode>#,##0</c:formatCode>
                <c:ptCount val="5"/>
                <c:pt idx="0">
                  <c:v>212</c:v>
                </c:pt>
                <c:pt idx="1">
                  <c:v>196</c:v>
                </c:pt>
                <c:pt idx="2">
                  <c:v>323</c:v>
                </c:pt>
                <c:pt idx="3">
                  <c:v>329</c:v>
                </c:pt>
                <c:pt idx="4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3-4496-87BA-2476F742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01653304"/>
        <c:axId val="501652976"/>
      </c:barChart>
      <c:lineChart>
        <c:grouping val="standard"/>
        <c:varyColors val="0"/>
        <c:ser>
          <c:idx val="2"/>
          <c:order val="2"/>
          <c:tx>
            <c:strRef>
              <c:f>'2軸グラフ_2'!$B$7</c:f>
              <c:strCache>
                <c:ptCount val="1"/>
                <c:pt idx="0">
                  <c:v>営業利益率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'2軸グラフ_2'!$C$4:$G$4</c:f>
              <c:numCache>
                <c:formatCode>0"年"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'2軸グラフ_2'!$C$7:$G$7</c:f>
              <c:numCache>
                <c:formatCode>0%</c:formatCode>
                <c:ptCount val="5"/>
                <c:pt idx="0">
                  <c:v>0.32465543644716693</c:v>
                </c:pt>
                <c:pt idx="1">
                  <c:v>0.35766423357664234</c:v>
                </c:pt>
                <c:pt idx="2">
                  <c:v>0.40577889447236182</c:v>
                </c:pt>
                <c:pt idx="3">
                  <c:v>0.3997569866342649</c:v>
                </c:pt>
                <c:pt idx="4">
                  <c:v>0.49143468950749464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33-4496-87BA-2476F742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614416"/>
        <c:axId val="754623928"/>
      </c:lineChart>
      <c:catAx>
        <c:axId val="501653304"/>
        <c:scaling>
          <c:orientation val="minMax"/>
        </c:scaling>
        <c:delete val="0"/>
        <c:axPos val="b"/>
        <c:numFmt formatCode="0&quot;年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1652976"/>
        <c:crosses val="autoZero"/>
        <c:auto val="1"/>
        <c:lblAlgn val="ctr"/>
        <c:lblOffset val="100"/>
        <c:noMultiLvlLbl val="0"/>
      </c:catAx>
      <c:valAx>
        <c:axId val="5016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1653304"/>
        <c:crosses val="autoZero"/>
        <c:crossBetween val="between"/>
        <c:majorUnit val="250"/>
      </c:valAx>
      <c:valAx>
        <c:axId val="754623928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4614416"/>
        <c:crosses val="max"/>
        <c:crossBetween val="between"/>
        <c:majorUnit val="0.25"/>
      </c:valAx>
      <c:catAx>
        <c:axId val="754614416"/>
        <c:scaling>
          <c:orientation val="minMax"/>
        </c:scaling>
        <c:delete val="1"/>
        <c:axPos val="b"/>
        <c:numFmt formatCode="0&quot;年&quot;" sourceLinked="1"/>
        <c:majorTickMark val="out"/>
        <c:minorTickMark val="none"/>
        <c:tickLblPos val="nextTo"/>
        <c:crossAx val="754623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積み上げ縦棒グラフ!$B$2</c:f>
          <c:strCache>
            <c:ptCount val="1"/>
            <c:pt idx="0">
              <c:v>地域別売上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積み上げ縦棒グラフ!$B$5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44-4040-B81B-63135E8334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44-4040-B81B-63135E8334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44-4040-B81B-63135E8334E2}"/>
              </c:ext>
            </c:extLst>
          </c:dPt>
          <c:cat>
            <c:numRef>
              <c:f>積み上げ縦棒グラフ!$C$4:$H$4</c:f>
              <c:numCache>
                <c:formatCode>0"年"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積み上げ縦棒グラフ!$C$5:$H$5</c:f>
              <c:numCache>
                <c:formatCode>#,##0.0;"△ "#,##0.0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45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4-4040-B81B-63135E8334E2}"/>
            </c:ext>
          </c:extLst>
        </c:ser>
        <c:ser>
          <c:idx val="1"/>
          <c:order val="1"/>
          <c:tx>
            <c:strRef>
              <c:f>積み上げ縦棒グラフ!$B$6</c:f>
              <c:strCache>
                <c:ptCount val="1"/>
                <c:pt idx="0">
                  <c:v>米国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044-4040-B81B-63135E8334E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044-4040-B81B-63135E8334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044-4040-B81B-63135E8334E2}"/>
              </c:ext>
            </c:extLst>
          </c:dPt>
          <c:cat>
            <c:numRef>
              <c:f>積み上げ縦棒グラフ!$C$4:$H$4</c:f>
              <c:numCache>
                <c:formatCode>0"年"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積み上げ縦棒グラフ!$C$6:$H$6</c:f>
              <c:numCache>
                <c:formatCode>#,##0.0;"△ "#,##0.0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44-4040-B81B-63135E8334E2}"/>
            </c:ext>
          </c:extLst>
        </c:ser>
        <c:ser>
          <c:idx val="2"/>
          <c:order val="2"/>
          <c:tx>
            <c:strRef>
              <c:f>積み上げ縦棒グラフ!$B$7</c:f>
              <c:strCache>
                <c:ptCount val="1"/>
                <c:pt idx="0">
                  <c:v>欧州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numRef>
              <c:f>積み上げ縦棒グラフ!$C$4:$H$4</c:f>
              <c:numCache>
                <c:formatCode>0"年"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積み上げ縦棒グラフ!$C$7:$H$7</c:f>
              <c:numCache>
                <c:formatCode>#,##0.0;"△ "#,##0.0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44-4040-B81B-63135E8334E2}"/>
            </c:ext>
          </c:extLst>
        </c:ser>
        <c:ser>
          <c:idx val="4"/>
          <c:order val="3"/>
          <c:tx>
            <c:strRef>
              <c:f>積み上げ縦棒グラフ!$B$8</c:f>
              <c:strCache>
                <c:ptCount val="1"/>
                <c:pt idx="0">
                  <c:v>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積み上げ縦棒グラフ!$C$4:$H$4</c:f>
              <c:numCache>
                <c:formatCode>0"年"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積み上げ縦棒グラフ!$C$8:$H$8</c:f>
              <c:numCache>
                <c:formatCode>#,##0.0;"△ "#,##0.0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45</c:v>
                </c:pt>
                <c:pt idx="4">
                  <c:v>65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44-4040-B81B-63135E83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3213872"/>
        <c:axId val="483211128"/>
      </c:barChart>
      <c:catAx>
        <c:axId val="483213872"/>
        <c:scaling>
          <c:orientation val="minMax"/>
        </c:scaling>
        <c:delete val="0"/>
        <c:axPos val="b"/>
        <c:numFmt formatCode="0&quot;年&quot;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11128"/>
        <c:crosses val="autoZero"/>
        <c:auto val="1"/>
        <c:lblAlgn val="ctr"/>
        <c:lblOffset val="100"/>
        <c:noMultiLvlLbl val="0"/>
      </c:catAx>
      <c:valAx>
        <c:axId val="4832111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1387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伝わるグラフ!$B$2</c:f>
          <c:strCache>
            <c:ptCount val="1"/>
            <c:pt idx="0">
              <c:v>各社のビール売上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伝わるグラフ!$C$4</c:f>
              <c:strCache>
                <c:ptCount val="1"/>
                <c:pt idx="0">
                  <c:v>売上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08-6841-85C7-4C7A2982246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108-6841-85C7-4C7A29822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伝わるグラフ!$B$5:$B$8</c:f>
              <c:strCache>
                <c:ptCount val="4"/>
                <c:pt idx="0">
                  <c:v>A社</c:v>
                </c:pt>
                <c:pt idx="1">
                  <c:v>B社</c:v>
                </c:pt>
                <c:pt idx="2">
                  <c:v>C社</c:v>
                </c:pt>
                <c:pt idx="3">
                  <c:v>D社</c:v>
                </c:pt>
              </c:strCache>
            </c:strRef>
          </c:cat>
          <c:val>
            <c:numRef>
              <c:f>伝わるグラフ!$C$5:$C$8</c:f>
              <c:numCache>
                <c:formatCode>#,##0</c:formatCode>
                <c:ptCount val="4"/>
                <c:pt idx="0">
                  <c:v>350</c:v>
                </c:pt>
                <c:pt idx="1">
                  <c:v>200</c:v>
                </c:pt>
                <c:pt idx="2">
                  <c:v>150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8-6841-85C7-4C7A2982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7"/>
        <c:axId val="282738815"/>
        <c:axId val="2090023456"/>
      </c:barChart>
      <c:catAx>
        <c:axId val="28273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90023456"/>
        <c:crosses val="autoZero"/>
        <c:auto val="1"/>
        <c:lblAlgn val="ctr"/>
        <c:lblOffset val="100"/>
        <c:noMultiLvlLbl val="0"/>
      </c:catAx>
      <c:valAx>
        <c:axId val="209002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273881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altLang="en-US" sz="1200" b="0" i="0" u="none" strike="noStrike" kern="1200" spc="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r>
              <a:rPr lang="ja-JP" altLang="en-US">
                <a:solidFill>
                  <a:srgbClr val="595959"/>
                </a:solidFill>
              </a:rPr>
              <a:t>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積み上げ縦棒グラフ!$C$4:$H$4</c:f>
              <c:numCache>
                <c:formatCode>0"年"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積み上げ縦棒グラフ!$C$8:$H$8</c:f>
              <c:numCache>
                <c:formatCode>#,##0.0;"△ "#,##0.0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45</c:v>
                </c:pt>
                <c:pt idx="4">
                  <c:v>65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1-43FA-8A58-E87BEFBA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83208776"/>
        <c:axId val="483200936"/>
      </c:barChart>
      <c:catAx>
        <c:axId val="483208776"/>
        <c:scaling>
          <c:orientation val="minMax"/>
        </c:scaling>
        <c:delete val="0"/>
        <c:axPos val="b"/>
        <c:numFmt formatCode="0&quot;年&quot;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0936"/>
        <c:crosses val="autoZero"/>
        <c:auto val="1"/>
        <c:lblAlgn val="ctr"/>
        <c:lblOffset val="100"/>
        <c:noMultiLvlLbl val="0"/>
      </c:catAx>
      <c:valAx>
        <c:axId val="4832009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8320877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積み上げ縦棒グラフ_2!$B$5</c:f>
              <c:strCache>
                <c:ptCount val="1"/>
                <c:pt idx="0">
                  <c:v>日本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積み上げ縦棒グラフ_2!$C$4:$H$4</c:f>
              <c:numCache>
                <c:formatCode>0"年"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積み上げ縦棒グラフ_2!$C$5:$H$5</c:f>
              <c:numCache>
                <c:formatCode>#,##0.0;"△ "#,##0.0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30</c:v>
                </c:pt>
                <c:pt idx="4">
                  <c:v>45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2-4EEB-A616-193FBC544749}"/>
            </c:ext>
          </c:extLst>
        </c:ser>
        <c:ser>
          <c:idx val="1"/>
          <c:order val="1"/>
          <c:tx>
            <c:strRef>
              <c:f>積み上げ縦棒グラフ_2!$B$6</c:f>
              <c:strCache>
                <c:ptCount val="1"/>
                <c:pt idx="0">
                  <c:v>米国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積み上げ縦棒グラフ_2!$C$4:$H$4</c:f>
              <c:numCache>
                <c:formatCode>0"年"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積み上げ縦棒グラフ_2!$C$6:$H$6</c:f>
              <c:numCache>
                <c:formatCode>#,##0.0;"△ "#,##0.0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2-4EEB-A616-193FBC544749}"/>
            </c:ext>
          </c:extLst>
        </c:ser>
        <c:ser>
          <c:idx val="2"/>
          <c:order val="2"/>
          <c:tx>
            <c:strRef>
              <c:f>積み上げ縦棒グラフ_2!$B$7</c:f>
              <c:strCache>
                <c:ptCount val="1"/>
                <c:pt idx="0">
                  <c:v>欧州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積み上げ縦棒グラフ_2!$C$4:$H$4</c:f>
              <c:numCache>
                <c:formatCode>0"年"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積み上げ縦棒グラフ_2!$C$7:$H$7</c:f>
              <c:numCache>
                <c:formatCode>#,##0.0;"△ "#,##0.0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42-4EEB-A616-193FBC544749}"/>
            </c:ext>
          </c:extLst>
        </c:ser>
        <c:ser>
          <c:idx val="3"/>
          <c:order val="3"/>
          <c:tx>
            <c:strRef>
              <c:f>積み上げ縦棒グラフ_2!$B$8</c:f>
              <c:strCache>
                <c:ptCount val="1"/>
                <c:pt idx="0">
                  <c:v>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積み上げ縦棒グラフ_2!$C$4:$H$4</c:f>
              <c:numCache>
                <c:formatCode>0"年"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積み上げ縦棒グラフ_2!$C$8:$H$8</c:f>
              <c:numCache>
                <c:formatCode>#,##0.0;"△ "#,##0.0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32</c:v>
                </c:pt>
                <c:pt idx="3">
                  <c:v>45</c:v>
                </c:pt>
                <c:pt idx="4">
                  <c:v>65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42-4EEB-A616-193FBC54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8711216"/>
        <c:axId val="748704656"/>
      </c:barChart>
      <c:catAx>
        <c:axId val="748711216"/>
        <c:scaling>
          <c:orientation val="minMax"/>
        </c:scaling>
        <c:delete val="0"/>
        <c:axPos val="b"/>
        <c:numFmt formatCode="0&quot;年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8704656"/>
        <c:crosses val="autoZero"/>
        <c:auto val="1"/>
        <c:lblAlgn val="ctr"/>
        <c:lblOffset val="100"/>
        <c:noMultiLvlLbl val="0"/>
      </c:catAx>
      <c:valAx>
        <c:axId val="7487046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&quot;△ &quot;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87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範囲を広げる!$B$2</c:f>
          <c:strCache>
            <c:ptCount val="1"/>
            <c:pt idx="0">
              <c:v>商品別売上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範囲を広げる!$B$4</c:f>
              <c:strCache>
                <c:ptCount val="1"/>
                <c:pt idx="0">
                  <c:v>ビール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範囲を広げる!$C$3:$F$3</c:f>
              <c:strCache>
                <c:ptCount val="4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</c:strCache>
            </c:strRef>
          </c:cat>
          <c:val>
            <c:numRef>
              <c:f>範囲を広げる!$C$4:$F$4</c:f>
              <c:numCache>
                <c:formatCode>#,##0;"△ "#,##0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7-4F4C-B889-D0FFF596CD1D}"/>
            </c:ext>
          </c:extLst>
        </c:ser>
        <c:ser>
          <c:idx val="1"/>
          <c:order val="1"/>
          <c:tx>
            <c:strRef>
              <c:f>範囲を広げる!$B$5</c:f>
              <c:strCache>
                <c:ptCount val="1"/>
                <c:pt idx="0">
                  <c:v>ワイン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範囲を広げる!$C$3:$F$3</c:f>
              <c:strCache>
                <c:ptCount val="4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</c:strCache>
            </c:strRef>
          </c:cat>
          <c:val>
            <c:numRef>
              <c:f>範囲を広げる!$C$5:$F$5</c:f>
              <c:numCache>
                <c:formatCode>#,##0;"△ "#,##0</c:formatCode>
                <c:ptCount val="4"/>
                <c:pt idx="0">
                  <c:v>300</c:v>
                </c:pt>
                <c:pt idx="1">
                  <c:v>250</c:v>
                </c:pt>
                <c:pt idx="2">
                  <c:v>270</c:v>
                </c:pt>
                <c:pt idx="3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7-4F4C-B889-D0FFF596C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97426680"/>
        <c:axId val="497427008"/>
      </c:barChart>
      <c:catAx>
        <c:axId val="49742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97427008"/>
        <c:crosses val="autoZero"/>
        <c:auto val="1"/>
        <c:lblAlgn val="ctr"/>
        <c:lblOffset val="100"/>
        <c:noMultiLvlLbl val="0"/>
      </c:catAx>
      <c:valAx>
        <c:axId val="497427008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49742668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範囲を広げる!$B$2</c:f>
          <c:strCache>
            <c:ptCount val="1"/>
            <c:pt idx="0">
              <c:v>商品別売上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範囲を広げる!$B$4</c:f>
              <c:strCache>
                <c:ptCount val="1"/>
                <c:pt idx="0">
                  <c:v>ビール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範囲を広げる!$C$2:$G$3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範囲を広げる!$C$4:$G$4</c:f>
              <c:numCache>
                <c:formatCode>#,##0;"△ "#,##0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320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A-D842-8447-2ADF8B2DA0EB}"/>
            </c:ext>
          </c:extLst>
        </c:ser>
        <c:ser>
          <c:idx val="1"/>
          <c:order val="1"/>
          <c:tx>
            <c:strRef>
              <c:f>範囲を広げる!$B$5</c:f>
              <c:strCache>
                <c:ptCount val="1"/>
                <c:pt idx="0">
                  <c:v>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範囲を広げる!$C$2:$G$3</c:f>
              <c:strCache>
                <c:ptCount val="5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  <c:pt idx="3">
                  <c:v>2018年</c:v>
                </c:pt>
                <c:pt idx="4">
                  <c:v>2019年</c:v>
                </c:pt>
              </c:strCache>
            </c:strRef>
          </c:cat>
          <c:val>
            <c:numRef>
              <c:f>範囲を広げる!$C$5:$G$5</c:f>
              <c:numCache>
                <c:formatCode>#,##0;"△ "#,##0</c:formatCode>
                <c:ptCount val="5"/>
                <c:pt idx="0">
                  <c:v>300</c:v>
                </c:pt>
                <c:pt idx="1">
                  <c:v>250</c:v>
                </c:pt>
                <c:pt idx="2">
                  <c:v>270</c:v>
                </c:pt>
                <c:pt idx="3">
                  <c:v>320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8A-D842-8447-2ADF8B2DA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907424"/>
        <c:axId val="1850571328"/>
      </c:barChart>
      <c:catAx>
        <c:axId val="184990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50571328"/>
        <c:crosses val="autoZero"/>
        <c:auto val="1"/>
        <c:lblAlgn val="ctr"/>
        <c:lblOffset val="100"/>
        <c:noMultiLvlLbl val="0"/>
      </c:catAx>
      <c:valAx>
        <c:axId val="18505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99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凡例を修正!$B$5</c:f>
              <c:strCache>
                <c:ptCount val="1"/>
                <c:pt idx="0">
                  <c:v>ビール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凡例を修正!$D$5:$H$5</c:f>
              <c:numCache>
                <c:formatCode>#,##0;"△ "#,##0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320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4-D643-9428-541520528AD7}"/>
            </c:ext>
          </c:extLst>
        </c:ser>
        <c:ser>
          <c:idx val="1"/>
          <c:order val="1"/>
          <c:tx>
            <c:strRef>
              <c:f>凡例を修正!$B$7</c:f>
              <c:strCache>
                <c:ptCount val="1"/>
                <c:pt idx="0">
                  <c:v>紅茶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凡例を修正!$D$7:$H$7</c:f>
              <c:numCache>
                <c:formatCode>#,##0;"△ "#,##0</c:formatCode>
                <c:ptCount val="5"/>
                <c:pt idx="0">
                  <c:v>75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4-D643-9428-54152052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4153728"/>
        <c:axId val="1822830784"/>
      </c:barChart>
      <c:catAx>
        <c:axId val="213415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2830784"/>
        <c:crosses val="autoZero"/>
        <c:auto val="1"/>
        <c:lblAlgn val="ctr"/>
        <c:lblOffset val="100"/>
        <c:noMultiLvlLbl val="0"/>
      </c:catAx>
      <c:valAx>
        <c:axId val="18228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&quot;△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41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行列入れ替え!$B$2</c:f>
          <c:strCache>
            <c:ptCount val="1"/>
            <c:pt idx="0">
              <c:v>商品別売上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行列入れ替え!$B$5</c:f>
              <c:strCache>
                <c:ptCount val="1"/>
                <c:pt idx="0">
                  <c:v>ビール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行列入れ替え!$C$4:$E$4</c:f>
              <c:strCache>
                <c:ptCount val="3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</c:strCache>
            </c:strRef>
          </c:cat>
          <c:val>
            <c:numRef>
              <c:f>行列入れ替え!$C$5:$E$5</c:f>
              <c:numCache>
                <c:formatCode>#,##0;"△ "#,##0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3-44E7-A59F-5DF545E2D615}"/>
            </c:ext>
          </c:extLst>
        </c:ser>
        <c:ser>
          <c:idx val="1"/>
          <c:order val="1"/>
          <c:tx>
            <c:strRef>
              <c:f>行列入れ替え!$B$6</c:f>
              <c:strCache>
                <c:ptCount val="1"/>
                <c:pt idx="0">
                  <c:v>緑茶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行列入れ替え!$C$4:$E$4</c:f>
              <c:strCache>
                <c:ptCount val="3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</c:strCache>
            </c:strRef>
          </c:cat>
          <c:val>
            <c:numRef>
              <c:f>行列入れ替え!$C$6:$E$6</c:f>
              <c:numCache>
                <c:formatCode>#,##0;"△ "#,##0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3-44E7-A59F-5DF545E2D615}"/>
            </c:ext>
          </c:extLst>
        </c:ser>
        <c:ser>
          <c:idx val="2"/>
          <c:order val="2"/>
          <c:tx>
            <c:strRef>
              <c:f>行列入れ替え!$B$7</c:f>
              <c:strCache>
                <c:ptCount val="1"/>
                <c:pt idx="0">
                  <c:v>紅茶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行列入れ替え!$C$4:$E$4</c:f>
              <c:strCache>
                <c:ptCount val="3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</c:strCache>
            </c:strRef>
          </c:cat>
          <c:val>
            <c:numRef>
              <c:f>行列入れ替え!$C$7:$E$7</c:f>
              <c:numCache>
                <c:formatCode>#,##0;"△ "#,##0</c:formatCode>
                <c:ptCount val="3"/>
                <c:pt idx="0">
                  <c:v>75</c:v>
                </c:pt>
                <c:pt idx="1">
                  <c:v>80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3-44E7-A59F-5DF545E2D615}"/>
            </c:ext>
          </c:extLst>
        </c:ser>
        <c:ser>
          <c:idx val="3"/>
          <c:order val="3"/>
          <c:tx>
            <c:strRef>
              <c:f>行列入れ替え!$B$8</c:f>
              <c:strCache>
                <c:ptCount val="1"/>
                <c:pt idx="0">
                  <c:v>ワイン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行列入れ替え!$C$4:$E$4</c:f>
              <c:strCache>
                <c:ptCount val="3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</c:strCache>
            </c:strRef>
          </c:cat>
          <c:val>
            <c:numRef>
              <c:f>行列入れ替え!$C$8:$E$8</c:f>
              <c:numCache>
                <c:formatCode>#,##0;"△ "#,##0</c:formatCode>
                <c:ptCount val="3"/>
                <c:pt idx="0">
                  <c:v>300</c:v>
                </c:pt>
                <c:pt idx="1">
                  <c:v>250</c:v>
                </c:pt>
                <c:pt idx="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9-D743-A5A6-49951CEFD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647951336"/>
        <c:axId val="647976264"/>
      </c:barChart>
      <c:catAx>
        <c:axId val="64795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647976264"/>
        <c:crosses val="autoZero"/>
        <c:auto val="1"/>
        <c:lblAlgn val="ctr"/>
        <c:lblOffset val="100"/>
        <c:noMultiLvlLbl val="0"/>
      </c:catAx>
      <c:valAx>
        <c:axId val="647976264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64795133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altLang="en-US" sz="1200" b="0" i="0" u="none" strike="noStrike" kern="1200" spc="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r>
              <a:rPr lang="ja-JP">
                <a:solidFill>
                  <a:srgbClr val="595959"/>
                </a:solidFill>
              </a:rPr>
              <a:t>商品別売上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行列入れ替え!$B$5</c:f>
              <c:strCache>
                <c:ptCount val="1"/>
                <c:pt idx="0">
                  <c:v>ビール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cat>
            <c:strRef>
              <c:f>行列入れ替え!$C$4:$E$4</c:f>
              <c:strCache>
                <c:ptCount val="3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</c:strCache>
            </c:strRef>
          </c:cat>
          <c:val>
            <c:numRef>
              <c:f>行列入れ替え!$C$5:$E$5</c:f>
              <c:numCache>
                <c:formatCode>#,##0;"△ "#,##0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3-4466-A76E-C430B2C014CE}"/>
            </c:ext>
          </c:extLst>
        </c:ser>
        <c:ser>
          <c:idx val="1"/>
          <c:order val="1"/>
          <c:tx>
            <c:strRef>
              <c:f>行列入れ替え!$B$6</c:f>
              <c:strCache>
                <c:ptCount val="1"/>
                <c:pt idx="0">
                  <c:v>緑茶</c:v>
                </c:pt>
              </c:strCache>
            </c:strRef>
          </c:tx>
          <c:spPr>
            <a:solidFill>
              <a:srgbClr val="9BC2E6"/>
            </a:solidFill>
            <a:ln>
              <a:noFill/>
            </a:ln>
            <a:effectLst/>
          </c:spPr>
          <c:invertIfNegative val="0"/>
          <c:cat>
            <c:strRef>
              <c:f>行列入れ替え!$C$4:$E$4</c:f>
              <c:strCache>
                <c:ptCount val="3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</c:strCache>
            </c:strRef>
          </c:cat>
          <c:val>
            <c:numRef>
              <c:f>行列入れ替え!$C$6:$E$6</c:f>
              <c:numCache>
                <c:formatCode>#,##0;"△ "#,##0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3-4466-A76E-C430B2C014CE}"/>
            </c:ext>
          </c:extLst>
        </c:ser>
        <c:ser>
          <c:idx val="2"/>
          <c:order val="2"/>
          <c:tx>
            <c:strRef>
              <c:f>行列入れ替え!$B$7</c:f>
              <c:strCache>
                <c:ptCount val="1"/>
                <c:pt idx="0">
                  <c:v>紅茶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行列入れ替え!$C$4:$E$4</c:f>
              <c:strCache>
                <c:ptCount val="3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</c:strCache>
            </c:strRef>
          </c:cat>
          <c:val>
            <c:numRef>
              <c:f>行列入れ替え!$C$7:$E$7</c:f>
              <c:numCache>
                <c:formatCode>#,##0;"△ "#,##0</c:formatCode>
                <c:ptCount val="3"/>
                <c:pt idx="0">
                  <c:v>75</c:v>
                </c:pt>
                <c:pt idx="1">
                  <c:v>80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3-4466-A76E-C430B2C014CE}"/>
            </c:ext>
          </c:extLst>
        </c:ser>
        <c:ser>
          <c:idx val="3"/>
          <c:order val="3"/>
          <c:tx>
            <c:strRef>
              <c:f>行列入れ替え!$B$8</c:f>
              <c:strCache>
                <c:ptCount val="1"/>
                <c:pt idx="0">
                  <c:v>ワイン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行列入れ替え!$C$4:$E$4</c:f>
              <c:strCache>
                <c:ptCount val="3"/>
                <c:pt idx="0">
                  <c:v>2015年</c:v>
                </c:pt>
                <c:pt idx="1">
                  <c:v>2016年</c:v>
                </c:pt>
                <c:pt idx="2">
                  <c:v>2017年</c:v>
                </c:pt>
              </c:strCache>
            </c:strRef>
          </c:cat>
          <c:val>
            <c:numRef>
              <c:f>行列入れ替え!$C$8:$E$8</c:f>
              <c:numCache>
                <c:formatCode>#,##0;"△ "#,##0</c:formatCode>
                <c:ptCount val="3"/>
                <c:pt idx="0">
                  <c:v>300</c:v>
                </c:pt>
                <c:pt idx="1">
                  <c:v>250</c:v>
                </c:pt>
                <c:pt idx="2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3-4466-A76E-C430B2C01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639726168"/>
        <c:axId val="639727808"/>
      </c:barChart>
      <c:catAx>
        <c:axId val="63972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639727808"/>
        <c:crosses val="autoZero"/>
        <c:auto val="1"/>
        <c:lblAlgn val="ctr"/>
        <c:lblOffset val="100"/>
        <c:noMultiLvlLbl val="0"/>
      </c:catAx>
      <c:valAx>
        <c:axId val="639727808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6397261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横軸修正_1!$B$2</c:f>
          <c:strCache>
            <c:ptCount val="1"/>
            <c:pt idx="0">
              <c:v>販売数推移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en-US" sz="1200" b="0" i="0" u="none" strike="noStrike" kern="1200" spc="0" baseline="0">
              <a:solidFill>
                <a:srgbClr val="595959"/>
              </a:solidFill>
              <a:latin typeface="Arial"/>
              <a:ea typeface="Arial"/>
              <a:cs typeface="Arial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横軸修正_1!$B$4</c:f>
              <c:strCache>
                <c:ptCount val="1"/>
                <c:pt idx="0">
                  <c:v>販売数</c:v>
                </c:pt>
              </c:strCache>
            </c:strRef>
          </c:tx>
          <c:spPr>
            <a:solidFill>
              <a:srgbClr val="F4B084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ED7D3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E66-4106-8B92-7361B21030A0}"/>
                </c:ext>
              </c:extLst>
            </c:dLbl>
            <c:dLbl>
              <c:idx val="1"/>
              <c:numFmt formatCode="#,##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ED7D3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E66-4106-8B92-7361B21030A0}"/>
                </c:ext>
              </c:extLst>
            </c:dLbl>
            <c:dLbl>
              <c:idx val="2"/>
              <c:numFmt formatCode="#,##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ED7D3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E66-4106-8B92-7361B21030A0}"/>
                </c:ext>
              </c:extLst>
            </c:dLbl>
            <c:dLbl>
              <c:idx val="3"/>
              <c:numFmt formatCode="#,##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ED7D3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E66-4106-8B92-7361B21030A0}"/>
                </c:ext>
              </c:extLst>
            </c:dLbl>
            <c:dLbl>
              <c:idx val="4"/>
              <c:numFmt formatCode="#,##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ED7D3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E66-4106-8B92-7361B21030A0}"/>
                </c:ext>
              </c:extLst>
            </c:dLbl>
            <c:dLbl>
              <c:idx val="5"/>
              <c:numFmt formatCode="#,##0_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ED7D31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ja-JP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E66-4106-8B92-7361B21030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D7D31"/>
                    </a:solidFill>
                    <a:latin typeface="Arial"/>
                    <a:ea typeface="Arial"/>
                    <a:cs typeface="Arial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横軸修正_1!$C$3:$H$3</c:f>
              <c:numCache>
                <c:formatCode>yyyy"年"m"月";@</c:formatCode>
                <c:ptCount val="6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</c:numCache>
            </c:numRef>
          </c:cat>
          <c:val>
            <c:numRef>
              <c:f>横軸修正_1!$C$4:$H$4</c:f>
              <c:numCache>
                <c:formatCode>#,##0_);[Red]\(#,##0\)</c:formatCode>
                <c:ptCount val="6"/>
                <c:pt idx="0">
                  <c:v>300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650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66-4106-8B92-7361B2103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05242624"/>
        <c:axId val="705244920"/>
      </c:barChart>
      <c:dateAx>
        <c:axId val="705242624"/>
        <c:scaling>
          <c:orientation val="minMax"/>
        </c:scaling>
        <c:delete val="0"/>
        <c:axPos val="b"/>
        <c:numFmt formatCode="m&quot;月&quot;;@" sourceLinked="0"/>
        <c:majorTickMark val="out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705244920"/>
        <c:crosses val="autoZero"/>
        <c:auto val="1"/>
        <c:lblOffset val="100"/>
        <c:baseTimeUnit val="months"/>
      </c:dateAx>
      <c:valAx>
        <c:axId val="705244920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rgbClr val="D9D9D9"/>
              </a:solidFill>
              <a:prstDash val="solid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595959"/>
                </a:solidFill>
                <a:latin typeface="Arial"/>
                <a:ea typeface="Arial"/>
                <a:cs typeface="Arial"/>
              </a:defRPr>
            </a:pPr>
            <a:endParaRPr lang="ja-JP"/>
          </a:p>
        </c:txPr>
        <c:crossAx val="705242624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252548</xdr:colOff>
      <xdr:row>9</xdr:row>
      <xdr:rowOff>74543</xdr:rowOff>
    </xdr:from>
    <xdr:to>
      <xdr:col>13</xdr:col>
      <xdr:colOff>458412</xdr:colOff>
      <xdr:row>21</xdr:row>
      <xdr:rowOff>92128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ABE62A2-F24F-4046-A796-0AE9B7FCF0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</xdr:row>
      <xdr:rowOff>74543</xdr:rowOff>
    </xdr:from>
    <xdr:to>
      <xdr:col>6</xdr:col>
      <xdr:colOff>648912</xdr:colOff>
      <xdr:row>21</xdr:row>
      <xdr:rowOff>92128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134D47-DEEF-4535-921D-45548E042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255488</xdr:colOff>
      <xdr:row>10</xdr:row>
      <xdr:rowOff>40974</xdr:rowOff>
    </xdr:from>
    <xdr:ext cx="530915" cy="242374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879692E-3F0A-4968-A265-3E7039B37298}"/>
            </a:ext>
          </a:extLst>
        </xdr:cNvPr>
        <xdr:cNvSpPr txBox="1"/>
      </xdr:nvSpPr>
      <xdr:spPr>
        <a:xfrm>
          <a:off x="255488" y="2326974"/>
          <a:ext cx="530915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solidFill>
                <a:schemeClr val="tx1">
                  <a:lumMod val="65000"/>
                  <a:lumOff val="35000"/>
                </a:schemeClr>
              </a:solidFill>
            </a:rPr>
            <a:t>（千円）</a:t>
          </a:r>
        </a:p>
      </xdr:txBody>
    </xdr:sp>
    <xdr:clientData/>
  </xdr:oneCellAnchor>
  <xdr:oneCellAnchor>
    <xdr:from>
      <xdr:col>7</xdr:col>
      <xdr:colOff>219560</xdr:colOff>
      <xdr:row>10</xdr:row>
      <xdr:rowOff>24616</xdr:rowOff>
    </xdr:from>
    <xdr:ext cx="530915" cy="242374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A0942E1-E76A-4CB5-83C2-3C92344EA97C}"/>
            </a:ext>
          </a:extLst>
        </xdr:cNvPr>
        <xdr:cNvSpPr txBox="1"/>
      </xdr:nvSpPr>
      <xdr:spPr>
        <a:xfrm>
          <a:off x="4420085" y="2310616"/>
          <a:ext cx="530915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solidFill>
                <a:schemeClr val="tx1">
                  <a:lumMod val="65000"/>
                  <a:lumOff val="35000"/>
                </a:schemeClr>
              </a:solidFill>
            </a:rPr>
            <a:t>（千円）</a:t>
          </a:r>
        </a:p>
      </xdr:txBody>
    </xdr:sp>
    <xdr:clientData/>
  </xdr:oneCellAnchor>
  <xdr:twoCellAnchor>
    <xdr:from>
      <xdr:col>6</xdr:col>
      <xdr:colOff>622300</xdr:colOff>
      <xdr:row>0</xdr:row>
      <xdr:rowOff>0</xdr:rowOff>
    </xdr:from>
    <xdr:to>
      <xdr:col>14</xdr:col>
      <xdr:colOff>228600</xdr:colOff>
      <xdr:row>12</xdr:row>
      <xdr:rowOff>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DCC3A85-6358-A06F-0E69-22EA3946CED7}"/>
            </a:ext>
          </a:extLst>
        </xdr:cNvPr>
        <xdr:cNvGrpSpPr/>
      </xdr:nvGrpSpPr>
      <xdr:grpSpPr>
        <a:xfrm>
          <a:off x="4178300" y="0"/>
          <a:ext cx="4610100" cy="2743200"/>
          <a:chOff x="4724400" y="527050"/>
          <a:chExt cx="4610100" cy="2743200"/>
        </a:xfrm>
      </xdr:grpSpPr>
      <xdr:graphicFrame macro="">
        <xdr:nvGraphicFramePr>
          <xdr:cNvPr id="6" name="グラフ 5">
            <a:extLst>
              <a:ext uri="{FF2B5EF4-FFF2-40B4-BE49-F238E27FC236}">
                <a16:creationId xmlns:a16="http://schemas.microsoft.com/office/drawing/2014/main" id="{7A712C73-3164-1FB4-27AE-E74D831653EF}"/>
              </a:ext>
            </a:extLst>
          </xdr:cNvPr>
          <xdr:cNvGraphicFramePr/>
        </xdr:nvGraphicFramePr>
        <xdr:xfrm>
          <a:off x="4762500" y="5270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5017C7A9-D019-0EA6-E9F4-5772D4CA6F0F}"/>
              </a:ext>
            </a:extLst>
          </xdr:cNvPr>
          <xdr:cNvSpPr txBox="1"/>
        </xdr:nvSpPr>
        <xdr:spPr>
          <a:xfrm>
            <a:off x="4724400" y="673100"/>
            <a:ext cx="466794" cy="27565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千円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</xdr:row>
      <xdr:rowOff>197644</xdr:rowOff>
    </xdr:from>
    <xdr:to>
      <xdr:col>4</xdr:col>
      <xdr:colOff>1</xdr:colOff>
      <xdr:row>14</xdr:row>
      <xdr:rowOff>0</xdr:rowOff>
    </xdr:to>
    <xdr:graphicFrame macro="">
      <xdr:nvGraphicFramePr>
        <xdr:cNvPr id="2" name="IBF_20171228230519">
          <a:extLst>
            <a:ext uri="{FF2B5EF4-FFF2-40B4-BE49-F238E27FC236}">
              <a16:creationId xmlns:a16="http://schemas.microsoft.com/office/drawing/2014/main" id="{50C688D9-5849-4385-AF10-B9F035B2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0.01658</cdr:x>
      <cdr:y>0.08934</cdr:y>
    </cdr:from>
    <cdr:to>
      <cdr:x>0.11247</cdr:x>
      <cdr:y>0.18483</cdr:y>
    </cdr:to>
    <cdr:sp macro="" textlink="">
      <cdr:nvSpPr>
        <cdr:cNvPr id="2" name="IBF_20171228230519_Unit1">
          <a:extLst xmlns:a="http://schemas.openxmlformats.org/drawingml/2006/main">
            <a:ext uri="{FF2B5EF4-FFF2-40B4-BE49-F238E27FC236}">
              <a16:creationId xmlns:a16="http://schemas.microsoft.com/office/drawing/2014/main" id="{240F3752-74D1-48DD-8F41-E72B72ED174F}"/>
            </a:ext>
          </a:extLst>
        </cdr:cNvPr>
        <cdr:cNvSpPr/>
      </cdr:nvSpPr>
      <cdr:spPr>
        <a:xfrm xmlns:a="http://schemas.openxmlformats.org/drawingml/2006/main">
          <a:off x="62093" y="188360"/>
          <a:ext cx="359073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（千本）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65942</xdr:colOff>
      <xdr:row>6</xdr:row>
      <xdr:rowOff>0</xdr:rowOff>
    </xdr:from>
    <xdr:to>
      <xdr:col>8</xdr:col>
      <xdr:colOff>0</xdr:colOff>
      <xdr:row>18</xdr:row>
      <xdr:rowOff>17585</xdr:rowOff>
    </xdr:to>
    <xdr:graphicFrame macro="">
      <xdr:nvGraphicFramePr>
        <xdr:cNvPr id="8" name="IBF_20170704135315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0.01394</cdr:x>
      <cdr:y>0.06751</cdr:y>
    </cdr:from>
    <cdr:to>
      <cdr:x>0.11772</cdr:x>
      <cdr:y>0.14091</cdr:y>
    </cdr:to>
    <cdr:sp macro="" textlink="">
      <cdr:nvSpPr>
        <cdr:cNvPr id="2" name="IBF_20170704135315_Unit1"/>
        <cdr:cNvSpPr/>
      </cdr:nvSpPr>
      <cdr:spPr>
        <a:xfrm xmlns:a="http://schemas.openxmlformats.org/drawingml/2006/main">
          <a:off x="63714" y="185197"/>
          <a:ext cx="474489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（百万円）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16343</xdr:colOff>
      <xdr:row>8</xdr:row>
      <xdr:rowOff>209550</xdr:rowOff>
    </xdr:from>
    <xdr:to>
      <xdr:col>7</xdr:col>
      <xdr:colOff>39162</xdr:colOff>
      <xdr:row>21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263770</xdr:colOff>
      <xdr:row>9</xdr:row>
      <xdr:rowOff>173496</xdr:rowOff>
    </xdr:from>
    <xdr:ext cx="646331" cy="242374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63770" y="2217708"/>
          <a:ext cx="64633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>
              <a:solidFill>
                <a:schemeClr val="tx1">
                  <a:lumMod val="65000"/>
                  <a:lumOff val="35000"/>
                </a:schemeClr>
              </a:solidFill>
            </a:rPr>
            <a:t>（百万円）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0</xdr:rowOff>
    </xdr:from>
    <xdr:to>
      <xdr:col>10</xdr:col>
      <xdr:colOff>453071</xdr:colOff>
      <xdr:row>27</xdr:row>
      <xdr:rowOff>2380</xdr:rowOff>
    </xdr:to>
    <xdr:graphicFrame macro="">
      <xdr:nvGraphicFramePr>
        <xdr:cNvPr id="2" name="IBF_20170328221510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17</xdr:col>
      <xdr:colOff>472966</xdr:colOff>
      <xdr:row>26</xdr:row>
      <xdr:rowOff>212834</xdr:rowOff>
    </xdr:to>
    <xdr:graphicFrame macro="">
      <xdr:nvGraphicFramePr>
        <xdr:cNvPr id="3" name="IBF_20170328221609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17</xdr:col>
      <xdr:colOff>472966</xdr:colOff>
      <xdr:row>39</xdr:row>
      <xdr:rowOff>212834</xdr:rowOff>
    </xdr:to>
    <xdr:graphicFrame macro="">
      <xdr:nvGraphicFramePr>
        <xdr:cNvPr id="4" name="IBF_20170328221609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0.01389</cdr:x>
      <cdr:y>0.06818</cdr:y>
    </cdr:from>
    <cdr:to>
      <cdr:x>0.06718</cdr:x>
      <cdr:y>0.14157</cdr:y>
    </cdr:to>
    <cdr:sp macro="" textlink="">
      <cdr:nvSpPr>
        <cdr:cNvPr id="2" name="IBF_20170328221510_Unit1"/>
        <cdr:cNvSpPr/>
      </cdr:nvSpPr>
      <cdr:spPr>
        <a:xfrm xmlns:a="http://schemas.openxmlformats.org/drawingml/2006/main">
          <a:off x="63500" y="187029"/>
          <a:ext cx="243656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（個）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0.9301</cdr:x>
      <cdr:y>0.92278</cdr:y>
    </cdr:from>
    <cdr:to>
      <cdr:x>0.9916</cdr:x>
      <cdr:y>0.9825</cdr:y>
    </cdr:to>
    <cdr:sp macro="" textlink="">
      <cdr:nvSpPr>
        <cdr:cNvPr id="2" name="IBF_20170328221609_Unit1"/>
        <cdr:cNvSpPr/>
      </cdr:nvSpPr>
      <cdr:spPr>
        <a:xfrm xmlns:a="http://schemas.openxmlformats.org/drawingml/2006/main">
          <a:off x="4267101" y="2516834"/>
          <a:ext cx="282129" cy="162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25400" tIns="0" rIns="25400" bIns="12700" anchor="b" anchorCtr="1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（個）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0.9301</cdr:x>
      <cdr:y>0.92278</cdr:y>
    </cdr:from>
    <cdr:to>
      <cdr:x>0.9916</cdr:x>
      <cdr:y>0.9825</cdr:y>
    </cdr:to>
    <cdr:sp macro="" textlink="">
      <cdr:nvSpPr>
        <cdr:cNvPr id="2" name="IBF_20170328221609_Unit1"/>
        <cdr:cNvSpPr/>
      </cdr:nvSpPr>
      <cdr:spPr>
        <a:xfrm xmlns:a="http://schemas.openxmlformats.org/drawingml/2006/main">
          <a:off x="4267101" y="2516834"/>
          <a:ext cx="282129" cy="162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25400" tIns="0" rIns="25400" bIns="12700" anchor="b" anchorCtr="1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（個）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1</xdr:row>
      <xdr:rowOff>231084</xdr:rowOff>
    </xdr:from>
    <xdr:to>
      <xdr:col>10</xdr:col>
      <xdr:colOff>542510</xdr:colOff>
      <xdr:row>13</xdr:row>
      <xdr:rowOff>191327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4ED45CD-DBA5-4A6F-9D64-B963ABF65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267891</xdr:colOff>
      <xdr:row>6</xdr:row>
      <xdr:rowOff>0</xdr:rowOff>
    </xdr:from>
    <xdr:to>
      <xdr:col>8</xdr:col>
      <xdr:colOff>0</xdr:colOff>
      <xdr:row>17</xdr:row>
      <xdr:rowOff>0</xdr:rowOff>
    </xdr:to>
    <xdr:graphicFrame macro="">
      <xdr:nvGraphicFramePr>
        <xdr:cNvPr id="2" name="IBF_20171228184511">
          <a:extLst>
            <a:ext uri="{FF2B5EF4-FFF2-40B4-BE49-F238E27FC236}">
              <a16:creationId xmlns:a16="http://schemas.microsoft.com/office/drawing/2014/main" id="{D11F9DD3-D68F-4524-B019-F40122A3B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311150</xdr:colOff>
      <xdr:row>5</xdr:row>
      <xdr:rowOff>69850</xdr:rowOff>
    </xdr:from>
    <xdr:to>
      <xdr:col>15</xdr:col>
      <xdr:colOff>6350</xdr:colOff>
      <xdr:row>17</xdr:row>
      <xdr:rowOff>69850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4FA2452-59B2-DDE4-D570-95025FC1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514167</xdr:colOff>
      <xdr:row>8</xdr:row>
      <xdr:rowOff>39381</xdr:rowOff>
    </xdr:from>
    <xdr:to>
      <xdr:col>15</xdr:col>
      <xdr:colOff>69797</xdr:colOff>
      <xdr:row>20</xdr:row>
      <xdr:rowOff>65854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555329</xdr:colOff>
      <xdr:row>8</xdr:row>
      <xdr:rowOff>227362</xdr:rowOff>
    </xdr:from>
    <xdr:to>
      <xdr:col>8</xdr:col>
      <xdr:colOff>264326</xdr:colOff>
      <xdr:row>9</xdr:row>
      <xdr:rowOff>197998</xdr:rowOff>
    </xdr:to>
    <xdr:sp macro="" textlink="">
      <xdr:nvSpPr>
        <xdr:cNvPr id="3" name="IBF_20170328233033_Unit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083786" y="2056162"/>
          <a:ext cx="509097" cy="199236"/>
        </a:xfrm>
        <a:prstGeom prst="rect">
          <a:avLst/>
        </a:prstGeom>
        <a:noFill/>
        <a:ln w="25400" cap="flat" cmpd="sng" algn="ctr">
          <a:noFill/>
          <a:prstDash val="solid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2700" tIns="25400" rIns="0" bIns="25400" anchor="ctr" anchorCtr="0">
          <a:sp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（千個）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xdr:txBody>
    </xdr:sp>
    <xdr:clientData/>
  </xdr:twoCellAnchor>
  <xdr:twoCellAnchor>
    <xdr:from>
      <xdr:col>1</xdr:col>
      <xdr:colOff>44823</xdr:colOff>
      <xdr:row>8</xdr:row>
      <xdr:rowOff>44824</xdr:rowOff>
    </xdr:from>
    <xdr:to>
      <xdr:col>7</xdr:col>
      <xdr:colOff>245667</xdr:colOff>
      <xdr:row>20</xdr:row>
      <xdr:rowOff>59391</xdr:rowOff>
    </xdr:to>
    <xdr:graphicFrame macro="">
      <xdr:nvGraphicFramePr>
        <xdr:cNvPr id="4" name="IBF_2017070323224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7</xdr:col>
      <xdr:colOff>158343</xdr:colOff>
      <xdr:row>34</xdr:row>
      <xdr:rowOff>184360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AE4FFF4-8F40-4775-A186-4504D7C48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501650</xdr:colOff>
      <xdr:row>9</xdr:row>
      <xdr:rowOff>95250</xdr:rowOff>
    </xdr:from>
    <xdr:to>
      <xdr:col>12</xdr:col>
      <xdr:colOff>31750</xdr:colOff>
      <xdr:row>21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E857D03-D9DC-1317-5237-91A1E633F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0.01391</cdr:x>
      <cdr:y>0.06751</cdr:y>
    </cdr:from>
    <cdr:to>
      <cdr:x>0.09245</cdr:x>
      <cdr:y>0.14091</cdr:y>
    </cdr:to>
    <cdr:sp macro="" textlink="">
      <cdr:nvSpPr>
        <cdr:cNvPr id="2" name="IBF_20170703232246_Unit1"/>
        <cdr:cNvSpPr/>
      </cdr:nvSpPr>
      <cdr:spPr>
        <a:xfrm xmlns:a="http://schemas.openxmlformats.org/drawingml/2006/main">
          <a:off x="63612" y="185197"/>
          <a:ext cx="359073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（千個）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605116</xdr:colOff>
      <xdr:row>8</xdr:row>
      <xdr:rowOff>231587</xdr:rowOff>
    </xdr:from>
    <xdr:to>
      <xdr:col>5</xdr:col>
      <xdr:colOff>605116</xdr:colOff>
      <xdr:row>19</xdr:row>
      <xdr:rowOff>231587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AA9820-976C-43A2-85F1-3DD3707FB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0</xdr:rowOff>
    </xdr:from>
    <xdr:to>
      <xdr:col>12</xdr:col>
      <xdr:colOff>0</xdr:colOff>
      <xdr:row>20</xdr:row>
      <xdr:rowOff>0</xdr:rowOff>
    </xdr:to>
    <xdr:graphicFrame macro="">
      <xdr:nvGraphicFramePr>
        <xdr:cNvPr id="3" name="IBF_20171229011759">
          <a:extLst>
            <a:ext uri="{FF2B5EF4-FFF2-40B4-BE49-F238E27FC236}">
              <a16:creationId xmlns:a16="http://schemas.microsoft.com/office/drawing/2014/main" id="{7E127035-9699-4C4F-A05F-7619A10F2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183677</xdr:colOff>
      <xdr:row>8</xdr:row>
      <xdr:rowOff>15967</xdr:rowOff>
    </xdr:from>
    <xdr:to>
      <xdr:col>6</xdr:col>
      <xdr:colOff>131884</xdr:colOff>
      <xdr:row>20</xdr:row>
      <xdr:rowOff>9045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EB7D1EB-AEA1-4DCE-ACD3-6ECB0261B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672353</xdr:colOff>
      <xdr:row>7</xdr:row>
      <xdr:rowOff>191848</xdr:rowOff>
    </xdr:from>
    <xdr:to>
      <xdr:col>12</xdr:col>
      <xdr:colOff>432082</xdr:colOff>
      <xdr:row>20</xdr:row>
      <xdr:rowOff>2000</xdr:rowOff>
    </xdr:to>
    <xdr:graphicFrame macro="">
      <xdr:nvGraphicFramePr>
        <xdr:cNvPr id="2" name="IBF_2017032919205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191848</xdr:rowOff>
    </xdr:from>
    <xdr:to>
      <xdr:col>7</xdr:col>
      <xdr:colOff>456072</xdr:colOff>
      <xdr:row>20</xdr:row>
      <xdr:rowOff>0</xdr:rowOff>
    </xdr:to>
    <xdr:graphicFrame macro="">
      <xdr:nvGraphicFramePr>
        <xdr:cNvPr id="3" name="IBF_2017032919205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107950</xdr:colOff>
      <xdr:row>7</xdr:row>
      <xdr:rowOff>184150</xdr:rowOff>
    </xdr:from>
    <xdr:to>
      <xdr:col>11</xdr:col>
      <xdr:colOff>158750</xdr:colOff>
      <xdr:row>19</xdr:row>
      <xdr:rowOff>184150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D83E55A-15A6-5E6D-67C6-D908A428B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323850</xdr:colOff>
      <xdr:row>9</xdr:row>
      <xdr:rowOff>95250</xdr:rowOff>
    </xdr:from>
    <xdr:to>
      <xdr:col>10</xdr:col>
      <xdr:colOff>679450</xdr:colOff>
      <xdr:row>21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7B88708-792A-31B0-BE33-2A13E2F37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0.01387</cdr:x>
      <cdr:y>0.0671</cdr:y>
    </cdr:from>
    <cdr:to>
      <cdr:x>0.11766</cdr:x>
      <cdr:y>0.14049</cdr:y>
    </cdr:to>
    <cdr:sp macro="" textlink="">
      <cdr:nvSpPr>
        <cdr:cNvPr id="2" name="IBF_20170329192053_Unit1"/>
        <cdr:cNvSpPr/>
      </cdr:nvSpPr>
      <cdr:spPr>
        <a:xfrm xmlns:a="http://schemas.openxmlformats.org/drawingml/2006/main">
          <a:off x="63434" y="184063"/>
          <a:ext cx="474489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（百万円）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0.01387</cdr:x>
      <cdr:y>0.0671</cdr:y>
    </cdr:from>
    <cdr:to>
      <cdr:x>0.11766</cdr:x>
      <cdr:y>0.14049</cdr:y>
    </cdr:to>
    <cdr:sp macro="" textlink="">
      <cdr:nvSpPr>
        <cdr:cNvPr id="2" name="IBF_20170329192053_Unit1"/>
        <cdr:cNvSpPr/>
      </cdr:nvSpPr>
      <cdr:spPr>
        <a:xfrm xmlns:a="http://schemas.openxmlformats.org/drawingml/2006/main">
          <a:off x="63434" y="184063"/>
          <a:ext cx="474489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（百万円）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439615</xdr:colOff>
      <xdr:row>20</xdr:row>
      <xdr:rowOff>17585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EA92D938-4559-49F4-B862-ACF7EABC0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414603</xdr:colOff>
      <xdr:row>8</xdr:row>
      <xdr:rowOff>209905</xdr:rowOff>
    </xdr:from>
    <xdr:to>
      <xdr:col>14</xdr:col>
      <xdr:colOff>191116</xdr:colOff>
      <xdr:row>21</xdr:row>
      <xdr:rowOff>6569</xdr:rowOff>
    </xdr:to>
    <xdr:graphicFrame macro="">
      <xdr:nvGraphicFramePr>
        <xdr:cNvPr id="2" name="IBF_20170328231309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33450</xdr:colOff>
      <xdr:row>8</xdr:row>
      <xdr:rowOff>215348</xdr:rowOff>
    </xdr:from>
    <xdr:to>
      <xdr:col>7</xdr:col>
      <xdr:colOff>322704</xdr:colOff>
      <xdr:row>21</xdr:row>
      <xdr:rowOff>1020</xdr:rowOff>
    </xdr:to>
    <xdr:graphicFrame macro="">
      <xdr:nvGraphicFramePr>
        <xdr:cNvPr id="4" name="IBF_2017070407165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0.01387</cdr:x>
      <cdr:y>0.0671</cdr:y>
    </cdr:from>
    <cdr:to>
      <cdr:x>0.11765</cdr:x>
      <cdr:y>0.14049</cdr:y>
    </cdr:to>
    <cdr:sp macro="" textlink="">
      <cdr:nvSpPr>
        <cdr:cNvPr id="2" name="IBF_20170328231309_Unit1"/>
        <cdr:cNvSpPr/>
      </cdr:nvSpPr>
      <cdr:spPr>
        <a:xfrm xmlns:a="http://schemas.openxmlformats.org/drawingml/2006/main">
          <a:off x="63401" y="184063"/>
          <a:ext cx="474489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（百万円）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0.01384</cdr:x>
      <cdr:y>0.06768</cdr:y>
    </cdr:from>
    <cdr:to>
      <cdr:x>0.09216</cdr:x>
      <cdr:y>0.13991</cdr:y>
    </cdr:to>
    <cdr:sp macro="" textlink="">
      <cdr:nvSpPr>
        <cdr:cNvPr id="2" name="IBF_20171228184511_Unit1">
          <a:extLst xmlns:a="http://schemas.openxmlformats.org/drawingml/2006/main">
            <a:ext uri="{FF2B5EF4-FFF2-40B4-BE49-F238E27FC236}">
              <a16:creationId xmlns:a16="http://schemas.microsoft.com/office/drawing/2014/main" id="{07D7DC77-62A6-4113-ADE2-33ADB914E270}"/>
            </a:ext>
          </a:extLst>
        </cdr:cNvPr>
        <cdr:cNvSpPr/>
      </cdr:nvSpPr>
      <cdr:spPr>
        <a:xfrm xmlns:a="http://schemas.openxmlformats.org/drawingml/2006/main">
          <a:off x="63459" y="188665"/>
          <a:ext cx="359073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（千円）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0.01395</cdr:x>
      <cdr:y>0.06751</cdr:y>
    </cdr:from>
    <cdr:to>
      <cdr:x>0.11773</cdr:x>
      <cdr:y>0.14091</cdr:y>
    </cdr:to>
    <cdr:sp macro="" textlink="">
      <cdr:nvSpPr>
        <cdr:cNvPr id="2" name="IBF_20170704071652_Unit1"/>
        <cdr:cNvSpPr/>
      </cdr:nvSpPr>
      <cdr:spPr>
        <a:xfrm xmlns:a="http://schemas.openxmlformats.org/drawingml/2006/main">
          <a:off x="63786" y="185197"/>
          <a:ext cx="474489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（百万円）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39757</xdr:rowOff>
    </xdr:from>
    <xdr:to>
      <xdr:col>7</xdr:col>
      <xdr:colOff>300723</xdr:colOff>
      <xdr:row>21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6D8459F8-167F-4143-BE3D-4BD8EE81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9</xdr:row>
      <xdr:rowOff>95250</xdr:rowOff>
    </xdr:from>
    <xdr:to>
      <xdr:col>13</xdr:col>
      <xdr:colOff>82550</xdr:colOff>
      <xdr:row>21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3DCF1D3-CE5A-3A10-4097-2EBC046BC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22002</xdr:colOff>
      <xdr:row>9</xdr:row>
      <xdr:rowOff>0</xdr:rowOff>
    </xdr:from>
    <xdr:to>
      <xdr:col>8</xdr:col>
      <xdr:colOff>27955</xdr:colOff>
      <xdr:row>21</xdr:row>
      <xdr:rowOff>28575</xdr:rowOff>
    </xdr:to>
    <xdr:graphicFrame macro="">
      <xdr:nvGraphicFramePr>
        <xdr:cNvPr id="2" name="IBF_20171228215043">
          <a:extLst>
            <a:ext uri="{FF2B5EF4-FFF2-40B4-BE49-F238E27FC236}">
              <a16:creationId xmlns:a16="http://schemas.microsoft.com/office/drawing/2014/main" id="{C0630DA3-7C77-496C-9B99-E0F26A090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386437</xdr:colOff>
      <xdr:row>21</xdr:row>
      <xdr:rowOff>28575</xdr:rowOff>
    </xdr:to>
    <xdr:graphicFrame macro="">
      <xdr:nvGraphicFramePr>
        <xdr:cNvPr id="3" name="IBF_20171228215158">
          <a:extLst>
            <a:ext uri="{FF2B5EF4-FFF2-40B4-BE49-F238E27FC236}">
              <a16:creationId xmlns:a16="http://schemas.microsoft.com/office/drawing/2014/main" id="{8ED62640-B503-4178-B259-3D02FC4B1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0.01383</cdr:x>
      <cdr:y>0.0671</cdr:y>
    </cdr:from>
    <cdr:to>
      <cdr:x>0.09237</cdr:x>
      <cdr:y>0.14049</cdr:y>
    </cdr:to>
    <cdr:sp macro="" textlink="">
      <cdr:nvSpPr>
        <cdr:cNvPr id="2" name="IBF_20171228215043_Unit1">
          <a:extLst xmlns:a="http://schemas.openxmlformats.org/drawingml/2006/main">
            <a:ext uri="{FF2B5EF4-FFF2-40B4-BE49-F238E27FC236}">
              <a16:creationId xmlns:a16="http://schemas.microsoft.com/office/drawing/2014/main" id="{96AAAE03-3245-4B95-9759-6CC34925BD34}"/>
            </a:ext>
          </a:extLst>
        </cdr:cNvPr>
        <cdr:cNvSpPr/>
      </cdr:nvSpPr>
      <cdr:spPr>
        <a:xfrm xmlns:a="http://schemas.openxmlformats.org/drawingml/2006/main">
          <a:off x="63253" y="184063"/>
          <a:ext cx="359073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（千円）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0.01384</cdr:x>
      <cdr:y>0.06748</cdr:y>
    </cdr:from>
    <cdr:to>
      <cdr:x>0.09212</cdr:x>
      <cdr:y>0.14011</cdr:y>
    </cdr:to>
    <cdr:sp macro="" textlink="">
      <cdr:nvSpPr>
        <cdr:cNvPr id="3" name="IBF_20171228215158_Unit1">
          <a:extLst xmlns:a="http://schemas.openxmlformats.org/drawingml/2006/main">
            <a:ext uri="{FF2B5EF4-FFF2-40B4-BE49-F238E27FC236}">
              <a16:creationId xmlns:a16="http://schemas.microsoft.com/office/drawing/2014/main" id="{AA6B6A53-06CE-49D1-A59B-4250513B8C39}"/>
            </a:ext>
          </a:extLst>
        </cdr:cNvPr>
        <cdr:cNvSpPr/>
      </cdr:nvSpPr>
      <cdr:spPr>
        <a:xfrm xmlns:a="http://schemas.openxmlformats.org/drawingml/2006/main">
          <a:off x="63500" y="187029"/>
          <a:ext cx="359073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（千円）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5</xdr:row>
      <xdr:rowOff>0</xdr:rowOff>
    </xdr:from>
    <xdr:to>
      <xdr:col>6</xdr:col>
      <xdr:colOff>2381</xdr:colOff>
      <xdr:row>17</xdr:row>
      <xdr:rowOff>28575</xdr:rowOff>
    </xdr:to>
    <xdr:graphicFrame macro="">
      <xdr:nvGraphicFramePr>
        <xdr:cNvPr id="2" name="IBF_20171228225810">
          <a:extLst>
            <a:ext uri="{FF2B5EF4-FFF2-40B4-BE49-F238E27FC236}">
              <a16:creationId xmlns:a16="http://schemas.microsoft.com/office/drawing/2014/main" id="{C194EA15-A197-4A0C-8991-890E6D5D7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0.01687</cdr:x>
      <cdr:y>0.0671</cdr:y>
    </cdr:from>
    <cdr:to>
      <cdr:x>0.11224</cdr:x>
      <cdr:y>0.14049</cdr:y>
    </cdr:to>
    <cdr:sp macro="" textlink="">
      <cdr:nvSpPr>
        <cdr:cNvPr id="2" name="IBF_20171228225810_Unit1">
          <a:extLst xmlns:a="http://schemas.openxmlformats.org/drawingml/2006/main">
            <a:ext uri="{FF2B5EF4-FFF2-40B4-BE49-F238E27FC236}">
              <a16:creationId xmlns:a16="http://schemas.microsoft.com/office/drawing/2014/main" id="{4A6B1442-EEC1-4F78-829A-5918021EEF0F}"/>
            </a:ext>
          </a:extLst>
        </cdr:cNvPr>
        <cdr:cNvSpPr/>
      </cdr:nvSpPr>
      <cdr:spPr>
        <a:xfrm xmlns:a="http://schemas.openxmlformats.org/drawingml/2006/main">
          <a:off x="63500" y="184063"/>
          <a:ext cx="359073" cy="2013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2700" cap="flat" cmpd="sng" algn="ctr">
          <a:noFill/>
          <a:prstDash val="solid"/>
          <a:miter lim="800000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wrap="none" lIns="12700" tIns="25400" rIns="0" bIns="25400" anchor="ctr" anchorCtr="0">
          <a:spAutoFit/>
        </a:bodyPr>
        <a:lstStyle xmlns:a="http://schemas.openxmlformats.org/drawingml/2006/main"/>
        <a:p xmlns:a="http://schemas.openxmlformats.org/drawingml/2006/main">
          <a:r>
            <a:rPr lang="ja-JP" altLang="en-US" sz="900">
              <a:solidFill>
                <a:srgbClr val="595959"/>
              </a:solidFill>
              <a:latin typeface="Arial" panose="020B0604020202020204" pitchFamily="34" charset="0"/>
              <a:ea typeface="ＭＳ Ｐゴシック" panose="020B0600070205080204" pitchFamily="50" charset="-128"/>
              <a:cs typeface="Arial" panose="020B0604020202020204" pitchFamily="34" charset="0"/>
            </a:rPr>
            <a:t>（千本）</a:t>
          </a:r>
          <a:endParaRPr lang="ja-JP" sz="900">
            <a:solidFill>
              <a:srgbClr val="595959"/>
            </a:solidFill>
            <a:latin typeface="Arial" panose="020B0604020202020204" pitchFamily="34" charset="0"/>
            <a:ea typeface="ＭＳ Ｐゴシック" panose="020B0600070205080204" pitchFamily="50" charset="-128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DB26-B822-4A76-85BC-900F62F41234}">
  <dimension ref="B1:D8"/>
  <sheetViews>
    <sheetView zoomScaleNormal="100" workbookViewId="0">
      <selection activeCell="R9" sqref="R9"/>
    </sheetView>
  </sheetViews>
  <sheetFormatPr baseColWidth="10" defaultColWidth="8.6640625" defaultRowHeight="18" customHeight="1"/>
  <cols>
    <col min="1" max="1" width="3.6640625" style="1" customWidth="1"/>
    <col min="2" max="2" width="8.33203125" style="1" customWidth="1"/>
    <col min="3" max="7" width="8.6640625" style="1"/>
    <col min="8" max="8" width="5" style="1" customWidth="1"/>
    <col min="9" max="14" width="8.6640625" style="1"/>
    <col min="15" max="15" width="3.33203125" style="1" customWidth="1"/>
    <col min="16" max="16384" width="8.6640625" style="1"/>
  </cols>
  <sheetData>
    <row r="1" spans="2:4" ht="18" customHeight="1" thickBot="1"/>
    <row r="2" spans="2:4" ht="18" customHeight="1">
      <c r="B2" s="19" t="s">
        <v>48</v>
      </c>
      <c r="C2" s="2"/>
      <c r="D2" s="2"/>
    </row>
    <row r="3" spans="2:4" ht="18" customHeight="1">
      <c r="B3" s="8" t="s">
        <v>49</v>
      </c>
      <c r="C3" s="9"/>
      <c r="D3" s="9"/>
    </row>
    <row r="4" spans="2:4" ht="18" customHeight="1">
      <c r="B4" s="3"/>
      <c r="C4" s="10" t="s">
        <v>41</v>
      </c>
      <c r="D4" s="10"/>
    </row>
    <row r="5" spans="2:4" ht="18" customHeight="1">
      <c r="B5" s="11" t="s">
        <v>25</v>
      </c>
      <c r="C5" s="49">
        <v>350</v>
      </c>
      <c r="D5" s="49"/>
    </row>
    <row r="6" spans="2:4" ht="18" customHeight="1">
      <c r="B6" s="11" t="s">
        <v>26</v>
      </c>
      <c r="C6" s="49">
        <v>200</v>
      </c>
      <c r="D6" s="49"/>
    </row>
    <row r="7" spans="2:4" ht="18" customHeight="1">
      <c r="B7" s="41" t="s">
        <v>27</v>
      </c>
      <c r="C7" s="50">
        <v>150</v>
      </c>
      <c r="D7" s="50"/>
    </row>
    <row r="8" spans="2:4" ht="18" customHeight="1" thickBot="1">
      <c r="B8" s="12" t="s">
        <v>50</v>
      </c>
      <c r="C8" s="48">
        <v>50</v>
      </c>
      <c r="D8" s="48"/>
    </row>
  </sheetData>
  <phoneticPr fontId="3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79998168889431442"/>
  </sheetPr>
  <dimension ref="B1:C28"/>
  <sheetViews>
    <sheetView zoomScaleNormal="100" workbookViewId="0"/>
  </sheetViews>
  <sheetFormatPr baseColWidth="10" defaultColWidth="9" defaultRowHeight="18" customHeight="1"/>
  <cols>
    <col min="1" max="1" width="3.6640625" style="1" customWidth="1"/>
    <col min="2" max="2" width="11.6640625" style="1" customWidth="1"/>
    <col min="3" max="3" width="9.1640625" style="1" customWidth="1"/>
    <col min="4" max="4" width="5.1640625" style="1" customWidth="1"/>
    <col min="5" max="16384" width="9" style="1"/>
  </cols>
  <sheetData>
    <row r="1" spans="2:3" ht="18" customHeight="1" thickBot="1"/>
    <row r="2" spans="2:3" ht="18" customHeight="1">
      <c r="B2" s="19" t="s">
        <v>6</v>
      </c>
      <c r="C2" s="2"/>
    </row>
    <row r="3" spans="2:3" ht="18" customHeight="1">
      <c r="B3" s="8"/>
      <c r="C3" s="9"/>
    </row>
    <row r="4" spans="2:3" ht="18" customHeight="1">
      <c r="B4" s="20" t="s">
        <v>7</v>
      </c>
      <c r="C4" s="21" t="s">
        <v>8</v>
      </c>
    </row>
    <row r="5" spans="2:3" ht="18" customHeight="1">
      <c r="B5" s="4" t="s">
        <v>9</v>
      </c>
      <c r="C5" s="22">
        <v>650</v>
      </c>
    </row>
    <row r="6" spans="2:3" ht="18" customHeight="1">
      <c r="B6" s="4" t="s">
        <v>10</v>
      </c>
      <c r="C6" s="22">
        <v>538</v>
      </c>
    </row>
    <row r="7" spans="2:3" ht="18" customHeight="1">
      <c r="B7" s="4" t="s">
        <v>11</v>
      </c>
      <c r="C7" s="22">
        <v>472.23773915199854</v>
      </c>
    </row>
    <row r="8" spans="2:3" ht="18" customHeight="1">
      <c r="B8" s="4" t="s">
        <v>12</v>
      </c>
      <c r="C8" s="22">
        <v>441.23625019945399</v>
      </c>
    </row>
    <row r="9" spans="2:3" ht="18" customHeight="1">
      <c r="B9" s="4" t="s">
        <v>13</v>
      </c>
      <c r="C9" s="22">
        <v>380.3276818415431</v>
      </c>
    </row>
    <row r="10" spans="2:3" ht="18" customHeight="1">
      <c r="B10" s="4" t="s">
        <v>14</v>
      </c>
      <c r="C10" s="22">
        <v>344.57566557758201</v>
      </c>
    </row>
    <row r="11" spans="2:3" ht="18" customHeight="1">
      <c r="B11" s="4" t="s">
        <v>47</v>
      </c>
      <c r="C11" s="22">
        <v>220</v>
      </c>
    </row>
    <row r="12" spans="2:3" ht="18" customHeight="1">
      <c r="B12" s="4" t="s">
        <v>16</v>
      </c>
      <c r="C12" s="22">
        <v>150</v>
      </c>
    </row>
    <row r="13" spans="2:3" ht="18" customHeight="1">
      <c r="B13" s="4" t="s">
        <v>17</v>
      </c>
      <c r="C13" s="22">
        <v>50</v>
      </c>
    </row>
    <row r="14" spans="2:3" ht="18" customHeight="1" thickBot="1">
      <c r="B14" s="6" t="s">
        <v>18</v>
      </c>
      <c r="C14" s="23">
        <v>30</v>
      </c>
    </row>
    <row r="15" spans="2:3" ht="18" customHeight="1">
      <c r="B15" s="24"/>
    </row>
    <row r="16" spans="2:3" ht="18" customHeight="1">
      <c r="B16" s="24"/>
    </row>
    <row r="17" spans="2:2" ht="18" customHeight="1">
      <c r="B17" s="24"/>
    </row>
    <row r="18" spans="2:2" ht="18" customHeight="1">
      <c r="B18" s="24"/>
    </row>
    <row r="19" spans="2:2" ht="18" customHeight="1">
      <c r="B19" s="24"/>
    </row>
    <row r="20" spans="2:2" ht="18" customHeight="1">
      <c r="B20" s="24"/>
    </row>
    <row r="21" spans="2:2" ht="18" customHeight="1">
      <c r="B21" s="24"/>
    </row>
    <row r="22" spans="2:2" ht="18" customHeight="1">
      <c r="B22" s="24"/>
    </row>
    <row r="23" spans="2:2" ht="18" customHeight="1">
      <c r="B23" s="24"/>
    </row>
    <row r="24" spans="2:2" ht="18" customHeight="1">
      <c r="B24" s="24"/>
    </row>
    <row r="25" spans="2:2" ht="18" customHeight="1">
      <c r="B25" s="24"/>
    </row>
    <row r="26" spans="2:2" ht="18" customHeight="1">
      <c r="B26" s="24"/>
    </row>
    <row r="27" spans="2:2" ht="18" customHeight="1">
      <c r="B27" s="24"/>
    </row>
    <row r="28" spans="2:2" ht="18" customHeight="1">
      <c r="B28" s="24"/>
    </row>
  </sheetData>
  <phoneticPr fontId="3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D96B-08DE-43D0-B73C-A917644846C6}">
  <dimension ref="B1:C28"/>
  <sheetViews>
    <sheetView zoomScaleNormal="100" workbookViewId="0"/>
  </sheetViews>
  <sheetFormatPr baseColWidth="10" defaultColWidth="9" defaultRowHeight="18" customHeight="1"/>
  <cols>
    <col min="1" max="1" width="3.6640625" style="1" customWidth="1"/>
    <col min="2" max="2" width="11.6640625" style="1" customWidth="1"/>
    <col min="3" max="3" width="9.1640625" style="1" customWidth="1"/>
    <col min="4" max="4" width="5.1640625" style="1" customWidth="1"/>
    <col min="5" max="16384" width="9" style="1"/>
  </cols>
  <sheetData>
    <row r="1" spans="2:3" ht="18" customHeight="1" thickBot="1"/>
    <row r="2" spans="2:3" ht="18" customHeight="1">
      <c r="B2" s="19" t="s">
        <v>6</v>
      </c>
      <c r="C2" s="2"/>
    </row>
    <row r="3" spans="2:3" ht="18" customHeight="1">
      <c r="B3" s="8"/>
      <c r="C3" s="9"/>
    </row>
    <row r="4" spans="2:3" ht="18" customHeight="1">
      <c r="B4" s="20" t="s">
        <v>7</v>
      </c>
      <c r="C4" s="21" t="s">
        <v>8</v>
      </c>
    </row>
    <row r="5" spans="2:3" ht="18" customHeight="1">
      <c r="B5" s="4" t="s">
        <v>9</v>
      </c>
      <c r="C5" s="22">
        <v>650</v>
      </c>
    </row>
    <row r="6" spans="2:3" ht="18" customHeight="1">
      <c r="B6" s="4" t="s">
        <v>10</v>
      </c>
      <c r="C6" s="22">
        <v>538</v>
      </c>
    </row>
    <row r="7" spans="2:3" ht="18" customHeight="1">
      <c r="B7" s="4" t="s">
        <v>11</v>
      </c>
      <c r="C7" s="22">
        <v>472.23773915199854</v>
      </c>
    </row>
    <row r="8" spans="2:3" ht="18" customHeight="1">
      <c r="B8" s="4" t="s">
        <v>12</v>
      </c>
      <c r="C8" s="22">
        <v>441.23625019945399</v>
      </c>
    </row>
    <row r="9" spans="2:3" ht="18" customHeight="1">
      <c r="B9" s="4" t="s">
        <v>13</v>
      </c>
      <c r="C9" s="22">
        <v>380.3276818415431</v>
      </c>
    </row>
    <row r="10" spans="2:3" ht="18" customHeight="1">
      <c r="B10" s="4" t="s">
        <v>14</v>
      </c>
      <c r="C10" s="22">
        <v>344.57566557758201</v>
      </c>
    </row>
    <row r="11" spans="2:3" ht="18" customHeight="1">
      <c r="B11" s="4" t="s">
        <v>15</v>
      </c>
      <c r="C11" s="22">
        <v>220</v>
      </c>
    </row>
    <row r="12" spans="2:3" ht="18" customHeight="1">
      <c r="B12" s="4" t="s">
        <v>16</v>
      </c>
      <c r="C12" s="22">
        <v>150</v>
      </c>
    </row>
    <row r="13" spans="2:3" ht="18" customHeight="1">
      <c r="B13" s="4" t="s">
        <v>17</v>
      </c>
      <c r="C13" s="22">
        <v>50</v>
      </c>
    </row>
    <row r="14" spans="2:3" ht="18" customHeight="1" thickBot="1">
      <c r="B14" s="6" t="s">
        <v>18</v>
      </c>
      <c r="C14" s="23">
        <v>30</v>
      </c>
    </row>
    <row r="15" spans="2:3" ht="18" customHeight="1">
      <c r="B15" s="24"/>
    </row>
    <row r="16" spans="2:3" ht="18" customHeight="1">
      <c r="B16" s="24"/>
    </row>
    <row r="17" spans="2:2" ht="18" customHeight="1">
      <c r="B17" s="24"/>
    </row>
    <row r="18" spans="2:2" ht="18" customHeight="1">
      <c r="B18" s="24"/>
    </row>
    <row r="19" spans="2:2" ht="18" customHeight="1">
      <c r="B19" s="24"/>
    </row>
    <row r="20" spans="2:2" ht="18" customHeight="1">
      <c r="B20" s="24"/>
    </row>
    <row r="21" spans="2:2" ht="18" customHeight="1">
      <c r="B21" s="24"/>
    </row>
    <row r="22" spans="2:2" ht="18" customHeight="1">
      <c r="B22" s="24"/>
    </row>
    <row r="23" spans="2:2" ht="18" customHeight="1">
      <c r="B23" s="24"/>
    </row>
    <row r="24" spans="2:2" ht="18" customHeight="1">
      <c r="B24" s="24"/>
    </row>
    <row r="25" spans="2:2" ht="18" customHeight="1">
      <c r="B25" s="24"/>
    </row>
    <row r="26" spans="2:2" ht="18" customHeight="1">
      <c r="B26" s="24"/>
    </row>
    <row r="27" spans="2:2" ht="18" customHeight="1">
      <c r="B27" s="24"/>
    </row>
    <row r="28" spans="2:2" ht="18" customHeight="1">
      <c r="B28" s="24"/>
    </row>
  </sheetData>
  <phoneticPr fontId="3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79998168889431442"/>
  </sheetPr>
  <dimension ref="B1:H7"/>
  <sheetViews>
    <sheetView zoomScaleNormal="100" workbookViewId="0">
      <selection activeCell="B3" sqref="B3:H7"/>
    </sheetView>
  </sheetViews>
  <sheetFormatPr baseColWidth="10" defaultColWidth="8.6640625" defaultRowHeight="18" customHeight="1"/>
  <cols>
    <col min="1" max="1" width="1.6640625" style="1" customWidth="1"/>
    <col min="2" max="2" width="5.1640625" style="1" customWidth="1"/>
    <col min="3" max="8" width="10.5" style="1" bestFit="1" customWidth="1"/>
    <col min="9" max="16384" width="8.6640625" style="1"/>
  </cols>
  <sheetData>
    <row r="1" spans="2:8" ht="18" customHeight="1" thickBot="1"/>
    <row r="2" spans="2:8" ht="18" customHeight="1">
      <c r="B2" s="19" t="s">
        <v>29</v>
      </c>
      <c r="C2" s="2"/>
      <c r="D2" s="2"/>
      <c r="E2" s="2"/>
      <c r="F2" s="2"/>
      <c r="G2" s="2"/>
      <c r="H2" s="2"/>
    </row>
    <row r="3" spans="2:8" ht="18" customHeight="1">
      <c r="B3" s="3"/>
      <c r="C3" s="44">
        <v>42855</v>
      </c>
      <c r="D3" s="44">
        <v>42886</v>
      </c>
      <c r="E3" s="44">
        <v>42916</v>
      </c>
      <c r="F3" s="44">
        <v>42947</v>
      </c>
      <c r="G3" s="44">
        <v>42978</v>
      </c>
      <c r="H3" s="44">
        <v>43008</v>
      </c>
    </row>
    <row r="4" spans="2:8" ht="18" customHeight="1">
      <c r="B4" s="4" t="s">
        <v>2</v>
      </c>
      <c r="C4" s="5">
        <v>400</v>
      </c>
      <c r="D4" s="5">
        <v>650</v>
      </c>
      <c r="E4" s="5">
        <v>900</v>
      </c>
      <c r="F4" s="5">
        <v>1100</v>
      </c>
      <c r="G4" s="5">
        <v>1450</v>
      </c>
      <c r="H4" s="5">
        <v>1900</v>
      </c>
    </row>
    <row r="5" spans="2:8" ht="18" customHeight="1">
      <c r="B5" s="4" t="s">
        <v>3</v>
      </c>
      <c r="C5" s="5">
        <v>450</v>
      </c>
      <c r="D5" s="5">
        <v>300</v>
      </c>
      <c r="E5" s="5">
        <v>300</v>
      </c>
      <c r="F5" s="5">
        <v>450</v>
      </c>
      <c r="G5" s="5">
        <v>900</v>
      </c>
      <c r="H5" s="5">
        <v>1100</v>
      </c>
    </row>
    <row r="6" spans="2:8" ht="18" customHeight="1">
      <c r="B6" s="42" t="s">
        <v>4</v>
      </c>
      <c r="C6" s="43">
        <v>250</v>
      </c>
      <c r="D6" s="43">
        <v>400</v>
      </c>
      <c r="E6" s="43">
        <v>500</v>
      </c>
      <c r="F6" s="43">
        <v>550</v>
      </c>
      <c r="G6" s="43">
        <v>600</v>
      </c>
      <c r="H6" s="43">
        <v>700</v>
      </c>
    </row>
    <row r="7" spans="2:8" ht="18" customHeight="1" thickBot="1">
      <c r="B7" s="6" t="s">
        <v>28</v>
      </c>
      <c r="C7" s="7">
        <f>+C6*0.8</f>
        <v>200</v>
      </c>
      <c r="D7" s="7">
        <f>+D6*0.8</f>
        <v>320</v>
      </c>
      <c r="E7" s="7">
        <v>420</v>
      </c>
      <c r="F7" s="7">
        <v>410</v>
      </c>
      <c r="G7" s="7">
        <v>390</v>
      </c>
      <c r="H7" s="7">
        <v>430</v>
      </c>
    </row>
  </sheetData>
  <phoneticPr fontId="3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C428-3ED5-497E-AC72-366AD381F480}">
  <dimension ref="B1:C7"/>
  <sheetViews>
    <sheetView zoomScaleNormal="100" workbookViewId="0"/>
  </sheetViews>
  <sheetFormatPr baseColWidth="10" defaultColWidth="9" defaultRowHeight="18" customHeight="1"/>
  <cols>
    <col min="1" max="1" width="3.6640625" style="45" customWidth="1"/>
    <col min="2" max="6" width="9" style="45"/>
    <col min="7" max="7" width="5" style="45" customWidth="1"/>
    <col min="8" max="16384" width="9" style="45"/>
  </cols>
  <sheetData>
    <row r="1" spans="2:3" ht="18" customHeight="1" thickBot="1"/>
    <row r="2" spans="2:3" ht="18" customHeight="1">
      <c r="B2" s="51" t="s">
        <v>42</v>
      </c>
      <c r="C2" s="52"/>
    </row>
    <row r="3" spans="2:3" ht="18" customHeight="1">
      <c r="B3" s="53"/>
      <c r="C3" s="53"/>
    </row>
    <row r="4" spans="2:3" ht="14">
      <c r="B4" s="54" t="s">
        <v>43</v>
      </c>
      <c r="C4" s="55">
        <v>0.77</v>
      </c>
    </row>
    <row r="5" spans="2:3" ht="14">
      <c r="B5" s="54" t="s">
        <v>44</v>
      </c>
      <c r="C5" s="55">
        <v>0.1</v>
      </c>
    </row>
    <row r="6" spans="2:3" ht="14">
      <c r="B6" s="54" t="s">
        <v>45</v>
      </c>
      <c r="C6" s="55">
        <v>0.08</v>
      </c>
    </row>
    <row r="7" spans="2:3" ht="15" thickBot="1">
      <c r="B7" s="56" t="s">
        <v>46</v>
      </c>
      <c r="C7" s="57">
        <v>0.05</v>
      </c>
    </row>
  </sheetData>
  <phoneticPr fontId="3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F319-65FA-470C-A2C5-0F50DA51BDD3}">
  <dimension ref="B1:C7"/>
  <sheetViews>
    <sheetView zoomScaleNormal="100" workbookViewId="0"/>
  </sheetViews>
  <sheetFormatPr baseColWidth="10" defaultColWidth="9" defaultRowHeight="18" customHeight="1"/>
  <cols>
    <col min="1" max="1" width="3.6640625" style="45" customWidth="1"/>
    <col min="2" max="6" width="9" style="45"/>
    <col min="7" max="7" width="5" style="45" customWidth="1"/>
    <col min="8" max="16384" width="9" style="45"/>
  </cols>
  <sheetData>
    <row r="1" spans="2:3" ht="18" customHeight="1" thickBot="1"/>
    <row r="2" spans="2:3" ht="18" customHeight="1">
      <c r="B2" s="51" t="s">
        <v>42</v>
      </c>
      <c r="C2" s="52"/>
    </row>
    <row r="3" spans="2:3" ht="18" customHeight="1">
      <c r="B3" s="53"/>
      <c r="C3" s="53"/>
    </row>
    <row r="4" spans="2:3" ht="14">
      <c r="B4" s="54" t="s">
        <v>43</v>
      </c>
      <c r="C4" s="55">
        <v>0.77</v>
      </c>
    </row>
    <row r="5" spans="2:3" ht="14">
      <c r="B5" s="54" t="s">
        <v>44</v>
      </c>
      <c r="C5" s="55">
        <v>0.1</v>
      </c>
    </row>
    <row r="6" spans="2:3" ht="14">
      <c r="B6" s="54" t="s">
        <v>45</v>
      </c>
      <c r="C6" s="55">
        <v>0.08</v>
      </c>
    </row>
    <row r="7" spans="2:3" ht="15" thickBot="1">
      <c r="B7" s="56" t="s">
        <v>46</v>
      </c>
      <c r="C7" s="57">
        <v>0.05</v>
      </c>
    </row>
  </sheetData>
  <phoneticPr fontId="3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B1:G7"/>
  <sheetViews>
    <sheetView tabSelected="1" zoomScaleNormal="100" workbookViewId="0">
      <selection activeCell="F7" sqref="F7"/>
    </sheetView>
  </sheetViews>
  <sheetFormatPr baseColWidth="10" defaultColWidth="12.6640625" defaultRowHeight="18" customHeight="1"/>
  <cols>
    <col min="1" max="1" width="3.6640625" style="13" customWidth="1"/>
    <col min="2" max="2" width="11" style="13" customWidth="1"/>
    <col min="3" max="7" width="8.6640625" style="13" customWidth="1"/>
    <col min="8" max="16384" width="12.6640625" style="13"/>
  </cols>
  <sheetData>
    <row r="1" spans="2:7" ht="18" customHeight="1" thickBot="1"/>
    <row r="2" spans="2:7" ht="18" customHeight="1">
      <c r="B2" s="33" t="s">
        <v>20</v>
      </c>
      <c r="C2" s="14"/>
      <c r="D2" s="14"/>
      <c r="E2" s="14"/>
      <c r="F2" s="14"/>
      <c r="G2" s="14"/>
    </row>
    <row r="3" spans="2:7" ht="18" customHeight="1">
      <c r="B3" s="15" t="s">
        <v>5</v>
      </c>
      <c r="C3" s="16"/>
      <c r="D3" s="16"/>
      <c r="E3" s="16"/>
      <c r="F3" s="16"/>
      <c r="G3" s="16"/>
    </row>
    <row r="4" spans="2:7" ht="18" customHeight="1">
      <c r="B4" s="17"/>
      <c r="C4" s="30">
        <v>2013</v>
      </c>
      <c r="D4" s="30">
        <v>2014</v>
      </c>
      <c r="E4" s="30">
        <v>2015</v>
      </c>
      <c r="F4" s="30">
        <v>2016</v>
      </c>
      <c r="G4" s="30">
        <v>2017</v>
      </c>
    </row>
    <row r="5" spans="2:7" ht="18" customHeight="1">
      <c r="B5" s="34" t="s">
        <v>21</v>
      </c>
      <c r="C5" s="18">
        <v>653</v>
      </c>
      <c r="D5" s="18">
        <v>548</v>
      </c>
      <c r="E5" s="18">
        <v>796</v>
      </c>
      <c r="F5" s="18">
        <v>823</v>
      </c>
      <c r="G5" s="18">
        <v>934</v>
      </c>
    </row>
    <row r="6" spans="2:7" ht="18" customHeight="1">
      <c r="B6" s="35" t="s">
        <v>22</v>
      </c>
      <c r="C6" s="36">
        <v>212</v>
      </c>
      <c r="D6" s="36">
        <v>196</v>
      </c>
      <c r="E6" s="36">
        <v>323</v>
      </c>
      <c r="F6" s="36">
        <v>329</v>
      </c>
      <c r="G6" s="36">
        <v>459</v>
      </c>
    </row>
    <row r="7" spans="2:7" ht="18" customHeight="1" thickBot="1">
      <c r="B7" s="37" t="s">
        <v>23</v>
      </c>
      <c r="C7" s="38">
        <f>+C6/C5</f>
        <v>0.32465543644716693</v>
      </c>
      <c r="D7" s="38">
        <f>+D6/D5</f>
        <v>0.35766423357664234</v>
      </c>
      <c r="E7" s="38">
        <f>+E6/E5</f>
        <v>0.40577889447236182</v>
      </c>
      <c r="F7" s="38">
        <f>+F6/F5</f>
        <v>0.3997569866342649</v>
      </c>
      <c r="G7" s="38">
        <f>+G6/G5</f>
        <v>0.49143468950749464</v>
      </c>
    </row>
  </sheetData>
  <phoneticPr fontId="3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E7BF1-546F-4AA5-A1B1-4D39B462D0BB}">
  <sheetPr>
    <tabColor theme="6" tint="0.79998168889431442"/>
  </sheetPr>
  <dimension ref="B1:G7"/>
  <sheetViews>
    <sheetView zoomScaleNormal="100" workbookViewId="0"/>
  </sheetViews>
  <sheetFormatPr baseColWidth="10" defaultColWidth="12.6640625" defaultRowHeight="18" customHeight="1"/>
  <cols>
    <col min="1" max="1" width="3.6640625" style="13" customWidth="1"/>
    <col min="2" max="2" width="11" style="13" customWidth="1"/>
    <col min="3" max="7" width="8.6640625" style="13" customWidth="1"/>
    <col min="8" max="16384" width="12.6640625" style="13"/>
  </cols>
  <sheetData>
    <row r="1" spans="2:7" ht="18" customHeight="1" thickBot="1"/>
    <row r="2" spans="2:7" ht="18" customHeight="1">
      <c r="B2" s="33" t="s">
        <v>20</v>
      </c>
      <c r="C2" s="14"/>
      <c r="D2" s="14"/>
      <c r="E2" s="14"/>
      <c r="F2" s="14"/>
      <c r="G2" s="14"/>
    </row>
    <row r="3" spans="2:7" ht="18" customHeight="1">
      <c r="B3" s="15" t="s">
        <v>5</v>
      </c>
      <c r="C3" s="16"/>
      <c r="D3" s="16"/>
      <c r="E3" s="16"/>
      <c r="F3" s="16"/>
      <c r="G3" s="16"/>
    </row>
    <row r="4" spans="2:7" ht="18" customHeight="1">
      <c r="B4" s="17"/>
      <c r="C4" s="30">
        <v>2013</v>
      </c>
      <c r="D4" s="30">
        <v>2014</v>
      </c>
      <c r="E4" s="30">
        <v>2015</v>
      </c>
      <c r="F4" s="30">
        <v>2016</v>
      </c>
      <c r="G4" s="30">
        <v>2017</v>
      </c>
    </row>
    <row r="5" spans="2:7" ht="18" customHeight="1">
      <c r="B5" s="34" t="s">
        <v>21</v>
      </c>
      <c r="C5" s="18">
        <v>653</v>
      </c>
      <c r="D5" s="18">
        <v>548</v>
      </c>
      <c r="E5" s="18">
        <v>796</v>
      </c>
      <c r="F5" s="18">
        <v>823</v>
      </c>
      <c r="G5" s="18">
        <v>934</v>
      </c>
    </row>
    <row r="6" spans="2:7" ht="18" customHeight="1">
      <c r="B6" s="35" t="s">
        <v>22</v>
      </c>
      <c r="C6" s="36">
        <v>212</v>
      </c>
      <c r="D6" s="36">
        <v>196</v>
      </c>
      <c r="E6" s="36">
        <v>323</v>
      </c>
      <c r="F6" s="36">
        <v>329</v>
      </c>
      <c r="G6" s="36">
        <v>459</v>
      </c>
    </row>
    <row r="7" spans="2:7" ht="18" customHeight="1" thickBot="1">
      <c r="B7" s="37" t="s">
        <v>23</v>
      </c>
      <c r="C7" s="38">
        <f>+C6/C5</f>
        <v>0.32465543644716693</v>
      </c>
      <c r="D7" s="38">
        <f>+D6/D5</f>
        <v>0.35766423357664234</v>
      </c>
      <c r="E7" s="38">
        <f>+E6/E5</f>
        <v>0.40577889447236182</v>
      </c>
      <c r="F7" s="38">
        <f>+F6/F5</f>
        <v>0.3997569866342649</v>
      </c>
      <c r="G7" s="38">
        <f>+G6/G5</f>
        <v>0.49143468950749464</v>
      </c>
    </row>
  </sheetData>
  <phoneticPr fontId="3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79998168889431442"/>
  </sheetPr>
  <dimension ref="B1:H8"/>
  <sheetViews>
    <sheetView showGridLines="0" zoomScaleNormal="100" workbookViewId="0"/>
  </sheetViews>
  <sheetFormatPr baseColWidth="10" defaultColWidth="9" defaultRowHeight="18" customHeight="1"/>
  <cols>
    <col min="1" max="1" width="3.6640625" style="1" customWidth="1"/>
    <col min="2" max="2" width="11" style="1" customWidth="1"/>
    <col min="3" max="16384" width="9" style="1"/>
  </cols>
  <sheetData>
    <row r="1" spans="2:8" ht="18" customHeight="1" thickBot="1"/>
    <row r="2" spans="2:8" ht="18" customHeight="1">
      <c r="B2" s="25" t="s">
        <v>30</v>
      </c>
      <c r="C2" s="26"/>
      <c r="D2" s="26"/>
      <c r="E2" s="26"/>
      <c r="F2" s="26"/>
      <c r="G2" s="26"/>
      <c r="H2" s="26"/>
    </row>
    <row r="3" spans="2:8" ht="18" customHeight="1">
      <c r="B3" s="27" t="s">
        <v>19</v>
      </c>
      <c r="C3" s="28"/>
      <c r="D3" s="28"/>
      <c r="E3" s="28"/>
      <c r="F3" s="28"/>
      <c r="G3" s="28"/>
      <c r="H3" s="28"/>
    </row>
    <row r="4" spans="2:8" ht="18" customHeight="1">
      <c r="B4" s="29"/>
      <c r="C4" s="46">
        <v>2013</v>
      </c>
      <c r="D4" s="46">
        <f>+C4+1</f>
        <v>2014</v>
      </c>
      <c r="E4" s="46">
        <f>+D4+1</f>
        <v>2015</v>
      </c>
      <c r="F4" s="46">
        <f>+E4+1</f>
        <v>2016</v>
      </c>
      <c r="G4" s="46">
        <f>+F4+1</f>
        <v>2017</v>
      </c>
      <c r="H4" s="46">
        <f>+G4+1</f>
        <v>2018</v>
      </c>
    </row>
    <row r="5" spans="2:8" ht="18" customHeight="1">
      <c r="B5" s="31" t="s">
        <v>2</v>
      </c>
      <c r="C5" s="39">
        <v>10</v>
      </c>
      <c r="D5" s="39">
        <v>15</v>
      </c>
      <c r="E5" s="39">
        <v>20</v>
      </c>
      <c r="F5" s="39">
        <v>30</v>
      </c>
      <c r="G5" s="39">
        <v>45</v>
      </c>
      <c r="H5" s="39">
        <v>65</v>
      </c>
    </row>
    <row r="6" spans="2:8" ht="18" customHeight="1">
      <c r="B6" s="31" t="s">
        <v>3</v>
      </c>
      <c r="C6" s="39">
        <v>5</v>
      </c>
      <c r="D6" s="39">
        <v>5</v>
      </c>
      <c r="E6" s="39">
        <v>7</v>
      </c>
      <c r="F6" s="39">
        <v>10</v>
      </c>
      <c r="G6" s="39">
        <v>15</v>
      </c>
      <c r="H6" s="39">
        <v>15</v>
      </c>
    </row>
    <row r="7" spans="2:8" ht="18" customHeight="1">
      <c r="B7" s="31" t="s">
        <v>4</v>
      </c>
      <c r="C7" s="39">
        <v>5</v>
      </c>
      <c r="D7" s="39">
        <v>5</v>
      </c>
      <c r="E7" s="39">
        <v>5</v>
      </c>
      <c r="F7" s="39">
        <v>5</v>
      </c>
      <c r="G7" s="39">
        <v>5</v>
      </c>
      <c r="H7" s="39">
        <v>5</v>
      </c>
    </row>
    <row r="8" spans="2:8" ht="18" customHeight="1" thickBot="1">
      <c r="B8" s="32" t="s">
        <v>1</v>
      </c>
      <c r="C8" s="40">
        <f t="shared" ref="C8:H8" si="0">+SUM(C5:C7)</f>
        <v>20</v>
      </c>
      <c r="D8" s="40">
        <f t="shared" si="0"/>
        <v>25</v>
      </c>
      <c r="E8" s="40">
        <f t="shared" si="0"/>
        <v>32</v>
      </c>
      <c r="F8" s="40">
        <f t="shared" si="0"/>
        <v>45</v>
      </c>
      <c r="G8" s="40">
        <f t="shared" si="0"/>
        <v>65</v>
      </c>
      <c r="H8" s="40">
        <f t="shared" si="0"/>
        <v>85</v>
      </c>
    </row>
  </sheetData>
  <phoneticPr fontId="3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AC1E-9B55-4A2D-8DAF-3B43177AB0CB}">
  <dimension ref="B1:H8"/>
  <sheetViews>
    <sheetView showGridLines="0" zoomScaleNormal="100" workbookViewId="0"/>
  </sheetViews>
  <sheetFormatPr baseColWidth="10" defaultColWidth="9" defaultRowHeight="18" customHeight="1"/>
  <cols>
    <col min="1" max="1" width="3.6640625" style="1" customWidth="1"/>
    <col min="2" max="2" width="11" style="1" customWidth="1"/>
    <col min="3" max="16384" width="9" style="1"/>
  </cols>
  <sheetData>
    <row r="1" spans="2:8" ht="18" customHeight="1" thickBot="1"/>
    <row r="2" spans="2:8" ht="18" customHeight="1">
      <c r="B2" s="25" t="s">
        <v>30</v>
      </c>
      <c r="C2" s="26"/>
      <c r="D2" s="26"/>
      <c r="E2" s="26"/>
      <c r="F2" s="26"/>
      <c r="G2" s="26"/>
      <c r="H2" s="26"/>
    </row>
    <row r="3" spans="2:8" ht="18" customHeight="1">
      <c r="B3" s="27" t="s">
        <v>19</v>
      </c>
      <c r="C3" s="28"/>
      <c r="D3" s="28"/>
      <c r="E3" s="28"/>
      <c r="F3" s="28"/>
      <c r="G3" s="28"/>
      <c r="H3" s="28"/>
    </row>
    <row r="4" spans="2:8" ht="18" customHeight="1">
      <c r="B4" s="29"/>
      <c r="C4" s="46">
        <v>2013</v>
      </c>
      <c r="D4" s="46">
        <f>+C4+1</f>
        <v>2014</v>
      </c>
      <c r="E4" s="46">
        <f>+D4+1</f>
        <v>2015</v>
      </c>
      <c r="F4" s="46">
        <f>+E4+1</f>
        <v>2016</v>
      </c>
      <c r="G4" s="46">
        <f>+F4+1</f>
        <v>2017</v>
      </c>
      <c r="H4" s="46">
        <f>+G4+1</f>
        <v>2018</v>
      </c>
    </row>
    <row r="5" spans="2:8" ht="18" customHeight="1">
      <c r="B5" s="31" t="s">
        <v>2</v>
      </c>
      <c r="C5" s="39">
        <v>10</v>
      </c>
      <c r="D5" s="39">
        <v>15</v>
      </c>
      <c r="E5" s="39">
        <v>20</v>
      </c>
      <c r="F5" s="39">
        <v>30</v>
      </c>
      <c r="G5" s="39">
        <v>45</v>
      </c>
      <c r="H5" s="39">
        <v>65</v>
      </c>
    </row>
    <row r="6" spans="2:8" ht="18" customHeight="1">
      <c r="B6" s="31" t="s">
        <v>3</v>
      </c>
      <c r="C6" s="39">
        <v>5</v>
      </c>
      <c r="D6" s="39">
        <v>5</v>
      </c>
      <c r="E6" s="39">
        <v>7</v>
      </c>
      <c r="F6" s="39">
        <v>10</v>
      </c>
      <c r="G6" s="39">
        <v>15</v>
      </c>
      <c r="H6" s="39">
        <v>15</v>
      </c>
    </row>
    <row r="7" spans="2:8" ht="18" customHeight="1">
      <c r="B7" s="31" t="s">
        <v>4</v>
      </c>
      <c r="C7" s="39">
        <v>5</v>
      </c>
      <c r="D7" s="39">
        <v>5</v>
      </c>
      <c r="E7" s="39">
        <v>5</v>
      </c>
      <c r="F7" s="39">
        <v>5</v>
      </c>
      <c r="G7" s="39">
        <v>5</v>
      </c>
      <c r="H7" s="39">
        <v>5</v>
      </c>
    </row>
    <row r="8" spans="2:8" ht="18" customHeight="1" thickBot="1">
      <c r="B8" s="32" t="s">
        <v>1</v>
      </c>
      <c r="C8" s="40">
        <f t="shared" ref="C8:H8" si="0">+SUM(C5:C7)</f>
        <v>20</v>
      </c>
      <c r="D8" s="40">
        <f t="shared" si="0"/>
        <v>25</v>
      </c>
      <c r="E8" s="40">
        <f t="shared" si="0"/>
        <v>32</v>
      </c>
      <c r="F8" s="40">
        <f t="shared" si="0"/>
        <v>45</v>
      </c>
      <c r="G8" s="40">
        <f t="shared" si="0"/>
        <v>65</v>
      </c>
      <c r="H8" s="40">
        <f t="shared" si="0"/>
        <v>85</v>
      </c>
    </row>
  </sheetData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EEF8-B950-4286-B0C4-914164CC36A5}">
  <dimension ref="B1:C8"/>
  <sheetViews>
    <sheetView zoomScaleNormal="100" workbookViewId="0"/>
  </sheetViews>
  <sheetFormatPr baseColWidth="10" defaultColWidth="8.6640625" defaultRowHeight="18" customHeight="1"/>
  <cols>
    <col min="1" max="1" width="3.6640625" style="1" customWidth="1"/>
    <col min="2" max="2" width="8.33203125" style="1" customWidth="1"/>
    <col min="3" max="6" width="8.6640625" style="1"/>
    <col min="7" max="7" width="5" style="1" customWidth="1"/>
    <col min="8" max="13" width="8.6640625" style="1"/>
    <col min="14" max="14" width="3.33203125" style="1" customWidth="1"/>
    <col min="15" max="16384" width="8.6640625" style="1"/>
  </cols>
  <sheetData>
    <row r="1" spans="2:3" ht="18" customHeight="1" thickBot="1"/>
    <row r="2" spans="2:3" ht="18" customHeight="1">
      <c r="B2" s="19" t="s">
        <v>48</v>
      </c>
      <c r="C2" s="2"/>
    </row>
    <row r="3" spans="2:3" ht="18" customHeight="1">
      <c r="B3" s="8" t="s">
        <v>49</v>
      </c>
      <c r="C3" s="9"/>
    </row>
    <row r="4" spans="2:3" ht="18" customHeight="1">
      <c r="B4" s="3"/>
      <c r="C4" s="10" t="s">
        <v>41</v>
      </c>
    </row>
    <row r="5" spans="2:3" ht="18" customHeight="1">
      <c r="B5" s="11" t="s">
        <v>25</v>
      </c>
      <c r="C5" s="49">
        <v>350</v>
      </c>
    </row>
    <row r="6" spans="2:3" ht="18" customHeight="1">
      <c r="B6" s="11" t="s">
        <v>26</v>
      </c>
      <c r="C6" s="49">
        <v>200</v>
      </c>
    </row>
    <row r="7" spans="2:3" ht="18" customHeight="1">
      <c r="B7" s="41" t="s">
        <v>27</v>
      </c>
      <c r="C7" s="50">
        <v>150</v>
      </c>
    </row>
    <row r="8" spans="2:3" ht="18" customHeight="1" thickBot="1">
      <c r="B8" s="12" t="s">
        <v>50</v>
      </c>
      <c r="C8" s="48">
        <v>50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CC4C-B896-417E-BCC9-9CADA9817AB0}">
  <dimension ref="B1:G5"/>
  <sheetViews>
    <sheetView zoomScaleNormal="100" workbookViewId="0">
      <selection activeCell="P9" sqref="P9"/>
    </sheetView>
  </sheetViews>
  <sheetFormatPr baseColWidth="10" defaultColWidth="8.6640625" defaultRowHeight="18" customHeight="1"/>
  <cols>
    <col min="1" max="1" width="3.6640625" style="1" customWidth="1"/>
    <col min="2" max="2" width="8.33203125" style="1" customWidth="1"/>
    <col min="3" max="13" width="8.6640625" style="1"/>
    <col min="14" max="14" width="3.33203125" style="1" customWidth="1"/>
    <col min="15" max="16384" width="8.6640625" style="1"/>
  </cols>
  <sheetData>
    <row r="1" spans="2:7" ht="18" customHeight="1" thickBot="1"/>
    <row r="2" spans="2:7" ht="18" customHeight="1">
      <c r="B2" s="25" t="s">
        <v>51</v>
      </c>
      <c r="C2" s="26"/>
      <c r="D2" s="26"/>
      <c r="E2" s="26"/>
      <c r="F2" s="26"/>
      <c r="G2" s="26"/>
    </row>
    <row r="3" spans="2:7" ht="18" customHeight="1">
      <c r="B3" s="29"/>
      <c r="C3" s="58" t="s">
        <v>52</v>
      </c>
      <c r="D3" s="58" t="s">
        <v>53</v>
      </c>
      <c r="E3" s="58" t="s">
        <v>54</v>
      </c>
      <c r="F3" s="58" t="s">
        <v>55</v>
      </c>
      <c r="G3" s="58" t="s">
        <v>56</v>
      </c>
    </row>
    <row r="4" spans="2:7" ht="18" customHeight="1">
      <c r="B4" s="59" t="s">
        <v>57</v>
      </c>
      <c r="C4" s="60">
        <v>150</v>
      </c>
      <c r="D4" s="60">
        <v>200</v>
      </c>
      <c r="E4" s="60">
        <v>300</v>
      </c>
      <c r="F4" s="60">
        <v>320</v>
      </c>
      <c r="G4" s="60">
        <v>350</v>
      </c>
    </row>
    <row r="5" spans="2:7" ht="18" customHeight="1" thickBot="1">
      <c r="B5" s="32" t="s">
        <v>58</v>
      </c>
      <c r="C5" s="61">
        <v>300</v>
      </c>
      <c r="D5" s="61">
        <v>250</v>
      </c>
      <c r="E5" s="61">
        <v>270</v>
      </c>
      <c r="F5" s="61">
        <v>320</v>
      </c>
      <c r="G5" s="61">
        <v>360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B8795-3885-4CCB-B754-BF03613BB14C}">
  <dimension ref="B1:H8"/>
  <sheetViews>
    <sheetView zoomScaleNormal="100" workbookViewId="0">
      <selection activeCell="B5" sqref="B5"/>
    </sheetView>
  </sheetViews>
  <sheetFormatPr baseColWidth="10" defaultColWidth="8.6640625" defaultRowHeight="18" customHeight="1"/>
  <cols>
    <col min="1" max="1" width="3.6640625" style="1" customWidth="1"/>
    <col min="2" max="2" width="8.33203125" style="1" customWidth="1"/>
    <col min="3" max="3" width="5.1640625" style="1" bestFit="1" customWidth="1"/>
    <col min="4" max="14" width="8.6640625" style="1"/>
    <col min="15" max="15" width="3.33203125" style="1" customWidth="1"/>
    <col min="16" max="16384" width="8.6640625" style="1"/>
  </cols>
  <sheetData>
    <row r="1" spans="2:8" ht="18" customHeight="1" thickBot="1"/>
    <row r="2" spans="2:8" ht="18" customHeight="1">
      <c r="B2" s="25" t="s">
        <v>51</v>
      </c>
      <c r="C2" s="62"/>
      <c r="D2" s="26"/>
      <c r="E2" s="26"/>
      <c r="F2" s="26"/>
      <c r="G2" s="26"/>
      <c r="H2" s="26"/>
    </row>
    <row r="3" spans="2:8" ht="18" customHeight="1">
      <c r="B3" s="63"/>
      <c r="C3" s="27"/>
      <c r="D3" s="28"/>
      <c r="E3" s="28"/>
      <c r="F3" s="28"/>
      <c r="G3" s="28"/>
      <c r="H3" s="28"/>
    </row>
    <row r="4" spans="2:8" ht="18" customHeight="1">
      <c r="B4" s="64"/>
      <c r="C4" s="64"/>
      <c r="D4" s="58" t="s">
        <v>52</v>
      </c>
      <c r="E4" s="58" t="s">
        <v>53</v>
      </c>
      <c r="F4" s="58" t="s">
        <v>54</v>
      </c>
      <c r="G4" s="58" t="s">
        <v>55</v>
      </c>
      <c r="H4" s="58" t="s">
        <v>56</v>
      </c>
    </row>
    <row r="5" spans="2:8" ht="18" customHeight="1">
      <c r="B5" s="59" t="s">
        <v>57</v>
      </c>
      <c r="C5" s="31" t="s">
        <v>49</v>
      </c>
      <c r="D5" s="60">
        <v>150</v>
      </c>
      <c r="E5" s="60">
        <v>200</v>
      </c>
      <c r="F5" s="60">
        <v>300</v>
      </c>
      <c r="G5" s="60">
        <v>320</v>
      </c>
      <c r="H5" s="60">
        <v>350</v>
      </c>
    </row>
    <row r="6" spans="2:8" ht="18" customHeight="1">
      <c r="B6" s="65" t="s">
        <v>59</v>
      </c>
      <c r="C6" s="31" t="s">
        <v>49</v>
      </c>
      <c r="D6" s="66">
        <v>50</v>
      </c>
      <c r="E6" s="66">
        <v>100</v>
      </c>
      <c r="F6" s="66">
        <v>110</v>
      </c>
      <c r="G6" s="66">
        <v>80</v>
      </c>
      <c r="H6" s="66">
        <v>120</v>
      </c>
    </row>
    <row r="7" spans="2:8" ht="18" customHeight="1">
      <c r="B7" s="65" t="s">
        <v>60</v>
      </c>
      <c r="C7" s="31" t="s">
        <v>49</v>
      </c>
      <c r="D7" s="66">
        <v>75</v>
      </c>
      <c r="E7" s="66">
        <v>80</v>
      </c>
      <c r="F7" s="66">
        <v>90</v>
      </c>
      <c r="G7" s="66">
        <v>100</v>
      </c>
      <c r="H7" s="66">
        <v>110</v>
      </c>
    </row>
    <row r="8" spans="2:8" ht="18" customHeight="1" thickBot="1">
      <c r="B8" s="32" t="s">
        <v>58</v>
      </c>
      <c r="C8" s="32" t="s">
        <v>49</v>
      </c>
      <c r="D8" s="61">
        <v>300</v>
      </c>
      <c r="E8" s="61">
        <v>250</v>
      </c>
      <c r="F8" s="61">
        <v>270</v>
      </c>
      <c r="G8" s="61">
        <v>320</v>
      </c>
      <c r="H8" s="61">
        <v>360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F1ABF-6362-4FAE-A78E-7624C5D95653}">
  <dimension ref="B1:E8"/>
  <sheetViews>
    <sheetView zoomScaleNormal="100" workbookViewId="0">
      <selection activeCell="B5" sqref="B5"/>
    </sheetView>
  </sheetViews>
  <sheetFormatPr baseColWidth="10" defaultColWidth="8.6640625" defaultRowHeight="18" customHeight="1"/>
  <cols>
    <col min="1" max="1" width="3.6640625" style="1" customWidth="1"/>
    <col min="2" max="2" width="8.33203125" style="1" customWidth="1"/>
    <col min="3" max="8" width="8.6640625" style="1"/>
    <col min="9" max="9" width="3.6640625" style="1" customWidth="1"/>
    <col min="10" max="11" width="8.6640625" style="1"/>
    <col min="12" max="12" width="3.33203125" style="1" customWidth="1"/>
    <col min="13" max="16384" width="8.6640625" style="1"/>
  </cols>
  <sheetData>
    <row r="1" spans="2:5" ht="18" customHeight="1" thickBot="1"/>
    <row r="2" spans="2:5" ht="18" customHeight="1">
      <c r="B2" s="25" t="s">
        <v>51</v>
      </c>
      <c r="C2" s="26"/>
      <c r="D2" s="26"/>
      <c r="E2" s="26"/>
    </row>
    <row r="3" spans="2:5" ht="18" customHeight="1">
      <c r="B3" s="63" t="s">
        <v>49</v>
      </c>
      <c r="C3" s="28"/>
      <c r="D3" s="28"/>
      <c r="E3" s="28"/>
    </row>
    <row r="4" spans="2:5" ht="18" customHeight="1">
      <c r="B4" s="64"/>
      <c r="C4" s="58" t="s">
        <v>52</v>
      </c>
      <c r="D4" s="58" t="s">
        <v>53</v>
      </c>
      <c r="E4" s="58" t="s">
        <v>54</v>
      </c>
    </row>
    <row r="5" spans="2:5" ht="18" customHeight="1">
      <c r="B5" s="59" t="s">
        <v>57</v>
      </c>
      <c r="C5" s="60">
        <v>150</v>
      </c>
      <c r="D5" s="60">
        <v>200</v>
      </c>
      <c r="E5" s="60">
        <v>300</v>
      </c>
    </row>
    <row r="6" spans="2:5" ht="18" customHeight="1">
      <c r="B6" s="65" t="s">
        <v>59</v>
      </c>
      <c r="C6" s="66">
        <v>50</v>
      </c>
      <c r="D6" s="66">
        <v>100</v>
      </c>
      <c r="E6" s="66">
        <v>110</v>
      </c>
    </row>
    <row r="7" spans="2:5" ht="18" customHeight="1">
      <c r="B7" s="65" t="s">
        <v>60</v>
      </c>
      <c r="C7" s="66">
        <v>75</v>
      </c>
      <c r="D7" s="66">
        <v>80</v>
      </c>
      <c r="E7" s="66">
        <v>90</v>
      </c>
    </row>
    <row r="8" spans="2:5" ht="18" customHeight="1" thickBot="1">
      <c r="B8" s="32" t="s">
        <v>58</v>
      </c>
      <c r="C8" s="61">
        <v>300</v>
      </c>
      <c r="D8" s="61">
        <v>250</v>
      </c>
      <c r="E8" s="61">
        <v>270</v>
      </c>
    </row>
  </sheetData>
  <phoneticPr fontId="3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F4736-7049-459A-B328-A06305EDB988}">
  <dimension ref="B1:H4"/>
  <sheetViews>
    <sheetView zoomScaleNormal="100" workbookViewId="0">
      <selection activeCell="I17" sqref="I17"/>
    </sheetView>
  </sheetViews>
  <sheetFormatPr baseColWidth="10" defaultColWidth="9" defaultRowHeight="18" customHeight="1"/>
  <cols>
    <col min="1" max="1" width="3.6640625" style="45" customWidth="1"/>
    <col min="2" max="2" width="7.5" style="45" customWidth="1"/>
    <col min="3" max="8" width="10.6640625" style="45" customWidth="1"/>
    <col min="9" max="16384" width="9" style="45"/>
  </cols>
  <sheetData>
    <row r="1" spans="2:8" ht="18" customHeight="1" thickBot="1"/>
    <row r="2" spans="2:8" ht="18" customHeight="1">
      <c r="B2" s="51" t="s">
        <v>61</v>
      </c>
      <c r="C2" s="52"/>
      <c r="D2" s="52"/>
      <c r="E2" s="52"/>
      <c r="F2" s="52"/>
      <c r="G2" s="52"/>
      <c r="H2" s="52"/>
    </row>
    <row r="3" spans="2:8" ht="18" customHeight="1">
      <c r="B3" s="53"/>
      <c r="C3" s="67">
        <v>43101</v>
      </c>
      <c r="D3" s="67">
        <v>43132</v>
      </c>
      <c r="E3" s="67">
        <v>43160</v>
      </c>
      <c r="F3" s="67">
        <v>43191</v>
      </c>
      <c r="G3" s="67">
        <v>43221</v>
      </c>
      <c r="H3" s="67">
        <v>43252</v>
      </c>
    </row>
    <row r="4" spans="2:8" ht="18" customHeight="1" thickBot="1">
      <c r="B4" s="68" t="s">
        <v>8</v>
      </c>
      <c r="C4" s="69">
        <v>300</v>
      </c>
      <c r="D4" s="69">
        <v>400</v>
      </c>
      <c r="E4" s="69">
        <v>450</v>
      </c>
      <c r="F4" s="69">
        <v>500</v>
      </c>
      <c r="G4" s="69">
        <v>650</v>
      </c>
      <c r="H4" s="69">
        <v>850</v>
      </c>
    </row>
  </sheetData>
  <phoneticPr fontId="3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256B-715A-4044-91AF-1F2A450E9A5F}">
  <dimension ref="B1:E4"/>
  <sheetViews>
    <sheetView zoomScaleNormal="100" workbookViewId="0"/>
  </sheetViews>
  <sheetFormatPr baseColWidth="10" defaultColWidth="9" defaultRowHeight="18" customHeight="1"/>
  <cols>
    <col min="1" max="1" width="3.6640625" style="45" customWidth="1"/>
    <col min="2" max="2" width="7.5" style="45" customWidth="1"/>
    <col min="3" max="5" width="13.83203125" style="45" customWidth="1"/>
    <col min="6" max="16384" width="9" style="45"/>
  </cols>
  <sheetData>
    <row r="1" spans="2:5" ht="18" customHeight="1" thickBot="1"/>
    <row r="2" spans="2:5" ht="18" customHeight="1">
      <c r="B2" s="51" t="s">
        <v>61</v>
      </c>
      <c r="C2" s="52"/>
      <c r="D2" s="52"/>
      <c r="E2" s="52"/>
    </row>
    <row r="3" spans="2:5" ht="18" customHeight="1">
      <c r="B3" s="53"/>
      <c r="C3" s="70" t="s">
        <v>62</v>
      </c>
      <c r="D3" s="70" t="s">
        <v>63</v>
      </c>
      <c r="E3" s="70" t="s">
        <v>64</v>
      </c>
    </row>
    <row r="4" spans="2:5" ht="18" customHeight="1" thickBot="1">
      <c r="B4" s="68" t="s">
        <v>8</v>
      </c>
      <c r="C4" s="69">
        <v>500</v>
      </c>
      <c r="D4" s="69">
        <v>650</v>
      </c>
      <c r="E4" s="69">
        <v>850</v>
      </c>
    </row>
  </sheetData>
  <phoneticPr fontId="3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79998168889431442"/>
  </sheetPr>
  <dimension ref="B1:I4"/>
  <sheetViews>
    <sheetView zoomScaleNormal="100" workbookViewId="0"/>
  </sheetViews>
  <sheetFormatPr baseColWidth="10" defaultColWidth="8.6640625" defaultRowHeight="18" customHeight="1"/>
  <cols>
    <col min="1" max="1" width="3.6640625" style="1" customWidth="1"/>
    <col min="2" max="3" width="8.33203125" style="1" customWidth="1"/>
    <col min="4" max="4" width="8.6640625" style="1" customWidth="1"/>
    <col min="5" max="5" width="9.5" style="1" bestFit="1" customWidth="1"/>
    <col min="6" max="16384" width="8.6640625" style="1"/>
  </cols>
  <sheetData>
    <row r="1" spans="2:9" ht="18" customHeight="1" thickBot="1"/>
    <row r="2" spans="2:9" ht="18" customHeight="1">
      <c r="B2" s="19" t="s">
        <v>32</v>
      </c>
      <c r="C2" s="19"/>
      <c r="D2" s="2"/>
      <c r="E2" s="2"/>
      <c r="F2" s="2"/>
      <c r="G2" s="2"/>
      <c r="H2" s="2"/>
      <c r="I2" s="2"/>
    </row>
    <row r="3" spans="2:9" ht="18" customHeight="1">
      <c r="B3" s="3"/>
      <c r="C3" s="3"/>
      <c r="D3" s="47" t="s">
        <v>33</v>
      </c>
      <c r="E3" s="47" t="s">
        <v>34</v>
      </c>
      <c r="F3" s="47" t="s">
        <v>35</v>
      </c>
      <c r="G3" s="47" t="s">
        <v>36</v>
      </c>
      <c r="H3" s="47" t="s">
        <v>37</v>
      </c>
      <c r="I3" s="47" t="s">
        <v>38</v>
      </c>
    </row>
    <row r="4" spans="2:9" ht="18" customHeight="1" thickBot="1">
      <c r="B4" s="6" t="s">
        <v>0</v>
      </c>
      <c r="C4" s="6" t="s">
        <v>24</v>
      </c>
      <c r="D4" s="48">
        <v>225</v>
      </c>
      <c r="E4" s="48">
        <v>270</v>
      </c>
      <c r="F4" s="48">
        <v>357</v>
      </c>
      <c r="G4" s="48">
        <v>450</v>
      </c>
      <c r="H4" s="48">
        <v>641</v>
      </c>
      <c r="I4" s="48">
        <v>911.52378171875</v>
      </c>
    </row>
  </sheetData>
  <phoneticPr fontId="3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79998168889431442"/>
  </sheetPr>
  <dimension ref="B1:C8"/>
  <sheetViews>
    <sheetView zoomScaleNormal="100" workbookViewId="0"/>
  </sheetViews>
  <sheetFormatPr baseColWidth="10" defaultColWidth="8.6640625" defaultRowHeight="18" customHeight="1"/>
  <cols>
    <col min="1" max="1" width="3.6640625" style="1" customWidth="1"/>
    <col min="2" max="2" width="8.33203125" style="1" customWidth="1"/>
    <col min="3" max="3" width="8.6640625" style="1" customWidth="1"/>
    <col min="4" max="16384" width="8.6640625" style="1"/>
  </cols>
  <sheetData>
    <row r="1" spans="2:3" ht="18" customHeight="1" thickBot="1"/>
    <row r="2" spans="2:3" ht="18" customHeight="1">
      <c r="B2" s="2" t="s">
        <v>39</v>
      </c>
      <c r="C2" s="2"/>
    </row>
    <row r="3" spans="2:3" ht="18" customHeight="1">
      <c r="B3" s="9" t="s">
        <v>40</v>
      </c>
      <c r="C3" s="9"/>
    </row>
    <row r="4" spans="2:3" ht="18" customHeight="1">
      <c r="B4" s="3"/>
      <c r="C4" s="10" t="s">
        <v>41</v>
      </c>
    </row>
    <row r="5" spans="2:3" ht="18" customHeight="1">
      <c r="B5" s="11" t="s">
        <v>31</v>
      </c>
      <c r="C5" s="49">
        <v>450</v>
      </c>
    </row>
    <row r="6" spans="2:3" ht="18" customHeight="1">
      <c r="B6" s="11" t="s">
        <v>25</v>
      </c>
      <c r="C6" s="49">
        <v>400</v>
      </c>
    </row>
    <row r="7" spans="2:3" ht="18" customHeight="1">
      <c r="B7" s="41" t="s">
        <v>26</v>
      </c>
      <c r="C7" s="50">
        <v>350</v>
      </c>
    </row>
    <row r="8" spans="2:3" ht="18" customHeight="1" thickBot="1">
      <c r="B8" s="12" t="s">
        <v>27</v>
      </c>
      <c r="C8" s="48">
        <v>250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</vt:i4>
      </vt:variant>
    </vt:vector>
  </HeadingPairs>
  <TitlesOfParts>
    <vt:vector size="20" baseType="lpstr">
      <vt:lpstr>伝わるグラフ</vt:lpstr>
      <vt:lpstr>グラフの作り方</vt:lpstr>
      <vt:lpstr>範囲を広げる</vt:lpstr>
      <vt:lpstr>凡例を修正</vt:lpstr>
      <vt:lpstr>行列入れ替え</vt:lpstr>
      <vt:lpstr>横軸修正_1</vt:lpstr>
      <vt:lpstr>横軸修正_2</vt:lpstr>
      <vt:lpstr>縦棒グラフ_1</vt:lpstr>
      <vt:lpstr>縦棒グラフ_2</vt:lpstr>
      <vt:lpstr>横棒グラフ_1</vt:lpstr>
      <vt:lpstr>横棒グラフ_2</vt:lpstr>
      <vt:lpstr>折れ線グラフ</vt:lpstr>
      <vt:lpstr>円グラフ_1</vt:lpstr>
      <vt:lpstr>円グラフ_2</vt:lpstr>
      <vt:lpstr>2軸グラフ_1</vt:lpstr>
      <vt:lpstr>2軸グラフ_2</vt:lpstr>
      <vt:lpstr>積み上げ縦棒グラフ</vt:lpstr>
      <vt:lpstr>積み上げ縦棒グラフ_2</vt:lpstr>
      <vt:lpstr>積み上げ縦棒グラフ!IBF_20170328230858</vt:lpstr>
      <vt:lpstr>IBF_20171228190437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Hitoshi.Kumano</dc:creator>
  <cp:lastModifiedBy>貴一朗 井波</cp:lastModifiedBy>
  <dcterms:created xsi:type="dcterms:W3CDTF">2017-06-23T08:04:38Z</dcterms:created>
  <dcterms:modified xsi:type="dcterms:W3CDTF">2024-01-23T00:24:09Z</dcterms:modified>
</cp:coreProperties>
</file>