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8_{662A0315-C513-4B87-81A6-5F2DD92FE9BF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計算チェック_1" sheetId="8" r:id="rId1"/>
    <sheet name="計算チェック_2" sheetId="18" r:id="rId2"/>
    <sheet name="計算チェック_3" sheetId="19" r:id="rId3"/>
    <sheet name="価格シート" sheetId="21" r:id="rId4"/>
    <sheet name="他シート参照_1" sheetId="20" r:id="rId5"/>
  </sheets>
  <definedNames>
    <definedName name="AS2DocOpenMode" hidden="1">"AS2DocumentEdit"</definedName>
    <definedName name="IBF_20170328230858" localSheetId="3">#REF!</definedName>
    <definedName name="IBF_20170328230858" localSheetId="0">#REF!</definedName>
    <definedName name="IBF_20170328230858" localSheetId="1">#REF!</definedName>
    <definedName name="IBF_20170328230858" localSheetId="2">#REF!</definedName>
    <definedName name="IBF_20170328230858" localSheetId="4">#REF!</definedName>
    <definedName name="IBF_20170328230858">#REF!</definedName>
    <definedName name="IBF_20170701175749" localSheetId="3">#REF!</definedName>
    <definedName name="IBF_20170701175749" localSheetId="0">#REF!</definedName>
    <definedName name="IBF_20170701175749" localSheetId="1">#REF!</definedName>
    <definedName name="IBF_20170701175749" localSheetId="2">#REF!</definedName>
    <definedName name="IBF_20170701175749" localSheetId="4">#REF!</definedName>
    <definedName name="IBF_20170701175749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"08/13/2015 08:45:43"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F4" i="8"/>
  <c r="H7" i="20" l="1"/>
  <c r="G7" i="20"/>
  <c r="F7" i="20"/>
  <c r="F4" i="20" s="1"/>
  <c r="F12" i="20" s="1"/>
  <c r="G9" i="20"/>
  <c r="G8" i="20" s="1"/>
  <c r="F8" i="20"/>
  <c r="H5" i="20"/>
  <c r="H4" i="20" s="1"/>
  <c r="G5" i="20"/>
  <c r="G4" i="20"/>
  <c r="G12" i="20" s="1"/>
  <c r="H9" i="20" l="1"/>
  <c r="H8" i="20" s="1"/>
  <c r="H12" i="20" s="1"/>
  <c r="G9" i="8"/>
  <c r="G8" i="8" s="1"/>
  <c r="G12" i="8" s="1"/>
  <c r="G5" i="8"/>
  <c r="H5" i="8" s="1"/>
  <c r="H4" i="8" s="1"/>
  <c r="G9" i="19"/>
  <c r="H9" i="19" s="1"/>
  <c r="H5" i="19"/>
  <c r="G5" i="19"/>
  <c r="G4" i="19" s="1"/>
  <c r="F8" i="19"/>
  <c r="F4" i="19"/>
  <c r="F12" i="19" s="1"/>
  <c r="L4" i="18"/>
  <c r="L5" i="18"/>
  <c r="G9" i="18"/>
  <c r="H9" i="18" s="1"/>
  <c r="I9" i="18" s="1"/>
  <c r="J9" i="18" s="1"/>
  <c r="K9" i="18" s="1"/>
  <c r="L9" i="18" s="1"/>
  <c r="M9" i="18" s="1"/>
  <c r="N9" i="18" s="1"/>
  <c r="G5" i="18"/>
  <c r="H5" i="18" s="1"/>
  <c r="I5" i="18" s="1"/>
  <c r="J5" i="18" s="1"/>
  <c r="K5" i="18" s="1"/>
  <c r="F8" i="18"/>
  <c r="F4" i="18"/>
  <c r="F12" i="18" s="1"/>
  <c r="F12" i="8"/>
  <c r="F8" i="8"/>
  <c r="H9" i="8" l="1"/>
  <c r="H8" i="8" s="1"/>
  <c r="H12" i="8" s="1"/>
  <c r="G8" i="19"/>
  <c r="G12" i="19"/>
  <c r="H4" i="19"/>
  <c r="H8" i="19"/>
  <c r="M5" i="18"/>
  <c r="N5" i="18" s="1"/>
  <c r="G4" i="18"/>
  <c r="H8" i="18"/>
  <c r="G8" i="18"/>
  <c r="H12" i="19" l="1"/>
  <c r="G12" i="18"/>
  <c r="J8" i="18"/>
  <c r="I8" i="18"/>
  <c r="H4" i="18"/>
  <c r="H12" i="18" s="1"/>
  <c r="K8" i="18"/>
  <c r="I4" i="18" l="1"/>
  <c r="I12" i="18" s="1"/>
  <c r="L8" i="18"/>
  <c r="J4" i="18" l="1"/>
  <c r="J12" i="18" s="1"/>
  <c r="M8" i="18"/>
  <c r="N8" i="18"/>
  <c r="K12" i="18" l="1"/>
  <c r="L12" i="18" l="1"/>
  <c r="M4" i="18" l="1"/>
  <c r="M12" i="18" s="1"/>
  <c r="N4" i="18"/>
  <c r="N12" i="18" s="1"/>
</calcChain>
</file>

<file path=xl/sharedStrings.xml><?xml version="1.0" encoding="utf-8"?>
<sst xmlns="http://schemas.openxmlformats.org/spreadsheetml/2006/main" count="109" uniqueCount="24">
  <si>
    <t>%</t>
    <phoneticPr fontId="3"/>
  </si>
  <si>
    <r>
      <t>1</t>
    </r>
    <r>
      <rPr>
        <sz val="11"/>
        <color theme="1"/>
        <rFont val="ＭＳ Ｐゴシック"/>
        <family val="3"/>
        <charset val="128"/>
      </rPr>
      <t>月</t>
    </r>
    <rPh sb="1" eb="2">
      <t>ガツ</t>
    </rPh>
    <phoneticPr fontId="4"/>
  </si>
  <si>
    <r>
      <t>2</t>
    </r>
    <r>
      <rPr>
        <sz val="11"/>
        <color theme="1"/>
        <rFont val="ＭＳ Ｐゴシック"/>
        <family val="3"/>
        <charset val="128"/>
      </rPr>
      <t>月</t>
    </r>
  </si>
  <si>
    <r>
      <t>3</t>
    </r>
    <r>
      <rPr>
        <sz val="11"/>
        <color theme="1"/>
        <rFont val="ＭＳ Ｐゴシック"/>
        <family val="3"/>
        <charset val="128"/>
      </rPr>
      <t>月</t>
    </r>
  </si>
  <si>
    <r>
      <rPr>
        <sz val="11"/>
        <color theme="1"/>
        <rFont val="ＭＳ Ｐゴシック"/>
        <family val="3"/>
        <charset val="128"/>
      </rPr>
      <t>売上（ビール）</t>
    </r>
    <rPh sb="0" eb="2">
      <t>ウリアゲ</t>
    </rPh>
    <phoneticPr fontId="3"/>
  </si>
  <si>
    <r>
      <rPr>
        <sz val="11"/>
        <color theme="1"/>
        <rFont val="ＭＳ Ｐゴシック"/>
        <family val="3"/>
        <charset val="128"/>
      </rPr>
      <t>円</t>
    </r>
    <rPh sb="0" eb="1">
      <t>エン</t>
    </rPh>
    <phoneticPr fontId="3"/>
  </si>
  <si>
    <r>
      <rPr>
        <sz val="11"/>
        <color theme="1"/>
        <rFont val="ＭＳ Ｐゴシック"/>
        <family val="3"/>
        <charset val="128"/>
      </rPr>
      <t>販売数</t>
    </r>
    <rPh sb="0" eb="2">
      <t>ハンバイ</t>
    </rPh>
    <rPh sb="2" eb="3">
      <t>スウ</t>
    </rPh>
    <phoneticPr fontId="3"/>
  </si>
  <si>
    <r>
      <rPr>
        <sz val="11"/>
        <color theme="1"/>
        <rFont val="ＭＳ Ｐゴシック"/>
        <family val="3"/>
        <charset val="128"/>
      </rPr>
      <t>個</t>
    </r>
    <rPh sb="0" eb="1">
      <t>コ</t>
    </rPh>
    <phoneticPr fontId="3"/>
  </si>
  <si>
    <r>
      <rPr>
        <sz val="11"/>
        <color theme="1"/>
        <rFont val="ＭＳ Ｐゴシック"/>
        <family val="3"/>
        <charset val="128"/>
      </rPr>
      <t>前月比</t>
    </r>
    <rPh sb="0" eb="3">
      <t>ゼンゲツヒ</t>
    </rPh>
    <phoneticPr fontId="3"/>
  </si>
  <si>
    <r>
      <rPr>
        <sz val="11"/>
        <color theme="1"/>
        <rFont val="ＭＳ Ｐゴシック"/>
        <family val="3"/>
        <charset val="128"/>
      </rPr>
      <t>価格</t>
    </r>
    <rPh sb="0" eb="2">
      <t>カカク</t>
    </rPh>
    <phoneticPr fontId="3"/>
  </si>
  <si>
    <r>
      <rPr>
        <sz val="11"/>
        <color theme="1"/>
        <rFont val="ＭＳ Ｐゴシック"/>
        <family val="3"/>
        <charset val="128"/>
      </rPr>
      <t>売上（ワイン）</t>
    </r>
    <rPh sb="0" eb="2">
      <t>ウリアゲ</t>
    </rPh>
    <phoneticPr fontId="3"/>
  </si>
  <si>
    <t>売上（合計）</t>
    <rPh sb="0" eb="2">
      <t>ウリアゲ</t>
    </rPh>
    <rPh sb="3" eb="5">
      <t>ゴウケイ</t>
    </rPh>
    <phoneticPr fontId="3"/>
  </si>
  <si>
    <t>営業目標</t>
    <rPh sb="0" eb="2">
      <t>エイギョウ</t>
    </rPh>
    <rPh sb="2" eb="4">
      <t>モクヒョウ</t>
    </rPh>
    <phoneticPr fontId="4"/>
  </si>
  <si>
    <t>N/A</t>
    <phoneticPr fontId="3"/>
  </si>
  <si>
    <r>
      <t>4月</t>
    </r>
    <r>
      <rPr>
        <sz val="11"/>
        <color theme="1"/>
        <rFont val="ＭＳ Ｐゴシック"/>
        <family val="3"/>
        <charset val="128"/>
      </rPr>
      <t/>
    </r>
  </si>
  <si>
    <r>
      <t>5月</t>
    </r>
    <r>
      <rPr>
        <sz val="11"/>
        <color theme="1"/>
        <rFont val="ＭＳ Ｐゴシック"/>
        <family val="3"/>
        <charset val="128"/>
      </rPr>
      <t/>
    </r>
  </si>
  <si>
    <r>
      <t>6月</t>
    </r>
    <r>
      <rPr>
        <sz val="11"/>
        <color theme="1"/>
        <rFont val="ＭＳ Ｐゴシック"/>
        <family val="3"/>
        <charset val="128"/>
      </rPr>
      <t/>
    </r>
  </si>
  <si>
    <r>
      <t>7月</t>
    </r>
    <r>
      <rPr>
        <sz val="11"/>
        <color theme="1"/>
        <rFont val="ＭＳ Ｐゴシック"/>
        <family val="3"/>
        <charset val="128"/>
      </rPr>
      <t/>
    </r>
  </si>
  <si>
    <r>
      <t>8月</t>
    </r>
    <r>
      <rPr>
        <sz val="11"/>
        <color theme="1"/>
        <rFont val="ＭＳ Ｐゴシック"/>
        <family val="3"/>
        <charset val="128"/>
      </rPr>
      <t/>
    </r>
  </si>
  <si>
    <r>
      <t>9月</t>
    </r>
    <r>
      <rPr>
        <sz val="11"/>
        <color theme="1"/>
        <rFont val="ＭＳ Ｐゴシック"/>
        <family val="3"/>
        <charset val="128"/>
      </rPr>
      <t/>
    </r>
  </si>
  <si>
    <r>
      <rPr>
        <sz val="11"/>
        <color theme="1"/>
        <rFont val="ＭＳ Ｐゴシック"/>
        <family val="3"/>
        <charset val="128"/>
      </rPr>
      <t>営業目標</t>
    </r>
    <rPh sb="0" eb="2">
      <t>エイギョウ</t>
    </rPh>
    <rPh sb="2" eb="4">
      <t>モクヒョウ</t>
    </rPh>
    <phoneticPr fontId="4"/>
  </si>
  <si>
    <r>
      <rPr>
        <sz val="11"/>
        <color theme="1"/>
        <rFont val="ＭＳ Ｐゴシック"/>
        <family val="3"/>
        <charset val="128"/>
      </rPr>
      <t>売上（合計）</t>
    </r>
    <rPh sb="0" eb="2">
      <t>ウリアゲ</t>
    </rPh>
    <rPh sb="3" eb="5">
      <t>ゴウケイ</t>
    </rPh>
    <phoneticPr fontId="3"/>
  </si>
  <si>
    <t>価格</t>
    <rPh sb="0" eb="2">
      <t>カカク</t>
    </rPh>
    <phoneticPr fontId="4"/>
  </si>
  <si>
    <t>Ctrl  +  [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</si>
</sst>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Arial"/>
      <family val="2"/>
      <charset val="128"/>
    </font>
    <font>
      <sz val="6"/>
      <name val="Yu Gothic"/>
      <family val="3"/>
      <charset val="128"/>
      <scheme val="minor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sz val="11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3" fontId="6" fillId="0" borderId="0" xfId="1" applyNumberFormat="1" applyFont="1">
      <alignment vertical="center"/>
    </xf>
    <xf numFmtId="3" fontId="6" fillId="0" borderId="3" xfId="1" applyNumberFormat="1" applyFont="1" applyBorder="1">
      <alignment vertical="center"/>
    </xf>
    <xf numFmtId="3" fontId="6" fillId="0" borderId="1" xfId="1" applyNumberFormat="1" applyFont="1" applyBorder="1">
      <alignment vertical="center"/>
    </xf>
    <xf numFmtId="3" fontId="6" fillId="0" borderId="2" xfId="1" applyNumberFormat="1" applyFont="1" applyBorder="1">
      <alignment vertical="center"/>
    </xf>
    <xf numFmtId="3" fontId="6" fillId="0" borderId="2" xfId="1" applyNumberFormat="1" applyFont="1" applyBorder="1" applyAlignment="1">
      <alignment horizontal="right" vertical="center"/>
    </xf>
    <xf numFmtId="3" fontId="6" fillId="2" borderId="3" xfId="1" applyNumberFormat="1" applyFont="1" applyFill="1" applyBorder="1">
      <alignment vertical="center"/>
    </xf>
    <xf numFmtId="3" fontId="6" fillId="2" borderId="4" xfId="1" applyNumberFormat="1" applyFont="1" applyFill="1" applyBorder="1">
      <alignment vertical="center"/>
    </xf>
    <xf numFmtId="3" fontId="7" fillId="0" borderId="3" xfId="1" applyNumberFormat="1" applyFont="1" applyBorder="1">
      <alignment vertical="center"/>
    </xf>
    <xf numFmtId="9" fontId="7" fillId="0" borderId="3" xfId="1" applyNumberFormat="1" applyFont="1" applyBorder="1">
      <alignment vertical="center"/>
    </xf>
    <xf numFmtId="3" fontId="5" fillId="0" borderId="1" xfId="1" applyNumberFormat="1" applyFont="1" applyBorder="1">
      <alignment vertical="center"/>
    </xf>
    <xf numFmtId="3" fontId="5" fillId="2" borderId="4" xfId="1" applyNumberFormat="1" applyFont="1" applyFill="1" applyBorder="1">
      <alignment vertical="center"/>
    </xf>
    <xf numFmtId="3" fontId="7" fillId="0" borderId="3" xfId="1" applyNumberFormat="1" applyFont="1" applyBorder="1" applyAlignment="1">
      <alignment horizontal="right" vertical="center"/>
    </xf>
    <xf numFmtId="3" fontId="8" fillId="2" borderId="3" xfId="1" applyNumberFormat="1" applyFont="1" applyFill="1" applyBorder="1">
      <alignment vertical="center"/>
    </xf>
    <xf numFmtId="3" fontId="8" fillId="0" borderId="3" xfId="1" applyNumberFormat="1" applyFont="1" applyBorder="1">
      <alignment vertical="center"/>
    </xf>
    <xf numFmtId="3" fontId="8" fillId="0" borderId="3" xfId="1" applyNumberFormat="1" applyFont="1" applyBorder="1" applyAlignment="1">
      <alignment horizontal="right" vertical="center"/>
    </xf>
    <xf numFmtId="9" fontId="8" fillId="0" borderId="3" xfId="1" applyNumberFormat="1" applyFont="1" applyBorder="1">
      <alignment vertical="center"/>
    </xf>
    <xf numFmtId="3" fontId="8" fillId="2" borderId="4" xfId="1" applyNumberFormat="1" applyFont="1" applyFill="1" applyBorder="1">
      <alignment vertical="center"/>
    </xf>
    <xf numFmtId="3" fontId="6" fillId="0" borderId="4" xfId="1" applyNumberFormat="1" applyFont="1" applyBorder="1">
      <alignment vertical="center"/>
    </xf>
    <xf numFmtId="3" fontId="7" fillId="0" borderId="4" xfId="1" applyNumberFormat="1" applyFont="1" applyBorder="1">
      <alignment vertical="center"/>
    </xf>
    <xf numFmtId="3" fontId="9" fillId="0" borderId="3" xfId="1" applyNumberFormat="1" applyFont="1" applyBorder="1">
      <alignment vertical="center"/>
    </xf>
  </cellXfs>
  <cellStyles count="4">
    <cellStyle name="パーセント 2" xfId="3" xr:uid="{E4467D06-1904-4A59-9276-4B7AE7364DC9}"/>
    <cellStyle name="桁区切り 2" xfId="2" xr:uid="{1467C081-0EED-43B0-9B3E-743EE2F706B2}"/>
    <cellStyle name="標準" xfId="0" builtinId="0"/>
    <cellStyle name="標準 2" xfId="1" xr:uid="{FC22349B-D788-40F4-85CD-BF366EC12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0624-DF8A-4B08-AF78-E48285B3D34E}">
  <dimension ref="B1:H12"/>
  <sheetViews>
    <sheetView showGridLines="0" tabSelected="1" zoomScale="160" zoomScaleNormal="160" workbookViewId="0"/>
  </sheetViews>
  <sheetFormatPr defaultRowHeight="18" customHeight="1"/>
  <cols>
    <col min="1" max="1" width="3.625" style="1" customWidth="1"/>
    <col min="2" max="3" width="1.625" style="1" customWidth="1"/>
    <col min="4" max="4" width="10.875" style="1" customWidth="1"/>
    <col min="5" max="5" width="3.375" style="1" bestFit="1" customWidth="1"/>
    <col min="6" max="8" width="11.5" style="1" customWidth="1"/>
    <col min="9" max="16384" width="9" style="1"/>
  </cols>
  <sheetData>
    <row r="1" spans="2:8" ht="18" customHeight="1" thickBot="1"/>
    <row r="2" spans="2:8" ht="18" customHeight="1">
      <c r="B2" s="10" t="s">
        <v>12</v>
      </c>
      <c r="C2" s="3"/>
      <c r="D2" s="3"/>
      <c r="E2" s="3"/>
      <c r="F2" s="3"/>
      <c r="G2" s="3"/>
      <c r="H2" s="3"/>
    </row>
    <row r="3" spans="2:8" ht="18" customHeight="1">
      <c r="B3" s="4"/>
      <c r="C3" s="4"/>
      <c r="D3" s="4"/>
      <c r="E3" s="4"/>
      <c r="F3" s="5" t="s">
        <v>1</v>
      </c>
      <c r="G3" s="5" t="s">
        <v>2</v>
      </c>
      <c r="H3" s="5" t="s">
        <v>3</v>
      </c>
    </row>
    <row r="4" spans="2:8" ht="18" customHeight="1">
      <c r="B4" s="6" t="s">
        <v>4</v>
      </c>
      <c r="C4" s="6"/>
      <c r="D4" s="6"/>
      <c r="E4" s="6" t="s">
        <v>5</v>
      </c>
      <c r="F4" s="6">
        <f>F5*F7</f>
        <v>350000</v>
      </c>
      <c r="G4" s="6">
        <f>G5*G7</f>
        <v>385000</v>
      </c>
      <c r="H4" s="6">
        <f t="shared" ref="H4" si="0">H5*H7</f>
        <v>462000</v>
      </c>
    </row>
    <row r="5" spans="2:8" ht="18" customHeight="1">
      <c r="B5" s="2"/>
      <c r="C5" s="2" t="s">
        <v>6</v>
      </c>
      <c r="D5" s="2"/>
      <c r="E5" s="2" t="s">
        <v>7</v>
      </c>
      <c r="F5" s="8">
        <v>1000</v>
      </c>
      <c r="G5" s="2">
        <f>+F5*G6</f>
        <v>1100</v>
      </c>
      <c r="H5" s="2">
        <f t="shared" ref="H5" si="1">+G5*H6</f>
        <v>1320</v>
      </c>
    </row>
    <row r="6" spans="2:8" ht="18" customHeight="1">
      <c r="B6" s="2"/>
      <c r="C6" s="2"/>
      <c r="D6" s="2" t="s">
        <v>8</v>
      </c>
      <c r="E6" s="2" t="s">
        <v>0</v>
      </c>
      <c r="F6" s="12" t="s">
        <v>13</v>
      </c>
      <c r="G6" s="9">
        <v>1.1000000000000001</v>
      </c>
      <c r="H6" s="9">
        <v>1.2</v>
      </c>
    </row>
    <row r="7" spans="2:8" ht="18" customHeight="1">
      <c r="B7" s="2"/>
      <c r="C7" s="2" t="s">
        <v>9</v>
      </c>
      <c r="D7" s="2"/>
      <c r="E7" s="2" t="s">
        <v>5</v>
      </c>
      <c r="F7" s="8">
        <v>350</v>
      </c>
      <c r="G7" s="8">
        <v>350</v>
      </c>
      <c r="H7" s="8">
        <v>350</v>
      </c>
    </row>
    <row r="8" spans="2:8" ht="18" customHeight="1">
      <c r="B8" s="6" t="s">
        <v>10</v>
      </c>
      <c r="C8" s="6"/>
      <c r="D8" s="6"/>
      <c r="E8" s="6" t="s">
        <v>5</v>
      </c>
      <c r="F8" s="6">
        <f>F9*F11</f>
        <v>750000</v>
      </c>
      <c r="G8" s="6">
        <f t="shared" ref="G8:H8" si="2">G9*G11</f>
        <v>825000</v>
      </c>
      <c r="H8" s="6">
        <f t="shared" si="2"/>
        <v>990000</v>
      </c>
    </row>
    <row r="9" spans="2:8" ht="18" customHeight="1">
      <c r="B9" s="2"/>
      <c r="C9" s="2" t="s">
        <v>6</v>
      </c>
      <c r="D9" s="2"/>
      <c r="E9" s="2" t="s">
        <v>7</v>
      </c>
      <c r="F9" s="8">
        <v>500</v>
      </c>
      <c r="G9" s="2">
        <f>+F9*G10</f>
        <v>550</v>
      </c>
      <c r="H9" s="2">
        <f t="shared" ref="H9" si="3">+G9*H10</f>
        <v>660</v>
      </c>
    </row>
    <row r="10" spans="2:8" ht="18" customHeight="1">
      <c r="B10" s="2"/>
      <c r="C10" s="2"/>
      <c r="D10" s="2" t="s">
        <v>8</v>
      </c>
      <c r="E10" s="2" t="s">
        <v>0</v>
      </c>
      <c r="F10" s="12" t="s">
        <v>13</v>
      </c>
      <c r="G10" s="9">
        <v>1.1000000000000001</v>
      </c>
      <c r="H10" s="9">
        <v>1.2</v>
      </c>
    </row>
    <row r="11" spans="2:8" ht="18" customHeight="1">
      <c r="B11" s="2"/>
      <c r="C11" s="2" t="s">
        <v>9</v>
      </c>
      <c r="D11" s="2"/>
      <c r="E11" s="2" t="s">
        <v>5</v>
      </c>
      <c r="F11" s="8">
        <v>1500</v>
      </c>
      <c r="G11" s="8">
        <v>1500</v>
      </c>
      <c r="H11" s="8">
        <v>1500</v>
      </c>
    </row>
    <row r="12" spans="2:8" ht="18" customHeight="1" thickBot="1">
      <c r="B12" s="11" t="s">
        <v>11</v>
      </c>
      <c r="C12" s="7"/>
      <c r="D12" s="7"/>
      <c r="E12" s="7" t="s">
        <v>5</v>
      </c>
      <c r="F12" s="7">
        <f>F4+F8</f>
        <v>1100000</v>
      </c>
      <c r="G12" s="7">
        <f t="shared" ref="G12:H12" si="4">G4+G8</f>
        <v>1210000</v>
      </c>
      <c r="H12" s="7">
        <f t="shared" si="4"/>
        <v>1452000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21DC-426E-409F-933B-72037A829272}">
  <dimension ref="B1:N12"/>
  <sheetViews>
    <sheetView showGridLines="0" zoomScale="130" zoomScaleNormal="130" workbookViewId="0"/>
  </sheetViews>
  <sheetFormatPr defaultRowHeight="18" customHeight="1"/>
  <cols>
    <col min="1" max="1" width="3.625" style="1" customWidth="1"/>
    <col min="2" max="3" width="1.625" style="1" customWidth="1"/>
    <col min="4" max="4" width="10.875" style="1" customWidth="1"/>
    <col min="5" max="5" width="3.375" style="1" bestFit="1" customWidth="1"/>
    <col min="6" max="14" width="11.5" style="1" customWidth="1"/>
    <col min="15" max="16384" width="9" style="1"/>
  </cols>
  <sheetData>
    <row r="1" spans="2:14" ht="18" customHeight="1" thickBot="1"/>
    <row r="2" spans="2:14" ht="18" customHeight="1">
      <c r="B2" s="3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18" customHeight="1">
      <c r="B3" s="4"/>
      <c r="C3" s="4"/>
      <c r="D3" s="4"/>
      <c r="E3" s="4"/>
      <c r="F3" s="5" t="s">
        <v>1</v>
      </c>
      <c r="G3" s="5" t="s">
        <v>2</v>
      </c>
      <c r="H3" s="5" t="s">
        <v>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</row>
    <row r="4" spans="2:14" ht="18" customHeight="1">
      <c r="B4" s="6" t="s">
        <v>4</v>
      </c>
      <c r="C4" s="6"/>
      <c r="D4" s="6"/>
      <c r="E4" s="6" t="s">
        <v>5</v>
      </c>
      <c r="F4" s="6">
        <f>F5*F7</f>
        <v>350000</v>
      </c>
      <c r="G4" s="6">
        <f t="shared" ref="G4:H4" si="0">G5*G7</f>
        <v>367500</v>
      </c>
      <c r="H4" s="6">
        <f t="shared" si="0"/>
        <v>385875</v>
      </c>
      <c r="I4" s="6">
        <f t="shared" ref="I4" si="1">I5*I7</f>
        <v>405168.75</v>
      </c>
      <c r="J4" s="6">
        <f t="shared" ref="J4" si="2">J5*J7</f>
        <v>425427.18750000006</v>
      </c>
      <c r="K4" s="6">
        <v>316699</v>
      </c>
      <c r="L4" s="6">
        <f t="shared" ref="L4" si="3">L5*L7</f>
        <v>469033.47421875014</v>
      </c>
      <c r="M4" s="6">
        <f t="shared" ref="M4" si="4">M5*M7</f>
        <v>492485.14792968764</v>
      </c>
      <c r="N4" s="6">
        <f t="shared" ref="N4" si="5">N5*N7</f>
        <v>517109.40532617207</v>
      </c>
    </row>
    <row r="5" spans="2:14" ht="18" customHeight="1">
      <c r="B5" s="2"/>
      <c r="C5" s="2" t="s">
        <v>6</v>
      </c>
      <c r="D5" s="2"/>
      <c r="E5" s="2" t="s">
        <v>7</v>
      </c>
      <c r="F5" s="8">
        <v>1000</v>
      </c>
      <c r="G5" s="2">
        <f>+F5*G6</f>
        <v>1050</v>
      </c>
      <c r="H5" s="2">
        <f t="shared" ref="H5:N5" si="6">+G5*H6</f>
        <v>1102.5</v>
      </c>
      <c r="I5" s="2">
        <f t="shared" si="6"/>
        <v>1157.625</v>
      </c>
      <c r="J5" s="2">
        <f t="shared" si="6"/>
        <v>1215.5062500000001</v>
      </c>
      <c r="K5" s="2">
        <f t="shared" si="6"/>
        <v>1276.2815625000003</v>
      </c>
      <c r="L5" s="2">
        <f t="shared" si="6"/>
        <v>1340.0956406250004</v>
      </c>
      <c r="M5" s="2">
        <f t="shared" si="6"/>
        <v>1407.1004226562504</v>
      </c>
      <c r="N5" s="2">
        <f t="shared" si="6"/>
        <v>1477.4554437890631</v>
      </c>
    </row>
    <row r="6" spans="2:14" ht="18" customHeight="1">
      <c r="B6" s="2"/>
      <c r="C6" s="2"/>
      <c r="D6" s="2" t="s">
        <v>8</v>
      </c>
      <c r="E6" s="2" t="s">
        <v>0</v>
      </c>
      <c r="F6" s="12" t="s">
        <v>13</v>
      </c>
      <c r="G6" s="9">
        <v>1.05</v>
      </c>
      <c r="H6" s="9">
        <v>1.05</v>
      </c>
      <c r="I6" s="9">
        <v>1.05</v>
      </c>
      <c r="J6" s="9">
        <v>1.05</v>
      </c>
      <c r="K6" s="9">
        <v>1.05</v>
      </c>
      <c r="L6" s="9">
        <v>1.05</v>
      </c>
      <c r="M6" s="9">
        <v>1.05</v>
      </c>
      <c r="N6" s="9">
        <v>1.05</v>
      </c>
    </row>
    <row r="7" spans="2:14" ht="18" customHeight="1">
      <c r="B7" s="2"/>
      <c r="C7" s="2" t="s">
        <v>9</v>
      </c>
      <c r="D7" s="2"/>
      <c r="E7" s="2" t="s">
        <v>5</v>
      </c>
      <c r="F7" s="8">
        <v>350</v>
      </c>
      <c r="G7" s="8">
        <v>350</v>
      </c>
      <c r="H7" s="8">
        <v>350</v>
      </c>
      <c r="I7" s="8">
        <v>350</v>
      </c>
      <c r="J7" s="8">
        <v>350</v>
      </c>
      <c r="K7" s="8">
        <v>350</v>
      </c>
      <c r="L7" s="8">
        <v>350</v>
      </c>
      <c r="M7" s="8">
        <v>350</v>
      </c>
      <c r="N7" s="8">
        <v>350</v>
      </c>
    </row>
    <row r="8" spans="2:14" ht="18" customHeight="1">
      <c r="B8" s="6" t="s">
        <v>10</v>
      </c>
      <c r="C8" s="6"/>
      <c r="D8" s="6"/>
      <c r="E8" s="6" t="s">
        <v>5</v>
      </c>
      <c r="F8" s="6">
        <f>F9*F11</f>
        <v>750000</v>
      </c>
      <c r="G8" s="6">
        <f t="shared" ref="G8:H8" si="7">G9*G11</f>
        <v>787500</v>
      </c>
      <c r="H8" s="6">
        <f t="shared" si="7"/>
        <v>826875</v>
      </c>
      <c r="I8" s="6">
        <f t="shared" ref="I8" si="8">I9*I11</f>
        <v>868218.75</v>
      </c>
      <c r="J8" s="6">
        <f t="shared" ref="J8" si="9">J9*J11</f>
        <v>911629.68750000012</v>
      </c>
      <c r="K8" s="6">
        <f t="shared" ref="K8" si="10">K9*K11</f>
        <v>957211.17187500023</v>
      </c>
      <c r="L8" s="6">
        <f t="shared" ref="L8" si="11">L9*L11</f>
        <v>1005071.7304687503</v>
      </c>
      <c r="M8" s="6">
        <f t="shared" ref="M8" si="12">M9*M11</f>
        <v>1055325.3169921879</v>
      </c>
      <c r="N8" s="6">
        <f t="shared" ref="N8" si="13">N9*N11</f>
        <v>1108091.5828417973</v>
      </c>
    </row>
    <row r="9" spans="2:14" ht="18" customHeight="1">
      <c r="B9" s="2"/>
      <c r="C9" s="2" t="s">
        <v>6</v>
      </c>
      <c r="D9" s="2"/>
      <c r="E9" s="2" t="s">
        <v>7</v>
      </c>
      <c r="F9" s="8">
        <v>500</v>
      </c>
      <c r="G9" s="2">
        <f>+F9*G10</f>
        <v>525</v>
      </c>
      <c r="H9" s="2">
        <f t="shared" ref="H9:N9" si="14">+G9*H10</f>
        <v>551.25</v>
      </c>
      <c r="I9" s="2">
        <f t="shared" si="14"/>
        <v>578.8125</v>
      </c>
      <c r="J9" s="2">
        <f t="shared" si="14"/>
        <v>607.75312500000007</v>
      </c>
      <c r="K9" s="2">
        <f t="shared" si="14"/>
        <v>638.14078125000015</v>
      </c>
      <c r="L9" s="2">
        <f t="shared" si="14"/>
        <v>670.04782031250022</v>
      </c>
      <c r="M9" s="2">
        <f t="shared" si="14"/>
        <v>703.55021132812522</v>
      </c>
      <c r="N9" s="2">
        <f t="shared" si="14"/>
        <v>738.72772189453156</v>
      </c>
    </row>
    <row r="10" spans="2:14" ht="18" customHeight="1">
      <c r="B10" s="2"/>
      <c r="C10" s="2"/>
      <c r="D10" s="2" t="s">
        <v>8</v>
      </c>
      <c r="E10" s="2" t="s">
        <v>0</v>
      </c>
      <c r="F10" s="12" t="s">
        <v>13</v>
      </c>
      <c r="G10" s="9">
        <v>1.05</v>
      </c>
      <c r="H10" s="9">
        <v>1.05</v>
      </c>
      <c r="I10" s="9">
        <v>1.05</v>
      </c>
      <c r="J10" s="9">
        <v>1.05</v>
      </c>
      <c r="K10" s="9">
        <v>1.05</v>
      </c>
      <c r="L10" s="9">
        <v>1.05</v>
      </c>
      <c r="M10" s="9">
        <v>1.05</v>
      </c>
      <c r="N10" s="9">
        <v>1.05</v>
      </c>
    </row>
    <row r="11" spans="2:14" ht="18" customHeight="1">
      <c r="B11" s="2"/>
      <c r="C11" s="2" t="s">
        <v>9</v>
      </c>
      <c r="D11" s="2"/>
      <c r="E11" s="2" t="s">
        <v>5</v>
      </c>
      <c r="F11" s="8">
        <v>1500</v>
      </c>
      <c r="G11" s="8">
        <v>1500</v>
      </c>
      <c r="H11" s="8">
        <v>1500</v>
      </c>
      <c r="I11" s="8">
        <v>1500</v>
      </c>
      <c r="J11" s="8">
        <v>1500</v>
      </c>
      <c r="K11" s="8">
        <v>1500</v>
      </c>
      <c r="L11" s="8">
        <v>1500</v>
      </c>
      <c r="M11" s="8">
        <v>1500</v>
      </c>
      <c r="N11" s="8">
        <v>1500</v>
      </c>
    </row>
    <row r="12" spans="2:14" ht="18" customHeight="1" thickBot="1">
      <c r="B12" s="7" t="s">
        <v>21</v>
      </c>
      <c r="C12" s="7"/>
      <c r="D12" s="7"/>
      <c r="E12" s="7" t="s">
        <v>5</v>
      </c>
      <c r="F12" s="7">
        <f>F4+F8</f>
        <v>1100000</v>
      </c>
      <c r="G12" s="7">
        <f t="shared" ref="G12:H12" si="15">G4+G8</f>
        <v>1155000</v>
      </c>
      <c r="H12" s="7">
        <f t="shared" si="15"/>
        <v>1212750</v>
      </c>
      <c r="I12" s="7">
        <f t="shared" ref="I12:N12" si="16">I4+I8</f>
        <v>1273387.5</v>
      </c>
      <c r="J12" s="7">
        <f t="shared" si="16"/>
        <v>1337056.8750000002</v>
      </c>
      <c r="K12" s="7">
        <f t="shared" si="16"/>
        <v>1273910.1718750002</v>
      </c>
      <c r="L12" s="7">
        <f t="shared" si="16"/>
        <v>1474105.2046875004</v>
      </c>
      <c r="M12" s="7">
        <f t="shared" si="16"/>
        <v>1547810.4649218754</v>
      </c>
      <c r="N12" s="7">
        <f t="shared" si="16"/>
        <v>1625200.9881679693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D522-441A-4B47-B7AD-E87D6A9C74CF}">
  <dimension ref="B1:H12"/>
  <sheetViews>
    <sheetView showGridLines="0" zoomScale="160" zoomScaleNormal="160" workbookViewId="0">
      <selection activeCell="D11" sqref="D11"/>
    </sheetView>
  </sheetViews>
  <sheetFormatPr defaultRowHeight="18" customHeight="1"/>
  <cols>
    <col min="1" max="1" width="3.625" style="1" customWidth="1"/>
    <col min="2" max="3" width="1.625" style="1" customWidth="1"/>
    <col min="4" max="4" width="10.875" style="1" customWidth="1"/>
    <col min="5" max="5" width="3.375" style="1" bestFit="1" customWidth="1"/>
    <col min="6" max="8" width="11.5" style="1" customWidth="1"/>
    <col min="9" max="16384" width="9" style="1"/>
  </cols>
  <sheetData>
    <row r="1" spans="2:8" ht="18" customHeight="1" thickBot="1"/>
    <row r="2" spans="2:8" ht="18" customHeight="1">
      <c r="B2" s="10" t="s">
        <v>12</v>
      </c>
      <c r="C2" s="3"/>
      <c r="D2" s="3"/>
      <c r="E2" s="3"/>
      <c r="F2" s="3"/>
      <c r="G2" s="3"/>
      <c r="H2" s="3"/>
    </row>
    <row r="3" spans="2:8" ht="18" customHeight="1">
      <c r="B3" s="4"/>
      <c r="C3" s="4"/>
      <c r="D3" s="4"/>
      <c r="E3" s="4"/>
      <c r="F3" s="5" t="s">
        <v>1</v>
      </c>
      <c r="G3" s="5" t="s">
        <v>2</v>
      </c>
      <c r="H3" s="5" t="s">
        <v>3</v>
      </c>
    </row>
    <row r="4" spans="2:8" ht="18" customHeight="1">
      <c r="B4" s="6" t="s">
        <v>4</v>
      </c>
      <c r="C4" s="6"/>
      <c r="D4" s="6"/>
      <c r="E4" s="6" t="s">
        <v>5</v>
      </c>
      <c r="F4" s="13">
        <f>F5*F7</f>
        <v>350000</v>
      </c>
      <c r="G4" s="13">
        <f t="shared" ref="G4:H4" si="0">G5*G7</f>
        <v>385000</v>
      </c>
      <c r="H4" s="13">
        <f t="shared" si="0"/>
        <v>462000</v>
      </c>
    </row>
    <row r="5" spans="2:8" ht="18" customHeight="1">
      <c r="B5" s="2"/>
      <c r="C5" s="2" t="s">
        <v>6</v>
      </c>
      <c r="D5" s="2"/>
      <c r="E5" s="2" t="s">
        <v>7</v>
      </c>
      <c r="F5" s="14">
        <v>1000</v>
      </c>
      <c r="G5" s="14">
        <f>+F5*G6</f>
        <v>1100</v>
      </c>
      <c r="H5" s="14">
        <f t="shared" ref="H5" si="1">+G5*H6</f>
        <v>1320</v>
      </c>
    </row>
    <row r="6" spans="2:8" ht="18" customHeight="1">
      <c r="B6" s="2"/>
      <c r="C6" s="2"/>
      <c r="D6" s="2" t="s">
        <v>8</v>
      </c>
      <c r="E6" s="2" t="s">
        <v>0</v>
      </c>
      <c r="F6" s="15" t="s">
        <v>13</v>
      </c>
      <c r="G6" s="16">
        <v>1.1000000000000001</v>
      </c>
      <c r="H6" s="16">
        <v>1.2</v>
      </c>
    </row>
    <row r="7" spans="2:8" ht="18" customHeight="1">
      <c r="B7" s="2"/>
      <c r="C7" s="2" t="s">
        <v>9</v>
      </c>
      <c r="D7" s="2"/>
      <c r="E7" s="2" t="s">
        <v>5</v>
      </c>
      <c r="F7" s="14">
        <v>350</v>
      </c>
      <c r="G7" s="14">
        <v>350</v>
      </c>
      <c r="H7" s="14">
        <v>350</v>
      </c>
    </row>
    <row r="8" spans="2:8" ht="18" customHeight="1">
      <c r="B8" s="6" t="s">
        <v>10</v>
      </c>
      <c r="C8" s="6"/>
      <c r="D8" s="6"/>
      <c r="E8" s="6" t="s">
        <v>5</v>
      </c>
      <c r="F8" s="13">
        <f>F9*F11</f>
        <v>750000</v>
      </c>
      <c r="G8" s="13">
        <f t="shared" ref="G8:H8" si="2">G9*G11</f>
        <v>825000</v>
      </c>
      <c r="H8" s="13">
        <f t="shared" si="2"/>
        <v>990000</v>
      </c>
    </row>
    <row r="9" spans="2:8" ht="18" customHeight="1">
      <c r="B9" s="2"/>
      <c r="C9" s="2" t="s">
        <v>6</v>
      </c>
      <c r="D9" s="2"/>
      <c r="E9" s="2" t="s">
        <v>7</v>
      </c>
      <c r="F9" s="14">
        <v>500</v>
      </c>
      <c r="G9" s="14">
        <f>+F9*G10</f>
        <v>550</v>
      </c>
      <c r="H9" s="14">
        <f t="shared" ref="H9" si="3">+G9*H10</f>
        <v>660</v>
      </c>
    </row>
    <row r="10" spans="2:8" ht="18" customHeight="1">
      <c r="B10" s="2"/>
      <c r="C10" s="2"/>
      <c r="D10" s="2" t="s">
        <v>8</v>
      </c>
      <c r="E10" s="2" t="s">
        <v>0</v>
      </c>
      <c r="F10" s="15" t="s">
        <v>13</v>
      </c>
      <c r="G10" s="16">
        <v>1.1000000000000001</v>
      </c>
      <c r="H10" s="16">
        <v>1.2</v>
      </c>
    </row>
    <row r="11" spans="2:8" ht="18" customHeight="1">
      <c r="B11" s="2"/>
      <c r="C11" s="2" t="s">
        <v>9</v>
      </c>
      <c r="D11" s="2"/>
      <c r="E11" s="2" t="s">
        <v>5</v>
      </c>
      <c r="F11" s="14">
        <v>1500</v>
      </c>
      <c r="G11" s="14">
        <v>1500</v>
      </c>
      <c r="H11" s="14">
        <v>1500</v>
      </c>
    </row>
    <row r="12" spans="2:8" ht="18" customHeight="1" thickBot="1">
      <c r="B12" s="11" t="s">
        <v>11</v>
      </c>
      <c r="C12" s="7"/>
      <c r="D12" s="7"/>
      <c r="E12" s="7" t="s">
        <v>5</v>
      </c>
      <c r="F12" s="17">
        <f>F4+F8</f>
        <v>1100000</v>
      </c>
      <c r="G12" s="17">
        <f t="shared" ref="G12:H12" si="4">G4+G8</f>
        <v>1210000</v>
      </c>
      <c r="H12" s="17">
        <f t="shared" si="4"/>
        <v>1452000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3A56-0EBF-47EA-9769-9E49290BB780}">
  <dimension ref="B1:H4"/>
  <sheetViews>
    <sheetView showGridLines="0" zoomScale="160" zoomScaleNormal="160" workbookViewId="0">
      <selection activeCell="H4" sqref="H4"/>
    </sheetView>
  </sheetViews>
  <sheetFormatPr defaultRowHeight="18" customHeight="1"/>
  <cols>
    <col min="1" max="1" width="3.625" style="1" customWidth="1"/>
    <col min="2" max="3" width="1.625" style="1" customWidth="1"/>
    <col min="4" max="4" width="10.875" style="1" customWidth="1"/>
    <col min="5" max="5" width="3.375" style="1" bestFit="1" customWidth="1"/>
    <col min="6" max="8" width="11.5" style="1" customWidth="1"/>
    <col min="9" max="16384" width="9" style="1"/>
  </cols>
  <sheetData>
    <row r="1" spans="2:8" ht="18" customHeight="1" thickBot="1"/>
    <row r="2" spans="2:8" ht="18" customHeight="1">
      <c r="B2" s="10" t="s">
        <v>22</v>
      </c>
      <c r="C2" s="3"/>
      <c r="D2" s="3"/>
      <c r="E2" s="3"/>
      <c r="F2" s="3"/>
      <c r="G2" s="3"/>
      <c r="H2" s="3"/>
    </row>
    <row r="3" spans="2:8" ht="18" customHeight="1">
      <c r="B3" s="4"/>
      <c r="C3" s="4"/>
      <c r="D3" s="4"/>
      <c r="E3" s="4"/>
      <c r="F3" s="5" t="s">
        <v>1</v>
      </c>
      <c r="G3" s="5" t="s">
        <v>2</v>
      </c>
      <c r="H3" s="5" t="s">
        <v>3</v>
      </c>
    </row>
    <row r="4" spans="2:8" ht="18" customHeight="1" thickBot="1">
      <c r="B4" s="18" t="s">
        <v>9</v>
      </c>
      <c r="C4" s="18"/>
      <c r="D4" s="18"/>
      <c r="E4" s="18" t="s">
        <v>5</v>
      </c>
      <c r="F4" s="19">
        <v>350</v>
      </c>
      <c r="G4" s="19">
        <v>350</v>
      </c>
      <c r="H4" s="19">
        <v>350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B00B-A84E-4B7F-9940-67A74C10E2B4}">
  <dimension ref="B1:J12"/>
  <sheetViews>
    <sheetView showGridLines="0" zoomScale="175" zoomScaleNormal="175" workbookViewId="0"/>
  </sheetViews>
  <sheetFormatPr defaultRowHeight="18" customHeight="1"/>
  <cols>
    <col min="1" max="1" width="3.625" style="1" customWidth="1"/>
    <col min="2" max="3" width="1.625" style="1" customWidth="1"/>
    <col min="4" max="4" width="10.875" style="1" customWidth="1"/>
    <col min="5" max="5" width="3.375" style="1" bestFit="1" customWidth="1"/>
    <col min="6" max="8" width="11.5" style="1" customWidth="1"/>
    <col min="9" max="16384" width="9" style="1"/>
  </cols>
  <sheetData>
    <row r="1" spans="2:10" ht="18" customHeight="1" thickBot="1"/>
    <row r="2" spans="2:10" ht="18" customHeight="1">
      <c r="B2" s="10" t="s">
        <v>12</v>
      </c>
      <c r="C2" s="3"/>
      <c r="D2" s="3"/>
      <c r="E2" s="3"/>
      <c r="F2" s="3"/>
      <c r="G2" s="3"/>
      <c r="H2" s="3"/>
    </row>
    <row r="3" spans="2:10" ht="18" customHeight="1">
      <c r="B3" s="4"/>
      <c r="C3" s="4"/>
      <c r="D3" s="4"/>
      <c r="E3" s="4"/>
      <c r="F3" s="5" t="s">
        <v>1</v>
      </c>
      <c r="G3" s="5" t="s">
        <v>2</v>
      </c>
      <c r="H3" s="5" t="s">
        <v>3</v>
      </c>
    </row>
    <row r="4" spans="2:10" ht="18" customHeight="1">
      <c r="B4" s="6" t="s">
        <v>4</v>
      </c>
      <c r="C4" s="6"/>
      <c r="D4" s="6"/>
      <c r="E4" s="6" t="s">
        <v>5</v>
      </c>
      <c r="F4" s="6">
        <f>F5*F7</f>
        <v>350000</v>
      </c>
      <c r="G4" s="6">
        <f t="shared" ref="G4:H4" si="0">G5*G7</f>
        <v>385000</v>
      </c>
      <c r="H4" s="6">
        <f t="shared" si="0"/>
        <v>462000</v>
      </c>
    </row>
    <row r="5" spans="2:10" ht="18" customHeight="1">
      <c r="B5" s="2"/>
      <c r="C5" s="2" t="s">
        <v>6</v>
      </c>
      <c r="D5" s="2"/>
      <c r="E5" s="2" t="s">
        <v>7</v>
      </c>
      <c r="F5" s="8">
        <v>1000</v>
      </c>
      <c r="G5" s="2">
        <f>+F5*G6</f>
        <v>1100</v>
      </c>
      <c r="H5" s="2">
        <f t="shared" ref="H5" si="1">+G5*H6</f>
        <v>1320</v>
      </c>
    </row>
    <row r="6" spans="2:10" ht="18" customHeight="1">
      <c r="B6" s="2"/>
      <c r="C6" s="2"/>
      <c r="D6" s="2" t="s">
        <v>8</v>
      </c>
      <c r="E6" s="2" t="s">
        <v>0</v>
      </c>
      <c r="F6" s="12" t="s">
        <v>13</v>
      </c>
      <c r="G6" s="9">
        <v>1.1000000000000001</v>
      </c>
      <c r="H6" s="9">
        <v>1.2</v>
      </c>
    </row>
    <row r="7" spans="2:10" ht="18" customHeight="1">
      <c r="B7" s="2"/>
      <c r="C7" s="2" t="s">
        <v>9</v>
      </c>
      <c r="D7" s="2"/>
      <c r="E7" s="2" t="s">
        <v>5</v>
      </c>
      <c r="F7" s="20">
        <f>価格シート!F4</f>
        <v>350</v>
      </c>
      <c r="G7" s="20">
        <f>価格シート!G4</f>
        <v>350</v>
      </c>
      <c r="H7" s="20">
        <f>価格シート!H4</f>
        <v>350</v>
      </c>
      <c r="J7" s="1" t="s">
        <v>23</v>
      </c>
    </row>
    <row r="8" spans="2:10" ht="18" customHeight="1">
      <c r="B8" s="6" t="s">
        <v>10</v>
      </c>
      <c r="C8" s="6"/>
      <c r="D8" s="6"/>
      <c r="E8" s="6" t="s">
        <v>5</v>
      </c>
      <c r="F8" s="6">
        <f>F9*F11</f>
        <v>750000</v>
      </c>
      <c r="G8" s="6">
        <f t="shared" ref="G8:H8" si="2">G9*G11</f>
        <v>825000</v>
      </c>
      <c r="H8" s="6">
        <f t="shared" si="2"/>
        <v>990000</v>
      </c>
    </row>
    <row r="9" spans="2:10" ht="18" customHeight="1">
      <c r="B9" s="2"/>
      <c r="C9" s="2" t="s">
        <v>6</v>
      </c>
      <c r="D9" s="2"/>
      <c r="E9" s="2" t="s">
        <v>7</v>
      </c>
      <c r="F9" s="8">
        <v>500</v>
      </c>
      <c r="G9" s="2">
        <f>+F9*G10</f>
        <v>550</v>
      </c>
      <c r="H9" s="2">
        <f t="shared" ref="H9" si="3">+G9*H10</f>
        <v>660</v>
      </c>
    </row>
    <row r="10" spans="2:10" ht="18" customHeight="1">
      <c r="B10" s="2"/>
      <c r="C10" s="2"/>
      <c r="D10" s="2" t="s">
        <v>8</v>
      </c>
      <c r="E10" s="2" t="s">
        <v>0</v>
      </c>
      <c r="F10" s="12" t="s">
        <v>13</v>
      </c>
      <c r="G10" s="9">
        <v>1.1000000000000001</v>
      </c>
      <c r="H10" s="9">
        <v>1.2</v>
      </c>
    </row>
    <row r="11" spans="2:10" ht="18" customHeight="1">
      <c r="B11" s="2"/>
      <c r="C11" s="2" t="s">
        <v>9</v>
      </c>
      <c r="D11" s="2"/>
      <c r="E11" s="2" t="s">
        <v>5</v>
      </c>
      <c r="F11" s="8">
        <v>1500</v>
      </c>
      <c r="G11" s="8">
        <v>1500</v>
      </c>
      <c r="H11" s="8">
        <v>1500</v>
      </c>
    </row>
    <row r="12" spans="2:10" ht="18" customHeight="1" thickBot="1">
      <c r="B12" s="11" t="s">
        <v>11</v>
      </c>
      <c r="C12" s="7"/>
      <c r="D12" s="7"/>
      <c r="E12" s="7" t="s">
        <v>5</v>
      </c>
      <c r="F12" s="7">
        <f>F4+F8</f>
        <v>1100000</v>
      </c>
      <c r="G12" s="7">
        <f t="shared" ref="G12:H12" si="4">G4+G8</f>
        <v>1210000</v>
      </c>
      <c r="H12" s="7">
        <f t="shared" si="4"/>
        <v>1452000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計算チェック_1</vt:lpstr>
      <vt:lpstr>計算チェック_2</vt:lpstr>
      <vt:lpstr>計算チェック_3</vt:lpstr>
      <vt:lpstr>価格シート</vt:lpstr>
      <vt:lpstr>他シート参照_1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2018-03-19T04:49:46Z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Color">
    <vt:lpwstr>False</vt:lpwstr>
  </property>
</Properties>
</file>