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4B6E275F-A4FE-4E90-8761-9933826510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計算の基本" sheetId="35" r:id="rId1"/>
    <sheet name="書式" sheetId="36" r:id="rId2"/>
    <sheet name="入力集計" sheetId="37" r:id="rId3"/>
    <sheet name="参照" sheetId="34" r:id="rId4"/>
    <sheet name="絶対参照" sheetId="28" r:id="rId5"/>
    <sheet name="複合参照" sheetId="29" r:id="rId6"/>
    <sheet name="他ファイルを参照" sheetId="30" r:id="rId7"/>
    <sheet name="検索_1" sheetId="1" r:id="rId8"/>
    <sheet name="検索_2" sheetId="33" r:id="rId9"/>
    <sheet name="置換_1" sheetId="26" r:id="rId10"/>
    <sheet name="置換_2" sheetId="38" r:id="rId11"/>
    <sheet name="置換_3" sheetId="25" r:id="rId12"/>
    <sheet name="コメント" sheetId="40" r:id="rId13"/>
    <sheet name="売上ランキング（印刷用）" sheetId="39" r:id="rId14"/>
  </sheets>
  <definedNames>
    <definedName name="_xlnm._FilterDatabase" localSheetId="12" hidden="1">コメント!#REF!</definedName>
    <definedName name="_xlnm._FilterDatabase" localSheetId="0" hidden="1">計算の基本!#REF!</definedName>
    <definedName name="_xlnm._FilterDatabase" localSheetId="7" hidden="1">検索_1!$G$4:$H$51</definedName>
    <definedName name="_xlnm._FilterDatabase" localSheetId="8" hidden="1">検索_2!$G$4:$H$51</definedName>
    <definedName name="_xlnm._FilterDatabase" localSheetId="3" hidden="1">参照!#REF!</definedName>
    <definedName name="_xlnm._FilterDatabase" localSheetId="1" hidden="1">書式!#REF!</definedName>
    <definedName name="_xlnm._FilterDatabase" localSheetId="4" hidden="1">絶対参照!#REF!</definedName>
    <definedName name="_xlnm._FilterDatabase" localSheetId="6" hidden="1">他ファイルを参照!#REF!</definedName>
    <definedName name="_xlnm._FilterDatabase" localSheetId="9" hidden="1">置換_1!#REF!</definedName>
    <definedName name="_xlnm._FilterDatabase" localSheetId="10" hidden="1">置換_2!#REF!</definedName>
    <definedName name="_xlnm._FilterDatabase" localSheetId="11" hidden="1">置換_3!#REF!</definedName>
    <definedName name="_xlnm._FilterDatabase" localSheetId="2" hidden="1">入力集計!$B$25:$F$32</definedName>
    <definedName name="_xlnm._FilterDatabase" localSheetId="13" hidden="1">'売上ランキング（印刷用）'!$G$4:$H$51</definedName>
    <definedName name="_xlnm._FilterDatabase" localSheetId="5" hidden="1">複合参照!#REF!</definedName>
    <definedName name="AS2DocOpenMode" hidden="1">"AS2DocumentEdit"</definedName>
    <definedName name="IBF_20170328230858" localSheetId="12">#REF!</definedName>
    <definedName name="IBF_20170328230858" localSheetId="0">#REF!</definedName>
    <definedName name="IBF_20170328230858" localSheetId="8">#REF!</definedName>
    <definedName name="IBF_20170328230858" localSheetId="3">#REF!</definedName>
    <definedName name="IBF_20170328230858" localSheetId="1">#REF!</definedName>
    <definedName name="IBF_20170328230858" localSheetId="4">#REF!</definedName>
    <definedName name="IBF_20170328230858" localSheetId="6">#REF!</definedName>
    <definedName name="IBF_20170328230858" localSheetId="9">#REF!</definedName>
    <definedName name="IBF_20170328230858" localSheetId="10">#REF!</definedName>
    <definedName name="IBF_20170328230858" localSheetId="11">#REF!</definedName>
    <definedName name="IBF_20170328230858" localSheetId="2">#REF!</definedName>
    <definedName name="IBF_20170328230858" localSheetId="13">#REF!</definedName>
    <definedName name="IBF_20170328230858" localSheetId="5">#REF!</definedName>
    <definedName name="IBF_20170328230858">#REF!</definedName>
    <definedName name="IBF_20170701175749" localSheetId="12">#REF!</definedName>
    <definedName name="IBF_20170701175749" localSheetId="0">#REF!</definedName>
    <definedName name="IBF_20170701175749" localSheetId="8">#REF!</definedName>
    <definedName name="IBF_20170701175749" localSheetId="3">#REF!</definedName>
    <definedName name="IBF_20170701175749" localSheetId="1">#REF!</definedName>
    <definedName name="IBF_20170701175749" localSheetId="4">#REF!</definedName>
    <definedName name="IBF_20170701175749" localSheetId="6">#REF!</definedName>
    <definedName name="IBF_20170701175749" localSheetId="9">#REF!</definedName>
    <definedName name="IBF_20170701175749" localSheetId="10">#REF!</definedName>
    <definedName name="IBF_20170701175749" localSheetId="11">#REF!</definedName>
    <definedName name="IBF_20170701175749" localSheetId="2">#REF!</definedName>
    <definedName name="IBF_20170701175749" localSheetId="13">#REF!</definedName>
    <definedName name="IBF_20170701175749" localSheetId="5">#REF!</definedName>
    <definedName name="IBF_20170701175749">#REF!</definedName>
    <definedName name="IBF_20180129192338" localSheetId="12">コメント!#REF!</definedName>
    <definedName name="IBF_20180129192338" localSheetId="0">計算の基本!#REF!</definedName>
    <definedName name="IBF_20180129192338" localSheetId="8">検索_2!#REF!</definedName>
    <definedName name="IBF_20180129192338" localSheetId="3">参照!#REF!</definedName>
    <definedName name="IBF_20180129192338" localSheetId="1">書式!#REF!</definedName>
    <definedName name="IBF_20180129192338" localSheetId="4">絶対参照!#REF!</definedName>
    <definedName name="IBF_20180129192338" localSheetId="6">他ファイルを参照!#REF!</definedName>
    <definedName name="IBF_20180129192338" localSheetId="9">置換_1!#REF!</definedName>
    <definedName name="IBF_20180129192338" localSheetId="10">置換_2!#REF!</definedName>
    <definedName name="IBF_20180129192338" localSheetId="11">置換_3!#REF!</definedName>
    <definedName name="IBF_20180129192338" localSheetId="2">入力集計!#REF!</definedName>
    <definedName name="IBF_20180129192338" localSheetId="13">'売上ランキング（印刷用）'!#REF!</definedName>
    <definedName name="IBF_20180129192338" localSheetId="5">複合参照!#REF!</definedName>
    <definedName name="IBF_20180129192338">検索_1!#REF!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37" l="1"/>
  <c r="F30" i="37"/>
  <c r="F26" i="37"/>
  <c r="F32" i="37"/>
  <c r="F28" i="37"/>
  <c r="F27" i="37"/>
  <c r="E7" i="35"/>
  <c r="E8" i="35"/>
  <c r="E6" i="35"/>
  <c r="F31" i="37"/>
  <c r="E9" i="35" l="1"/>
  <c r="E11" i="35" s="1"/>
  <c r="E17" i="36"/>
  <c r="E16" i="36"/>
  <c r="E8" i="36"/>
  <c r="E7" i="36"/>
  <c r="E6" i="36"/>
  <c r="E9" i="36" s="1"/>
  <c r="E11" i="36" s="1"/>
  <c r="C5" i="34" l="1"/>
  <c r="E5" i="34" s="1"/>
  <c r="D11" i="28"/>
  <c r="D10" i="28"/>
  <c r="D9" i="28"/>
  <c r="D8" i="28"/>
  <c r="I14" i="29"/>
  <c r="H14" i="29"/>
  <c r="G14" i="29"/>
  <c r="F14" i="29"/>
  <c r="E14" i="29"/>
  <c r="D14" i="29"/>
  <c r="I13" i="29"/>
  <c r="H13" i="29"/>
  <c r="G13" i="29"/>
  <c r="F13" i="29"/>
  <c r="E13" i="29"/>
  <c r="D13" i="29"/>
  <c r="I12" i="29"/>
  <c r="H12" i="29"/>
  <c r="G12" i="29"/>
  <c r="F12" i="29"/>
  <c r="E12" i="29"/>
  <c r="D12" i="29"/>
  <c r="I11" i="29"/>
  <c r="H11" i="29"/>
  <c r="G11" i="29"/>
  <c r="F11" i="29"/>
  <c r="E11" i="29"/>
  <c r="D11" i="29"/>
  <c r="I10" i="29"/>
  <c r="H10" i="29"/>
  <c r="G10" i="29"/>
  <c r="F10" i="29"/>
  <c r="E10" i="29"/>
  <c r="D10" i="29"/>
  <c r="I9" i="29"/>
  <c r="H9" i="29"/>
  <c r="G9" i="29"/>
  <c r="F9" i="29"/>
  <c r="E9" i="29"/>
  <c r="D9" i="29"/>
  <c r="I8" i="29"/>
  <c r="H8" i="29"/>
  <c r="G8" i="29"/>
  <c r="F8" i="29"/>
  <c r="E8" i="29"/>
  <c r="D8" i="29"/>
  <c r="I7" i="29"/>
  <c r="H7" i="29"/>
  <c r="G7" i="29"/>
  <c r="F7" i="29"/>
  <c r="E7" i="29"/>
  <c r="D7" i="29"/>
  <c r="I6" i="29"/>
  <c r="H6" i="29"/>
  <c r="G6" i="29"/>
  <c r="F6" i="29"/>
  <c r="E6" i="29"/>
  <c r="D6" i="29"/>
  <c r="I5" i="29"/>
  <c r="H5" i="29"/>
  <c r="G5" i="29"/>
  <c r="F5" i="29"/>
  <c r="E5" i="29"/>
  <c r="D5" i="29"/>
  <c r="D7" i="28"/>
  <c r="E9" i="34"/>
  <c r="E8" i="34"/>
  <c r="E7" i="34"/>
  <c r="E6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7" authorId="0" shapeId="0" xr:uid="{F5C17C6F-6AFA-4530-8346-9AF0266A12F3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2018年は、名古屋営業所は閉鎖したためゼロ</t>
        </r>
      </text>
    </comment>
  </commentList>
</comments>
</file>

<file path=xl/sharedStrings.xml><?xml version="1.0" encoding="utf-8"?>
<sst xmlns="http://schemas.openxmlformats.org/spreadsheetml/2006/main" count="508" uniqueCount="187">
  <si>
    <t>販売数</t>
    <rPh sb="0" eb="2">
      <t>ハンバイ</t>
    </rPh>
    <rPh sb="2" eb="3">
      <t>スウ</t>
    </rPh>
    <phoneticPr fontId="3"/>
  </si>
  <si>
    <t>商品</t>
    <rPh sb="0" eb="2">
      <t>ショウヒン</t>
    </rPh>
    <phoneticPr fontId="3"/>
  </si>
  <si>
    <t>売上</t>
    <rPh sb="0" eb="2">
      <t>ウリアゲ</t>
    </rPh>
    <phoneticPr fontId="3"/>
  </si>
  <si>
    <t>ワイン</t>
  </si>
  <si>
    <t>ビール</t>
  </si>
  <si>
    <r>
      <rPr>
        <sz val="11"/>
        <color rgb="FF000000"/>
        <rFont val="ＭＳ Ｐゴシック"/>
        <family val="3"/>
        <charset val="128"/>
      </rPr>
      <t>北海道</t>
    </r>
  </si>
  <si>
    <r>
      <rPr>
        <sz val="11"/>
        <color rgb="FF000000"/>
        <rFont val="ＭＳ Ｐゴシック"/>
        <family val="3"/>
        <charset val="128"/>
      </rPr>
      <t>青森県</t>
    </r>
  </si>
  <si>
    <r>
      <rPr>
        <sz val="11"/>
        <color rgb="FF000000"/>
        <rFont val="ＭＳ Ｐゴシック"/>
        <family val="3"/>
        <charset val="128"/>
      </rPr>
      <t>岩手県</t>
    </r>
  </si>
  <si>
    <r>
      <rPr>
        <sz val="11"/>
        <color rgb="FF000000"/>
        <rFont val="ＭＳ Ｐゴシック"/>
        <family val="3"/>
        <charset val="128"/>
      </rPr>
      <t>宮城県</t>
    </r>
  </si>
  <si>
    <r>
      <rPr>
        <sz val="11"/>
        <color rgb="FF000000"/>
        <rFont val="ＭＳ Ｐゴシック"/>
        <family val="3"/>
        <charset val="128"/>
      </rPr>
      <t>秋田県</t>
    </r>
  </si>
  <si>
    <r>
      <rPr>
        <sz val="11"/>
        <color rgb="FF000000"/>
        <rFont val="ＭＳ Ｐゴシック"/>
        <family val="3"/>
        <charset val="128"/>
      </rPr>
      <t>山形県</t>
    </r>
  </si>
  <si>
    <r>
      <rPr>
        <sz val="11"/>
        <color rgb="FF000000"/>
        <rFont val="ＭＳ Ｐゴシック"/>
        <family val="3"/>
        <charset val="128"/>
      </rPr>
      <t>福島県</t>
    </r>
  </si>
  <si>
    <r>
      <rPr>
        <sz val="11"/>
        <color rgb="FF000000"/>
        <rFont val="ＭＳ Ｐゴシック"/>
        <family val="3"/>
        <charset val="128"/>
      </rPr>
      <t>茨城県</t>
    </r>
  </si>
  <si>
    <r>
      <rPr>
        <sz val="11"/>
        <color rgb="FF000000"/>
        <rFont val="ＭＳ Ｐゴシック"/>
        <family val="3"/>
        <charset val="128"/>
      </rPr>
      <t>栃木県</t>
    </r>
  </si>
  <si>
    <r>
      <rPr>
        <sz val="11"/>
        <color rgb="FF000000"/>
        <rFont val="ＭＳ Ｐゴシック"/>
        <family val="3"/>
        <charset val="128"/>
      </rPr>
      <t>群馬県</t>
    </r>
  </si>
  <si>
    <r>
      <rPr>
        <sz val="11"/>
        <color rgb="FF000000"/>
        <rFont val="ＭＳ Ｐゴシック"/>
        <family val="3"/>
        <charset val="128"/>
      </rPr>
      <t>埼玉県</t>
    </r>
  </si>
  <si>
    <r>
      <rPr>
        <sz val="11"/>
        <color rgb="FF000000"/>
        <rFont val="ＭＳ Ｐゴシック"/>
        <family val="3"/>
        <charset val="128"/>
      </rPr>
      <t>千葉県</t>
    </r>
  </si>
  <si>
    <r>
      <rPr>
        <sz val="11"/>
        <color rgb="FF000000"/>
        <rFont val="ＭＳ Ｐゴシック"/>
        <family val="3"/>
        <charset val="128"/>
      </rPr>
      <t>東京都</t>
    </r>
  </si>
  <si>
    <r>
      <rPr>
        <sz val="11"/>
        <color rgb="FF000000"/>
        <rFont val="ＭＳ Ｐゴシック"/>
        <family val="3"/>
        <charset val="128"/>
      </rPr>
      <t>神奈川県</t>
    </r>
  </si>
  <si>
    <r>
      <rPr>
        <sz val="11"/>
        <color rgb="FF000000"/>
        <rFont val="ＭＳ Ｐゴシック"/>
        <family val="3"/>
        <charset val="128"/>
      </rPr>
      <t>新潟県</t>
    </r>
  </si>
  <si>
    <r>
      <rPr>
        <sz val="11"/>
        <color rgb="FF000000"/>
        <rFont val="ＭＳ Ｐゴシック"/>
        <family val="3"/>
        <charset val="128"/>
      </rPr>
      <t>富山県</t>
    </r>
  </si>
  <si>
    <r>
      <rPr>
        <sz val="11"/>
        <color rgb="FF000000"/>
        <rFont val="ＭＳ Ｐゴシック"/>
        <family val="3"/>
        <charset val="128"/>
      </rPr>
      <t>石川県</t>
    </r>
  </si>
  <si>
    <r>
      <rPr>
        <sz val="11"/>
        <color rgb="FF000000"/>
        <rFont val="ＭＳ Ｐゴシック"/>
        <family val="3"/>
        <charset val="128"/>
      </rPr>
      <t>福井県</t>
    </r>
  </si>
  <si>
    <r>
      <rPr>
        <sz val="11"/>
        <color rgb="FF000000"/>
        <rFont val="ＭＳ Ｐゴシック"/>
        <family val="3"/>
        <charset val="128"/>
      </rPr>
      <t>山梨県</t>
    </r>
  </si>
  <si>
    <r>
      <rPr>
        <sz val="11"/>
        <color rgb="FF000000"/>
        <rFont val="ＭＳ Ｐゴシック"/>
        <family val="3"/>
        <charset val="128"/>
      </rPr>
      <t>長野県</t>
    </r>
  </si>
  <si>
    <r>
      <rPr>
        <sz val="11"/>
        <color rgb="FF000000"/>
        <rFont val="ＭＳ Ｐゴシック"/>
        <family val="3"/>
        <charset val="128"/>
      </rPr>
      <t>岐阜県</t>
    </r>
  </si>
  <si>
    <r>
      <rPr>
        <sz val="11"/>
        <color rgb="FF000000"/>
        <rFont val="ＭＳ Ｐゴシック"/>
        <family val="3"/>
        <charset val="128"/>
      </rPr>
      <t>静岡県</t>
    </r>
  </si>
  <si>
    <r>
      <rPr>
        <sz val="11"/>
        <color rgb="FF000000"/>
        <rFont val="ＭＳ Ｐゴシック"/>
        <family val="3"/>
        <charset val="128"/>
      </rPr>
      <t>愛知県</t>
    </r>
  </si>
  <si>
    <r>
      <rPr>
        <sz val="11"/>
        <color rgb="FF000000"/>
        <rFont val="ＭＳ Ｐゴシック"/>
        <family val="3"/>
        <charset val="128"/>
      </rPr>
      <t>三重県</t>
    </r>
  </si>
  <si>
    <r>
      <rPr>
        <sz val="11"/>
        <color rgb="FF000000"/>
        <rFont val="ＭＳ Ｐゴシック"/>
        <family val="3"/>
        <charset val="128"/>
      </rPr>
      <t>滋賀県</t>
    </r>
  </si>
  <si>
    <r>
      <rPr>
        <sz val="11"/>
        <color rgb="FF000000"/>
        <rFont val="ＭＳ Ｐゴシック"/>
        <family val="3"/>
        <charset val="128"/>
      </rPr>
      <t>京都府</t>
    </r>
  </si>
  <si>
    <r>
      <rPr>
        <sz val="11"/>
        <color rgb="FF000000"/>
        <rFont val="ＭＳ Ｐゴシック"/>
        <family val="3"/>
        <charset val="128"/>
      </rPr>
      <t>大阪府</t>
    </r>
  </si>
  <si>
    <r>
      <rPr>
        <sz val="11"/>
        <color rgb="FF000000"/>
        <rFont val="ＭＳ Ｐゴシック"/>
        <family val="3"/>
        <charset val="128"/>
      </rPr>
      <t>兵庫県</t>
    </r>
  </si>
  <si>
    <r>
      <rPr>
        <sz val="11"/>
        <color rgb="FF000000"/>
        <rFont val="ＭＳ Ｐゴシック"/>
        <family val="3"/>
        <charset val="128"/>
      </rPr>
      <t>奈良県</t>
    </r>
  </si>
  <si>
    <r>
      <rPr>
        <sz val="11"/>
        <color rgb="FF000000"/>
        <rFont val="ＭＳ Ｐゴシック"/>
        <family val="3"/>
        <charset val="128"/>
      </rPr>
      <t>和歌山県</t>
    </r>
  </si>
  <si>
    <r>
      <rPr>
        <sz val="11"/>
        <color rgb="FF000000"/>
        <rFont val="ＭＳ Ｐゴシック"/>
        <family val="3"/>
        <charset val="128"/>
      </rPr>
      <t>鳥取県</t>
    </r>
  </si>
  <si>
    <r>
      <rPr>
        <sz val="11"/>
        <color rgb="FF000000"/>
        <rFont val="ＭＳ Ｐゴシック"/>
        <family val="3"/>
        <charset val="128"/>
      </rPr>
      <t>島根県</t>
    </r>
  </si>
  <si>
    <r>
      <rPr>
        <sz val="11"/>
        <color rgb="FF000000"/>
        <rFont val="ＭＳ Ｐゴシック"/>
        <family val="3"/>
        <charset val="128"/>
      </rPr>
      <t>岡山県</t>
    </r>
  </si>
  <si>
    <r>
      <rPr>
        <sz val="11"/>
        <color rgb="FF000000"/>
        <rFont val="ＭＳ Ｐゴシック"/>
        <family val="3"/>
        <charset val="128"/>
      </rPr>
      <t>広島県</t>
    </r>
  </si>
  <si>
    <r>
      <rPr>
        <sz val="11"/>
        <color rgb="FF000000"/>
        <rFont val="ＭＳ Ｐゴシック"/>
        <family val="3"/>
        <charset val="128"/>
      </rPr>
      <t>山口県</t>
    </r>
  </si>
  <si>
    <r>
      <rPr>
        <sz val="11"/>
        <color rgb="FF000000"/>
        <rFont val="ＭＳ Ｐゴシック"/>
        <family val="3"/>
        <charset val="128"/>
      </rPr>
      <t>徳島県</t>
    </r>
  </si>
  <si>
    <r>
      <rPr>
        <sz val="11"/>
        <color rgb="FF000000"/>
        <rFont val="ＭＳ Ｐゴシック"/>
        <family val="3"/>
        <charset val="128"/>
      </rPr>
      <t>香川県</t>
    </r>
  </si>
  <si>
    <r>
      <rPr>
        <sz val="11"/>
        <color rgb="FF000000"/>
        <rFont val="ＭＳ Ｐゴシック"/>
        <family val="3"/>
        <charset val="128"/>
      </rPr>
      <t>愛媛県</t>
    </r>
  </si>
  <si>
    <r>
      <rPr>
        <sz val="11"/>
        <color rgb="FF000000"/>
        <rFont val="ＭＳ Ｐゴシック"/>
        <family val="3"/>
        <charset val="128"/>
      </rPr>
      <t>高知県</t>
    </r>
  </si>
  <si>
    <r>
      <rPr>
        <sz val="11"/>
        <color rgb="FF000000"/>
        <rFont val="ＭＳ Ｐゴシック"/>
        <family val="3"/>
        <charset val="128"/>
      </rPr>
      <t>福岡県</t>
    </r>
  </si>
  <si>
    <r>
      <rPr>
        <sz val="11"/>
        <color rgb="FF000000"/>
        <rFont val="ＭＳ Ｐゴシック"/>
        <family val="3"/>
        <charset val="128"/>
      </rPr>
      <t>佐賀県</t>
    </r>
  </si>
  <si>
    <r>
      <rPr>
        <sz val="11"/>
        <color rgb="FF000000"/>
        <rFont val="ＭＳ Ｐゴシック"/>
        <family val="3"/>
        <charset val="128"/>
      </rPr>
      <t>長崎県</t>
    </r>
  </si>
  <si>
    <r>
      <rPr>
        <sz val="11"/>
        <color rgb="FF000000"/>
        <rFont val="ＭＳ Ｐゴシック"/>
        <family val="3"/>
        <charset val="128"/>
      </rPr>
      <t>熊本県</t>
    </r>
  </si>
  <si>
    <r>
      <rPr>
        <sz val="11"/>
        <color rgb="FF000000"/>
        <rFont val="ＭＳ Ｐゴシック"/>
        <family val="3"/>
        <charset val="128"/>
      </rPr>
      <t>大分県</t>
    </r>
  </si>
  <si>
    <r>
      <rPr>
        <sz val="11"/>
        <color rgb="FF000000"/>
        <rFont val="ＭＳ Ｐゴシック"/>
        <family val="3"/>
        <charset val="128"/>
      </rPr>
      <t>宮崎県</t>
    </r>
  </si>
  <si>
    <r>
      <rPr>
        <sz val="11"/>
        <color rgb="FF000000"/>
        <rFont val="ＭＳ Ｐゴシック"/>
        <family val="3"/>
        <charset val="128"/>
      </rPr>
      <t>鹿児島県</t>
    </r>
  </si>
  <si>
    <r>
      <rPr>
        <sz val="11"/>
        <color rgb="FF000000"/>
        <rFont val="ＭＳ Ｐゴシック"/>
        <family val="3"/>
        <charset val="128"/>
      </rPr>
      <t>沖縄県</t>
    </r>
  </si>
  <si>
    <t>ビールの売上ランキング</t>
    <rPh sb="4" eb="6">
      <t>ウリアゲ</t>
    </rPh>
    <phoneticPr fontId="9"/>
  </si>
  <si>
    <t>ワインの売上ランキング</t>
    <rPh sb="4" eb="6">
      <t>ウリアゲ</t>
    </rPh>
    <phoneticPr fontId="9"/>
  </si>
  <si>
    <t>百万円</t>
    <rPh sb="0" eb="3">
      <t>ヒャクマンエン</t>
    </rPh>
    <phoneticPr fontId="9"/>
  </si>
  <si>
    <t>08015982823</t>
  </si>
  <si>
    <t>08024887620</t>
  </si>
  <si>
    <t>08032402306</t>
  </si>
  <si>
    <t>08013073329</t>
  </si>
  <si>
    <t>連絡先1</t>
    <phoneticPr fontId="3"/>
  </si>
  <si>
    <t>連絡先2</t>
    <phoneticPr fontId="3"/>
  </si>
  <si>
    <t>連絡先3</t>
    <phoneticPr fontId="3"/>
  </si>
  <si>
    <t>連絡先4</t>
    <phoneticPr fontId="3"/>
  </si>
  <si>
    <t>連絡先5</t>
    <phoneticPr fontId="3"/>
  </si>
  <si>
    <t>連絡先6</t>
    <phoneticPr fontId="3"/>
  </si>
  <si>
    <t>連絡先7</t>
    <phoneticPr fontId="3"/>
  </si>
  <si>
    <t>連絡先8</t>
    <phoneticPr fontId="3"/>
  </si>
  <si>
    <t>連絡先9</t>
    <phoneticPr fontId="3"/>
  </si>
  <si>
    <t>連絡先10</t>
  </si>
  <si>
    <t>電話番号リスト</t>
    <rPh sb="0" eb="2">
      <t>デンワ</t>
    </rPh>
    <rPh sb="2" eb="4">
      <t>バンゴウ</t>
    </rPh>
    <phoneticPr fontId="3"/>
  </si>
  <si>
    <t>取引先1</t>
  </si>
  <si>
    <t>取引先2</t>
  </si>
  <si>
    <t>取引先3</t>
  </si>
  <si>
    <t>取引先4</t>
  </si>
  <si>
    <t>取引先5</t>
  </si>
  <si>
    <t>取引先6</t>
  </si>
  <si>
    <t>取引先7</t>
  </si>
  <si>
    <t>取引先8</t>
  </si>
  <si>
    <t>取引先9</t>
  </si>
  <si>
    <t>リトルロック（株）</t>
    <phoneticPr fontId="3"/>
  </si>
  <si>
    <r>
      <rPr>
        <sz val="11"/>
        <color theme="1"/>
        <rFont val="ＭＳ Ｐゴシック"/>
        <family val="3"/>
        <charset val="128"/>
      </rPr>
      <t>取引先</t>
    </r>
    <r>
      <rPr>
        <sz val="11"/>
        <color theme="1"/>
        <rFont val="Arial"/>
        <family val="2"/>
      </rPr>
      <t>10</t>
    </r>
    <phoneticPr fontId="3"/>
  </si>
  <si>
    <t>オースティン（株）</t>
    <phoneticPr fontId="3"/>
  </si>
  <si>
    <t>セントポール（株）</t>
    <phoneticPr fontId="3"/>
  </si>
  <si>
    <t>ナッシュビル（株）</t>
    <phoneticPr fontId="3"/>
  </si>
  <si>
    <t>モンゴメリー（株）</t>
    <rPh sb="7" eb="8">
      <t>カブ</t>
    </rPh>
    <phoneticPr fontId="3"/>
  </si>
  <si>
    <t>フェニックス（株）</t>
    <rPh sb="7" eb="8">
      <t>カブ</t>
    </rPh>
    <phoneticPr fontId="3"/>
  </si>
  <si>
    <t>取引先リスト</t>
    <rPh sb="0" eb="2">
      <t>トリヒキ</t>
    </rPh>
    <rPh sb="2" eb="3">
      <t>サキ</t>
    </rPh>
    <phoneticPr fontId="3"/>
  </si>
  <si>
    <t>消費税</t>
    <rPh sb="0" eb="3">
      <t>ショウヒゼイ</t>
    </rPh>
    <phoneticPr fontId="3"/>
  </si>
  <si>
    <t>緑茶</t>
    <rPh sb="0" eb="2">
      <t>リョクチャ</t>
    </rPh>
    <phoneticPr fontId="3"/>
  </si>
  <si>
    <t>紅茶</t>
    <rPh sb="0" eb="2">
      <t>コウチャ</t>
    </rPh>
    <phoneticPr fontId="3"/>
  </si>
  <si>
    <t>日本酒</t>
    <rPh sb="0" eb="3">
      <t>ニホンシュ</t>
    </rPh>
    <phoneticPr fontId="3"/>
  </si>
  <si>
    <t>価格</t>
    <rPh sb="0" eb="2">
      <t>カカク</t>
    </rPh>
    <phoneticPr fontId="3"/>
  </si>
  <si>
    <t>税抜</t>
    <rPh sb="0" eb="1">
      <t>ゼイ</t>
    </rPh>
    <rPh sb="1" eb="2">
      <t>ヌ</t>
    </rPh>
    <phoneticPr fontId="3"/>
  </si>
  <si>
    <t>税込</t>
    <rPh sb="0" eb="2">
      <t>ゼイコ</t>
    </rPh>
    <phoneticPr fontId="3"/>
  </si>
  <si>
    <t>価格一覧</t>
    <rPh sb="0" eb="2">
      <t>カカク</t>
    </rPh>
    <rPh sb="2" eb="4">
      <t>イチラン</t>
    </rPh>
    <phoneticPr fontId="3"/>
  </si>
  <si>
    <t>価格（円）</t>
    <rPh sb="0" eb="2">
      <t>カカク</t>
    </rPh>
    <rPh sb="3" eb="4">
      <t>エン</t>
    </rPh>
    <phoneticPr fontId="3"/>
  </si>
  <si>
    <t>ビールの売上</t>
    <rPh sb="4" eb="6">
      <t>ウリアゲ</t>
    </rPh>
    <phoneticPr fontId="3"/>
  </si>
  <si>
    <t>（本）</t>
    <rPh sb="1" eb="2">
      <t>ホン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</si>
  <si>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</si>
  <si>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</si>
  <si>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千葉</t>
    <rPh sb="0" eb="2">
      <t>チバ</t>
    </rPh>
    <phoneticPr fontId="3"/>
  </si>
  <si>
    <t>埼玉</t>
    <rPh sb="0" eb="2">
      <t>サイタマ</t>
    </rPh>
    <phoneticPr fontId="3"/>
  </si>
  <si>
    <t>東京都府</t>
  </si>
  <si>
    <t>京都府</t>
  </si>
  <si>
    <t>京都府府</t>
  </si>
  <si>
    <t>リッチモンド（株）</t>
  </si>
  <si>
    <t>ハリスバーグ（株）</t>
    <phoneticPr fontId="3"/>
  </si>
  <si>
    <t>プロビデンス（株）</t>
  </si>
  <si>
    <t>サクラメント（株）</t>
  </si>
  <si>
    <t>御見積書</t>
    <rPh sb="0" eb="4">
      <t>オミツモリショ</t>
    </rPh>
    <phoneticPr fontId="3"/>
  </si>
  <si>
    <t>ABCレストラン様</t>
    <rPh sb="8" eb="9">
      <t>サマ</t>
    </rPh>
    <phoneticPr fontId="3"/>
  </si>
  <si>
    <t>価格</t>
    <rPh sb="0" eb="2">
      <t>カカク</t>
    </rPh>
    <phoneticPr fontId="3"/>
  </si>
  <si>
    <t>販売数</t>
    <rPh sb="0" eb="2">
      <t>ハンバイ</t>
    </rPh>
    <rPh sb="2" eb="3">
      <t>スウ</t>
    </rPh>
    <phoneticPr fontId="3"/>
  </si>
  <si>
    <t>金額</t>
    <rPh sb="0" eb="2">
      <t>キンガク</t>
    </rPh>
    <phoneticPr fontId="3"/>
  </si>
  <si>
    <t>小計（税抜）</t>
    <rPh sb="0" eb="2">
      <t>ショウケイ</t>
    </rPh>
    <rPh sb="3" eb="4">
      <t>ゼイ</t>
    </rPh>
    <rPh sb="4" eb="5">
      <t>ヌ</t>
    </rPh>
    <phoneticPr fontId="3"/>
  </si>
  <si>
    <t>消費税</t>
    <rPh sb="0" eb="3">
      <t>ショウヒゼイ</t>
    </rPh>
    <phoneticPr fontId="3"/>
  </si>
  <si>
    <t>合計（税込）</t>
    <rPh sb="0" eb="2">
      <t>ゴウケイ</t>
    </rPh>
    <rPh sb="3" eb="4">
      <t>ゼイ</t>
    </rPh>
    <phoneticPr fontId="3"/>
  </si>
  <si>
    <t>本数</t>
    <rPh sb="0" eb="2">
      <t>ホンスウ</t>
    </rPh>
    <phoneticPr fontId="3"/>
  </si>
  <si>
    <r>
      <t>1</t>
    </r>
    <r>
      <rPr>
        <sz val="11"/>
        <color theme="1"/>
        <rFont val="ＭＳ Ｐゴシック"/>
        <family val="3"/>
        <charset val="128"/>
      </rPr>
      <t>月</t>
    </r>
    <rPh sb="1" eb="2">
      <t>ガツ</t>
    </rPh>
    <phoneticPr fontId="3"/>
  </si>
  <si>
    <r>
      <t>2</t>
    </r>
    <r>
      <rPr>
        <sz val="11"/>
        <color theme="1"/>
        <rFont val="ＭＳ Ｐゴシック"/>
        <family val="3"/>
        <charset val="128"/>
      </rPr>
      <t>月</t>
    </r>
    <rPh sb="1" eb="2">
      <t>ガツ</t>
    </rPh>
    <phoneticPr fontId="3"/>
  </si>
  <si>
    <t>増減</t>
    <rPh sb="0" eb="2">
      <t>ゾウゲン</t>
    </rPh>
    <phoneticPr fontId="3"/>
  </si>
  <si>
    <t>ワイン</t>
    <phoneticPr fontId="3"/>
  </si>
  <si>
    <t>ビール</t>
    <phoneticPr fontId="3"/>
  </si>
  <si>
    <t>社員一覧</t>
    <rPh sb="0" eb="2">
      <t>シャイン</t>
    </rPh>
    <rPh sb="2" eb="4">
      <t>イチラン</t>
    </rPh>
    <phoneticPr fontId="3"/>
  </si>
  <si>
    <t>社員番号</t>
    <rPh sb="0" eb="2">
      <t>シャイン</t>
    </rPh>
    <rPh sb="2" eb="4">
      <t>バンゴウ</t>
    </rPh>
    <phoneticPr fontId="3"/>
  </si>
  <si>
    <t>佐藤</t>
    <rPh sb="0" eb="2">
      <t>サトウ</t>
    </rPh>
    <phoneticPr fontId="3"/>
  </si>
  <si>
    <t>鈴木</t>
    <rPh sb="0" eb="2">
      <t>スズキ</t>
    </rPh>
    <phoneticPr fontId="3"/>
  </si>
  <si>
    <t>高橋</t>
    <rPh sb="0" eb="2">
      <t>タカハシ</t>
    </rPh>
    <phoneticPr fontId="3"/>
  </si>
  <si>
    <t>田中</t>
    <rPh sb="0" eb="2">
      <t>タナカ</t>
    </rPh>
    <phoneticPr fontId="3"/>
  </si>
  <si>
    <t>伊藤</t>
    <rPh sb="0" eb="2">
      <t>イトウ</t>
    </rPh>
    <phoneticPr fontId="3"/>
  </si>
  <si>
    <t>渡辺</t>
    <rPh sb="0" eb="2">
      <t>ワタナベ</t>
    </rPh>
    <phoneticPr fontId="3"/>
  </si>
  <si>
    <t>山本</t>
    <rPh sb="0" eb="2">
      <t>ヤマモト</t>
    </rPh>
    <phoneticPr fontId="3"/>
  </si>
  <si>
    <t>中村</t>
    <rPh sb="0" eb="2">
      <t>ナカムラ</t>
    </rPh>
    <phoneticPr fontId="3"/>
  </si>
  <si>
    <t>小林</t>
    <rPh sb="0" eb="2">
      <t>コバヤシ</t>
    </rPh>
    <phoneticPr fontId="3"/>
  </si>
  <si>
    <t>加藤</t>
    <rPh sb="0" eb="2">
      <t>カトウ</t>
    </rPh>
    <phoneticPr fontId="3"/>
  </si>
  <si>
    <t>吉田</t>
    <rPh sb="0" eb="2">
      <t>ヨシダ</t>
    </rPh>
    <phoneticPr fontId="3"/>
  </si>
  <si>
    <t>佐々木</t>
    <rPh sb="0" eb="3">
      <t>ササキ</t>
    </rPh>
    <phoneticPr fontId="3"/>
  </si>
  <si>
    <t>山口</t>
    <rPh sb="0" eb="2">
      <t>ヤマグチ</t>
    </rPh>
    <phoneticPr fontId="3"/>
  </si>
  <si>
    <r>
      <rPr>
        <sz val="11"/>
        <color theme="1"/>
        <rFont val="ＭＳ Ｐゴシック"/>
        <family val="3"/>
        <charset val="128"/>
      </rPr>
      <t>社員紹介</t>
    </r>
    <rPh sb="0" eb="2">
      <t>シャイン</t>
    </rPh>
    <rPh sb="2" eb="4">
      <t>ショウカイ</t>
    </rPh>
    <phoneticPr fontId="3"/>
  </si>
  <si>
    <r>
      <rPr>
        <sz val="11"/>
        <color theme="1"/>
        <rFont val="ＭＳ Ｐゴシック"/>
        <family val="3"/>
        <charset val="128"/>
      </rPr>
      <t>役職</t>
    </r>
    <rPh sb="0" eb="2">
      <t>ヤクショク</t>
    </rPh>
    <phoneticPr fontId="3"/>
  </si>
  <si>
    <r>
      <rPr>
        <sz val="11"/>
        <color theme="1"/>
        <rFont val="ＭＳ Ｐゴシック"/>
        <family val="3"/>
        <charset val="128"/>
      </rPr>
      <t>略歴</t>
    </r>
    <rPh sb="0" eb="2">
      <t>リャクレキ</t>
    </rPh>
    <phoneticPr fontId="3"/>
  </si>
  <si>
    <r>
      <rPr>
        <sz val="11"/>
        <color theme="1"/>
        <rFont val="ＭＳ Ｐゴシック"/>
        <family val="3"/>
        <charset val="128"/>
      </rPr>
      <t>社員</t>
    </r>
    <r>
      <rPr>
        <sz val="11"/>
        <color theme="1"/>
        <rFont val="Arial"/>
        <family val="2"/>
      </rPr>
      <t>A</t>
    </r>
    <rPh sb="0" eb="2">
      <t>シャイン</t>
    </rPh>
    <phoneticPr fontId="3"/>
  </si>
  <si>
    <r>
      <rPr>
        <sz val="11"/>
        <color theme="1"/>
        <rFont val="ＭＳ Ｐゴシック"/>
        <family val="3"/>
        <charset val="128"/>
      </rPr>
      <t>本部長</t>
    </r>
    <rPh sb="0" eb="3">
      <t>ホンブチョウ</t>
    </rPh>
    <phoneticPr fontId="3"/>
  </si>
  <si>
    <r>
      <rPr>
        <sz val="11"/>
        <color theme="1"/>
        <rFont val="ＭＳ Ｐゴシック"/>
        <family val="2"/>
      </rPr>
      <t>社員</t>
    </r>
    <r>
      <rPr>
        <sz val="11"/>
        <color theme="1"/>
        <rFont val="Arial"/>
        <family val="2"/>
      </rPr>
      <t>B</t>
    </r>
    <rPh sb="0" eb="2">
      <t>シャイン</t>
    </rPh>
    <phoneticPr fontId="3"/>
  </si>
  <si>
    <r>
      <rPr>
        <sz val="11"/>
        <color theme="1"/>
        <rFont val="ＭＳ Ｐゴシック"/>
        <family val="2"/>
      </rPr>
      <t>部長</t>
    </r>
    <rPh sb="0" eb="2">
      <t>ブチョウ</t>
    </rPh>
    <phoneticPr fontId="3"/>
  </si>
  <si>
    <r>
      <t>1995</t>
    </r>
    <r>
      <rPr>
        <sz val="11"/>
        <color theme="1"/>
        <rFont val="ＭＳ Ｐゴシック"/>
        <family val="2"/>
      </rPr>
      <t>年入社</t>
    </r>
    <r>
      <rPr>
        <sz val="11"/>
        <color theme="1"/>
        <rFont val="Arial"/>
        <family val="2"/>
      </rPr>
      <t/>
    </r>
    <rPh sb="4" eb="5">
      <t>ネン</t>
    </rPh>
    <rPh sb="5" eb="7">
      <t>ニュウシャ</t>
    </rPh>
    <phoneticPr fontId="3"/>
  </si>
  <si>
    <r>
      <rPr>
        <sz val="11"/>
        <color theme="1"/>
        <rFont val="ＭＳ Ｐゴシック"/>
        <family val="2"/>
      </rPr>
      <t>社員</t>
    </r>
    <r>
      <rPr>
        <sz val="11"/>
        <color theme="1"/>
        <rFont val="Arial"/>
        <family val="2"/>
      </rPr>
      <t>C</t>
    </r>
    <rPh sb="0" eb="2">
      <t>シャイン</t>
    </rPh>
    <phoneticPr fontId="3"/>
  </si>
  <si>
    <r>
      <rPr>
        <sz val="11"/>
        <color theme="1"/>
        <rFont val="ＭＳ Ｐゴシック"/>
        <family val="2"/>
      </rPr>
      <t>課長</t>
    </r>
    <rPh sb="0" eb="2">
      <t>カチョウ</t>
    </rPh>
    <phoneticPr fontId="3"/>
  </si>
  <si>
    <r>
      <t>2003</t>
    </r>
    <r>
      <rPr>
        <sz val="11"/>
        <color theme="1"/>
        <rFont val="ＭＳ Ｐゴシック"/>
        <family val="2"/>
      </rPr>
      <t>年入社</t>
    </r>
    <r>
      <rPr>
        <sz val="11"/>
        <color theme="1"/>
        <rFont val="Arial"/>
        <family val="2"/>
      </rPr>
      <t/>
    </r>
    <rPh sb="4" eb="5">
      <t>ネン</t>
    </rPh>
    <rPh sb="5" eb="7">
      <t>ニュウシャ</t>
    </rPh>
    <phoneticPr fontId="3"/>
  </si>
  <si>
    <t>配属</t>
    <rPh sb="0" eb="2">
      <t>ハイゾク</t>
    </rPh>
    <phoneticPr fontId="3"/>
  </si>
  <si>
    <t>営業</t>
    <rPh sb="0" eb="2">
      <t>エイギョウ</t>
    </rPh>
    <phoneticPr fontId="3"/>
  </si>
  <si>
    <t>経理</t>
    <rPh sb="0" eb="2">
      <t>ケイリ</t>
    </rPh>
    <phoneticPr fontId="3"/>
  </si>
  <si>
    <t>人事</t>
    <rPh sb="0" eb="2">
      <t>ジンジ</t>
    </rPh>
    <phoneticPr fontId="3"/>
  </si>
  <si>
    <r>
      <t>1981</t>
    </r>
    <r>
      <rPr>
        <sz val="11"/>
        <color theme="1"/>
        <rFont val="ＭＳ Ｐゴシック"/>
        <family val="3"/>
        <charset val="128"/>
      </rPr>
      <t xml:space="preserve">年入社。
</t>
    </r>
    <r>
      <rPr>
        <sz val="11"/>
        <color theme="1"/>
        <rFont val="Arial"/>
        <family val="2"/>
      </rPr>
      <t>2005</t>
    </r>
    <r>
      <rPr>
        <sz val="11"/>
        <color theme="1"/>
        <rFont val="ＭＳ Ｐゴシック"/>
        <family val="3"/>
        <charset val="128"/>
      </rPr>
      <t>年に営業部から異動</t>
    </r>
    <rPh sb="4" eb="5">
      <t>ネン</t>
    </rPh>
    <rPh sb="5" eb="7">
      <t>ニュウシャ</t>
    </rPh>
    <phoneticPr fontId="3"/>
  </si>
  <si>
    <t>水</t>
  </si>
  <si>
    <t>木</t>
  </si>
  <si>
    <t>金</t>
  </si>
  <si>
    <t>土</t>
  </si>
  <si>
    <t>日</t>
  </si>
  <si>
    <t>月</t>
  </si>
  <si>
    <t>火</t>
  </si>
  <si>
    <t>売上</t>
    <rPh sb="0" eb="2">
      <t>ウリアゲ</t>
    </rPh>
    <phoneticPr fontId="3"/>
  </si>
  <si>
    <t>東京都</t>
  </si>
  <si>
    <t>奈良県</t>
  </si>
  <si>
    <t>神奈川県</t>
  </si>
  <si>
    <t>埼玉県</t>
  </si>
  <si>
    <t>茨城県</t>
  </si>
  <si>
    <t>都道府県</t>
    <rPh sb="0" eb="4">
      <t>トドウフケン</t>
    </rPh>
    <phoneticPr fontId="3"/>
  </si>
  <si>
    <t>関東</t>
    <rPh sb="0" eb="2">
      <t>カントウ</t>
    </rPh>
    <phoneticPr fontId="3"/>
  </si>
  <si>
    <t>大阪府</t>
    <rPh sb="0" eb="3">
      <t>オオサカフ</t>
    </rPh>
    <phoneticPr fontId="3"/>
  </si>
  <si>
    <t>関西</t>
    <rPh sb="0" eb="2">
      <t>カンサイ</t>
    </rPh>
    <phoneticPr fontId="3"/>
  </si>
  <si>
    <t>京都府</t>
    <rPh sb="0" eb="3">
      <t>キョウトフ</t>
    </rPh>
    <phoneticPr fontId="3"/>
  </si>
  <si>
    <t>地域</t>
    <rPh sb="0" eb="2">
      <t>チイキ</t>
    </rPh>
    <phoneticPr fontId="3"/>
  </si>
  <si>
    <t>大阪</t>
    <rPh sb="0" eb="2">
      <t>オオサカ</t>
    </rPh>
    <phoneticPr fontId="3"/>
  </si>
  <si>
    <t>名古屋</t>
    <rPh sb="0" eb="3">
      <t>ナゴヤ</t>
    </rPh>
    <phoneticPr fontId="3"/>
  </si>
  <si>
    <r>
      <t>2016</t>
    </r>
    <r>
      <rPr>
        <sz val="11"/>
        <color theme="1"/>
        <rFont val="ＭＳ Ｐゴシック"/>
        <family val="3"/>
        <charset val="128"/>
      </rPr>
      <t>年</t>
    </r>
    <rPh sb="4" eb="5">
      <t>ネン</t>
    </rPh>
    <phoneticPr fontId="3"/>
  </si>
  <si>
    <r>
      <t>2017</t>
    </r>
    <r>
      <rPr>
        <sz val="11"/>
        <color theme="1"/>
        <rFont val="ＭＳ Ｐゴシック"/>
        <family val="3"/>
        <charset val="128"/>
      </rPr>
      <t>年</t>
    </r>
    <rPh sb="4" eb="5">
      <t>ネン</t>
    </rPh>
    <phoneticPr fontId="3"/>
  </si>
  <si>
    <r>
      <t>2018年</t>
    </r>
    <r>
      <rPr>
        <sz val="11"/>
        <color theme="1"/>
        <rFont val="ＭＳ Ｐゴシック"/>
        <family val="3"/>
        <charset val="128"/>
      </rPr>
      <t/>
    </r>
    <rPh sb="4" eb="5">
      <t>ネン</t>
    </rPh>
    <phoneticPr fontId="3"/>
  </si>
  <si>
    <r>
      <t>2015</t>
    </r>
    <r>
      <rPr>
        <sz val="11"/>
        <color theme="1"/>
        <rFont val="ＭＳ Ｐゴシック"/>
        <family val="3"/>
        <charset val="128"/>
      </rPr>
      <t>年</t>
    </r>
    <rPh sb="4" eb="5">
      <t>ネン</t>
    </rPh>
    <phoneticPr fontId="3"/>
  </si>
  <si>
    <r>
      <t xml:space="preserve">(1) </t>
    </r>
    <r>
      <rPr>
        <sz val="11"/>
        <color theme="1"/>
        <rFont val="ＭＳ Ｐゴシック"/>
        <family val="3"/>
        <charset val="128"/>
      </rPr>
      <t>正社員のみ</t>
    </r>
    <rPh sb="4" eb="7">
      <t>セイシャイン</t>
    </rPh>
    <phoneticPr fontId="3"/>
  </si>
  <si>
    <r>
      <rPr>
        <sz val="11"/>
        <color theme="1"/>
        <rFont val="ＭＳ Ｐゴシック"/>
        <family val="3"/>
        <charset val="128"/>
      </rPr>
      <t>御見積書</t>
    </r>
    <rPh sb="0" eb="4">
      <t>オミツモリショ</t>
    </rPh>
    <phoneticPr fontId="3"/>
  </si>
  <si>
    <r>
      <t>ABC</t>
    </r>
    <r>
      <rPr>
        <sz val="11"/>
        <color theme="1"/>
        <rFont val="ＭＳ Ｐゴシック"/>
        <family val="3"/>
        <charset val="128"/>
      </rPr>
      <t>レストラン</t>
    </r>
    <phoneticPr fontId="3"/>
  </si>
  <si>
    <r>
      <rPr>
        <sz val="11"/>
        <color theme="1"/>
        <rFont val="ＭＳ Ｐゴシック"/>
        <family val="3"/>
        <charset val="128"/>
      </rPr>
      <t>各営業所の社員数</t>
    </r>
    <r>
      <rPr>
        <vertAlign val="superscript"/>
        <sz val="11"/>
        <color theme="1"/>
        <rFont val="Arial"/>
        <family val="2"/>
      </rPr>
      <t>(1)</t>
    </r>
    <rPh sb="0" eb="4">
      <t>カクエイギョウショ</t>
    </rPh>
    <rPh sb="5" eb="8">
      <t>シャインスウ</t>
    </rPh>
    <phoneticPr fontId="3"/>
  </si>
  <si>
    <t>※参照元ファイル_2を参照している</t>
    <rPh sb="1" eb="3">
      <t>サンショウ</t>
    </rPh>
    <rPh sb="3" eb="4">
      <t>モト</t>
    </rPh>
    <rPh sb="11" eb="13">
      <t>サンショウ</t>
    </rPh>
    <phoneticPr fontId="3"/>
  </si>
  <si>
    <t>※リソースの[初級]フォルダ内にある[参照元ファイル]フォルダ内の参照元ファイル.xlsxを参照させます。</t>
    <phoneticPr fontId="3"/>
  </si>
  <si>
    <t>　 [参照元ファイル]フォルダの保存先によってExcelファイルを開いた際にアラートメッセ時が表示されてしまうため、空白の状態としています。</t>
    <phoneticPr fontId="3"/>
  </si>
  <si>
    <t>　 講座を見ながら先生と一緒に完成させてみてください。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</si>
</sst>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;&quot;△ &quot;#,##0"/>
    <numFmt numFmtId="177" formatCode="00000000000"/>
    <numFmt numFmtId="178" formatCode="#,##0_ "/>
    <numFmt numFmtId="179" formatCode="0000"/>
    <numFmt numFmtId="180" formatCode="#,##0_);\(#,##0\)"/>
    <numFmt numFmtId="181" formatCode="@\ &quot;様&quot;"/>
  </numFmts>
  <fonts count="1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6"/>
      <name val="Arial"/>
      <family val="2"/>
      <charset val="128"/>
    </font>
    <font>
      <sz val="11"/>
      <color rgb="FFFF0000"/>
      <name val="Arial"/>
      <family val="2"/>
    </font>
    <font>
      <sz val="11"/>
      <color theme="1"/>
      <name val="Arial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2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vertAlign val="superscript"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3" fontId="4" fillId="3" borderId="5" xfId="2" applyNumberFormat="1" applyFont="1" applyFill="1" applyBorder="1" applyAlignment="1">
      <alignment vertical="center"/>
    </xf>
    <xf numFmtId="3" fontId="2" fillId="3" borderId="5" xfId="2" applyNumberFormat="1" applyFont="1" applyFill="1" applyBorder="1" applyAlignment="1">
      <alignment vertical="center"/>
    </xf>
    <xf numFmtId="0" fontId="4" fillId="3" borderId="0" xfId="2" applyFont="1" applyFill="1" applyAlignment="1">
      <alignment vertical="center"/>
    </xf>
    <xf numFmtId="0" fontId="6" fillId="2" borderId="1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right" vertical="center"/>
    </xf>
    <xf numFmtId="0" fontId="5" fillId="2" borderId="5" xfId="2" applyFont="1" applyFill="1" applyBorder="1" applyAlignment="1">
      <alignment horizontal="left" vertical="center"/>
    </xf>
    <xf numFmtId="0" fontId="5" fillId="2" borderId="5" xfId="2" applyFont="1" applyFill="1" applyBorder="1" applyAlignment="1">
      <alignment horizontal="right" vertical="center"/>
    </xf>
    <xf numFmtId="0" fontId="5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176" fontId="7" fillId="2" borderId="3" xfId="2" applyNumberFormat="1" applyFont="1" applyFill="1" applyBorder="1" applyAlignment="1">
      <alignment horizontal="right" vertical="center"/>
    </xf>
    <xf numFmtId="176" fontId="7" fillId="2" borderId="4" xfId="2" applyNumberFormat="1" applyFont="1" applyFill="1" applyBorder="1" applyAlignment="1">
      <alignment horizontal="right" vertical="center"/>
    </xf>
    <xf numFmtId="0" fontId="6" fillId="2" borderId="0" xfId="2" applyFont="1" applyFill="1" applyAlignment="1">
      <alignment horizontal="left" vertical="center"/>
    </xf>
    <xf numFmtId="0" fontId="5" fillId="2" borderId="0" xfId="2" applyFont="1" applyFill="1" applyAlignment="1">
      <alignment horizontal="right" vertical="center"/>
    </xf>
    <xf numFmtId="0" fontId="6" fillId="2" borderId="5" xfId="2" applyFont="1" applyFill="1" applyBorder="1" applyAlignment="1">
      <alignment horizontal="left" vertical="center"/>
    </xf>
    <xf numFmtId="0" fontId="2" fillId="3" borderId="0" xfId="2" applyFont="1" applyFill="1" applyAlignment="1">
      <alignment vertical="center"/>
    </xf>
    <xf numFmtId="0" fontId="4" fillId="3" borderId="3" xfId="2" applyFont="1" applyFill="1" applyBorder="1" applyAlignment="1">
      <alignment vertical="center"/>
    </xf>
    <xf numFmtId="0" fontId="2" fillId="3" borderId="3" xfId="2" applyFont="1" applyFill="1" applyBorder="1" applyAlignment="1">
      <alignment vertical="center"/>
    </xf>
    <xf numFmtId="177" fontId="4" fillId="3" borderId="3" xfId="3" applyNumberFormat="1" applyFont="1" applyFill="1" applyBorder="1" applyAlignment="1">
      <alignment horizontal="left" vertical="center"/>
    </xf>
    <xf numFmtId="0" fontId="4" fillId="3" borderId="4" xfId="2" applyFont="1" applyFill="1" applyBorder="1" applyAlignment="1">
      <alignment vertical="center"/>
    </xf>
    <xf numFmtId="0" fontId="2" fillId="3" borderId="1" xfId="2" applyFont="1" applyFill="1" applyBorder="1" applyAlignment="1">
      <alignment vertical="center"/>
    </xf>
    <xf numFmtId="0" fontId="4" fillId="3" borderId="1" xfId="2" applyFont="1" applyFill="1" applyBorder="1" applyAlignment="1">
      <alignment vertical="center"/>
    </xf>
    <xf numFmtId="0" fontId="4" fillId="3" borderId="5" xfId="2" applyFont="1" applyFill="1" applyBorder="1" applyAlignment="1">
      <alignment vertical="center"/>
    </xf>
    <xf numFmtId="0" fontId="2" fillId="3" borderId="5" xfId="2" applyFont="1" applyFill="1" applyBorder="1" applyAlignment="1">
      <alignment vertical="center"/>
    </xf>
    <xf numFmtId="177" fontId="10" fillId="3" borderId="3" xfId="3" applyNumberFormat="1" applyFont="1" applyFill="1" applyBorder="1" applyAlignment="1">
      <alignment horizontal="left" vertical="center"/>
    </xf>
    <xf numFmtId="177" fontId="10" fillId="3" borderId="4" xfId="3" applyNumberFormat="1" applyFont="1" applyFill="1" applyBorder="1" applyAlignment="1">
      <alignment horizontal="left" vertical="center"/>
    </xf>
    <xf numFmtId="177" fontId="8" fillId="3" borderId="3" xfId="3" applyNumberFormat="1" applyFont="1" applyFill="1" applyBorder="1" applyAlignment="1">
      <alignment horizontal="left" vertical="center"/>
    </xf>
    <xf numFmtId="0" fontId="11" fillId="3" borderId="4" xfId="2" applyFont="1" applyFill="1" applyBorder="1" applyAlignment="1">
      <alignment vertical="center"/>
    </xf>
    <xf numFmtId="177" fontId="12" fillId="3" borderId="3" xfId="3" applyNumberFormat="1" applyFont="1" applyFill="1" applyBorder="1" applyAlignment="1">
      <alignment horizontal="left" vertical="center"/>
    </xf>
    <xf numFmtId="177" fontId="12" fillId="3" borderId="4" xfId="3" applyNumberFormat="1" applyFont="1" applyFill="1" applyBorder="1" applyAlignment="1">
      <alignment horizontal="left" vertical="center"/>
    </xf>
    <xf numFmtId="9" fontId="4" fillId="3" borderId="0" xfId="2" applyNumberFormat="1" applyFont="1" applyFill="1" applyAlignment="1">
      <alignment vertical="center"/>
    </xf>
    <xf numFmtId="0" fontId="4" fillId="3" borderId="5" xfId="2" applyFont="1" applyFill="1" applyBorder="1" applyAlignment="1">
      <alignment horizontal="right" vertical="center"/>
    </xf>
    <xf numFmtId="3" fontId="4" fillId="3" borderId="3" xfId="2" applyNumberFormat="1" applyFont="1" applyFill="1" applyBorder="1" applyAlignment="1">
      <alignment vertical="center"/>
    </xf>
    <xf numFmtId="3" fontId="4" fillId="3" borderId="4" xfId="2" applyNumberFormat="1" applyFont="1" applyFill="1" applyBorder="1" applyAlignment="1">
      <alignment vertical="center"/>
    </xf>
    <xf numFmtId="0" fontId="4" fillId="3" borderId="6" xfId="2" applyFont="1" applyFill="1" applyBorder="1" applyAlignment="1">
      <alignment vertical="center"/>
    </xf>
    <xf numFmtId="3" fontId="4" fillId="3" borderId="6" xfId="2" applyNumberFormat="1" applyFont="1" applyFill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2" fillId="3" borderId="6" xfId="2" applyFont="1" applyFill="1" applyBorder="1" applyAlignment="1">
      <alignment vertical="center"/>
    </xf>
    <xf numFmtId="0" fontId="2" fillId="3" borderId="5" xfId="2" applyFont="1" applyFill="1" applyBorder="1" applyAlignment="1">
      <alignment horizontal="right" vertical="center"/>
    </xf>
    <xf numFmtId="0" fontId="2" fillId="3" borderId="4" xfId="2" applyFont="1" applyFill="1" applyBorder="1" applyAlignment="1">
      <alignment vertical="center"/>
    </xf>
    <xf numFmtId="0" fontId="6" fillId="4" borderId="3" xfId="2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centerContinuous" vertical="center"/>
    </xf>
    <xf numFmtId="0" fontId="4" fillId="3" borderId="0" xfId="2" applyFont="1" applyFill="1" applyAlignment="1">
      <alignment horizontal="right" vertical="center"/>
    </xf>
    <xf numFmtId="9" fontId="4" fillId="3" borderId="3" xfId="2" applyNumberFormat="1" applyFont="1" applyFill="1" applyBorder="1" applyAlignment="1">
      <alignment vertical="center"/>
    </xf>
    <xf numFmtId="0" fontId="2" fillId="4" borderId="3" xfId="2" applyFont="1" applyFill="1" applyBorder="1" applyAlignment="1">
      <alignment vertical="center"/>
    </xf>
    <xf numFmtId="3" fontId="4" fillId="4" borderId="3" xfId="2" applyNumberFormat="1" applyFont="1" applyFill="1" applyBorder="1" applyAlignment="1">
      <alignment vertical="center"/>
    </xf>
    <xf numFmtId="0" fontId="2" fillId="5" borderId="4" xfId="2" applyFont="1" applyFill="1" applyBorder="1" applyAlignment="1">
      <alignment vertical="center"/>
    </xf>
    <xf numFmtId="3" fontId="4" fillId="5" borderId="4" xfId="2" applyNumberFormat="1" applyFont="1" applyFill="1" applyBorder="1" applyAlignment="1">
      <alignment vertical="center"/>
    </xf>
    <xf numFmtId="14" fontId="4" fillId="3" borderId="0" xfId="2" applyNumberFormat="1" applyFont="1" applyFill="1" applyAlignment="1">
      <alignment vertical="center"/>
    </xf>
    <xf numFmtId="0" fontId="2" fillId="3" borderId="0" xfId="2" applyFont="1" applyFill="1" applyAlignment="1">
      <alignment horizontal="right" vertical="center"/>
    </xf>
    <xf numFmtId="49" fontId="2" fillId="3" borderId="0" xfId="2" applyNumberFormat="1" applyFont="1" applyFill="1" applyAlignment="1">
      <alignment vertical="center"/>
    </xf>
    <xf numFmtId="3" fontId="4" fillId="3" borderId="0" xfId="2" applyNumberFormat="1" applyFont="1" applyFill="1" applyAlignment="1">
      <alignment vertical="center"/>
    </xf>
    <xf numFmtId="178" fontId="4" fillId="3" borderId="4" xfId="2" applyNumberFormat="1" applyFont="1" applyFill="1" applyBorder="1" applyAlignment="1">
      <alignment vertical="center"/>
    </xf>
    <xf numFmtId="178" fontId="4" fillId="3" borderId="3" xfId="2" applyNumberFormat="1" applyFont="1" applyFill="1" applyBorder="1" applyAlignment="1">
      <alignment vertical="center"/>
    </xf>
    <xf numFmtId="179" fontId="4" fillId="3" borderId="3" xfId="4" applyNumberFormat="1" applyFont="1" applyFill="1" applyBorder="1" applyAlignment="1">
      <alignment horizontal="left" vertical="center"/>
    </xf>
    <xf numFmtId="179" fontId="4" fillId="3" borderId="4" xfId="4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4" fillId="3" borderId="3" xfId="0" applyFont="1" applyFill="1" applyBorder="1" applyAlignment="1">
      <alignment vertical="top"/>
    </xf>
    <xf numFmtId="0" fontId="4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14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4" fontId="4" fillId="5" borderId="0" xfId="2" applyNumberFormat="1" applyFont="1" applyFill="1" applyAlignment="1">
      <alignment vertical="center"/>
    </xf>
    <xf numFmtId="0" fontId="2" fillId="5" borderId="0" xfId="2" applyFont="1" applyFill="1" applyAlignment="1">
      <alignment vertical="center"/>
    </xf>
    <xf numFmtId="14" fontId="4" fillId="4" borderId="0" xfId="2" applyNumberFormat="1" applyFont="1" applyFill="1" applyAlignment="1">
      <alignment vertical="center"/>
    </xf>
    <xf numFmtId="0" fontId="2" fillId="4" borderId="0" xfId="2" applyFont="1" applyFill="1" applyAlignment="1">
      <alignment vertical="center"/>
    </xf>
    <xf numFmtId="0" fontId="2" fillId="0" borderId="0" xfId="2" applyFont="1" applyAlignment="1">
      <alignment horizontal="right" vertical="center"/>
    </xf>
    <xf numFmtId="3" fontId="4" fillId="0" borderId="0" xfId="2" applyNumberFormat="1" applyFont="1" applyAlignment="1">
      <alignment vertical="center"/>
    </xf>
    <xf numFmtId="180" fontId="4" fillId="3" borderId="4" xfId="2" applyNumberFormat="1" applyFont="1" applyFill="1" applyBorder="1" applyAlignment="1">
      <alignment vertical="center"/>
    </xf>
    <xf numFmtId="181" fontId="4" fillId="3" borderId="0" xfId="2" applyNumberFormat="1" applyFont="1" applyFill="1" applyAlignment="1">
      <alignment vertical="center"/>
    </xf>
  </cellXfs>
  <cellStyles count="5">
    <cellStyle name="パーセント" xfId="3" builtinId="5"/>
    <cellStyle name="桁区切り" xfId="4" builtinId="6"/>
    <cellStyle name="桁区切り 2" xfId="1" xr:uid="{F1631E0B-D959-45FF-B572-7FD7A468B9FD}"/>
    <cellStyle name="標準" xfId="0" builtinId="0"/>
    <cellStyle name="標準 2" xfId="2" xr:uid="{006DC8BD-C6E6-4B00-A13D-EFF5A564B856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B9B3-7311-464E-BCB7-C52F15C33179}">
  <sheetPr>
    <tabColor theme="4" tint="0.79998168889431442"/>
  </sheetPr>
  <dimension ref="B1:G11"/>
  <sheetViews>
    <sheetView showGridLines="0" tabSelected="1" zoomScaleNormal="100" workbookViewId="0"/>
  </sheetViews>
  <sheetFormatPr defaultRowHeight="18" customHeight="1"/>
  <cols>
    <col min="1" max="1" width="3.625" style="3" customWidth="1"/>
    <col min="2" max="2" width="15.875" style="3" bestFit="1" customWidth="1"/>
    <col min="3" max="3" width="6" style="3" bestFit="1" customWidth="1"/>
    <col min="4" max="4" width="5.25" style="3" bestFit="1" customWidth="1"/>
    <col min="5" max="5" width="7" style="3" bestFit="1" customWidth="1"/>
    <col min="6" max="6" width="9" style="3"/>
    <col min="7" max="7" width="6.875" style="3" customWidth="1"/>
    <col min="8" max="16384" width="9" style="3"/>
  </cols>
  <sheetData>
    <row r="1" spans="2:7" ht="18" customHeight="1" thickBot="1"/>
    <row r="2" spans="2:7" ht="18" customHeight="1">
      <c r="B2" s="21" t="s">
        <v>180</v>
      </c>
      <c r="C2" s="41"/>
      <c r="D2" s="41"/>
      <c r="E2" s="41"/>
    </row>
    <row r="3" spans="2:7" ht="18" customHeight="1">
      <c r="B3" s="77" t="s">
        <v>181</v>
      </c>
      <c r="E3" s="48"/>
      <c r="G3" s="51"/>
    </row>
    <row r="4" spans="2:7" ht="18" customHeight="1">
      <c r="B4" s="15"/>
    </row>
    <row r="5" spans="2:7" ht="18" customHeight="1">
      <c r="B5" s="22" t="s">
        <v>1</v>
      </c>
      <c r="C5" s="42" t="s">
        <v>111</v>
      </c>
      <c r="D5" s="49" t="s">
        <v>117</v>
      </c>
      <c r="E5" s="42" t="s">
        <v>113</v>
      </c>
    </row>
    <row r="6" spans="2:7" ht="18" customHeight="1">
      <c r="B6" s="16" t="s">
        <v>3</v>
      </c>
      <c r="C6" s="32">
        <v>2000</v>
      </c>
      <c r="D6" s="32">
        <v>10</v>
      </c>
      <c r="E6" s="32">
        <f>C6*D6</f>
        <v>20000</v>
      </c>
    </row>
    <row r="7" spans="2:7" ht="18" customHeight="1">
      <c r="B7" s="16" t="s">
        <v>90</v>
      </c>
      <c r="C7" s="32">
        <v>1500</v>
      </c>
      <c r="D7" s="32">
        <v>10</v>
      </c>
      <c r="E7" s="32">
        <f>C7*D7</f>
        <v>15000</v>
      </c>
    </row>
    <row r="8" spans="2:7" ht="18" customHeight="1">
      <c r="B8" s="16" t="s">
        <v>4</v>
      </c>
      <c r="C8" s="32">
        <v>300</v>
      </c>
      <c r="D8" s="32">
        <v>30</v>
      </c>
      <c r="E8" s="32">
        <f>C8*D8</f>
        <v>9000</v>
      </c>
      <c r="G8" s="51"/>
    </row>
    <row r="9" spans="2:7" ht="18" customHeight="1">
      <c r="B9" s="44" t="s">
        <v>114</v>
      </c>
      <c r="C9" s="45"/>
      <c r="D9" s="45"/>
      <c r="E9" s="45">
        <f>E6+E7+E8</f>
        <v>44000</v>
      </c>
    </row>
    <row r="10" spans="2:7" ht="18" customHeight="1">
      <c r="B10" s="17" t="s">
        <v>115</v>
      </c>
      <c r="C10" s="35"/>
      <c r="D10" s="32"/>
      <c r="E10" s="43">
        <v>0.1</v>
      </c>
    </row>
    <row r="11" spans="2:7" ht="18" customHeight="1" thickBot="1">
      <c r="B11" s="46" t="s">
        <v>116</v>
      </c>
      <c r="C11" s="47"/>
      <c r="D11" s="47"/>
      <c r="E11" s="47">
        <f>E9*(1+E10)</f>
        <v>48400.000000000007</v>
      </c>
    </row>
  </sheetData>
  <phoneticPr fontId="3"/>
  <conditionalFormatting sqref="F6:F11">
    <cfRule type="expression" dxfId="3" priority="1">
      <formula>#REF!=0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1A2-898B-4B27-AE61-3519B2CAC761}">
  <sheetPr>
    <tabColor theme="5" tint="0.79998168889431442"/>
  </sheetPr>
  <dimension ref="B1:C13"/>
  <sheetViews>
    <sheetView showGridLines="0" zoomScaleNormal="100" workbookViewId="0"/>
  </sheetViews>
  <sheetFormatPr defaultRowHeight="18" customHeight="1"/>
  <cols>
    <col min="1" max="1" width="3.625" style="3" customWidth="1"/>
    <col min="2" max="2" width="15.625" style="3" customWidth="1"/>
    <col min="3" max="3" width="22.25" style="3" customWidth="1"/>
    <col min="4" max="16384" width="9" style="3"/>
  </cols>
  <sheetData>
    <row r="1" spans="2:3" ht="18" customHeight="1" thickBot="1"/>
    <row r="2" spans="2:3" ht="18" customHeight="1">
      <c r="B2" s="20" t="s">
        <v>86</v>
      </c>
      <c r="C2" s="21"/>
    </row>
    <row r="3" spans="2:3" ht="18" customHeight="1">
      <c r="B3" s="22"/>
      <c r="C3" s="23"/>
    </row>
    <row r="4" spans="2:3" ht="18" customHeight="1">
      <c r="B4" s="16" t="s">
        <v>70</v>
      </c>
      <c r="C4" s="26" t="s">
        <v>84</v>
      </c>
    </row>
    <row r="5" spans="2:3" ht="18" customHeight="1">
      <c r="B5" s="16" t="s">
        <v>71</v>
      </c>
      <c r="C5" s="26" t="s">
        <v>85</v>
      </c>
    </row>
    <row r="6" spans="2:3" ht="18" customHeight="1">
      <c r="B6" s="16" t="s">
        <v>72</v>
      </c>
      <c r="C6" s="26" t="s">
        <v>79</v>
      </c>
    </row>
    <row r="7" spans="2:3" ht="18" customHeight="1">
      <c r="B7" s="16" t="s">
        <v>73</v>
      </c>
      <c r="C7" s="28" t="s">
        <v>108</v>
      </c>
    </row>
    <row r="8" spans="2:3" ht="18" customHeight="1">
      <c r="B8" s="16" t="s">
        <v>74</v>
      </c>
      <c r="C8" s="28" t="s">
        <v>105</v>
      </c>
    </row>
    <row r="9" spans="2:3" ht="18" customHeight="1">
      <c r="B9" s="16" t="s">
        <v>75</v>
      </c>
      <c r="C9" s="26" t="s">
        <v>82</v>
      </c>
    </row>
    <row r="10" spans="2:3" ht="18" customHeight="1">
      <c r="B10" s="16" t="s">
        <v>76</v>
      </c>
      <c r="C10" s="26" t="s">
        <v>83</v>
      </c>
    </row>
    <row r="11" spans="2:3" ht="18" customHeight="1">
      <c r="B11" s="16" t="s">
        <v>77</v>
      </c>
      <c r="C11" s="28" t="s">
        <v>106</v>
      </c>
    </row>
    <row r="12" spans="2:3" ht="18" customHeight="1">
      <c r="B12" s="16" t="s">
        <v>78</v>
      </c>
      <c r="C12" s="26" t="s">
        <v>81</v>
      </c>
    </row>
    <row r="13" spans="2:3" ht="18" customHeight="1" thickBot="1">
      <c r="B13" s="27" t="s">
        <v>80</v>
      </c>
      <c r="C13" s="29" t="s">
        <v>107</v>
      </c>
    </row>
  </sheetData>
  <phoneticPr fontId="3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50F3-FC57-4FC7-9E39-5EA136D423A3}">
  <sheetPr>
    <tabColor theme="5" tint="0.79998168889431442"/>
  </sheetPr>
  <dimension ref="B1:D51"/>
  <sheetViews>
    <sheetView showGridLines="0" zoomScaleNormal="100" workbookViewId="0"/>
  </sheetViews>
  <sheetFormatPr defaultRowHeight="18" customHeight="1"/>
  <cols>
    <col min="1" max="2" width="3.625" style="3" customWidth="1"/>
    <col min="3" max="4" width="9" style="3"/>
    <col min="5" max="5" width="12.25" style="3" customWidth="1"/>
    <col min="6" max="16384" width="9" style="3"/>
  </cols>
  <sheetData>
    <row r="1" spans="2:4" ht="18" customHeight="1" thickBot="1"/>
    <row r="2" spans="2:4" ht="18" customHeight="1">
      <c r="B2" s="4" t="s">
        <v>52</v>
      </c>
      <c r="C2" s="4"/>
      <c r="D2" s="5"/>
    </row>
    <row r="3" spans="2:4" ht="18" customHeight="1">
      <c r="B3" s="12" t="s">
        <v>54</v>
      </c>
      <c r="C3" s="12"/>
      <c r="D3" s="13"/>
    </row>
    <row r="4" spans="2:4" ht="18" customHeight="1">
      <c r="B4" s="14"/>
      <c r="C4" s="6"/>
      <c r="D4" s="7"/>
    </row>
    <row r="5" spans="2:4" ht="18" customHeight="1">
      <c r="B5" s="8">
        <v>1</v>
      </c>
      <c r="C5" s="8" t="s">
        <v>102</v>
      </c>
      <c r="D5" s="10">
        <v>383</v>
      </c>
    </row>
    <row r="6" spans="2:4" ht="18" customHeight="1">
      <c r="B6" s="8">
        <v>2</v>
      </c>
      <c r="C6" s="8" t="s">
        <v>33</v>
      </c>
      <c r="D6" s="10">
        <v>288</v>
      </c>
    </row>
    <row r="7" spans="2:4" ht="18" customHeight="1">
      <c r="B7" s="8">
        <v>3</v>
      </c>
      <c r="C7" s="8" t="s">
        <v>18</v>
      </c>
      <c r="D7" s="10">
        <v>267</v>
      </c>
    </row>
    <row r="8" spans="2:4" ht="18" customHeight="1">
      <c r="B8" s="8">
        <v>4</v>
      </c>
      <c r="C8" s="8" t="s">
        <v>15</v>
      </c>
      <c r="D8" s="10">
        <v>264</v>
      </c>
    </row>
    <row r="9" spans="2:4" ht="18" customHeight="1">
      <c r="B9" s="8">
        <v>5</v>
      </c>
      <c r="C9" s="8" t="s">
        <v>29</v>
      </c>
      <c r="D9" s="10">
        <v>264</v>
      </c>
    </row>
    <row r="10" spans="2:4" ht="18" customHeight="1">
      <c r="B10" s="8">
        <v>6</v>
      </c>
      <c r="C10" s="40" t="s">
        <v>103</v>
      </c>
      <c r="D10" s="10">
        <v>261</v>
      </c>
    </row>
    <row r="11" spans="2:4" ht="18" customHeight="1">
      <c r="B11" s="8">
        <v>7</v>
      </c>
      <c r="C11" s="8" t="s">
        <v>36</v>
      </c>
      <c r="D11" s="10">
        <v>260</v>
      </c>
    </row>
    <row r="12" spans="2:4" ht="18" customHeight="1">
      <c r="B12" s="8">
        <v>8</v>
      </c>
      <c r="C12" s="8" t="s">
        <v>16</v>
      </c>
      <c r="D12" s="10">
        <v>255</v>
      </c>
    </row>
    <row r="13" spans="2:4" ht="18" customHeight="1">
      <c r="B13" s="8">
        <v>9</v>
      </c>
      <c r="C13" s="8" t="s">
        <v>21</v>
      </c>
      <c r="D13" s="10">
        <v>247</v>
      </c>
    </row>
    <row r="14" spans="2:4" ht="18" customHeight="1">
      <c r="B14" s="8">
        <v>10</v>
      </c>
      <c r="C14" s="8" t="s">
        <v>32</v>
      </c>
      <c r="D14" s="10">
        <v>239</v>
      </c>
    </row>
    <row r="15" spans="2:4" ht="18" customHeight="1">
      <c r="B15" s="8">
        <v>11</v>
      </c>
      <c r="C15" s="8" t="s">
        <v>44</v>
      </c>
      <c r="D15" s="10">
        <v>233</v>
      </c>
    </row>
    <row r="16" spans="2:4" ht="18" customHeight="1">
      <c r="B16" s="8">
        <v>12</v>
      </c>
      <c r="C16" s="8" t="s">
        <v>8</v>
      </c>
      <c r="D16" s="10">
        <v>229</v>
      </c>
    </row>
    <row r="17" spans="2:4" ht="18" customHeight="1">
      <c r="B17" s="8">
        <v>13</v>
      </c>
      <c r="C17" s="8" t="s">
        <v>39</v>
      </c>
      <c r="D17" s="10">
        <v>221</v>
      </c>
    </row>
    <row r="18" spans="2:4" ht="18" customHeight="1">
      <c r="B18" s="8">
        <v>14</v>
      </c>
      <c r="C18" s="8" t="s">
        <v>13</v>
      </c>
      <c r="D18" s="10">
        <v>216</v>
      </c>
    </row>
    <row r="19" spans="2:4" ht="18" customHeight="1">
      <c r="B19" s="8">
        <v>15</v>
      </c>
      <c r="C19" s="8" t="s">
        <v>5</v>
      </c>
      <c r="D19" s="10">
        <v>208</v>
      </c>
    </row>
    <row r="20" spans="2:4" ht="18" customHeight="1">
      <c r="B20" s="8">
        <v>16</v>
      </c>
      <c r="C20" s="8" t="s">
        <v>14</v>
      </c>
      <c r="D20" s="10">
        <v>204</v>
      </c>
    </row>
    <row r="21" spans="2:4" ht="18" customHeight="1">
      <c r="B21" s="8">
        <v>17</v>
      </c>
      <c r="C21" s="8" t="s">
        <v>9</v>
      </c>
      <c r="D21" s="10">
        <v>202</v>
      </c>
    </row>
    <row r="22" spans="2:4" ht="18" customHeight="1">
      <c r="B22" s="8">
        <v>18</v>
      </c>
      <c r="C22" s="8" t="s">
        <v>51</v>
      </c>
      <c r="D22" s="10">
        <v>198</v>
      </c>
    </row>
    <row r="23" spans="2:4" ht="18" customHeight="1">
      <c r="B23" s="8">
        <v>19</v>
      </c>
      <c r="C23" s="8" t="s">
        <v>47</v>
      </c>
      <c r="D23" s="10">
        <v>196</v>
      </c>
    </row>
    <row r="24" spans="2:4" ht="18" customHeight="1">
      <c r="B24" s="8">
        <v>20</v>
      </c>
      <c r="C24" s="8" t="s">
        <v>41</v>
      </c>
      <c r="D24" s="10">
        <v>188</v>
      </c>
    </row>
    <row r="25" spans="2:4" ht="18" customHeight="1">
      <c r="B25" s="8">
        <v>21</v>
      </c>
      <c r="C25" s="8" t="s">
        <v>104</v>
      </c>
      <c r="D25" s="10">
        <v>183</v>
      </c>
    </row>
    <row r="26" spans="2:4" ht="18" customHeight="1">
      <c r="B26" s="8">
        <v>22</v>
      </c>
      <c r="C26" s="8" t="s">
        <v>22</v>
      </c>
      <c r="D26" s="10">
        <v>166</v>
      </c>
    </row>
    <row r="27" spans="2:4" ht="18" customHeight="1">
      <c r="B27" s="8">
        <v>23</v>
      </c>
      <c r="C27" s="8" t="s">
        <v>28</v>
      </c>
      <c r="D27" s="10">
        <v>165</v>
      </c>
    </row>
    <row r="28" spans="2:4" ht="18" customHeight="1">
      <c r="B28" s="8">
        <v>24</v>
      </c>
      <c r="C28" s="8" t="s">
        <v>46</v>
      </c>
      <c r="D28" s="10">
        <v>165</v>
      </c>
    </row>
    <row r="29" spans="2:4" ht="18" customHeight="1">
      <c r="B29" s="8">
        <v>25</v>
      </c>
      <c r="C29" s="8" t="s">
        <v>24</v>
      </c>
      <c r="D29" s="10">
        <v>163</v>
      </c>
    </row>
    <row r="30" spans="2:4" ht="18" customHeight="1">
      <c r="B30" s="8">
        <v>26</v>
      </c>
      <c r="C30" s="8" t="s">
        <v>45</v>
      </c>
      <c r="D30" s="10">
        <v>155</v>
      </c>
    </row>
    <row r="31" spans="2:4" ht="18" customHeight="1">
      <c r="B31" s="8">
        <v>27</v>
      </c>
      <c r="C31" s="8" t="s">
        <v>35</v>
      </c>
      <c r="D31" s="10">
        <v>147</v>
      </c>
    </row>
    <row r="32" spans="2:4" ht="18" customHeight="1">
      <c r="B32" s="8">
        <v>28</v>
      </c>
      <c r="C32" s="8" t="s">
        <v>20</v>
      </c>
      <c r="D32" s="10">
        <v>144</v>
      </c>
    </row>
    <row r="33" spans="2:4" ht="18" customHeight="1">
      <c r="B33" s="8">
        <v>29</v>
      </c>
      <c r="C33" s="8" t="s">
        <v>26</v>
      </c>
      <c r="D33" s="10">
        <v>142</v>
      </c>
    </row>
    <row r="34" spans="2:4" ht="18" customHeight="1">
      <c r="B34" s="8">
        <v>30</v>
      </c>
      <c r="C34" s="8" t="s">
        <v>11</v>
      </c>
      <c r="D34" s="10">
        <v>140</v>
      </c>
    </row>
    <row r="35" spans="2:4" ht="18" customHeight="1">
      <c r="B35" s="8">
        <v>31</v>
      </c>
      <c r="C35" s="8" t="s">
        <v>19</v>
      </c>
      <c r="D35" s="10">
        <v>139</v>
      </c>
    </row>
    <row r="36" spans="2:4" ht="18" customHeight="1">
      <c r="B36" s="8">
        <v>32</v>
      </c>
      <c r="C36" s="8" t="s">
        <v>48</v>
      </c>
      <c r="D36" s="10">
        <v>139</v>
      </c>
    </row>
    <row r="37" spans="2:4" ht="18" customHeight="1">
      <c r="B37" s="8">
        <v>33</v>
      </c>
      <c r="C37" s="8" t="s">
        <v>6</v>
      </c>
      <c r="D37" s="10">
        <v>138</v>
      </c>
    </row>
    <row r="38" spans="2:4" ht="18" customHeight="1">
      <c r="B38" s="8">
        <v>34</v>
      </c>
      <c r="C38" s="8" t="s">
        <v>43</v>
      </c>
      <c r="D38" s="10">
        <v>137</v>
      </c>
    </row>
    <row r="39" spans="2:4" ht="18" customHeight="1">
      <c r="B39" s="8">
        <v>35</v>
      </c>
      <c r="C39" s="8" t="s">
        <v>38</v>
      </c>
      <c r="D39" s="10">
        <v>135</v>
      </c>
    </row>
    <row r="40" spans="2:4" ht="18" customHeight="1">
      <c r="B40" s="8">
        <v>36</v>
      </c>
      <c r="C40" s="8" t="s">
        <v>37</v>
      </c>
      <c r="D40" s="10">
        <v>133</v>
      </c>
    </row>
    <row r="41" spans="2:4" ht="18" customHeight="1">
      <c r="B41" s="8">
        <v>37</v>
      </c>
      <c r="C41" s="8" t="s">
        <v>10</v>
      </c>
      <c r="D41" s="10">
        <v>131</v>
      </c>
    </row>
    <row r="42" spans="2:4" ht="18" customHeight="1">
      <c r="B42" s="8">
        <v>38</v>
      </c>
      <c r="C42" s="8" t="s">
        <v>50</v>
      </c>
      <c r="D42" s="10">
        <v>130</v>
      </c>
    </row>
    <row r="43" spans="2:4" ht="18" customHeight="1">
      <c r="B43" s="8">
        <v>39</v>
      </c>
      <c r="C43" s="8" t="s">
        <v>40</v>
      </c>
      <c r="D43" s="10">
        <v>129</v>
      </c>
    </row>
    <row r="44" spans="2:4" ht="18" customHeight="1">
      <c r="B44" s="8">
        <v>40</v>
      </c>
      <c r="C44" s="8" t="s">
        <v>49</v>
      </c>
      <c r="D44" s="10">
        <v>125</v>
      </c>
    </row>
    <row r="45" spans="2:4" ht="18" customHeight="1">
      <c r="B45" s="8">
        <v>41</v>
      </c>
      <c r="C45" s="8" t="s">
        <v>31</v>
      </c>
      <c r="D45" s="10">
        <v>123</v>
      </c>
    </row>
    <row r="46" spans="2:4" ht="18" customHeight="1">
      <c r="B46" s="8">
        <v>42</v>
      </c>
      <c r="C46" s="8" t="s">
        <v>23</v>
      </c>
      <c r="D46" s="10">
        <v>112</v>
      </c>
    </row>
    <row r="47" spans="2:4" ht="18" customHeight="1">
      <c r="B47" s="8">
        <v>43</v>
      </c>
      <c r="C47" s="8" t="s">
        <v>42</v>
      </c>
      <c r="D47" s="10">
        <v>108</v>
      </c>
    </row>
    <row r="48" spans="2:4" ht="18" customHeight="1">
      <c r="B48" s="8">
        <v>44</v>
      </c>
      <c r="C48" s="8" t="s">
        <v>34</v>
      </c>
      <c r="D48" s="10">
        <v>102</v>
      </c>
    </row>
    <row r="49" spans="2:4" ht="18" customHeight="1">
      <c r="B49" s="8">
        <v>45</v>
      </c>
      <c r="C49" s="8" t="s">
        <v>7</v>
      </c>
      <c r="D49" s="10">
        <v>101</v>
      </c>
    </row>
    <row r="50" spans="2:4" ht="18" customHeight="1">
      <c r="B50" s="8">
        <v>46</v>
      </c>
      <c r="C50" s="8" t="s">
        <v>25</v>
      </c>
      <c r="D50" s="10">
        <v>76</v>
      </c>
    </row>
    <row r="51" spans="2:4" ht="18" customHeight="1" thickBot="1">
      <c r="B51" s="9">
        <v>47</v>
      </c>
      <c r="C51" s="9" t="s">
        <v>27</v>
      </c>
      <c r="D51" s="11">
        <v>38</v>
      </c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161F-E3C4-4CC2-A30A-6BF7693AA50F}">
  <sheetPr>
    <tabColor theme="5" tint="0.79998168889431442"/>
  </sheetPr>
  <dimension ref="B1:C13"/>
  <sheetViews>
    <sheetView showGridLines="0" zoomScaleNormal="100" workbookViewId="0"/>
  </sheetViews>
  <sheetFormatPr defaultRowHeight="18" customHeight="1"/>
  <cols>
    <col min="1" max="1" width="3.625" style="3" customWidth="1"/>
    <col min="2" max="2" width="15.625" style="3" customWidth="1"/>
    <col min="3" max="3" width="16.375" style="3" bestFit="1" customWidth="1"/>
    <col min="4" max="16384" width="9" style="3"/>
  </cols>
  <sheetData>
    <row r="1" spans="2:3" ht="18" customHeight="1" thickBot="1"/>
    <row r="2" spans="2:3" ht="18" customHeight="1">
      <c r="B2" s="20" t="s">
        <v>69</v>
      </c>
      <c r="C2" s="21"/>
    </row>
    <row r="3" spans="2:3" ht="18" customHeight="1">
      <c r="B3" s="22"/>
      <c r="C3" s="23"/>
    </row>
    <row r="4" spans="2:3" ht="18" customHeight="1">
      <c r="B4" s="16" t="s">
        <v>59</v>
      </c>
      <c r="C4" s="24">
        <v>8079639139</v>
      </c>
    </row>
    <row r="5" spans="2:3" ht="18" customHeight="1">
      <c r="B5" s="16" t="s">
        <v>60</v>
      </c>
      <c r="C5" s="18" t="s">
        <v>55</v>
      </c>
    </row>
    <row r="6" spans="2:3" ht="18" customHeight="1">
      <c r="B6" s="16" t="s">
        <v>61</v>
      </c>
      <c r="C6" s="18">
        <v>8001672468</v>
      </c>
    </row>
    <row r="7" spans="2:3" ht="18" customHeight="1">
      <c r="B7" s="16" t="s">
        <v>62</v>
      </c>
      <c r="C7" s="24">
        <v>8092309802</v>
      </c>
    </row>
    <row r="8" spans="2:3" ht="18" customHeight="1">
      <c r="B8" s="16" t="s">
        <v>63</v>
      </c>
      <c r="C8" s="24">
        <v>8038251973</v>
      </c>
    </row>
    <row r="9" spans="2:3" ht="18" customHeight="1">
      <c r="B9" s="16" t="s">
        <v>64</v>
      </c>
      <c r="C9" s="18" t="s">
        <v>56</v>
      </c>
    </row>
    <row r="10" spans="2:3" ht="18" customHeight="1">
      <c r="B10" s="16" t="s">
        <v>65</v>
      </c>
      <c r="C10" s="18" t="s">
        <v>57</v>
      </c>
    </row>
    <row r="11" spans="2:3" ht="18" customHeight="1">
      <c r="B11" s="16" t="s">
        <v>66</v>
      </c>
      <c r="C11" s="24">
        <v>8045045088</v>
      </c>
    </row>
    <row r="12" spans="2:3" ht="18" customHeight="1">
      <c r="B12" s="16" t="s">
        <v>67</v>
      </c>
      <c r="C12" s="18" t="s">
        <v>58</v>
      </c>
    </row>
    <row r="13" spans="2:3" ht="18" customHeight="1" thickBot="1">
      <c r="B13" s="19" t="s">
        <v>68</v>
      </c>
      <c r="C13" s="25">
        <v>8094307740</v>
      </c>
    </row>
  </sheetData>
  <phoneticPr fontId="3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117A-6484-44A5-83A7-19E9B0969595}">
  <sheetPr>
    <tabColor theme="5" tint="0.79998168889431442"/>
  </sheetPr>
  <dimension ref="B1:F9"/>
  <sheetViews>
    <sheetView showGridLines="0" zoomScaleNormal="100" workbookViewId="0"/>
  </sheetViews>
  <sheetFormatPr defaultRowHeight="18" customHeight="1"/>
  <cols>
    <col min="1" max="1" width="3.625" style="3" customWidth="1"/>
    <col min="2" max="16384" width="9" style="3"/>
  </cols>
  <sheetData>
    <row r="1" spans="2:6" ht="18" customHeight="1" thickBot="1"/>
    <row r="2" spans="2:6" ht="18" customHeight="1">
      <c r="B2" s="21" t="s">
        <v>182</v>
      </c>
      <c r="C2" s="21"/>
      <c r="D2" s="21"/>
      <c r="E2" s="21"/>
      <c r="F2" s="21"/>
    </row>
    <row r="3" spans="2:6" ht="7.5" customHeight="1"/>
    <row r="4" spans="2:6" ht="18" customHeight="1">
      <c r="B4" s="22"/>
      <c r="C4" s="31" t="s">
        <v>178</v>
      </c>
      <c r="D4" s="31" t="s">
        <v>175</v>
      </c>
      <c r="E4" s="31" t="s">
        <v>176</v>
      </c>
      <c r="F4" s="31" t="s">
        <v>177</v>
      </c>
    </row>
    <row r="5" spans="2:6" ht="18" customHeight="1">
      <c r="B5" s="17" t="s">
        <v>98</v>
      </c>
      <c r="C5" s="16">
        <v>30</v>
      </c>
      <c r="D5" s="16">
        <v>38</v>
      </c>
      <c r="E5" s="16">
        <v>45</v>
      </c>
      <c r="F5" s="16">
        <v>57</v>
      </c>
    </row>
    <row r="6" spans="2:6" ht="18" customHeight="1">
      <c r="B6" s="17" t="s">
        <v>173</v>
      </c>
      <c r="C6" s="16">
        <v>15</v>
      </c>
      <c r="D6" s="16">
        <v>18</v>
      </c>
      <c r="E6" s="16">
        <v>21</v>
      </c>
      <c r="F6" s="16">
        <v>25</v>
      </c>
    </row>
    <row r="7" spans="2:6" ht="18" customHeight="1" thickBot="1">
      <c r="B7" s="39" t="s">
        <v>174</v>
      </c>
      <c r="C7" s="19">
        <v>12</v>
      </c>
      <c r="D7" s="19">
        <v>10</v>
      </c>
      <c r="E7" s="19">
        <v>8</v>
      </c>
      <c r="F7" s="19">
        <v>0</v>
      </c>
    </row>
    <row r="9" spans="2:6" ht="18" customHeight="1">
      <c r="B9" s="3" t="s">
        <v>179</v>
      </c>
    </row>
  </sheetData>
  <phoneticPr fontId="3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40EC-501C-4C85-B2D9-D2000E46D31A}">
  <sheetPr>
    <tabColor theme="9" tint="0.79998168889431442"/>
  </sheetPr>
  <dimension ref="B1:H51"/>
  <sheetViews>
    <sheetView showGridLines="0" zoomScaleNormal="100" zoomScaleSheetLayoutView="85" workbookViewId="0"/>
  </sheetViews>
  <sheetFormatPr defaultRowHeight="18" customHeight="1"/>
  <cols>
    <col min="1" max="2" width="3.625" style="3" customWidth="1"/>
    <col min="3" max="4" width="9" style="3"/>
    <col min="5" max="5" width="12.25" style="3" customWidth="1"/>
    <col min="6" max="6" width="5.625" style="3" customWidth="1"/>
    <col min="7" max="16384" width="9" style="3"/>
  </cols>
  <sheetData>
    <row r="1" spans="2:8" ht="18" customHeight="1" thickBot="1"/>
    <row r="2" spans="2:8" ht="18" customHeight="1">
      <c r="B2" s="4" t="s">
        <v>52</v>
      </c>
      <c r="C2" s="4"/>
      <c r="D2" s="5"/>
      <c r="F2" s="4" t="s">
        <v>53</v>
      </c>
      <c r="G2" s="4"/>
      <c r="H2" s="5"/>
    </row>
    <row r="3" spans="2:8" ht="18" customHeight="1">
      <c r="B3" s="12" t="s">
        <v>54</v>
      </c>
      <c r="C3" s="12"/>
      <c r="D3" s="13"/>
      <c r="F3" s="12" t="s">
        <v>54</v>
      </c>
      <c r="G3" s="12"/>
      <c r="H3" s="13"/>
    </row>
    <row r="4" spans="2:8" ht="18" customHeight="1">
      <c r="B4" s="14"/>
      <c r="C4" s="6"/>
      <c r="D4" s="7"/>
      <c r="F4" s="14"/>
      <c r="G4" s="6"/>
      <c r="H4" s="7"/>
    </row>
    <row r="5" spans="2:8" ht="18" customHeight="1">
      <c r="B5" s="8">
        <v>1</v>
      </c>
      <c r="C5" s="8" t="s">
        <v>17</v>
      </c>
      <c r="D5" s="10">
        <v>383</v>
      </c>
      <c r="F5" s="8">
        <v>1</v>
      </c>
      <c r="G5" s="8" t="s">
        <v>17</v>
      </c>
      <c r="H5" s="10">
        <v>567</v>
      </c>
    </row>
    <row r="6" spans="2:8" ht="18" customHeight="1">
      <c r="B6" s="8">
        <v>2</v>
      </c>
      <c r="C6" s="8" t="s">
        <v>33</v>
      </c>
      <c r="D6" s="10">
        <v>288</v>
      </c>
      <c r="F6" s="8">
        <v>2</v>
      </c>
      <c r="G6" s="8" t="s">
        <v>29</v>
      </c>
      <c r="H6" s="10">
        <v>522</v>
      </c>
    </row>
    <row r="7" spans="2:8" ht="18" customHeight="1">
      <c r="B7" s="8">
        <v>3</v>
      </c>
      <c r="C7" s="8" t="s">
        <v>18</v>
      </c>
      <c r="D7" s="10">
        <v>267</v>
      </c>
      <c r="F7" s="8">
        <v>3</v>
      </c>
      <c r="G7" s="8" t="s">
        <v>36</v>
      </c>
      <c r="H7" s="10">
        <v>485</v>
      </c>
    </row>
    <row r="8" spans="2:8" ht="18" customHeight="1">
      <c r="B8" s="8">
        <v>4</v>
      </c>
      <c r="C8" s="8" t="s">
        <v>15</v>
      </c>
      <c r="D8" s="10">
        <v>264</v>
      </c>
      <c r="F8" s="8">
        <v>4</v>
      </c>
      <c r="G8" s="8" t="s">
        <v>18</v>
      </c>
      <c r="H8" s="10">
        <v>466</v>
      </c>
    </row>
    <row r="9" spans="2:8" ht="18" customHeight="1">
      <c r="B9" s="8">
        <v>5</v>
      </c>
      <c r="C9" s="8" t="s">
        <v>29</v>
      </c>
      <c r="D9" s="10">
        <v>264</v>
      </c>
      <c r="F9" s="8">
        <v>5</v>
      </c>
      <c r="G9" s="8" t="s">
        <v>32</v>
      </c>
      <c r="H9" s="10">
        <v>451</v>
      </c>
    </row>
    <row r="10" spans="2:8" ht="18" customHeight="1">
      <c r="B10" s="8">
        <v>6</v>
      </c>
      <c r="C10" s="8" t="s">
        <v>12</v>
      </c>
      <c r="D10" s="10">
        <v>261</v>
      </c>
      <c r="F10" s="8">
        <v>6</v>
      </c>
      <c r="G10" s="8" t="s">
        <v>33</v>
      </c>
      <c r="H10" s="10">
        <v>433</v>
      </c>
    </row>
    <row r="11" spans="2:8" ht="18" customHeight="1">
      <c r="B11" s="8">
        <v>7</v>
      </c>
      <c r="C11" s="8" t="s">
        <v>36</v>
      </c>
      <c r="D11" s="10">
        <v>260</v>
      </c>
      <c r="F11" s="8">
        <v>7</v>
      </c>
      <c r="G11" s="8" t="s">
        <v>39</v>
      </c>
      <c r="H11" s="10">
        <v>403</v>
      </c>
    </row>
    <row r="12" spans="2:8" ht="18" customHeight="1">
      <c r="B12" s="8">
        <v>8</v>
      </c>
      <c r="C12" s="8" t="s">
        <v>16</v>
      </c>
      <c r="D12" s="10">
        <v>255</v>
      </c>
      <c r="F12" s="8">
        <v>8</v>
      </c>
      <c r="G12" s="8" t="s">
        <v>13</v>
      </c>
      <c r="H12" s="10">
        <v>384</v>
      </c>
    </row>
    <row r="13" spans="2:8" ht="18" customHeight="1">
      <c r="B13" s="8">
        <v>9</v>
      </c>
      <c r="C13" s="8" t="s">
        <v>21</v>
      </c>
      <c r="D13" s="10">
        <v>247</v>
      </c>
      <c r="F13" s="8">
        <v>9</v>
      </c>
      <c r="G13" s="8" t="s">
        <v>51</v>
      </c>
      <c r="H13" s="10">
        <v>381</v>
      </c>
    </row>
    <row r="14" spans="2:8" ht="18" customHeight="1">
      <c r="B14" s="8">
        <v>10</v>
      </c>
      <c r="C14" s="8" t="s">
        <v>32</v>
      </c>
      <c r="D14" s="10">
        <v>239</v>
      </c>
      <c r="F14" s="8">
        <v>10</v>
      </c>
      <c r="G14" s="8" t="s">
        <v>5</v>
      </c>
      <c r="H14" s="10">
        <v>374</v>
      </c>
    </row>
    <row r="15" spans="2:8" ht="18" customHeight="1">
      <c r="B15" s="8">
        <v>11</v>
      </c>
      <c r="C15" s="8" t="s">
        <v>44</v>
      </c>
      <c r="D15" s="10">
        <v>233</v>
      </c>
      <c r="F15" s="8">
        <v>11</v>
      </c>
      <c r="G15" s="8" t="s">
        <v>12</v>
      </c>
      <c r="H15" s="10">
        <v>359</v>
      </c>
    </row>
    <row r="16" spans="2:8" ht="18" customHeight="1">
      <c r="B16" s="8">
        <v>12</v>
      </c>
      <c r="C16" s="8" t="s">
        <v>8</v>
      </c>
      <c r="D16" s="10">
        <v>229</v>
      </c>
      <c r="F16" s="8">
        <v>12</v>
      </c>
      <c r="G16" s="8" t="s">
        <v>44</v>
      </c>
      <c r="H16" s="10">
        <v>357</v>
      </c>
    </row>
    <row r="17" spans="2:8" ht="18" customHeight="1">
      <c r="B17" s="8">
        <v>13</v>
      </c>
      <c r="C17" s="8" t="s">
        <v>39</v>
      </c>
      <c r="D17" s="10">
        <v>221</v>
      </c>
      <c r="F17" s="8">
        <v>13</v>
      </c>
      <c r="G17" s="8" t="s">
        <v>21</v>
      </c>
      <c r="H17" s="10">
        <v>343</v>
      </c>
    </row>
    <row r="18" spans="2:8" ht="18" customHeight="1">
      <c r="B18" s="8">
        <v>14</v>
      </c>
      <c r="C18" s="8" t="s">
        <v>13</v>
      </c>
      <c r="D18" s="10">
        <v>216</v>
      </c>
      <c r="F18" s="8">
        <v>14</v>
      </c>
      <c r="G18" s="8" t="s">
        <v>15</v>
      </c>
      <c r="H18" s="10">
        <v>336</v>
      </c>
    </row>
    <row r="19" spans="2:8" ht="18" customHeight="1">
      <c r="B19" s="8">
        <v>15</v>
      </c>
      <c r="C19" s="8" t="s">
        <v>5</v>
      </c>
      <c r="D19" s="10">
        <v>208</v>
      </c>
      <c r="F19" s="8">
        <v>15</v>
      </c>
      <c r="G19" s="8" t="s">
        <v>8</v>
      </c>
      <c r="H19" s="10">
        <v>333</v>
      </c>
    </row>
    <row r="20" spans="2:8" ht="18" customHeight="1">
      <c r="B20" s="8">
        <v>16</v>
      </c>
      <c r="C20" s="8" t="s">
        <v>14</v>
      </c>
      <c r="D20" s="10">
        <v>208</v>
      </c>
      <c r="F20" s="8">
        <v>16</v>
      </c>
      <c r="G20" s="8" t="s">
        <v>14</v>
      </c>
      <c r="H20" s="10">
        <v>316</v>
      </c>
    </row>
    <row r="21" spans="2:8" ht="18" customHeight="1">
      <c r="B21" s="8">
        <v>17</v>
      </c>
      <c r="C21" s="8" t="s">
        <v>9</v>
      </c>
      <c r="D21" s="10">
        <v>208</v>
      </c>
      <c r="F21" s="8">
        <v>17</v>
      </c>
      <c r="G21" s="8" t="s">
        <v>9</v>
      </c>
      <c r="H21" s="10">
        <v>307</v>
      </c>
    </row>
    <row r="22" spans="2:8" ht="18" customHeight="1">
      <c r="B22" s="8">
        <v>18</v>
      </c>
      <c r="C22" s="8" t="s">
        <v>51</v>
      </c>
      <c r="D22" s="10">
        <v>208</v>
      </c>
      <c r="F22" s="8">
        <v>18</v>
      </c>
      <c r="G22" s="8" t="s">
        <v>51</v>
      </c>
      <c r="H22" s="10">
        <v>298</v>
      </c>
    </row>
    <row r="23" spans="2:8" ht="18" customHeight="1">
      <c r="B23" s="8">
        <v>19</v>
      </c>
      <c r="C23" s="8" t="s">
        <v>47</v>
      </c>
      <c r="D23" s="10">
        <v>196</v>
      </c>
      <c r="F23" s="8">
        <v>19</v>
      </c>
      <c r="G23" s="8" t="s">
        <v>14</v>
      </c>
      <c r="H23" s="10">
        <v>290</v>
      </c>
    </row>
    <row r="24" spans="2:8" ht="18" customHeight="1">
      <c r="B24" s="8">
        <v>20</v>
      </c>
      <c r="C24" s="8" t="s">
        <v>41</v>
      </c>
      <c r="D24" s="10">
        <v>188</v>
      </c>
      <c r="F24" s="8">
        <v>20</v>
      </c>
      <c r="G24" s="8" t="s">
        <v>35</v>
      </c>
      <c r="H24" s="10">
        <v>287</v>
      </c>
    </row>
    <row r="25" spans="2:8" ht="18" customHeight="1">
      <c r="B25" s="8">
        <v>21</v>
      </c>
      <c r="C25" s="8" t="s">
        <v>30</v>
      </c>
      <c r="D25" s="10">
        <v>183</v>
      </c>
      <c r="F25" s="8">
        <v>21</v>
      </c>
      <c r="G25" s="8" t="s">
        <v>16</v>
      </c>
      <c r="H25" s="10">
        <v>286</v>
      </c>
    </row>
    <row r="26" spans="2:8" ht="18" customHeight="1">
      <c r="B26" s="8">
        <v>22</v>
      </c>
      <c r="C26" s="8" t="s">
        <v>22</v>
      </c>
      <c r="D26" s="10">
        <v>166</v>
      </c>
      <c r="F26" s="8">
        <v>22</v>
      </c>
      <c r="G26" s="8" t="s">
        <v>26</v>
      </c>
      <c r="H26" s="10">
        <v>281</v>
      </c>
    </row>
    <row r="27" spans="2:8" ht="18" customHeight="1">
      <c r="B27" s="8">
        <v>23</v>
      </c>
      <c r="C27" s="8" t="s">
        <v>28</v>
      </c>
      <c r="D27" s="10">
        <v>165</v>
      </c>
      <c r="F27" s="8">
        <v>23</v>
      </c>
      <c r="G27" s="8" t="s">
        <v>47</v>
      </c>
      <c r="H27" s="10">
        <v>279</v>
      </c>
    </row>
    <row r="28" spans="2:8" ht="18" customHeight="1">
      <c r="B28" s="8">
        <v>24</v>
      </c>
      <c r="C28" s="8" t="s">
        <v>46</v>
      </c>
      <c r="D28" s="10">
        <v>165</v>
      </c>
      <c r="F28" s="8">
        <v>24</v>
      </c>
      <c r="G28" s="8" t="s">
        <v>20</v>
      </c>
      <c r="H28" s="10">
        <v>270</v>
      </c>
    </row>
    <row r="29" spans="2:8" ht="18" customHeight="1">
      <c r="B29" s="8">
        <v>25</v>
      </c>
      <c r="C29" s="8" t="s">
        <v>24</v>
      </c>
      <c r="D29" s="10">
        <v>163</v>
      </c>
      <c r="F29" s="8">
        <v>25</v>
      </c>
      <c r="G29" s="8" t="s">
        <v>11</v>
      </c>
      <c r="H29" s="10">
        <v>263</v>
      </c>
    </row>
    <row r="30" spans="2:8" ht="18" customHeight="1">
      <c r="B30" s="8">
        <v>26</v>
      </c>
      <c r="C30" s="8" t="s">
        <v>45</v>
      </c>
      <c r="D30" s="10">
        <v>155</v>
      </c>
      <c r="F30" s="8">
        <v>26</v>
      </c>
      <c r="G30" s="8" t="s">
        <v>43</v>
      </c>
      <c r="H30" s="10">
        <v>258</v>
      </c>
    </row>
    <row r="31" spans="2:8" ht="18" customHeight="1">
      <c r="B31" s="8">
        <v>27</v>
      </c>
      <c r="C31" s="8" t="s">
        <v>35</v>
      </c>
      <c r="D31" s="10">
        <v>147</v>
      </c>
      <c r="F31" s="8">
        <v>27</v>
      </c>
      <c r="G31" s="8" t="s">
        <v>49</v>
      </c>
      <c r="H31" s="10">
        <v>236</v>
      </c>
    </row>
    <row r="32" spans="2:8" ht="18" customHeight="1">
      <c r="B32" s="8">
        <v>28</v>
      </c>
      <c r="C32" s="8" t="s">
        <v>20</v>
      </c>
      <c r="D32" s="10">
        <v>144</v>
      </c>
      <c r="F32" s="8">
        <v>28</v>
      </c>
      <c r="G32" s="8" t="s">
        <v>24</v>
      </c>
      <c r="H32" s="10">
        <v>235</v>
      </c>
    </row>
    <row r="33" spans="2:8" ht="18" customHeight="1">
      <c r="B33" s="8">
        <v>29</v>
      </c>
      <c r="C33" s="8" t="s">
        <v>26</v>
      </c>
      <c r="D33" s="10">
        <v>142</v>
      </c>
      <c r="F33" s="8">
        <v>29</v>
      </c>
      <c r="G33" s="8" t="s">
        <v>48</v>
      </c>
      <c r="H33" s="10">
        <v>228</v>
      </c>
    </row>
    <row r="34" spans="2:8" ht="18" customHeight="1">
      <c r="B34" s="8">
        <v>30</v>
      </c>
      <c r="C34" s="8" t="s">
        <v>11</v>
      </c>
      <c r="D34" s="10">
        <v>140</v>
      </c>
      <c r="F34" s="8">
        <v>30</v>
      </c>
      <c r="G34" s="8" t="s">
        <v>10</v>
      </c>
      <c r="H34" s="10">
        <v>224</v>
      </c>
    </row>
    <row r="35" spans="2:8" ht="18" customHeight="1">
      <c r="B35" s="8">
        <v>31</v>
      </c>
      <c r="C35" s="8" t="s">
        <v>19</v>
      </c>
      <c r="D35" s="10">
        <v>139</v>
      </c>
      <c r="F35" s="8">
        <v>31</v>
      </c>
      <c r="G35" s="8" t="s">
        <v>22</v>
      </c>
      <c r="H35" s="10">
        <v>224</v>
      </c>
    </row>
    <row r="36" spans="2:8" ht="18" customHeight="1">
      <c r="B36" s="8">
        <v>32</v>
      </c>
      <c r="C36" s="8" t="s">
        <v>48</v>
      </c>
      <c r="D36" s="10">
        <v>139</v>
      </c>
      <c r="F36" s="8">
        <v>32</v>
      </c>
      <c r="G36" s="8" t="s">
        <v>41</v>
      </c>
      <c r="H36" s="10">
        <v>216</v>
      </c>
    </row>
    <row r="37" spans="2:8" ht="18" customHeight="1">
      <c r="B37" s="8">
        <v>33</v>
      </c>
      <c r="C37" s="8" t="s">
        <v>6</v>
      </c>
      <c r="D37" s="10">
        <v>138</v>
      </c>
      <c r="F37" s="8">
        <v>33</v>
      </c>
      <c r="G37" s="8" t="s">
        <v>42</v>
      </c>
      <c r="H37" s="10">
        <v>215</v>
      </c>
    </row>
    <row r="38" spans="2:8" ht="18" customHeight="1">
      <c r="B38" s="8">
        <v>34</v>
      </c>
      <c r="C38" s="8" t="s">
        <v>43</v>
      </c>
      <c r="D38" s="10">
        <v>137</v>
      </c>
      <c r="F38" s="8">
        <v>34</v>
      </c>
      <c r="G38" s="8" t="s">
        <v>6</v>
      </c>
      <c r="H38" s="10">
        <v>211</v>
      </c>
    </row>
    <row r="39" spans="2:8" ht="18" customHeight="1">
      <c r="B39" s="8">
        <v>35</v>
      </c>
      <c r="C39" s="8" t="s">
        <v>38</v>
      </c>
      <c r="D39" s="10">
        <v>135</v>
      </c>
      <c r="F39" s="8">
        <v>35</v>
      </c>
      <c r="G39" s="8" t="s">
        <v>50</v>
      </c>
      <c r="H39" s="10">
        <v>210</v>
      </c>
    </row>
    <row r="40" spans="2:8" ht="18" customHeight="1">
      <c r="B40" s="8">
        <v>36</v>
      </c>
      <c r="C40" s="8" t="s">
        <v>37</v>
      </c>
      <c r="D40" s="10">
        <v>133</v>
      </c>
      <c r="F40" s="8">
        <v>36</v>
      </c>
      <c r="G40" s="8" t="s">
        <v>37</v>
      </c>
      <c r="H40" s="10">
        <v>207</v>
      </c>
    </row>
    <row r="41" spans="2:8" ht="18" customHeight="1">
      <c r="B41" s="8">
        <v>37</v>
      </c>
      <c r="C41" s="8" t="s">
        <v>10</v>
      </c>
      <c r="D41" s="10">
        <v>131</v>
      </c>
      <c r="F41" s="8">
        <v>37</v>
      </c>
      <c r="G41" s="8" t="s">
        <v>28</v>
      </c>
      <c r="H41" s="10">
        <v>205</v>
      </c>
    </row>
    <row r="42" spans="2:8" ht="18" customHeight="1">
      <c r="B42" s="8">
        <v>38</v>
      </c>
      <c r="C42" s="8" t="s">
        <v>50</v>
      </c>
      <c r="D42" s="10">
        <v>130</v>
      </c>
      <c r="F42" s="8">
        <v>38</v>
      </c>
      <c r="G42" s="8" t="s">
        <v>40</v>
      </c>
      <c r="H42" s="10">
        <v>192</v>
      </c>
    </row>
    <row r="43" spans="2:8" ht="18" customHeight="1">
      <c r="B43" s="8">
        <v>39</v>
      </c>
      <c r="C43" s="8" t="s">
        <v>40</v>
      </c>
      <c r="D43" s="10">
        <v>129</v>
      </c>
      <c r="F43" s="8">
        <v>39</v>
      </c>
      <c r="G43" s="8" t="s">
        <v>7</v>
      </c>
      <c r="H43" s="10">
        <v>175</v>
      </c>
    </row>
    <row r="44" spans="2:8" ht="18" customHeight="1">
      <c r="B44" s="8">
        <v>40</v>
      </c>
      <c r="C44" s="8" t="s">
        <v>49</v>
      </c>
      <c r="D44" s="10">
        <v>125</v>
      </c>
      <c r="F44" s="8">
        <v>40</v>
      </c>
      <c r="G44" s="8" t="s">
        <v>31</v>
      </c>
      <c r="H44" s="10">
        <v>175</v>
      </c>
    </row>
    <row r="45" spans="2:8" ht="18" customHeight="1">
      <c r="B45" s="8">
        <v>41</v>
      </c>
      <c r="C45" s="8" t="s">
        <v>31</v>
      </c>
      <c r="D45" s="10">
        <v>125</v>
      </c>
      <c r="F45" s="8">
        <v>41</v>
      </c>
      <c r="G45" s="8" t="s">
        <v>23</v>
      </c>
      <c r="H45" s="10">
        <v>174</v>
      </c>
    </row>
    <row r="46" spans="2:8" ht="18" customHeight="1">
      <c r="B46" s="8">
        <v>42</v>
      </c>
      <c r="C46" s="8" t="s">
        <v>23</v>
      </c>
      <c r="D46" s="10">
        <v>125</v>
      </c>
      <c r="F46" s="8">
        <v>42</v>
      </c>
      <c r="G46" s="8" t="s">
        <v>46</v>
      </c>
      <c r="H46" s="10">
        <v>169</v>
      </c>
    </row>
    <row r="47" spans="2:8" ht="18" customHeight="1">
      <c r="B47" s="8">
        <v>43</v>
      </c>
      <c r="C47" s="8" t="s">
        <v>42</v>
      </c>
      <c r="D47" s="10">
        <v>125</v>
      </c>
      <c r="F47" s="8">
        <v>43</v>
      </c>
      <c r="G47" s="8" t="s">
        <v>38</v>
      </c>
      <c r="H47" s="10">
        <v>160</v>
      </c>
    </row>
    <row r="48" spans="2:8" ht="18" customHeight="1">
      <c r="B48" s="8">
        <v>44</v>
      </c>
      <c r="C48" s="8" t="s">
        <v>34</v>
      </c>
      <c r="D48" s="10">
        <v>125</v>
      </c>
      <c r="F48" s="8">
        <v>44</v>
      </c>
      <c r="G48" s="8" t="s">
        <v>19</v>
      </c>
      <c r="H48" s="10">
        <v>145</v>
      </c>
    </row>
    <row r="49" spans="2:8" ht="18" customHeight="1">
      <c r="B49" s="8">
        <v>45</v>
      </c>
      <c r="C49" s="8" t="s">
        <v>7</v>
      </c>
      <c r="D49" s="10">
        <v>101</v>
      </c>
      <c r="F49" s="8">
        <v>45</v>
      </c>
      <c r="G49" s="8" t="s">
        <v>34</v>
      </c>
      <c r="H49" s="10">
        <v>126</v>
      </c>
    </row>
    <row r="50" spans="2:8" ht="18" customHeight="1">
      <c r="B50" s="8">
        <v>46</v>
      </c>
      <c r="C50" s="8" t="s">
        <v>25</v>
      </c>
      <c r="D50" s="10">
        <v>76</v>
      </c>
      <c r="F50" s="8">
        <v>46</v>
      </c>
      <c r="G50" s="8" t="s">
        <v>25</v>
      </c>
      <c r="H50" s="10">
        <v>83</v>
      </c>
    </row>
    <row r="51" spans="2:8" ht="18" customHeight="1" thickBot="1">
      <c r="B51" s="9">
        <v>47</v>
      </c>
      <c r="C51" s="9" t="s">
        <v>27</v>
      </c>
      <c r="D51" s="11">
        <v>38</v>
      </c>
      <c r="F51" s="9">
        <v>47</v>
      </c>
      <c r="G51" s="9" t="s">
        <v>27</v>
      </c>
      <c r="H51" s="11">
        <v>51</v>
      </c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&amp;C&amp;A</oddHeader>
    <oddFooter>&amp;L&amp;D&amp;T&amp;C&amp;Z&amp;F&amp;R&amp;P</oddFooter>
  </headerFooter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79F8-B3B0-4A4F-ACBB-0BC4B8006CB3}">
  <sheetPr>
    <tabColor theme="4" tint="0.79998168889431442"/>
  </sheetPr>
  <dimension ref="B1:J42"/>
  <sheetViews>
    <sheetView showGridLines="0" zoomScaleNormal="100" workbookViewId="0"/>
  </sheetViews>
  <sheetFormatPr defaultRowHeight="18" customHeight="1"/>
  <cols>
    <col min="1" max="1" width="3.625" style="3" customWidth="1"/>
    <col min="2" max="4" width="9" style="3"/>
    <col min="5" max="5" width="10.5" style="3" customWidth="1"/>
    <col min="6" max="6" width="4.125" style="3" customWidth="1"/>
    <col min="7" max="8" width="8.875" style="56"/>
    <col min="9" max="9" width="24.25" style="56" customWidth="1"/>
    <col min="10" max="10" width="5.25" style="3" bestFit="1" customWidth="1"/>
    <col min="11" max="16384" width="9" style="3"/>
  </cols>
  <sheetData>
    <row r="1" spans="2:9" ht="18" customHeight="1" thickBot="1"/>
    <row r="2" spans="2:9" ht="18" customHeight="1">
      <c r="B2" s="20" t="s">
        <v>109</v>
      </c>
      <c r="C2" s="41"/>
      <c r="D2" s="41"/>
      <c r="E2" s="41"/>
      <c r="G2" s="3"/>
      <c r="H2" s="3"/>
      <c r="I2" s="3"/>
    </row>
    <row r="3" spans="2:9" ht="18" customHeight="1">
      <c r="B3" s="50" t="s">
        <v>110</v>
      </c>
      <c r="E3" s="48">
        <v>43166</v>
      </c>
      <c r="G3" s="3"/>
      <c r="H3" s="3"/>
      <c r="I3" s="3"/>
    </row>
    <row r="4" spans="2:9" ht="18" customHeight="1">
      <c r="B4" s="15"/>
      <c r="G4" s="3"/>
      <c r="H4" s="3"/>
      <c r="I4" s="3"/>
    </row>
    <row r="5" spans="2:9" ht="18" customHeight="1">
      <c r="B5" s="22" t="s">
        <v>1</v>
      </c>
      <c r="C5" s="42" t="s">
        <v>111</v>
      </c>
      <c r="D5" s="49" t="s">
        <v>117</v>
      </c>
      <c r="E5" s="42" t="s">
        <v>113</v>
      </c>
      <c r="G5" s="3"/>
      <c r="H5" s="3"/>
      <c r="I5" s="3"/>
    </row>
    <row r="6" spans="2:9" ht="18" customHeight="1">
      <c r="B6" s="16" t="s">
        <v>3</v>
      </c>
      <c r="C6" s="32">
        <v>2000</v>
      </c>
      <c r="D6" s="32">
        <v>10</v>
      </c>
      <c r="E6" s="32">
        <f>C6*D6</f>
        <v>20000</v>
      </c>
      <c r="G6" s="3"/>
      <c r="H6" s="3"/>
      <c r="I6" s="3"/>
    </row>
    <row r="7" spans="2:9" ht="18" customHeight="1">
      <c r="B7" s="16" t="s">
        <v>90</v>
      </c>
      <c r="C7" s="32">
        <v>1500</v>
      </c>
      <c r="D7" s="32">
        <v>10</v>
      </c>
      <c r="E7" s="32">
        <f>C7*D7</f>
        <v>15000</v>
      </c>
    </row>
    <row r="8" spans="2:9" ht="18" customHeight="1">
      <c r="B8" s="16" t="s">
        <v>4</v>
      </c>
      <c r="C8" s="32">
        <v>300</v>
      </c>
      <c r="D8" s="32">
        <v>30</v>
      </c>
      <c r="E8" s="32">
        <f>C8*D8</f>
        <v>9000</v>
      </c>
    </row>
    <row r="9" spans="2:9" ht="18" customHeight="1">
      <c r="B9" s="44" t="s">
        <v>114</v>
      </c>
      <c r="C9" s="45"/>
      <c r="D9" s="45"/>
      <c r="E9" s="45">
        <f>E6+E7+E8</f>
        <v>44000</v>
      </c>
    </row>
    <row r="10" spans="2:9" ht="18" customHeight="1">
      <c r="B10" s="17" t="s">
        <v>115</v>
      </c>
      <c r="C10" s="35"/>
      <c r="D10" s="32"/>
      <c r="E10" s="43">
        <v>0.1</v>
      </c>
    </row>
    <row r="11" spans="2:9" ht="18" customHeight="1" thickBot="1">
      <c r="B11" s="46" t="s">
        <v>116</v>
      </c>
      <c r="C11" s="47"/>
      <c r="D11" s="47"/>
      <c r="E11" s="47">
        <f>E9*(1+E10)</f>
        <v>48400.000000000007</v>
      </c>
    </row>
    <row r="13" spans="2:9" ht="18" customHeight="1" thickBot="1"/>
    <row r="14" spans="2:9" ht="18" customHeight="1">
      <c r="B14" s="20" t="s">
        <v>112</v>
      </c>
      <c r="C14" s="21"/>
      <c r="D14" s="21"/>
      <c r="E14" s="21"/>
    </row>
    <row r="15" spans="2:9" ht="18" customHeight="1">
      <c r="B15" s="22"/>
      <c r="C15" s="31" t="s">
        <v>118</v>
      </c>
      <c r="D15" s="31" t="s">
        <v>119</v>
      </c>
      <c r="E15" s="38" t="s">
        <v>120</v>
      </c>
    </row>
    <row r="16" spans="2:9" ht="18" customHeight="1">
      <c r="B16" s="17" t="s">
        <v>121</v>
      </c>
      <c r="C16" s="53">
        <v>1689</v>
      </c>
      <c r="D16" s="53">
        <v>2159</v>
      </c>
      <c r="E16" s="53">
        <f>D16-C16</f>
        <v>470</v>
      </c>
    </row>
    <row r="17" spans="2:5" ht="18" customHeight="1" thickBot="1">
      <c r="B17" s="39" t="s">
        <v>122</v>
      </c>
      <c r="C17" s="52">
        <v>4032</v>
      </c>
      <c r="D17" s="52">
        <v>2418</v>
      </c>
      <c r="E17" s="76">
        <f>D17-C17</f>
        <v>-1614</v>
      </c>
    </row>
    <row r="19" spans="2:5" ht="18" customHeight="1" thickBot="1"/>
    <row r="20" spans="2:5" ht="18" customHeight="1">
      <c r="B20" s="20" t="s">
        <v>123</v>
      </c>
      <c r="C20" s="21"/>
    </row>
    <row r="22" spans="2:5" ht="18" customHeight="1">
      <c r="B22" s="23" t="s">
        <v>124</v>
      </c>
      <c r="C22" s="23"/>
    </row>
    <row r="23" spans="2:5" ht="18" customHeight="1">
      <c r="B23" s="54">
        <v>1</v>
      </c>
      <c r="C23" s="17" t="s">
        <v>125</v>
      </c>
    </row>
    <row r="24" spans="2:5" ht="18" customHeight="1">
      <c r="B24" s="54">
        <v>2</v>
      </c>
      <c r="C24" s="17" t="s">
        <v>126</v>
      </c>
    </row>
    <row r="25" spans="2:5" ht="18" customHeight="1">
      <c r="B25" s="54">
        <v>3</v>
      </c>
      <c r="C25" s="17" t="s">
        <v>127</v>
      </c>
    </row>
    <row r="26" spans="2:5" ht="18" customHeight="1">
      <c r="B26" s="54">
        <v>4</v>
      </c>
      <c r="C26" s="17" t="s">
        <v>128</v>
      </c>
    </row>
    <row r="27" spans="2:5" ht="18" customHeight="1">
      <c r="B27" s="54">
        <v>5</v>
      </c>
      <c r="C27" s="17" t="s">
        <v>129</v>
      </c>
    </row>
    <row r="28" spans="2:5" ht="18" customHeight="1">
      <c r="B28" s="54">
        <v>6</v>
      </c>
      <c r="C28" s="17" t="s">
        <v>130</v>
      </c>
    </row>
    <row r="29" spans="2:5" ht="18" customHeight="1">
      <c r="B29" s="54">
        <v>7</v>
      </c>
      <c r="C29" s="17" t="s">
        <v>131</v>
      </c>
    </row>
    <row r="30" spans="2:5" ht="18" customHeight="1">
      <c r="B30" s="54">
        <v>8</v>
      </c>
      <c r="C30" s="17" t="s">
        <v>132</v>
      </c>
    </row>
    <row r="31" spans="2:5" ht="18" customHeight="1">
      <c r="B31" s="54">
        <v>9</v>
      </c>
      <c r="C31" s="17" t="s">
        <v>133</v>
      </c>
    </row>
    <row r="32" spans="2:5" ht="18" customHeight="1">
      <c r="B32" s="54">
        <v>10</v>
      </c>
      <c r="C32" s="17" t="s">
        <v>134</v>
      </c>
    </row>
    <row r="33" spans="2:10" ht="18" customHeight="1">
      <c r="B33" s="54">
        <v>11</v>
      </c>
      <c r="C33" s="17" t="s">
        <v>135</v>
      </c>
    </row>
    <row r="34" spans="2:10" ht="18" customHeight="1">
      <c r="B34" s="54">
        <v>12</v>
      </c>
      <c r="C34" s="17" t="s">
        <v>136</v>
      </c>
    </row>
    <row r="35" spans="2:10" ht="18" customHeight="1" thickBot="1">
      <c r="B35" s="55">
        <v>13</v>
      </c>
      <c r="C35" s="39" t="s">
        <v>137</v>
      </c>
    </row>
    <row r="37" spans="2:10" ht="18" customHeight="1" thickBot="1"/>
    <row r="38" spans="2:10" ht="18" customHeight="1">
      <c r="G38" s="57" t="s">
        <v>138</v>
      </c>
      <c r="H38" s="57"/>
      <c r="I38" s="57"/>
      <c r="J38" s="57"/>
    </row>
    <row r="39" spans="2:10" ht="18" customHeight="1">
      <c r="G39" s="58"/>
      <c r="H39" s="58" t="s">
        <v>139</v>
      </c>
      <c r="I39" s="58" t="s">
        <v>140</v>
      </c>
      <c r="J39" s="61" t="s">
        <v>149</v>
      </c>
    </row>
    <row r="40" spans="2:10" ht="32.25" customHeight="1">
      <c r="G40" s="64" t="s">
        <v>141</v>
      </c>
      <c r="H40" s="64" t="s">
        <v>142</v>
      </c>
      <c r="I40" s="65" t="s">
        <v>153</v>
      </c>
      <c r="J40" s="66" t="s">
        <v>152</v>
      </c>
    </row>
    <row r="41" spans="2:10" ht="18" customHeight="1">
      <c r="G41" s="59" t="s">
        <v>143</v>
      </c>
      <c r="H41" s="59" t="s">
        <v>144</v>
      </c>
      <c r="I41" s="59" t="s">
        <v>145</v>
      </c>
      <c r="J41" s="62" t="s">
        <v>150</v>
      </c>
    </row>
    <row r="42" spans="2:10" ht="18" customHeight="1" thickBot="1">
      <c r="G42" s="60" t="s">
        <v>146</v>
      </c>
      <c r="H42" s="60" t="s">
        <v>147</v>
      </c>
      <c r="I42" s="60" t="s">
        <v>148</v>
      </c>
      <c r="J42" s="63" t="s">
        <v>151</v>
      </c>
    </row>
  </sheetData>
  <phoneticPr fontId="3"/>
  <conditionalFormatting sqref="F6:F11">
    <cfRule type="expression" dxfId="2" priority="1">
      <formula>#REF!=0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EBB6-8921-40CB-BC92-527931F668F2}">
  <sheetPr>
    <tabColor theme="4" tint="0.79998168889431442"/>
  </sheetPr>
  <dimension ref="B3:F32"/>
  <sheetViews>
    <sheetView zoomScaleNormal="100" workbookViewId="0"/>
  </sheetViews>
  <sheetFormatPr defaultRowHeight="15.95" customHeight="1"/>
  <cols>
    <col min="1" max="1" width="3.625" style="69" customWidth="1"/>
    <col min="2" max="16384" width="9" style="69"/>
  </cols>
  <sheetData>
    <row r="3" spans="2:5" ht="15.95" customHeight="1">
      <c r="B3" s="67">
        <v>43166</v>
      </c>
      <c r="C3" s="68" t="s">
        <v>154</v>
      </c>
      <c r="E3" s="68"/>
    </row>
    <row r="4" spans="2:5" ht="15.95" customHeight="1">
      <c r="B4" s="67">
        <v>43167</v>
      </c>
      <c r="C4" s="68" t="s">
        <v>155</v>
      </c>
      <c r="E4" s="68"/>
    </row>
    <row r="5" spans="2:5" ht="15.95" customHeight="1">
      <c r="B5" s="67">
        <v>43168</v>
      </c>
      <c r="C5" s="68" t="s">
        <v>156</v>
      </c>
      <c r="E5" s="68"/>
    </row>
    <row r="6" spans="2:5" ht="15.95" customHeight="1">
      <c r="B6" s="72">
        <v>43169</v>
      </c>
      <c r="C6" s="73" t="s">
        <v>157</v>
      </c>
      <c r="E6" s="68"/>
    </row>
    <row r="7" spans="2:5" ht="15.95" customHeight="1">
      <c r="B7" s="70">
        <v>43170</v>
      </c>
      <c r="C7" s="71" t="s">
        <v>158</v>
      </c>
      <c r="E7" s="68"/>
    </row>
    <row r="8" spans="2:5" ht="15.95" customHeight="1">
      <c r="B8" s="67">
        <v>43171</v>
      </c>
      <c r="C8" s="68" t="s">
        <v>159</v>
      </c>
      <c r="E8" s="68"/>
    </row>
    <row r="9" spans="2:5" ht="15.95" customHeight="1">
      <c r="B9" s="67">
        <v>43172</v>
      </c>
      <c r="C9" s="68" t="s">
        <v>160</v>
      </c>
      <c r="E9" s="68"/>
    </row>
    <row r="10" spans="2:5" ht="15.95" customHeight="1">
      <c r="B10" s="67"/>
    </row>
    <row r="11" spans="2:5" ht="15.95" customHeight="1">
      <c r="B11" s="67"/>
    </row>
    <row r="12" spans="2:5" ht="15.95" customHeight="1">
      <c r="B12" s="67"/>
    </row>
    <row r="13" spans="2:5" ht="15.95" customHeight="1">
      <c r="B13" s="67"/>
    </row>
    <row r="14" spans="2:5" ht="15.95" customHeight="1">
      <c r="B14" s="67"/>
    </row>
    <row r="15" spans="2:5" ht="15.95" customHeight="1">
      <c r="B15" s="67"/>
    </row>
    <row r="16" spans="2:5" ht="15.95" customHeight="1">
      <c r="B16" s="67"/>
    </row>
    <row r="17" spans="2:6" ht="15.95" customHeight="1">
      <c r="B17" s="67"/>
    </row>
    <row r="18" spans="2:6" ht="15.95" customHeight="1">
      <c r="B18" s="67"/>
    </row>
    <row r="19" spans="2:6" ht="15.95" customHeight="1">
      <c r="B19" s="67"/>
    </row>
    <row r="20" spans="2:6" ht="15.95" customHeight="1">
      <c r="B20" s="67"/>
    </row>
    <row r="21" spans="2:6" ht="15.95" customHeight="1">
      <c r="B21" s="67"/>
    </row>
    <row r="22" spans="2:6" ht="15.95" customHeight="1">
      <c r="B22" s="67"/>
    </row>
    <row r="23" spans="2:6" ht="15.95" customHeight="1">
      <c r="B23" s="67"/>
    </row>
    <row r="24" spans="2:6" ht="15.95" customHeight="1">
      <c r="B24" s="67"/>
    </row>
    <row r="25" spans="2:6" ht="15.95" customHeight="1">
      <c r="B25" s="68" t="s">
        <v>172</v>
      </c>
      <c r="C25" s="68" t="s">
        <v>167</v>
      </c>
      <c r="D25" s="74" t="s">
        <v>112</v>
      </c>
      <c r="E25" s="74" t="s">
        <v>111</v>
      </c>
      <c r="F25" s="74" t="s">
        <v>161</v>
      </c>
    </row>
    <row r="26" spans="2:6" ht="15.95" customHeight="1">
      <c r="B26" s="68" t="s">
        <v>170</v>
      </c>
      <c r="C26" s="68" t="s">
        <v>171</v>
      </c>
      <c r="D26" s="69">
        <v>485</v>
      </c>
      <c r="E26" s="69">
        <v>300</v>
      </c>
      <c r="F26" s="75">
        <f t="shared" ref="F26:F32" si="0">D26*E26</f>
        <v>145500</v>
      </c>
    </row>
    <row r="27" spans="2:6" ht="15.95" customHeight="1">
      <c r="B27" s="68" t="s">
        <v>170</v>
      </c>
      <c r="C27" s="69" t="s">
        <v>163</v>
      </c>
      <c r="D27" s="69">
        <v>412</v>
      </c>
      <c r="E27" s="69">
        <v>300</v>
      </c>
      <c r="F27" s="75">
        <f t="shared" si="0"/>
        <v>123600</v>
      </c>
    </row>
    <row r="28" spans="2:6" ht="15.95" customHeight="1">
      <c r="B28" s="68" t="s">
        <v>168</v>
      </c>
      <c r="C28" s="69" t="s">
        <v>164</v>
      </c>
      <c r="D28" s="69">
        <v>363</v>
      </c>
      <c r="E28" s="69">
        <v>300</v>
      </c>
      <c r="F28" s="75">
        <f t="shared" si="0"/>
        <v>108900</v>
      </c>
    </row>
    <row r="29" spans="2:6" ht="15.95" customHeight="1">
      <c r="B29" s="68" t="s">
        <v>170</v>
      </c>
      <c r="C29" s="68" t="s">
        <v>169</v>
      </c>
      <c r="D29" s="69">
        <v>307</v>
      </c>
      <c r="E29" s="69">
        <v>300</v>
      </c>
      <c r="F29" s="75">
        <f t="shared" si="0"/>
        <v>92100</v>
      </c>
    </row>
    <row r="30" spans="2:6" ht="15.95" customHeight="1">
      <c r="B30" s="68" t="s">
        <v>168</v>
      </c>
      <c r="C30" s="69" t="s">
        <v>166</v>
      </c>
      <c r="D30" s="69">
        <v>299</v>
      </c>
      <c r="E30" s="69">
        <v>300</v>
      </c>
      <c r="F30" s="75">
        <f t="shared" si="0"/>
        <v>89700</v>
      </c>
    </row>
    <row r="31" spans="2:6" ht="15.95" customHeight="1">
      <c r="B31" s="68" t="s">
        <v>168</v>
      </c>
      <c r="C31" s="69" t="s">
        <v>162</v>
      </c>
      <c r="D31" s="69">
        <v>285</v>
      </c>
      <c r="E31" s="69">
        <v>300</v>
      </c>
      <c r="F31" s="75">
        <f t="shared" si="0"/>
        <v>85500</v>
      </c>
    </row>
    <row r="32" spans="2:6" ht="15.95" customHeight="1">
      <c r="B32" s="68" t="s">
        <v>168</v>
      </c>
      <c r="C32" s="69" t="s">
        <v>165</v>
      </c>
      <c r="D32" s="69">
        <v>99</v>
      </c>
      <c r="E32" s="69">
        <v>300</v>
      </c>
      <c r="F32" s="75">
        <f t="shared" si="0"/>
        <v>29700</v>
      </c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28A2-4947-4696-A7B9-443C191A6D73}">
  <sheetPr>
    <tabColor theme="9" tint="0.79998168889431442"/>
  </sheetPr>
  <dimension ref="B1:E10"/>
  <sheetViews>
    <sheetView showGridLines="0" zoomScaleNormal="100" workbookViewId="0"/>
  </sheetViews>
  <sheetFormatPr defaultRowHeight="18" customHeight="1"/>
  <cols>
    <col min="1" max="1" width="3.625" style="3" customWidth="1"/>
    <col min="2" max="16384" width="9" style="3"/>
  </cols>
  <sheetData>
    <row r="1" spans="2:5" ht="18" customHeight="1" thickBot="1"/>
    <row r="2" spans="2:5" ht="18" customHeight="1">
      <c r="B2" s="20" t="s">
        <v>2</v>
      </c>
      <c r="C2" s="21"/>
      <c r="D2" s="21"/>
      <c r="E2" s="21"/>
    </row>
    <row r="3" spans="2:5" ht="8.1" customHeight="1"/>
    <row r="4" spans="2:5" ht="18" customHeight="1">
      <c r="B4" s="22" t="s">
        <v>1</v>
      </c>
      <c r="C4" s="38" t="s">
        <v>91</v>
      </c>
      <c r="D4" s="38" t="s">
        <v>0</v>
      </c>
      <c r="E4" s="38" t="s">
        <v>2</v>
      </c>
    </row>
    <row r="5" spans="2:5" ht="18" customHeight="1">
      <c r="B5" s="16" t="s">
        <v>4</v>
      </c>
      <c r="C5" s="32">
        <f>絶対参照!C7</f>
        <v>200</v>
      </c>
      <c r="D5" s="32">
        <v>50</v>
      </c>
      <c r="E5" s="32">
        <f>C5*D5</f>
        <v>10000</v>
      </c>
    </row>
    <row r="6" spans="2:5" ht="18" customHeight="1">
      <c r="B6" s="16" t="s">
        <v>3</v>
      </c>
      <c r="C6" s="32">
        <v>1000</v>
      </c>
      <c r="D6" s="32">
        <v>50</v>
      </c>
      <c r="E6" s="32">
        <f t="shared" ref="E6:E9" si="0">C6*D6</f>
        <v>50000</v>
      </c>
    </row>
    <row r="7" spans="2:5" ht="18" customHeight="1">
      <c r="B7" s="16" t="s">
        <v>90</v>
      </c>
      <c r="C7" s="32">
        <v>800</v>
      </c>
      <c r="D7" s="32">
        <v>50</v>
      </c>
      <c r="E7" s="32">
        <f t="shared" si="0"/>
        <v>40000</v>
      </c>
    </row>
    <row r="8" spans="2:5" ht="18" customHeight="1">
      <c r="B8" s="16" t="s">
        <v>88</v>
      </c>
      <c r="C8" s="32">
        <v>300</v>
      </c>
      <c r="D8" s="32">
        <v>50</v>
      </c>
      <c r="E8" s="32">
        <f t="shared" si="0"/>
        <v>15000</v>
      </c>
    </row>
    <row r="9" spans="2:5" ht="18" customHeight="1">
      <c r="B9" s="34" t="s">
        <v>89</v>
      </c>
      <c r="C9" s="35">
        <v>300</v>
      </c>
      <c r="D9" s="32">
        <v>50</v>
      </c>
      <c r="E9" s="32">
        <f t="shared" si="0"/>
        <v>15000</v>
      </c>
    </row>
    <row r="10" spans="2:5" ht="8.1" customHeight="1" thickBot="1">
      <c r="B10" s="19"/>
      <c r="C10" s="33"/>
      <c r="D10" s="33"/>
      <c r="E10" s="33"/>
    </row>
  </sheetData>
  <phoneticPr fontId="3"/>
  <conditionalFormatting sqref="F5:F9">
    <cfRule type="expression" dxfId="1" priority="1">
      <formula>#REF!=0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F458-B063-4CC9-B4B2-76ACC837B7F3}">
  <sheetPr>
    <tabColor theme="9" tint="0.79998168889431442"/>
  </sheetPr>
  <dimension ref="B2:D12"/>
  <sheetViews>
    <sheetView showGridLines="0" zoomScaleNormal="100" workbookViewId="0"/>
  </sheetViews>
  <sheetFormatPr defaultRowHeight="18" customHeight="1"/>
  <cols>
    <col min="1" max="1" width="3.625" style="3" customWidth="1"/>
    <col min="2" max="16384" width="9" style="3"/>
  </cols>
  <sheetData>
    <row r="2" spans="2:4" ht="18" customHeight="1">
      <c r="B2" s="3" t="s">
        <v>87</v>
      </c>
      <c r="C2" s="30">
        <v>0.1</v>
      </c>
    </row>
    <row r="3" spans="2:4" ht="18" customHeight="1" thickBot="1"/>
    <row r="4" spans="2:4" ht="18" customHeight="1">
      <c r="B4" s="21" t="s">
        <v>94</v>
      </c>
      <c r="C4" s="21"/>
      <c r="D4" s="21"/>
    </row>
    <row r="5" spans="2:4" ht="8.1" customHeight="1"/>
    <row r="6" spans="2:4" ht="18" customHeight="1">
      <c r="B6" s="22" t="s">
        <v>1</v>
      </c>
      <c r="C6" s="31" t="s">
        <v>92</v>
      </c>
      <c r="D6" s="31" t="s">
        <v>93</v>
      </c>
    </row>
    <row r="7" spans="2:4" ht="18" customHeight="1">
      <c r="B7" s="16" t="s">
        <v>4</v>
      </c>
      <c r="C7" s="32">
        <v>200</v>
      </c>
      <c r="D7" s="32">
        <f>C7*(1+$C$2)</f>
        <v>220.00000000000003</v>
      </c>
    </row>
    <row r="8" spans="2:4" ht="18" customHeight="1">
      <c r="B8" s="16" t="s">
        <v>3</v>
      </c>
      <c r="C8" s="32">
        <v>1000</v>
      </c>
      <c r="D8" s="32">
        <f t="shared" ref="D8:D11" si="0">C8*(1+$C$2)</f>
        <v>1100</v>
      </c>
    </row>
    <row r="9" spans="2:4" ht="18" customHeight="1">
      <c r="B9" s="16" t="s">
        <v>90</v>
      </c>
      <c r="C9" s="32">
        <v>800</v>
      </c>
      <c r="D9" s="32">
        <f t="shared" si="0"/>
        <v>880.00000000000011</v>
      </c>
    </row>
    <row r="10" spans="2:4" ht="18" customHeight="1">
      <c r="B10" s="16" t="s">
        <v>88</v>
      </c>
      <c r="C10" s="32">
        <v>300</v>
      </c>
      <c r="D10" s="32">
        <f t="shared" si="0"/>
        <v>330</v>
      </c>
    </row>
    <row r="11" spans="2:4" ht="18" customHeight="1">
      <c r="B11" s="34" t="s">
        <v>89</v>
      </c>
      <c r="C11" s="35">
        <v>300</v>
      </c>
      <c r="D11" s="32">
        <f t="shared" si="0"/>
        <v>330</v>
      </c>
    </row>
    <row r="12" spans="2:4" ht="8.1" customHeight="1" thickBot="1">
      <c r="B12" s="19"/>
      <c r="C12" s="33"/>
      <c r="D12" s="33"/>
    </row>
  </sheetData>
  <phoneticPr fontId="3"/>
  <conditionalFormatting sqref="E7:E11">
    <cfRule type="expression" dxfId="0" priority="1">
      <formula>$D$7=0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28C0-579D-4081-9A2C-33C3BA253AA2}">
  <sheetPr>
    <tabColor theme="9" tint="0.79998168889431442"/>
  </sheetPr>
  <dimension ref="B1:I15"/>
  <sheetViews>
    <sheetView showGridLines="0" zoomScaleNormal="100" workbookViewId="0"/>
  </sheetViews>
  <sheetFormatPr defaultRowHeight="18" customHeight="1"/>
  <cols>
    <col min="1" max="1" width="3.625" style="3" customWidth="1"/>
    <col min="2" max="2" width="9" style="3"/>
    <col min="3" max="3" width="6" style="3" bestFit="1" customWidth="1"/>
    <col min="4" max="9" width="10.625" style="3" customWidth="1"/>
    <col min="10" max="16384" width="9" style="3"/>
  </cols>
  <sheetData>
    <row r="1" spans="2:9" ht="18" customHeight="1" thickBot="1"/>
    <row r="2" spans="2:9" ht="18" customHeight="1">
      <c r="B2" s="20" t="s">
        <v>96</v>
      </c>
      <c r="C2" s="20"/>
      <c r="D2" s="21"/>
      <c r="E2" s="21"/>
      <c r="F2" s="21"/>
      <c r="G2" s="21"/>
      <c r="H2" s="21"/>
      <c r="I2" s="21"/>
    </row>
    <row r="3" spans="2:9" ht="18" customHeight="1">
      <c r="B3" s="15"/>
      <c r="C3" s="15"/>
      <c r="D3" s="38" t="s">
        <v>95</v>
      </c>
      <c r="E3" s="22"/>
      <c r="F3" s="22"/>
      <c r="G3" s="22"/>
      <c r="H3" s="22"/>
      <c r="I3" s="22"/>
    </row>
    <row r="4" spans="2:9" ht="18" customHeight="1">
      <c r="B4" s="23"/>
      <c r="C4" s="2"/>
      <c r="D4" s="1">
        <v>250</v>
      </c>
      <c r="E4" s="1">
        <v>260</v>
      </c>
      <c r="F4" s="1">
        <v>270</v>
      </c>
      <c r="G4" s="1">
        <v>280</v>
      </c>
      <c r="H4" s="1">
        <v>290</v>
      </c>
      <c r="I4" s="1">
        <v>300</v>
      </c>
    </row>
    <row r="5" spans="2:9" ht="18" customHeight="1">
      <c r="B5" s="37" t="s">
        <v>0</v>
      </c>
      <c r="C5" s="32">
        <v>100</v>
      </c>
      <c r="D5" s="32">
        <f>$C5*D$4</f>
        <v>25000</v>
      </c>
      <c r="E5" s="32">
        <f t="shared" ref="E5:I14" si="0">$C5*E$4</f>
        <v>26000</v>
      </c>
      <c r="F5" s="32">
        <f t="shared" si="0"/>
        <v>27000</v>
      </c>
      <c r="G5" s="32">
        <f t="shared" si="0"/>
        <v>28000</v>
      </c>
      <c r="H5" s="32">
        <f t="shared" si="0"/>
        <v>29000</v>
      </c>
      <c r="I5" s="32">
        <f t="shared" si="0"/>
        <v>30000</v>
      </c>
    </row>
    <row r="6" spans="2:9" ht="18" customHeight="1">
      <c r="B6" s="15" t="s">
        <v>97</v>
      </c>
      <c r="C6" s="32">
        <v>200</v>
      </c>
      <c r="D6" s="32">
        <f t="shared" ref="D6:D14" si="1">$C6*D$4</f>
        <v>50000</v>
      </c>
      <c r="E6" s="32">
        <f t="shared" si="0"/>
        <v>52000</v>
      </c>
      <c r="F6" s="32">
        <f t="shared" si="0"/>
        <v>54000</v>
      </c>
      <c r="G6" s="32">
        <f t="shared" si="0"/>
        <v>56000</v>
      </c>
      <c r="H6" s="32">
        <f t="shared" si="0"/>
        <v>58000</v>
      </c>
      <c r="I6" s="32">
        <f t="shared" si="0"/>
        <v>60000</v>
      </c>
    </row>
    <row r="7" spans="2:9" ht="18" customHeight="1">
      <c r="C7" s="32">
        <v>300</v>
      </c>
      <c r="D7" s="32">
        <f t="shared" si="1"/>
        <v>75000</v>
      </c>
      <c r="E7" s="32">
        <f t="shared" si="0"/>
        <v>78000</v>
      </c>
      <c r="F7" s="32">
        <f t="shared" si="0"/>
        <v>81000</v>
      </c>
      <c r="G7" s="32">
        <f t="shared" si="0"/>
        <v>84000</v>
      </c>
      <c r="H7" s="32">
        <f t="shared" si="0"/>
        <v>87000</v>
      </c>
      <c r="I7" s="32">
        <f t="shared" si="0"/>
        <v>90000</v>
      </c>
    </row>
    <row r="8" spans="2:9" ht="18" customHeight="1">
      <c r="C8" s="32">
        <v>400</v>
      </c>
      <c r="D8" s="32">
        <f t="shared" si="1"/>
        <v>100000</v>
      </c>
      <c r="E8" s="32">
        <f t="shared" si="0"/>
        <v>104000</v>
      </c>
      <c r="F8" s="32">
        <f t="shared" si="0"/>
        <v>108000</v>
      </c>
      <c r="G8" s="32">
        <f t="shared" si="0"/>
        <v>112000</v>
      </c>
      <c r="H8" s="32">
        <f t="shared" si="0"/>
        <v>116000</v>
      </c>
      <c r="I8" s="32">
        <f t="shared" si="0"/>
        <v>120000</v>
      </c>
    </row>
    <row r="9" spans="2:9" ht="18" customHeight="1">
      <c r="C9" s="32">
        <v>500</v>
      </c>
      <c r="D9" s="32">
        <f t="shared" si="1"/>
        <v>125000</v>
      </c>
      <c r="E9" s="32">
        <f t="shared" si="0"/>
        <v>130000</v>
      </c>
      <c r="F9" s="32">
        <f t="shared" si="0"/>
        <v>135000</v>
      </c>
      <c r="G9" s="32">
        <f t="shared" si="0"/>
        <v>140000</v>
      </c>
      <c r="H9" s="32">
        <f t="shared" si="0"/>
        <v>145000</v>
      </c>
      <c r="I9" s="32">
        <f t="shared" si="0"/>
        <v>150000</v>
      </c>
    </row>
    <row r="10" spans="2:9" ht="18" customHeight="1">
      <c r="C10" s="32">
        <v>600</v>
      </c>
      <c r="D10" s="32">
        <f t="shared" si="1"/>
        <v>150000</v>
      </c>
      <c r="E10" s="32">
        <f t="shared" si="0"/>
        <v>156000</v>
      </c>
      <c r="F10" s="32">
        <f t="shared" si="0"/>
        <v>162000</v>
      </c>
      <c r="G10" s="32">
        <f t="shared" si="0"/>
        <v>168000</v>
      </c>
      <c r="H10" s="32">
        <f t="shared" si="0"/>
        <v>174000</v>
      </c>
      <c r="I10" s="32">
        <f t="shared" si="0"/>
        <v>180000</v>
      </c>
    </row>
    <row r="11" spans="2:9" ht="18" customHeight="1">
      <c r="C11" s="32">
        <v>700</v>
      </c>
      <c r="D11" s="32">
        <f t="shared" si="1"/>
        <v>175000</v>
      </c>
      <c r="E11" s="32">
        <f t="shared" si="0"/>
        <v>182000</v>
      </c>
      <c r="F11" s="32">
        <f t="shared" si="0"/>
        <v>189000</v>
      </c>
      <c r="G11" s="32">
        <f t="shared" si="0"/>
        <v>196000</v>
      </c>
      <c r="H11" s="32">
        <f t="shared" si="0"/>
        <v>203000</v>
      </c>
      <c r="I11" s="32">
        <f t="shared" si="0"/>
        <v>210000</v>
      </c>
    </row>
    <row r="12" spans="2:9" ht="18" customHeight="1">
      <c r="C12" s="32">
        <v>800</v>
      </c>
      <c r="D12" s="32">
        <f t="shared" si="1"/>
        <v>200000</v>
      </c>
      <c r="E12" s="32">
        <f t="shared" si="0"/>
        <v>208000</v>
      </c>
      <c r="F12" s="32">
        <f t="shared" si="0"/>
        <v>216000</v>
      </c>
      <c r="G12" s="32">
        <f t="shared" si="0"/>
        <v>224000</v>
      </c>
      <c r="H12" s="32">
        <f t="shared" si="0"/>
        <v>232000</v>
      </c>
      <c r="I12" s="32">
        <f t="shared" si="0"/>
        <v>240000</v>
      </c>
    </row>
    <row r="13" spans="2:9" ht="18" customHeight="1">
      <c r="C13" s="32">
        <v>900</v>
      </c>
      <c r="D13" s="32">
        <f t="shared" si="1"/>
        <v>225000</v>
      </c>
      <c r="E13" s="32">
        <f t="shared" si="0"/>
        <v>234000</v>
      </c>
      <c r="F13" s="32">
        <f t="shared" si="0"/>
        <v>243000</v>
      </c>
      <c r="G13" s="32">
        <f t="shared" si="0"/>
        <v>252000</v>
      </c>
      <c r="H13" s="32">
        <f t="shared" si="0"/>
        <v>261000</v>
      </c>
      <c r="I13" s="32">
        <f t="shared" si="0"/>
        <v>270000</v>
      </c>
    </row>
    <row r="14" spans="2:9" ht="18" customHeight="1">
      <c r="C14" s="35">
        <v>1000</v>
      </c>
      <c r="D14" s="32">
        <f t="shared" si="1"/>
        <v>250000</v>
      </c>
      <c r="E14" s="32">
        <f t="shared" si="0"/>
        <v>260000</v>
      </c>
      <c r="F14" s="32">
        <f t="shared" si="0"/>
        <v>270000</v>
      </c>
      <c r="G14" s="32">
        <f t="shared" si="0"/>
        <v>280000</v>
      </c>
      <c r="H14" s="32">
        <f t="shared" si="0"/>
        <v>290000</v>
      </c>
      <c r="I14" s="32">
        <f t="shared" si="0"/>
        <v>300000</v>
      </c>
    </row>
    <row r="15" spans="2:9" ht="18" customHeight="1" thickBot="1">
      <c r="B15" s="36"/>
      <c r="C15" s="33"/>
      <c r="D15" s="33"/>
      <c r="E15" s="33"/>
      <c r="F15" s="33"/>
      <c r="G15" s="33"/>
      <c r="H15" s="33"/>
      <c r="I15" s="33"/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C1D3-F744-4262-88FD-2BED4D3D18B9}">
  <sheetPr>
    <tabColor theme="9" tint="0.79998168889431442"/>
  </sheetPr>
  <dimension ref="B1:E11"/>
  <sheetViews>
    <sheetView showGridLines="0" zoomScaleNormal="100" workbookViewId="0"/>
  </sheetViews>
  <sheetFormatPr defaultRowHeight="18" customHeight="1"/>
  <cols>
    <col min="1" max="1" width="3.625" style="3" customWidth="1"/>
    <col min="2" max="16384" width="9" style="3"/>
  </cols>
  <sheetData>
    <row r="1" spans="2:5" ht="18" customHeight="1" thickBot="1"/>
    <row r="2" spans="2:5" ht="18" customHeight="1">
      <c r="B2" s="20" t="s">
        <v>0</v>
      </c>
      <c r="C2" s="21"/>
      <c r="D2" s="21"/>
    </row>
    <row r="3" spans="2:5" ht="18" customHeight="1">
      <c r="B3" s="22"/>
      <c r="C3" s="22"/>
      <c r="D3" s="22"/>
    </row>
    <row r="4" spans="2:5" ht="18" customHeight="1">
      <c r="B4" s="17" t="s">
        <v>98</v>
      </c>
      <c r="C4" s="16"/>
      <c r="D4" s="16"/>
      <c r="E4" s="15" t="s">
        <v>183</v>
      </c>
    </row>
    <row r="5" spans="2:5" ht="18" customHeight="1">
      <c r="B5" s="17" t="s">
        <v>99</v>
      </c>
      <c r="C5" s="16"/>
      <c r="D5" s="16"/>
    </row>
    <row r="6" spans="2:5" ht="18" customHeight="1">
      <c r="B6" s="17" t="s">
        <v>100</v>
      </c>
      <c r="C6" s="16"/>
      <c r="D6" s="16"/>
    </row>
    <row r="7" spans="2:5" ht="18" customHeight="1" thickBot="1">
      <c r="B7" s="39" t="s">
        <v>101</v>
      </c>
      <c r="C7" s="19"/>
      <c r="D7" s="19"/>
    </row>
    <row r="9" spans="2:5" ht="18" customHeight="1">
      <c r="E9" s="15" t="s">
        <v>184</v>
      </c>
    </row>
    <row r="10" spans="2:5" ht="18" customHeight="1">
      <c r="E10" s="15" t="s">
        <v>185</v>
      </c>
    </row>
    <row r="11" spans="2:5" ht="18" customHeight="1">
      <c r="E11" s="15" t="s">
        <v>186</v>
      </c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B1:H51"/>
  <sheetViews>
    <sheetView showGridLines="0" zoomScaleNormal="100" workbookViewId="0"/>
  </sheetViews>
  <sheetFormatPr defaultRowHeight="18" customHeight="1"/>
  <cols>
    <col min="1" max="2" width="3.625" style="3" customWidth="1"/>
    <col min="3" max="4" width="9" style="3"/>
    <col min="5" max="5" width="12.25" style="3" customWidth="1"/>
    <col min="6" max="6" width="5.625" style="3" customWidth="1"/>
    <col min="7" max="16384" width="9" style="3"/>
  </cols>
  <sheetData>
    <row r="1" spans="2:8" ht="18" customHeight="1" thickBot="1"/>
    <row r="2" spans="2:8" ht="18" customHeight="1">
      <c r="B2" s="4" t="s">
        <v>52</v>
      </c>
      <c r="C2" s="4"/>
      <c r="D2" s="5"/>
      <c r="F2" s="4" t="s">
        <v>53</v>
      </c>
      <c r="G2" s="4"/>
      <c r="H2" s="5"/>
    </row>
    <row r="3" spans="2:8" ht="18" customHeight="1">
      <c r="B3" s="12" t="s">
        <v>54</v>
      </c>
      <c r="C3" s="12"/>
      <c r="D3" s="13"/>
      <c r="F3" s="12" t="s">
        <v>54</v>
      </c>
      <c r="G3" s="12"/>
      <c r="H3" s="13"/>
    </row>
    <row r="4" spans="2:8" ht="18" customHeight="1">
      <c r="B4" s="14"/>
      <c r="C4" s="6"/>
      <c r="D4" s="7"/>
      <c r="F4" s="14"/>
      <c r="G4" s="6"/>
      <c r="H4" s="7"/>
    </row>
    <row r="5" spans="2:8" ht="18" customHeight="1">
      <c r="B5" s="8">
        <v>1</v>
      </c>
      <c r="C5" s="8" t="s">
        <v>17</v>
      </c>
      <c r="D5" s="10">
        <v>383</v>
      </c>
      <c r="F5" s="8">
        <v>1</v>
      </c>
      <c r="G5" s="8" t="s">
        <v>17</v>
      </c>
      <c r="H5" s="10">
        <v>567</v>
      </c>
    </row>
    <row r="6" spans="2:8" ht="18" customHeight="1">
      <c r="B6" s="8">
        <v>2</v>
      </c>
      <c r="C6" s="8" t="s">
        <v>33</v>
      </c>
      <c r="D6" s="10">
        <v>288</v>
      </c>
      <c r="F6" s="8">
        <v>2</v>
      </c>
      <c r="G6" s="8" t="s">
        <v>29</v>
      </c>
      <c r="H6" s="10">
        <v>522</v>
      </c>
    </row>
    <row r="7" spans="2:8" ht="18" customHeight="1">
      <c r="B7" s="8">
        <v>3</v>
      </c>
      <c r="C7" s="8" t="s">
        <v>18</v>
      </c>
      <c r="D7" s="10">
        <v>267</v>
      </c>
      <c r="F7" s="8">
        <v>3</v>
      </c>
      <c r="G7" s="8" t="s">
        <v>36</v>
      </c>
      <c r="H7" s="10">
        <v>485</v>
      </c>
    </row>
    <row r="8" spans="2:8" ht="18" customHeight="1">
      <c r="B8" s="8">
        <v>4</v>
      </c>
      <c r="C8" s="8" t="s">
        <v>15</v>
      </c>
      <c r="D8" s="10">
        <v>264</v>
      </c>
      <c r="F8" s="8">
        <v>4</v>
      </c>
      <c r="G8" s="8" t="s">
        <v>18</v>
      </c>
      <c r="H8" s="10">
        <v>466</v>
      </c>
    </row>
    <row r="9" spans="2:8" ht="18" customHeight="1">
      <c r="B9" s="8">
        <v>5</v>
      </c>
      <c r="C9" s="8" t="s">
        <v>29</v>
      </c>
      <c r="D9" s="10">
        <v>264</v>
      </c>
      <c r="F9" s="8">
        <v>5</v>
      </c>
      <c r="G9" s="8" t="s">
        <v>32</v>
      </c>
      <c r="H9" s="10">
        <v>451</v>
      </c>
    </row>
    <row r="10" spans="2:8" ht="18" customHeight="1">
      <c r="B10" s="8">
        <v>6</v>
      </c>
      <c r="C10" s="8" t="s">
        <v>12</v>
      </c>
      <c r="D10" s="10">
        <v>261</v>
      </c>
      <c r="F10" s="8">
        <v>6</v>
      </c>
      <c r="G10" s="8" t="s">
        <v>33</v>
      </c>
      <c r="H10" s="10">
        <v>433</v>
      </c>
    </row>
    <row r="11" spans="2:8" ht="18" customHeight="1">
      <c r="B11" s="8">
        <v>7</v>
      </c>
      <c r="C11" s="8" t="s">
        <v>36</v>
      </c>
      <c r="D11" s="10">
        <v>260</v>
      </c>
      <c r="F11" s="8">
        <v>7</v>
      </c>
      <c r="G11" s="8" t="s">
        <v>39</v>
      </c>
      <c r="H11" s="10">
        <v>403</v>
      </c>
    </row>
    <row r="12" spans="2:8" ht="18" customHeight="1">
      <c r="B12" s="8">
        <v>8</v>
      </c>
      <c r="C12" s="8" t="s">
        <v>16</v>
      </c>
      <c r="D12" s="10">
        <v>255</v>
      </c>
      <c r="F12" s="8">
        <v>8</v>
      </c>
      <c r="G12" s="8" t="s">
        <v>13</v>
      </c>
      <c r="H12" s="10">
        <v>384</v>
      </c>
    </row>
    <row r="13" spans="2:8" ht="18" customHeight="1">
      <c r="B13" s="8">
        <v>9</v>
      </c>
      <c r="C13" s="8" t="s">
        <v>21</v>
      </c>
      <c r="D13" s="10">
        <v>247</v>
      </c>
      <c r="F13" s="8">
        <v>9</v>
      </c>
      <c r="G13" s="8" t="s">
        <v>51</v>
      </c>
      <c r="H13" s="10">
        <v>381</v>
      </c>
    </row>
    <row r="14" spans="2:8" ht="18" customHeight="1">
      <c r="B14" s="8">
        <v>10</v>
      </c>
      <c r="C14" s="8" t="s">
        <v>32</v>
      </c>
      <c r="D14" s="10">
        <v>239</v>
      </c>
      <c r="F14" s="8">
        <v>10</v>
      </c>
      <c r="G14" s="8" t="s">
        <v>5</v>
      </c>
      <c r="H14" s="10">
        <v>374</v>
      </c>
    </row>
    <row r="15" spans="2:8" ht="18" customHeight="1">
      <c r="B15" s="8">
        <v>11</v>
      </c>
      <c r="C15" s="8" t="s">
        <v>44</v>
      </c>
      <c r="D15" s="10">
        <v>233</v>
      </c>
      <c r="F15" s="8">
        <v>11</v>
      </c>
      <c r="G15" s="8" t="s">
        <v>12</v>
      </c>
      <c r="H15" s="10">
        <v>359</v>
      </c>
    </row>
    <row r="16" spans="2:8" ht="18" customHeight="1">
      <c r="B16" s="8">
        <v>12</v>
      </c>
      <c r="C16" s="8" t="s">
        <v>8</v>
      </c>
      <c r="D16" s="10">
        <v>229</v>
      </c>
      <c r="F16" s="8">
        <v>12</v>
      </c>
      <c r="G16" s="8" t="s">
        <v>44</v>
      </c>
      <c r="H16" s="10">
        <v>357</v>
      </c>
    </row>
    <row r="17" spans="2:8" ht="18" customHeight="1">
      <c r="B17" s="8">
        <v>13</v>
      </c>
      <c r="C17" s="8" t="s">
        <v>39</v>
      </c>
      <c r="D17" s="10">
        <v>221</v>
      </c>
      <c r="F17" s="8">
        <v>13</v>
      </c>
      <c r="G17" s="8" t="s">
        <v>21</v>
      </c>
      <c r="H17" s="10">
        <v>343</v>
      </c>
    </row>
    <row r="18" spans="2:8" ht="18" customHeight="1">
      <c r="B18" s="8">
        <v>14</v>
      </c>
      <c r="C18" s="8" t="s">
        <v>13</v>
      </c>
      <c r="D18" s="10">
        <v>216</v>
      </c>
      <c r="F18" s="8">
        <v>14</v>
      </c>
      <c r="G18" s="8" t="s">
        <v>15</v>
      </c>
      <c r="H18" s="10">
        <v>336</v>
      </c>
    </row>
    <row r="19" spans="2:8" ht="18" customHeight="1">
      <c r="B19" s="8">
        <v>15</v>
      </c>
      <c r="C19" s="8" t="s">
        <v>5</v>
      </c>
      <c r="D19" s="10">
        <v>208</v>
      </c>
      <c r="F19" s="8">
        <v>15</v>
      </c>
      <c r="G19" s="8" t="s">
        <v>8</v>
      </c>
      <c r="H19" s="10">
        <v>333</v>
      </c>
    </row>
    <row r="20" spans="2:8" ht="18" customHeight="1">
      <c r="B20" s="8">
        <v>16</v>
      </c>
      <c r="C20" s="8" t="s">
        <v>14</v>
      </c>
      <c r="D20" s="10">
        <v>204</v>
      </c>
      <c r="F20" s="8">
        <v>16</v>
      </c>
      <c r="G20" s="8" t="s">
        <v>9</v>
      </c>
      <c r="H20" s="10">
        <v>316</v>
      </c>
    </row>
    <row r="21" spans="2:8" ht="18" customHeight="1">
      <c r="B21" s="8">
        <v>17</v>
      </c>
      <c r="C21" s="8" t="s">
        <v>9</v>
      </c>
      <c r="D21" s="10">
        <v>202</v>
      </c>
      <c r="F21" s="8">
        <v>17</v>
      </c>
      <c r="G21" s="8" t="s">
        <v>45</v>
      </c>
      <c r="H21" s="10">
        <v>307</v>
      </c>
    </row>
    <row r="22" spans="2:8" ht="18" customHeight="1">
      <c r="B22" s="8">
        <v>18</v>
      </c>
      <c r="C22" s="8" t="s">
        <v>51</v>
      </c>
      <c r="D22" s="10">
        <v>198</v>
      </c>
      <c r="F22" s="8">
        <v>18</v>
      </c>
      <c r="G22" s="8" t="s">
        <v>30</v>
      </c>
      <c r="H22" s="10">
        <v>298</v>
      </c>
    </row>
    <row r="23" spans="2:8" ht="18" customHeight="1">
      <c r="B23" s="8">
        <v>19</v>
      </c>
      <c r="C23" s="8" t="s">
        <v>47</v>
      </c>
      <c r="D23" s="10">
        <v>196</v>
      </c>
      <c r="F23" s="8">
        <v>19</v>
      </c>
      <c r="G23" s="8" t="s">
        <v>14</v>
      </c>
      <c r="H23" s="10">
        <v>290</v>
      </c>
    </row>
    <row r="24" spans="2:8" ht="18" customHeight="1">
      <c r="B24" s="8">
        <v>20</v>
      </c>
      <c r="C24" s="8" t="s">
        <v>41</v>
      </c>
      <c r="D24" s="10">
        <v>188</v>
      </c>
      <c r="F24" s="8">
        <v>20</v>
      </c>
      <c r="G24" s="8" t="s">
        <v>35</v>
      </c>
      <c r="H24" s="10">
        <v>287</v>
      </c>
    </row>
    <row r="25" spans="2:8" ht="18" customHeight="1">
      <c r="B25" s="8">
        <v>21</v>
      </c>
      <c r="C25" s="8" t="s">
        <v>30</v>
      </c>
      <c r="D25" s="10">
        <v>183</v>
      </c>
      <c r="F25" s="8">
        <v>21</v>
      </c>
      <c r="G25" s="8" t="s">
        <v>16</v>
      </c>
      <c r="H25" s="10">
        <v>286</v>
      </c>
    </row>
    <row r="26" spans="2:8" ht="18" customHeight="1">
      <c r="B26" s="8">
        <v>22</v>
      </c>
      <c r="C26" s="8" t="s">
        <v>22</v>
      </c>
      <c r="D26" s="10">
        <v>166</v>
      </c>
      <c r="F26" s="8">
        <v>22</v>
      </c>
      <c r="G26" s="8" t="s">
        <v>26</v>
      </c>
      <c r="H26" s="10">
        <v>281</v>
      </c>
    </row>
    <row r="27" spans="2:8" ht="18" customHeight="1">
      <c r="B27" s="8">
        <v>23</v>
      </c>
      <c r="C27" s="8" t="s">
        <v>28</v>
      </c>
      <c r="D27" s="10">
        <v>165</v>
      </c>
      <c r="F27" s="8">
        <v>23</v>
      </c>
      <c r="G27" s="8" t="s">
        <v>47</v>
      </c>
      <c r="H27" s="10">
        <v>279</v>
      </c>
    </row>
    <row r="28" spans="2:8" ht="18" customHeight="1">
      <c r="B28" s="8">
        <v>24</v>
      </c>
      <c r="C28" s="8" t="s">
        <v>46</v>
      </c>
      <c r="D28" s="10">
        <v>165</v>
      </c>
      <c r="F28" s="8">
        <v>24</v>
      </c>
      <c r="G28" s="8" t="s">
        <v>20</v>
      </c>
      <c r="H28" s="10">
        <v>270</v>
      </c>
    </row>
    <row r="29" spans="2:8" ht="18" customHeight="1">
      <c r="B29" s="8">
        <v>25</v>
      </c>
      <c r="C29" s="8" t="s">
        <v>24</v>
      </c>
      <c r="D29" s="10">
        <v>163</v>
      </c>
      <c r="F29" s="8">
        <v>25</v>
      </c>
      <c r="G29" s="8" t="s">
        <v>11</v>
      </c>
      <c r="H29" s="10">
        <v>263</v>
      </c>
    </row>
    <row r="30" spans="2:8" ht="18" customHeight="1">
      <c r="B30" s="8">
        <v>26</v>
      </c>
      <c r="C30" s="8" t="s">
        <v>45</v>
      </c>
      <c r="D30" s="10">
        <v>155</v>
      </c>
      <c r="F30" s="8">
        <v>26</v>
      </c>
      <c r="G30" s="8" t="s">
        <v>43</v>
      </c>
      <c r="H30" s="10">
        <v>258</v>
      </c>
    </row>
    <row r="31" spans="2:8" ht="18" customHeight="1">
      <c r="B31" s="8">
        <v>27</v>
      </c>
      <c r="C31" s="8" t="s">
        <v>35</v>
      </c>
      <c r="D31" s="10">
        <v>147</v>
      </c>
      <c r="F31" s="8">
        <v>27</v>
      </c>
      <c r="G31" s="8" t="s">
        <v>49</v>
      </c>
      <c r="H31" s="10">
        <v>236</v>
      </c>
    </row>
    <row r="32" spans="2:8" ht="18" customHeight="1">
      <c r="B32" s="8">
        <v>28</v>
      </c>
      <c r="C32" s="8" t="s">
        <v>20</v>
      </c>
      <c r="D32" s="10">
        <v>144</v>
      </c>
      <c r="F32" s="8">
        <v>28</v>
      </c>
      <c r="G32" s="8" t="s">
        <v>24</v>
      </c>
      <c r="H32" s="10">
        <v>235</v>
      </c>
    </row>
    <row r="33" spans="2:8" ht="18" customHeight="1">
      <c r="B33" s="8">
        <v>29</v>
      </c>
      <c r="C33" s="8" t="s">
        <v>26</v>
      </c>
      <c r="D33" s="10">
        <v>142</v>
      </c>
      <c r="F33" s="8">
        <v>29</v>
      </c>
      <c r="G33" s="8" t="s">
        <v>48</v>
      </c>
      <c r="H33" s="10">
        <v>228</v>
      </c>
    </row>
    <row r="34" spans="2:8" ht="18" customHeight="1">
      <c r="B34" s="8">
        <v>30</v>
      </c>
      <c r="C34" s="8" t="s">
        <v>11</v>
      </c>
      <c r="D34" s="10">
        <v>140</v>
      </c>
      <c r="F34" s="8">
        <v>30</v>
      </c>
      <c r="G34" s="8" t="s">
        <v>10</v>
      </c>
      <c r="H34" s="10">
        <v>224</v>
      </c>
    </row>
    <row r="35" spans="2:8" ht="18" customHeight="1">
      <c r="B35" s="8">
        <v>31</v>
      </c>
      <c r="C35" s="8" t="s">
        <v>19</v>
      </c>
      <c r="D35" s="10">
        <v>139</v>
      </c>
      <c r="F35" s="8">
        <v>31</v>
      </c>
      <c r="G35" s="8" t="s">
        <v>22</v>
      </c>
      <c r="H35" s="10">
        <v>224</v>
      </c>
    </row>
    <row r="36" spans="2:8" ht="18" customHeight="1">
      <c r="B36" s="8">
        <v>32</v>
      </c>
      <c r="C36" s="8" t="s">
        <v>48</v>
      </c>
      <c r="D36" s="10">
        <v>139</v>
      </c>
      <c r="F36" s="8">
        <v>32</v>
      </c>
      <c r="G36" s="8" t="s">
        <v>41</v>
      </c>
      <c r="H36" s="10">
        <v>216</v>
      </c>
    </row>
    <row r="37" spans="2:8" ht="18" customHeight="1">
      <c r="B37" s="8">
        <v>33</v>
      </c>
      <c r="C37" s="8" t="s">
        <v>6</v>
      </c>
      <c r="D37" s="10">
        <v>138</v>
      </c>
      <c r="F37" s="8">
        <v>33</v>
      </c>
      <c r="G37" s="8" t="s">
        <v>42</v>
      </c>
      <c r="H37" s="10">
        <v>215</v>
      </c>
    </row>
    <row r="38" spans="2:8" ht="18" customHeight="1">
      <c r="B38" s="8">
        <v>34</v>
      </c>
      <c r="C38" s="8" t="s">
        <v>43</v>
      </c>
      <c r="D38" s="10">
        <v>137</v>
      </c>
      <c r="F38" s="8">
        <v>34</v>
      </c>
      <c r="G38" s="8" t="s">
        <v>6</v>
      </c>
      <c r="H38" s="10">
        <v>211</v>
      </c>
    </row>
    <row r="39" spans="2:8" ht="18" customHeight="1">
      <c r="B39" s="8">
        <v>35</v>
      </c>
      <c r="C39" s="8" t="s">
        <v>38</v>
      </c>
      <c r="D39" s="10">
        <v>135</v>
      </c>
      <c r="F39" s="8">
        <v>35</v>
      </c>
      <c r="G39" s="8" t="s">
        <v>50</v>
      </c>
      <c r="H39" s="10">
        <v>210</v>
      </c>
    </row>
    <row r="40" spans="2:8" ht="18" customHeight="1">
      <c r="B40" s="8">
        <v>36</v>
      </c>
      <c r="C40" s="8" t="s">
        <v>37</v>
      </c>
      <c r="D40" s="10">
        <v>133</v>
      </c>
      <c r="F40" s="8">
        <v>36</v>
      </c>
      <c r="G40" s="8" t="s">
        <v>37</v>
      </c>
      <c r="H40" s="10">
        <v>207</v>
      </c>
    </row>
    <row r="41" spans="2:8" ht="18" customHeight="1">
      <c r="B41" s="8">
        <v>37</v>
      </c>
      <c r="C41" s="8" t="s">
        <v>10</v>
      </c>
      <c r="D41" s="10">
        <v>131</v>
      </c>
      <c r="F41" s="8">
        <v>37</v>
      </c>
      <c r="G41" s="8" t="s">
        <v>28</v>
      </c>
      <c r="H41" s="10">
        <v>205</v>
      </c>
    </row>
    <row r="42" spans="2:8" ht="18" customHeight="1">
      <c r="B42" s="8">
        <v>38</v>
      </c>
      <c r="C42" s="8" t="s">
        <v>50</v>
      </c>
      <c r="D42" s="10">
        <v>130</v>
      </c>
      <c r="F42" s="8">
        <v>38</v>
      </c>
      <c r="G42" s="8" t="s">
        <v>40</v>
      </c>
      <c r="H42" s="10">
        <v>192</v>
      </c>
    </row>
    <row r="43" spans="2:8" ht="18" customHeight="1">
      <c r="B43" s="8">
        <v>39</v>
      </c>
      <c r="C43" s="8" t="s">
        <v>40</v>
      </c>
      <c r="D43" s="10">
        <v>129</v>
      </c>
      <c r="F43" s="8">
        <v>39</v>
      </c>
      <c r="G43" s="8" t="s">
        <v>7</v>
      </c>
      <c r="H43" s="10">
        <v>175</v>
      </c>
    </row>
    <row r="44" spans="2:8" ht="18" customHeight="1">
      <c r="B44" s="8">
        <v>40</v>
      </c>
      <c r="C44" s="8" t="s">
        <v>49</v>
      </c>
      <c r="D44" s="10">
        <v>125</v>
      </c>
      <c r="F44" s="8">
        <v>40</v>
      </c>
      <c r="G44" s="8" t="s">
        <v>31</v>
      </c>
      <c r="H44" s="10">
        <v>175</v>
      </c>
    </row>
    <row r="45" spans="2:8" ht="18" customHeight="1">
      <c r="B45" s="8">
        <v>41</v>
      </c>
      <c r="C45" s="8" t="s">
        <v>31</v>
      </c>
      <c r="D45" s="10">
        <v>123</v>
      </c>
      <c r="F45" s="8">
        <v>41</v>
      </c>
      <c r="G45" s="8" t="s">
        <v>23</v>
      </c>
      <c r="H45" s="10">
        <v>174</v>
      </c>
    </row>
    <row r="46" spans="2:8" ht="18" customHeight="1">
      <c r="B46" s="8">
        <v>42</v>
      </c>
      <c r="C46" s="8" t="s">
        <v>23</v>
      </c>
      <c r="D46" s="10">
        <v>112</v>
      </c>
      <c r="F46" s="8">
        <v>42</v>
      </c>
      <c r="G46" s="8" t="s">
        <v>46</v>
      </c>
      <c r="H46" s="10">
        <v>169</v>
      </c>
    </row>
    <row r="47" spans="2:8" ht="18" customHeight="1">
      <c r="B47" s="8">
        <v>43</v>
      </c>
      <c r="C47" s="8" t="s">
        <v>42</v>
      </c>
      <c r="D47" s="10">
        <v>108</v>
      </c>
      <c r="F47" s="8">
        <v>43</v>
      </c>
      <c r="G47" s="8" t="s">
        <v>38</v>
      </c>
      <c r="H47" s="10">
        <v>160</v>
      </c>
    </row>
    <row r="48" spans="2:8" ht="18" customHeight="1">
      <c r="B48" s="8">
        <v>44</v>
      </c>
      <c r="C48" s="8" t="s">
        <v>34</v>
      </c>
      <c r="D48" s="10">
        <v>102</v>
      </c>
      <c r="F48" s="8">
        <v>44</v>
      </c>
      <c r="G48" s="8" t="s">
        <v>19</v>
      </c>
      <c r="H48" s="10">
        <v>145</v>
      </c>
    </row>
    <row r="49" spans="2:8" ht="18" customHeight="1">
      <c r="B49" s="8">
        <v>45</v>
      </c>
      <c r="C49" s="8" t="s">
        <v>7</v>
      </c>
      <c r="D49" s="10">
        <v>101</v>
      </c>
      <c r="F49" s="8">
        <v>45</v>
      </c>
      <c r="G49" s="8" t="s">
        <v>34</v>
      </c>
      <c r="H49" s="10">
        <v>126</v>
      </c>
    </row>
    <row r="50" spans="2:8" ht="18" customHeight="1">
      <c r="B50" s="8">
        <v>46</v>
      </c>
      <c r="C50" s="8" t="s">
        <v>25</v>
      </c>
      <c r="D50" s="10">
        <v>76</v>
      </c>
      <c r="F50" s="8">
        <v>46</v>
      </c>
      <c r="G50" s="8" t="s">
        <v>25</v>
      </c>
      <c r="H50" s="10">
        <v>83</v>
      </c>
    </row>
    <row r="51" spans="2:8" ht="18" customHeight="1" thickBot="1">
      <c r="B51" s="9">
        <v>47</v>
      </c>
      <c r="C51" s="9" t="s">
        <v>27</v>
      </c>
      <c r="D51" s="11">
        <v>38</v>
      </c>
      <c r="F51" s="9">
        <v>47</v>
      </c>
      <c r="G51" s="9" t="s">
        <v>27</v>
      </c>
      <c r="H51" s="11">
        <v>51</v>
      </c>
    </row>
  </sheetData>
  <phoneticPr fontId="9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49C8-267D-4F6F-84FA-9CC599414E47}">
  <sheetPr>
    <tabColor theme="5" tint="0.79998168889431442"/>
  </sheetPr>
  <dimension ref="B1:H51"/>
  <sheetViews>
    <sheetView showGridLines="0" zoomScaleNormal="100" workbookViewId="0"/>
  </sheetViews>
  <sheetFormatPr defaultRowHeight="18" customHeight="1"/>
  <cols>
    <col min="1" max="2" width="3.625" style="3" customWidth="1"/>
    <col min="3" max="4" width="9" style="3"/>
    <col min="5" max="5" width="12.25" style="3" customWidth="1"/>
    <col min="6" max="6" width="5.625" style="3" customWidth="1"/>
    <col min="7" max="16384" width="9" style="3"/>
  </cols>
  <sheetData>
    <row r="1" spans="2:8" ht="18" customHeight="1" thickBot="1"/>
    <row r="2" spans="2:8" ht="18" customHeight="1">
      <c r="B2" s="4" t="s">
        <v>52</v>
      </c>
      <c r="C2" s="4"/>
      <c r="D2" s="5"/>
      <c r="F2" s="4" t="s">
        <v>53</v>
      </c>
      <c r="G2" s="4"/>
      <c r="H2" s="5"/>
    </row>
    <row r="3" spans="2:8" ht="18" customHeight="1">
      <c r="B3" s="12" t="s">
        <v>54</v>
      </c>
      <c r="C3" s="12"/>
      <c r="D3" s="13"/>
      <c r="F3" s="12" t="s">
        <v>54</v>
      </c>
      <c r="G3" s="12"/>
      <c r="H3" s="13"/>
    </row>
    <row r="4" spans="2:8" ht="18" customHeight="1">
      <c r="B4" s="14"/>
      <c r="C4" s="6"/>
      <c r="D4" s="7"/>
      <c r="F4" s="14"/>
      <c r="G4" s="6"/>
      <c r="H4" s="7"/>
    </row>
    <row r="5" spans="2:8" ht="18" customHeight="1">
      <c r="B5" s="8">
        <v>1</v>
      </c>
      <c r="C5" s="8" t="s">
        <v>17</v>
      </c>
      <c r="D5" s="10">
        <v>383</v>
      </c>
      <c r="F5" s="8">
        <v>1</v>
      </c>
      <c r="G5" s="8" t="s">
        <v>17</v>
      </c>
      <c r="H5" s="10">
        <v>567</v>
      </c>
    </row>
    <row r="6" spans="2:8" ht="18" customHeight="1">
      <c r="B6" s="8">
        <v>2</v>
      </c>
      <c r="C6" s="8" t="s">
        <v>33</v>
      </c>
      <c r="D6" s="10">
        <v>288</v>
      </c>
      <c r="F6" s="8">
        <v>2</v>
      </c>
      <c r="G6" s="8" t="s">
        <v>29</v>
      </c>
      <c r="H6" s="10">
        <v>522</v>
      </c>
    </row>
    <row r="7" spans="2:8" ht="18" customHeight="1">
      <c r="B7" s="8">
        <v>3</v>
      </c>
      <c r="C7" s="8" t="s">
        <v>18</v>
      </c>
      <c r="D7" s="10">
        <v>267</v>
      </c>
      <c r="F7" s="8">
        <v>3</v>
      </c>
      <c r="G7" s="8" t="s">
        <v>36</v>
      </c>
      <c r="H7" s="10">
        <v>485</v>
      </c>
    </row>
    <row r="8" spans="2:8" ht="18" customHeight="1">
      <c r="B8" s="8">
        <v>4</v>
      </c>
      <c r="C8" s="8" t="s">
        <v>15</v>
      </c>
      <c r="D8" s="10">
        <v>264</v>
      </c>
      <c r="F8" s="8">
        <v>4</v>
      </c>
      <c r="G8" s="8" t="s">
        <v>18</v>
      </c>
      <c r="H8" s="10">
        <v>466</v>
      </c>
    </row>
    <row r="9" spans="2:8" ht="18" customHeight="1">
      <c r="B9" s="8">
        <v>5</v>
      </c>
      <c r="C9" s="8" t="s">
        <v>29</v>
      </c>
      <c r="D9" s="10">
        <v>264</v>
      </c>
      <c r="F9" s="8">
        <v>5</v>
      </c>
      <c r="G9" s="8" t="s">
        <v>32</v>
      </c>
      <c r="H9" s="10">
        <v>451</v>
      </c>
    </row>
    <row r="10" spans="2:8" ht="18" customHeight="1">
      <c r="B10" s="8">
        <v>6</v>
      </c>
      <c r="C10" s="8" t="s">
        <v>12</v>
      </c>
      <c r="D10" s="10">
        <v>261</v>
      </c>
      <c r="F10" s="8">
        <v>6</v>
      </c>
      <c r="G10" s="8" t="s">
        <v>33</v>
      </c>
      <c r="H10" s="10">
        <v>433</v>
      </c>
    </row>
    <row r="11" spans="2:8" ht="18" customHeight="1">
      <c r="B11" s="8">
        <v>7</v>
      </c>
      <c r="C11" s="8" t="s">
        <v>36</v>
      </c>
      <c r="D11" s="10">
        <v>260</v>
      </c>
      <c r="F11" s="8">
        <v>7</v>
      </c>
      <c r="G11" s="8" t="s">
        <v>39</v>
      </c>
      <c r="H11" s="10">
        <v>403</v>
      </c>
    </row>
    <row r="12" spans="2:8" ht="18" customHeight="1">
      <c r="B12" s="8">
        <v>8</v>
      </c>
      <c r="C12" s="8" t="s">
        <v>16</v>
      </c>
      <c r="D12" s="10">
        <v>255</v>
      </c>
      <c r="F12" s="8">
        <v>8</v>
      </c>
      <c r="G12" s="8" t="s">
        <v>13</v>
      </c>
      <c r="H12" s="10">
        <v>384</v>
      </c>
    </row>
    <row r="13" spans="2:8" ht="18" customHeight="1">
      <c r="B13" s="8">
        <v>9</v>
      </c>
      <c r="C13" s="8" t="s">
        <v>21</v>
      </c>
      <c r="D13" s="10">
        <v>247</v>
      </c>
      <c r="F13" s="8">
        <v>9</v>
      </c>
      <c r="G13" s="8" t="s">
        <v>51</v>
      </c>
      <c r="H13" s="10">
        <v>381</v>
      </c>
    </row>
    <row r="14" spans="2:8" ht="18" customHeight="1">
      <c r="B14" s="8">
        <v>10</v>
      </c>
      <c r="C14" s="8" t="s">
        <v>32</v>
      </c>
      <c r="D14" s="10">
        <v>239</v>
      </c>
      <c r="F14" s="8">
        <v>10</v>
      </c>
      <c r="G14" s="8" t="s">
        <v>5</v>
      </c>
      <c r="H14" s="10">
        <v>374</v>
      </c>
    </row>
    <row r="15" spans="2:8" ht="18" customHeight="1">
      <c r="B15" s="8">
        <v>11</v>
      </c>
      <c r="C15" s="8" t="s">
        <v>44</v>
      </c>
      <c r="D15" s="10">
        <v>233</v>
      </c>
      <c r="F15" s="8">
        <v>11</v>
      </c>
      <c r="G15" s="8" t="s">
        <v>12</v>
      </c>
      <c r="H15" s="10">
        <v>359</v>
      </c>
    </row>
    <row r="16" spans="2:8" ht="18" customHeight="1">
      <c r="B16" s="8">
        <v>12</v>
      </c>
      <c r="C16" s="8" t="s">
        <v>8</v>
      </c>
      <c r="D16" s="10">
        <v>229</v>
      </c>
      <c r="F16" s="8">
        <v>12</v>
      </c>
      <c r="G16" s="8" t="s">
        <v>44</v>
      </c>
      <c r="H16" s="10">
        <v>357</v>
      </c>
    </row>
    <row r="17" spans="2:8" ht="18" customHeight="1">
      <c r="B17" s="8">
        <v>13</v>
      </c>
      <c r="C17" s="8" t="s">
        <v>39</v>
      </c>
      <c r="D17" s="10">
        <v>221</v>
      </c>
      <c r="F17" s="8">
        <v>13</v>
      </c>
      <c r="G17" s="8" t="s">
        <v>21</v>
      </c>
      <c r="H17" s="10">
        <v>343</v>
      </c>
    </row>
    <row r="18" spans="2:8" ht="18" customHeight="1">
      <c r="B18" s="8">
        <v>14</v>
      </c>
      <c r="C18" s="8" t="s">
        <v>13</v>
      </c>
      <c r="D18" s="10">
        <v>216</v>
      </c>
      <c r="F18" s="8">
        <v>14</v>
      </c>
      <c r="G18" s="8" t="s">
        <v>15</v>
      </c>
      <c r="H18" s="10">
        <v>336</v>
      </c>
    </row>
    <row r="19" spans="2:8" ht="18" customHeight="1">
      <c r="B19" s="8">
        <v>15</v>
      </c>
      <c r="C19" s="8" t="s">
        <v>5</v>
      </c>
      <c r="D19" s="10">
        <v>208</v>
      </c>
      <c r="F19" s="8">
        <v>15</v>
      </c>
      <c r="G19" s="8" t="s">
        <v>8</v>
      </c>
      <c r="H19" s="10">
        <v>333</v>
      </c>
    </row>
    <row r="20" spans="2:8" ht="18" customHeight="1">
      <c r="B20" s="8">
        <v>16</v>
      </c>
      <c r="C20" s="8" t="s">
        <v>14</v>
      </c>
      <c r="D20" s="10">
        <v>204</v>
      </c>
      <c r="F20" s="8">
        <v>16</v>
      </c>
      <c r="G20" s="8" t="s">
        <v>9</v>
      </c>
      <c r="H20" s="10">
        <v>316</v>
      </c>
    </row>
    <row r="21" spans="2:8" ht="18" customHeight="1">
      <c r="B21" s="8">
        <v>17</v>
      </c>
      <c r="C21" s="8" t="s">
        <v>9</v>
      </c>
      <c r="D21" s="10">
        <v>202</v>
      </c>
      <c r="F21" s="8">
        <v>17</v>
      </c>
      <c r="G21" s="8" t="s">
        <v>45</v>
      </c>
      <c r="H21" s="10">
        <v>307</v>
      </c>
    </row>
    <row r="22" spans="2:8" ht="18" customHeight="1">
      <c r="B22" s="8">
        <v>18</v>
      </c>
      <c r="C22" s="8" t="s">
        <v>51</v>
      </c>
      <c r="D22" s="10">
        <v>198</v>
      </c>
      <c r="F22" s="8">
        <v>18</v>
      </c>
      <c r="G22" s="8" t="s">
        <v>30</v>
      </c>
      <c r="H22" s="10">
        <v>298</v>
      </c>
    </row>
    <row r="23" spans="2:8" ht="18" customHeight="1">
      <c r="B23" s="8">
        <v>19</v>
      </c>
      <c r="C23" s="8" t="s">
        <v>47</v>
      </c>
      <c r="D23" s="10">
        <v>196</v>
      </c>
      <c r="F23" s="8">
        <v>19</v>
      </c>
      <c r="G23" s="8" t="s">
        <v>14</v>
      </c>
      <c r="H23" s="10">
        <v>290</v>
      </c>
    </row>
    <row r="24" spans="2:8" ht="18" customHeight="1">
      <c r="B24" s="8">
        <v>20</v>
      </c>
      <c r="C24" s="8" t="s">
        <v>41</v>
      </c>
      <c r="D24" s="10">
        <v>188</v>
      </c>
      <c r="F24" s="8">
        <v>20</v>
      </c>
      <c r="G24" s="8" t="s">
        <v>35</v>
      </c>
      <c r="H24" s="10">
        <v>287</v>
      </c>
    </row>
    <row r="25" spans="2:8" ht="18" customHeight="1">
      <c r="B25" s="8">
        <v>21</v>
      </c>
      <c r="C25" s="8" t="s">
        <v>30</v>
      </c>
      <c r="D25" s="10">
        <v>183</v>
      </c>
      <c r="F25" s="8">
        <v>21</v>
      </c>
      <c r="G25" s="8" t="s">
        <v>16</v>
      </c>
      <c r="H25" s="10">
        <v>286</v>
      </c>
    </row>
    <row r="26" spans="2:8" ht="18" customHeight="1">
      <c r="B26" s="8">
        <v>22</v>
      </c>
      <c r="C26" s="8" t="s">
        <v>22</v>
      </c>
      <c r="D26" s="10">
        <v>166</v>
      </c>
      <c r="F26" s="8">
        <v>22</v>
      </c>
      <c r="G26" s="8" t="s">
        <v>26</v>
      </c>
      <c r="H26" s="10">
        <v>281</v>
      </c>
    </row>
    <row r="27" spans="2:8" ht="18" customHeight="1">
      <c r="B27" s="8">
        <v>23</v>
      </c>
      <c r="C27" s="8" t="s">
        <v>28</v>
      </c>
      <c r="D27" s="10">
        <v>165</v>
      </c>
      <c r="F27" s="8">
        <v>23</v>
      </c>
      <c r="G27" s="8" t="s">
        <v>47</v>
      </c>
      <c r="H27" s="10">
        <v>279</v>
      </c>
    </row>
    <row r="28" spans="2:8" ht="18" customHeight="1">
      <c r="B28" s="8">
        <v>24</v>
      </c>
      <c r="C28" s="8" t="s">
        <v>46</v>
      </c>
      <c r="D28" s="10">
        <v>165</v>
      </c>
      <c r="F28" s="8">
        <v>24</v>
      </c>
      <c r="G28" s="8" t="s">
        <v>20</v>
      </c>
      <c r="H28" s="10">
        <v>270</v>
      </c>
    </row>
    <row r="29" spans="2:8" ht="18" customHeight="1">
      <c r="B29" s="8">
        <v>25</v>
      </c>
      <c r="C29" s="8" t="s">
        <v>24</v>
      </c>
      <c r="D29" s="10">
        <v>163</v>
      </c>
      <c r="F29" s="8">
        <v>25</v>
      </c>
      <c r="G29" s="8" t="s">
        <v>11</v>
      </c>
      <c r="H29" s="10">
        <v>263</v>
      </c>
    </row>
    <row r="30" spans="2:8" ht="18" customHeight="1">
      <c r="B30" s="8">
        <v>26</v>
      </c>
      <c r="C30" s="8" t="s">
        <v>45</v>
      </c>
      <c r="D30" s="10">
        <v>155</v>
      </c>
      <c r="F30" s="8">
        <v>26</v>
      </c>
      <c r="G30" s="8" t="s">
        <v>43</v>
      </c>
      <c r="H30" s="10">
        <v>258</v>
      </c>
    </row>
    <row r="31" spans="2:8" ht="18" customHeight="1">
      <c r="B31" s="8">
        <v>27</v>
      </c>
      <c r="C31" s="8" t="s">
        <v>35</v>
      </c>
      <c r="D31" s="10">
        <v>147</v>
      </c>
      <c r="F31" s="8">
        <v>27</v>
      </c>
      <c r="G31" s="8" t="s">
        <v>49</v>
      </c>
      <c r="H31" s="10">
        <v>236</v>
      </c>
    </row>
    <row r="32" spans="2:8" ht="18" customHeight="1">
      <c r="B32" s="8">
        <v>28</v>
      </c>
      <c r="C32" s="8" t="s">
        <v>20</v>
      </c>
      <c r="D32" s="10">
        <v>144</v>
      </c>
      <c r="F32" s="8">
        <v>28</v>
      </c>
      <c r="G32" s="8" t="s">
        <v>24</v>
      </c>
      <c r="H32" s="10">
        <v>235</v>
      </c>
    </row>
    <row r="33" spans="2:8" ht="18" customHeight="1">
      <c r="B33" s="8">
        <v>29</v>
      </c>
      <c r="C33" s="8" t="s">
        <v>26</v>
      </c>
      <c r="D33" s="10">
        <v>142</v>
      </c>
      <c r="F33" s="8">
        <v>29</v>
      </c>
      <c r="G33" s="8" t="s">
        <v>48</v>
      </c>
      <c r="H33" s="10">
        <v>228</v>
      </c>
    </row>
    <row r="34" spans="2:8" ht="18" customHeight="1">
      <c r="B34" s="8">
        <v>30</v>
      </c>
      <c r="C34" s="8" t="s">
        <v>11</v>
      </c>
      <c r="D34" s="10">
        <v>140</v>
      </c>
      <c r="F34" s="8">
        <v>30</v>
      </c>
      <c r="G34" s="8" t="s">
        <v>10</v>
      </c>
      <c r="H34" s="10">
        <v>224</v>
      </c>
    </row>
    <row r="35" spans="2:8" ht="18" customHeight="1">
      <c r="B35" s="8">
        <v>31</v>
      </c>
      <c r="C35" s="8" t="s">
        <v>19</v>
      </c>
      <c r="D35" s="10">
        <v>139</v>
      </c>
      <c r="F35" s="8">
        <v>31</v>
      </c>
      <c r="G35" s="8" t="s">
        <v>22</v>
      </c>
      <c r="H35" s="10">
        <v>224</v>
      </c>
    </row>
    <row r="36" spans="2:8" ht="18" customHeight="1">
      <c r="B36" s="8">
        <v>32</v>
      </c>
      <c r="C36" s="8" t="s">
        <v>48</v>
      </c>
      <c r="D36" s="10">
        <v>139</v>
      </c>
      <c r="F36" s="8">
        <v>32</v>
      </c>
      <c r="G36" s="8" t="s">
        <v>41</v>
      </c>
      <c r="H36" s="10">
        <v>216</v>
      </c>
    </row>
    <row r="37" spans="2:8" ht="18" customHeight="1">
      <c r="B37" s="8">
        <v>33</v>
      </c>
      <c r="C37" s="8" t="s">
        <v>6</v>
      </c>
      <c r="D37" s="10">
        <v>138</v>
      </c>
      <c r="F37" s="8">
        <v>33</v>
      </c>
      <c r="G37" s="8" t="s">
        <v>42</v>
      </c>
      <c r="H37" s="10">
        <v>215</v>
      </c>
    </row>
    <row r="38" spans="2:8" ht="18" customHeight="1">
      <c r="B38" s="8">
        <v>34</v>
      </c>
      <c r="C38" s="8" t="s">
        <v>43</v>
      </c>
      <c r="D38" s="10">
        <v>137</v>
      </c>
      <c r="F38" s="8">
        <v>34</v>
      </c>
      <c r="G38" s="8" t="s">
        <v>6</v>
      </c>
      <c r="H38" s="10">
        <v>211</v>
      </c>
    </row>
    <row r="39" spans="2:8" ht="18" customHeight="1">
      <c r="B39" s="8">
        <v>35</v>
      </c>
      <c r="C39" s="8" t="s">
        <v>38</v>
      </c>
      <c r="D39" s="10">
        <v>135</v>
      </c>
      <c r="F39" s="8">
        <v>35</v>
      </c>
      <c r="G39" s="8" t="s">
        <v>50</v>
      </c>
      <c r="H39" s="10">
        <v>210</v>
      </c>
    </row>
    <row r="40" spans="2:8" ht="18" customHeight="1">
      <c r="B40" s="8">
        <v>36</v>
      </c>
      <c r="C40" s="8" t="s">
        <v>37</v>
      </c>
      <c r="D40" s="10">
        <v>133</v>
      </c>
      <c r="F40" s="8">
        <v>36</v>
      </c>
      <c r="G40" s="8" t="s">
        <v>37</v>
      </c>
      <c r="H40" s="10">
        <v>207</v>
      </c>
    </row>
    <row r="41" spans="2:8" ht="18" customHeight="1">
      <c r="B41" s="8">
        <v>37</v>
      </c>
      <c r="C41" s="8" t="s">
        <v>10</v>
      </c>
      <c r="D41" s="10">
        <v>131</v>
      </c>
      <c r="F41" s="8">
        <v>37</v>
      </c>
      <c r="G41" s="8" t="s">
        <v>28</v>
      </c>
      <c r="H41" s="10">
        <v>205</v>
      </c>
    </row>
    <row r="42" spans="2:8" ht="18" customHeight="1">
      <c r="B42" s="8">
        <v>38</v>
      </c>
      <c r="C42" s="8" t="s">
        <v>50</v>
      </c>
      <c r="D42" s="10">
        <v>130</v>
      </c>
      <c r="F42" s="8">
        <v>38</v>
      </c>
      <c r="G42" s="8" t="s">
        <v>40</v>
      </c>
      <c r="H42" s="10">
        <v>192</v>
      </c>
    </row>
    <row r="43" spans="2:8" ht="18" customHeight="1">
      <c r="B43" s="8">
        <v>39</v>
      </c>
      <c r="C43" s="8" t="s">
        <v>40</v>
      </c>
      <c r="D43" s="10">
        <v>129</v>
      </c>
      <c r="F43" s="8">
        <v>39</v>
      </c>
      <c r="G43" s="8" t="s">
        <v>7</v>
      </c>
      <c r="H43" s="10">
        <v>175</v>
      </c>
    </row>
    <row r="44" spans="2:8" ht="18" customHeight="1">
      <c r="B44" s="8">
        <v>40</v>
      </c>
      <c r="C44" s="8" t="s">
        <v>49</v>
      </c>
      <c r="D44" s="10">
        <v>125</v>
      </c>
      <c r="F44" s="8">
        <v>40</v>
      </c>
      <c r="G44" s="8" t="s">
        <v>31</v>
      </c>
      <c r="H44" s="10">
        <v>175</v>
      </c>
    </row>
    <row r="45" spans="2:8" ht="18" customHeight="1">
      <c r="B45" s="8">
        <v>41</v>
      </c>
      <c r="C45" s="8" t="s">
        <v>31</v>
      </c>
      <c r="D45" s="10">
        <v>123</v>
      </c>
      <c r="F45" s="8">
        <v>41</v>
      </c>
      <c r="G45" s="8" t="s">
        <v>23</v>
      </c>
      <c r="H45" s="10">
        <v>174</v>
      </c>
    </row>
    <row r="46" spans="2:8" ht="18" customHeight="1">
      <c r="B46" s="8">
        <v>42</v>
      </c>
      <c r="C46" s="8" t="s">
        <v>23</v>
      </c>
      <c r="D46" s="10">
        <v>112</v>
      </c>
      <c r="F46" s="8">
        <v>42</v>
      </c>
      <c r="G46" s="8" t="s">
        <v>46</v>
      </c>
      <c r="H46" s="10">
        <v>169</v>
      </c>
    </row>
    <row r="47" spans="2:8" ht="18" customHeight="1">
      <c r="B47" s="8">
        <v>43</v>
      </c>
      <c r="C47" s="8" t="s">
        <v>42</v>
      </c>
      <c r="D47" s="10">
        <v>108</v>
      </c>
      <c r="F47" s="8">
        <v>43</v>
      </c>
      <c r="G47" s="8" t="s">
        <v>38</v>
      </c>
      <c r="H47" s="10">
        <v>160</v>
      </c>
    </row>
    <row r="48" spans="2:8" ht="18" customHeight="1">
      <c r="B48" s="8">
        <v>44</v>
      </c>
      <c r="C48" s="8" t="s">
        <v>34</v>
      </c>
      <c r="D48" s="10">
        <v>102</v>
      </c>
      <c r="F48" s="8">
        <v>44</v>
      </c>
      <c r="G48" s="8" t="s">
        <v>19</v>
      </c>
      <c r="H48" s="10">
        <v>145</v>
      </c>
    </row>
    <row r="49" spans="2:8" ht="18" customHeight="1">
      <c r="B49" s="8">
        <v>45</v>
      </c>
      <c r="C49" s="8" t="s">
        <v>7</v>
      </c>
      <c r="D49" s="10">
        <v>101</v>
      </c>
      <c r="F49" s="8">
        <v>45</v>
      </c>
      <c r="G49" s="8" t="s">
        <v>34</v>
      </c>
      <c r="H49" s="10">
        <v>126</v>
      </c>
    </row>
    <row r="50" spans="2:8" ht="18" customHeight="1">
      <c r="B50" s="8">
        <v>46</v>
      </c>
      <c r="C50" s="8" t="s">
        <v>25</v>
      </c>
      <c r="D50" s="10">
        <v>76</v>
      </c>
      <c r="F50" s="8">
        <v>46</v>
      </c>
      <c r="G50" s="8" t="s">
        <v>25</v>
      </c>
      <c r="H50" s="10">
        <v>83</v>
      </c>
    </row>
    <row r="51" spans="2:8" ht="18" customHeight="1" thickBot="1">
      <c r="B51" s="9">
        <v>47</v>
      </c>
      <c r="C51" s="9" t="s">
        <v>27</v>
      </c>
      <c r="D51" s="11">
        <v>38</v>
      </c>
      <c r="F51" s="9">
        <v>47</v>
      </c>
      <c r="G51" s="9" t="s">
        <v>27</v>
      </c>
      <c r="H51" s="11">
        <v>51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計算の基本</vt:lpstr>
      <vt:lpstr>書式</vt:lpstr>
      <vt:lpstr>入力集計</vt:lpstr>
      <vt:lpstr>参照</vt:lpstr>
      <vt:lpstr>絶対参照</vt:lpstr>
      <vt:lpstr>複合参照</vt:lpstr>
      <vt:lpstr>他ファイルを参照</vt:lpstr>
      <vt:lpstr>検索_1</vt:lpstr>
      <vt:lpstr>検索_2</vt:lpstr>
      <vt:lpstr>置換_1</vt:lpstr>
      <vt:lpstr>置換_2</vt:lpstr>
      <vt:lpstr>置換_3</vt:lpstr>
      <vt:lpstr>コメント</vt:lpstr>
      <vt:lpstr>売上ランキング（印刷用）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2023-01-12T09:30:50Z</dcterms:modified>
</cp:coreProperties>
</file>