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EunSook\Desktop\DepCon\simulation\"/>
    </mc:Choice>
  </mc:AlternateContent>
  <xr:revisionPtr revIDLastSave="0" documentId="13_ncr:1_{F5A32815-76BC-43B4-9199-AE60C08D4A1A}" xr6:coauthVersionLast="46" xr6:coauthVersionMax="46" xr10:uidLastSave="{00000000-0000-0000-0000-000000000000}"/>
  <bookViews>
    <workbookView xWindow="-120" yWindow="-120" windowWidth="29040" windowHeight="15840" firstSheet="8" activeTab="12" xr2:uid="{AFE8115E-515D-454F-A680-E7E92C601FF8}"/>
  </bookViews>
  <sheets>
    <sheet name="Summary" sheetId="4" r:id="rId1"/>
    <sheet name="0.node50_container300" sheetId="1" r:id="rId2"/>
    <sheet name="0.node100_container300" sheetId="2" r:id="rId3"/>
    <sheet name="0.node200_container300" sheetId="3" r:id="rId4"/>
    <sheet name="1. node100_container2000" sheetId="12" r:id="rId5"/>
    <sheet name="1. node200_container2000" sheetId="13" r:id="rId6"/>
    <sheet name="1. node300_container2000" sheetId="14" r:id="rId7"/>
    <sheet name="2.node100_container2000" sheetId="5" r:id="rId8"/>
    <sheet name="2. node200_container4000" sheetId="6" r:id="rId9"/>
    <sheet name="2. node400_container8000" sheetId="7" r:id="rId10"/>
    <sheet name="3.node200_container2000" sheetId="9" r:id="rId11"/>
    <sheet name="3.node200_container3000" sheetId="10" r:id="rId12"/>
    <sheet name="3.node200_container4000" sheetId="11" r:id="rId13"/>
  </sheets>
  <definedNames>
    <definedName name="_xlnm._FilterDatabase" localSheetId="2" hidden="1">'0.node100_container300'!$B$1:$W$156</definedName>
    <definedName name="_xlnm._FilterDatabase" localSheetId="3" hidden="1">'0.node200_container300'!$B$1:$W$156</definedName>
    <definedName name="_xlnm._FilterDatabase" localSheetId="1" hidden="1">'0.node50_container300'!$B$2:$W$156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1" l="1"/>
  <c r="C186" i="11"/>
  <c r="D186" i="11"/>
  <c r="E186" i="11"/>
  <c r="B187" i="11"/>
  <c r="C187" i="11"/>
  <c r="D187" i="11"/>
  <c r="E187" i="11"/>
  <c r="B188" i="11"/>
  <c r="C188" i="11"/>
  <c r="D188" i="11"/>
  <c r="E188" i="11"/>
  <c r="B189" i="11"/>
  <c r="C189" i="11"/>
  <c r="D189" i="11"/>
  <c r="E189" i="11"/>
  <c r="B190" i="11"/>
  <c r="C190" i="11"/>
  <c r="D190" i="11"/>
  <c r="E190" i="11"/>
  <c r="B191" i="11"/>
  <c r="C191" i="11"/>
  <c r="D191" i="11"/>
  <c r="E191" i="11"/>
  <c r="B192" i="11"/>
  <c r="C192" i="11"/>
  <c r="D192" i="11"/>
  <c r="E192" i="11"/>
  <c r="B193" i="11"/>
  <c r="C193" i="11"/>
  <c r="D193" i="11"/>
  <c r="E193" i="11"/>
  <c r="B194" i="11"/>
  <c r="C194" i="11"/>
  <c r="D194" i="11"/>
  <c r="E194" i="11"/>
  <c r="C185" i="11"/>
  <c r="D185" i="11"/>
  <c r="E185" i="11"/>
  <c r="B185" i="11"/>
  <c r="N181" i="11"/>
  <c r="M181" i="11"/>
  <c r="L181" i="11"/>
  <c r="K181" i="11"/>
  <c r="J181" i="11"/>
  <c r="N180" i="11"/>
  <c r="M180" i="11"/>
  <c r="L180" i="11"/>
  <c r="K180" i="11"/>
  <c r="J180" i="11"/>
  <c r="N179" i="11"/>
  <c r="M179" i="11"/>
  <c r="L179" i="11"/>
  <c r="K179" i="11"/>
  <c r="J179" i="11"/>
  <c r="N178" i="11"/>
  <c r="M178" i="11"/>
  <c r="L178" i="11"/>
  <c r="K178" i="11"/>
  <c r="J178" i="11"/>
  <c r="N177" i="11"/>
  <c r="M177" i="11"/>
  <c r="L177" i="11"/>
  <c r="K177" i="11"/>
  <c r="J177" i="11"/>
  <c r="N176" i="11"/>
  <c r="M176" i="11"/>
  <c r="L176" i="11"/>
  <c r="K176" i="11"/>
  <c r="J176" i="11"/>
  <c r="N175" i="11"/>
  <c r="M175" i="11"/>
  <c r="L175" i="11"/>
  <c r="K175" i="11"/>
  <c r="J175" i="11"/>
  <c r="N174" i="11"/>
  <c r="M174" i="11"/>
  <c r="L174" i="11"/>
  <c r="K174" i="11"/>
  <c r="J174" i="11"/>
  <c r="N173" i="11"/>
  <c r="M173" i="11"/>
  <c r="L173" i="11"/>
  <c r="K173" i="11"/>
  <c r="J173" i="11"/>
  <c r="N172" i="11"/>
  <c r="M172" i="11"/>
  <c r="L172" i="11"/>
  <c r="K172" i="11"/>
  <c r="J172" i="11"/>
  <c r="M181" i="10"/>
  <c r="L181" i="10"/>
  <c r="K181" i="10"/>
  <c r="J181" i="10"/>
  <c r="I181" i="10"/>
  <c r="M180" i="10"/>
  <c r="L180" i="10"/>
  <c r="K180" i="10"/>
  <c r="J180" i="10"/>
  <c r="I180" i="10"/>
  <c r="M179" i="10"/>
  <c r="L179" i="10"/>
  <c r="K179" i="10"/>
  <c r="J179" i="10"/>
  <c r="I179" i="10"/>
  <c r="M178" i="10"/>
  <c r="L178" i="10"/>
  <c r="K178" i="10"/>
  <c r="J178" i="10"/>
  <c r="I178" i="10"/>
  <c r="M177" i="10"/>
  <c r="L177" i="10"/>
  <c r="K177" i="10"/>
  <c r="J177" i="10"/>
  <c r="I177" i="10"/>
  <c r="M176" i="10"/>
  <c r="L176" i="10"/>
  <c r="K176" i="10"/>
  <c r="J176" i="10"/>
  <c r="I176" i="10"/>
  <c r="M175" i="10"/>
  <c r="L175" i="10"/>
  <c r="K175" i="10"/>
  <c r="J175" i="10"/>
  <c r="I175" i="10"/>
  <c r="M174" i="10"/>
  <c r="L174" i="10"/>
  <c r="K174" i="10"/>
  <c r="J174" i="10"/>
  <c r="I174" i="10"/>
  <c r="M173" i="10"/>
  <c r="L173" i="10"/>
  <c r="K173" i="10"/>
  <c r="J173" i="10"/>
  <c r="I173" i="10"/>
  <c r="M172" i="10"/>
  <c r="L172" i="10"/>
  <c r="K172" i="10"/>
  <c r="J172" i="10"/>
  <c r="I172" i="10"/>
  <c r="L182" i="9"/>
  <c r="K182" i="9"/>
  <c r="J182" i="9"/>
  <c r="I182" i="9"/>
  <c r="H182" i="9"/>
  <c r="L181" i="9"/>
  <c r="K181" i="9"/>
  <c r="J181" i="9"/>
  <c r="I181" i="9"/>
  <c r="H181" i="9"/>
  <c r="L180" i="9"/>
  <c r="K180" i="9"/>
  <c r="J180" i="9"/>
  <c r="I180" i="9"/>
  <c r="H180" i="9"/>
  <c r="L179" i="9"/>
  <c r="K179" i="9"/>
  <c r="J179" i="9"/>
  <c r="I179" i="9"/>
  <c r="H179" i="9"/>
  <c r="L178" i="9"/>
  <c r="K178" i="9"/>
  <c r="J178" i="9"/>
  <c r="I178" i="9"/>
  <c r="H178" i="9"/>
  <c r="L177" i="9"/>
  <c r="K177" i="9"/>
  <c r="J177" i="9"/>
  <c r="I177" i="9"/>
  <c r="H177" i="9"/>
  <c r="L176" i="9"/>
  <c r="K176" i="9"/>
  <c r="J176" i="9"/>
  <c r="I176" i="9"/>
  <c r="H176" i="9"/>
  <c r="L175" i="9"/>
  <c r="K175" i="9"/>
  <c r="J175" i="9"/>
  <c r="I175" i="9"/>
  <c r="H175" i="9"/>
  <c r="L174" i="9"/>
  <c r="K174" i="9"/>
  <c r="J174" i="9"/>
  <c r="I174" i="9"/>
  <c r="H174" i="9"/>
  <c r="L173" i="9"/>
  <c r="K173" i="9"/>
  <c r="J173" i="9"/>
  <c r="I173" i="9"/>
  <c r="H173" i="9"/>
  <c r="I183" i="7"/>
  <c r="H183" i="7"/>
  <c r="G183" i="7"/>
  <c r="F183" i="7"/>
  <c r="E183" i="7"/>
  <c r="I182" i="7"/>
  <c r="H182" i="7"/>
  <c r="G182" i="7"/>
  <c r="F182" i="7"/>
  <c r="E182" i="7"/>
  <c r="I181" i="7"/>
  <c r="H181" i="7"/>
  <c r="G181" i="7"/>
  <c r="F181" i="7"/>
  <c r="E181" i="7"/>
  <c r="I180" i="7"/>
  <c r="H180" i="7"/>
  <c r="G180" i="7"/>
  <c r="F180" i="7"/>
  <c r="E180" i="7"/>
  <c r="I179" i="7"/>
  <c r="H179" i="7"/>
  <c r="G179" i="7"/>
  <c r="F179" i="7"/>
  <c r="E179" i="7"/>
  <c r="I178" i="7"/>
  <c r="H178" i="7"/>
  <c r="G178" i="7"/>
  <c r="F178" i="7"/>
  <c r="E178" i="7"/>
  <c r="I177" i="7"/>
  <c r="H177" i="7"/>
  <c r="G177" i="7"/>
  <c r="F177" i="7"/>
  <c r="E177" i="7"/>
  <c r="I176" i="7"/>
  <c r="H176" i="7"/>
  <c r="G176" i="7"/>
  <c r="F176" i="7"/>
  <c r="E176" i="7"/>
  <c r="I175" i="7"/>
  <c r="H175" i="7"/>
  <c r="G175" i="7"/>
  <c r="F175" i="7"/>
  <c r="E175" i="7"/>
  <c r="I174" i="7"/>
  <c r="H174" i="7"/>
  <c r="G174" i="7"/>
  <c r="F174" i="7"/>
  <c r="E174" i="7"/>
  <c r="I183" i="6"/>
  <c r="H183" i="6"/>
  <c r="G183" i="6"/>
  <c r="F183" i="6"/>
  <c r="E183" i="6"/>
  <c r="I182" i="6"/>
  <c r="H182" i="6"/>
  <c r="G182" i="6"/>
  <c r="F182" i="6"/>
  <c r="E182" i="6"/>
  <c r="I181" i="6"/>
  <c r="H181" i="6"/>
  <c r="G181" i="6"/>
  <c r="F181" i="6"/>
  <c r="E181" i="6"/>
  <c r="I180" i="6"/>
  <c r="H180" i="6"/>
  <c r="G180" i="6"/>
  <c r="F180" i="6"/>
  <c r="E180" i="6"/>
  <c r="I179" i="6"/>
  <c r="H179" i="6"/>
  <c r="G179" i="6"/>
  <c r="F179" i="6"/>
  <c r="E179" i="6"/>
  <c r="I178" i="6"/>
  <c r="H178" i="6"/>
  <c r="G178" i="6"/>
  <c r="F178" i="6"/>
  <c r="E178" i="6"/>
  <c r="I177" i="6"/>
  <c r="H177" i="6"/>
  <c r="G177" i="6"/>
  <c r="F177" i="6"/>
  <c r="E177" i="6"/>
  <c r="I176" i="6"/>
  <c r="H176" i="6"/>
  <c r="G176" i="6"/>
  <c r="F176" i="6"/>
  <c r="E176" i="6"/>
  <c r="I175" i="6"/>
  <c r="H175" i="6"/>
  <c r="G175" i="6"/>
  <c r="F175" i="6"/>
  <c r="E175" i="6"/>
  <c r="I174" i="6"/>
  <c r="H174" i="6"/>
  <c r="G174" i="6"/>
  <c r="F174" i="6"/>
  <c r="E174" i="6"/>
  <c r="I184" i="5"/>
  <c r="H184" i="5"/>
  <c r="G184" i="5"/>
  <c r="F184" i="5"/>
  <c r="E184" i="5"/>
  <c r="I183" i="5"/>
  <c r="H183" i="5"/>
  <c r="G183" i="5"/>
  <c r="F183" i="5"/>
  <c r="E183" i="5"/>
  <c r="I182" i="5"/>
  <c r="H182" i="5"/>
  <c r="G182" i="5"/>
  <c r="F182" i="5"/>
  <c r="E182" i="5"/>
  <c r="I181" i="5"/>
  <c r="H181" i="5"/>
  <c r="G181" i="5"/>
  <c r="F181" i="5"/>
  <c r="E181" i="5"/>
  <c r="I180" i="5"/>
  <c r="H180" i="5"/>
  <c r="G180" i="5"/>
  <c r="F180" i="5"/>
  <c r="E180" i="5"/>
  <c r="I179" i="5"/>
  <c r="H179" i="5"/>
  <c r="G179" i="5"/>
  <c r="F179" i="5"/>
  <c r="E179" i="5"/>
  <c r="I178" i="5"/>
  <c r="H178" i="5"/>
  <c r="G178" i="5"/>
  <c r="F178" i="5"/>
  <c r="E178" i="5"/>
  <c r="I177" i="5"/>
  <c r="H177" i="5"/>
  <c r="G177" i="5"/>
  <c r="F177" i="5"/>
  <c r="E177" i="5"/>
  <c r="I176" i="5"/>
  <c r="H176" i="5"/>
  <c r="G176" i="5"/>
  <c r="F176" i="5"/>
  <c r="E176" i="5"/>
  <c r="I175" i="5"/>
  <c r="H175" i="5"/>
  <c r="G175" i="5"/>
  <c r="F175" i="5"/>
  <c r="E175" i="5"/>
  <c r="H187" i="14"/>
  <c r="G187" i="14"/>
  <c r="F187" i="14"/>
  <c r="E187" i="14"/>
  <c r="D187" i="14"/>
  <c r="H186" i="14"/>
  <c r="G186" i="14"/>
  <c r="F186" i="14"/>
  <c r="E186" i="14"/>
  <c r="D186" i="14"/>
  <c r="H185" i="14"/>
  <c r="G185" i="14"/>
  <c r="F185" i="14"/>
  <c r="E185" i="14"/>
  <c r="D185" i="14"/>
  <c r="H184" i="14"/>
  <c r="G184" i="14"/>
  <c r="F184" i="14"/>
  <c r="E184" i="14"/>
  <c r="D184" i="14"/>
  <c r="H183" i="14"/>
  <c r="G183" i="14"/>
  <c r="F183" i="14"/>
  <c r="E183" i="14"/>
  <c r="D183" i="14"/>
  <c r="H182" i="14"/>
  <c r="G182" i="14"/>
  <c r="F182" i="14"/>
  <c r="E182" i="14"/>
  <c r="D182" i="14"/>
  <c r="H181" i="14"/>
  <c r="G181" i="14"/>
  <c r="F181" i="14"/>
  <c r="E181" i="14"/>
  <c r="D181" i="14"/>
  <c r="H180" i="14"/>
  <c r="G180" i="14"/>
  <c r="F180" i="14"/>
  <c r="E180" i="14"/>
  <c r="D180" i="14"/>
  <c r="H179" i="14"/>
  <c r="G179" i="14"/>
  <c r="F179" i="14"/>
  <c r="E179" i="14"/>
  <c r="D179" i="14"/>
  <c r="H178" i="14"/>
  <c r="G178" i="14"/>
  <c r="F178" i="14"/>
  <c r="E178" i="14"/>
  <c r="D178" i="14"/>
  <c r="I187" i="13"/>
  <c r="H187" i="13"/>
  <c r="G187" i="13"/>
  <c r="F187" i="13"/>
  <c r="E187" i="13"/>
  <c r="I186" i="13"/>
  <c r="H186" i="13"/>
  <c r="G186" i="13"/>
  <c r="F186" i="13"/>
  <c r="E186" i="13"/>
  <c r="I185" i="13"/>
  <c r="H185" i="13"/>
  <c r="G185" i="13"/>
  <c r="F185" i="13"/>
  <c r="E185" i="13"/>
  <c r="I184" i="13"/>
  <c r="H184" i="13"/>
  <c r="G184" i="13"/>
  <c r="F184" i="13"/>
  <c r="E184" i="13"/>
  <c r="I183" i="13"/>
  <c r="H183" i="13"/>
  <c r="G183" i="13"/>
  <c r="F183" i="13"/>
  <c r="E183" i="13"/>
  <c r="I182" i="13"/>
  <c r="H182" i="13"/>
  <c r="G182" i="13"/>
  <c r="F182" i="13"/>
  <c r="E182" i="13"/>
  <c r="I181" i="13"/>
  <c r="H181" i="13"/>
  <c r="G181" i="13"/>
  <c r="F181" i="13"/>
  <c r="E181" i="13"/>
  <c r="I180" i="13"/>
  <c r="H180" i="13"/>
  <c r="G180" i="13"/>
  <c r="F180" i="13"/>
  <c r="E180" i="13"/>
  <c r="I179" i="13"/>
  <c r="H179" i="13"/>
  <c r="G179" i="13"/>
  <c r="F179" i="13"/>
  <c r="E179" i="13"/>
  <c r="I178" i="13"/>
  <c r="H178" i="13"/>
  <c r="G178" i="13"/>
  <c r="F178" i="13"/>
  <c r="E178" i="13"/>
  <c r="D185" i="12"/>
  <c r="E185" i="12"/>
  <c r="F185" i="12"/>
  <c r="G185" i="12"/>
  <c r="H185" i="12"/>
  <c r="D186" i="12"/>
  <c r="E186" i="12"/>
  <c r="F186" i="12"/>
  <c r="G186" i="12"/>
  <c r="H186" i="12"/>
  <c r="D178" i="12"/>
  <c r="E178" i="12"/>
  <c r="F178" i="12"/>
  <c r="G178" i="12"/>
  <c r="H178" i="12"/>
  <c r="D179" i="12"/>
  <c r="E179" i="12"/>
  <c r="F179" i="12"/>
  <c r="G179" i="12"/>
  <c r="H179" i="12"/>
  <c r="D180" i="12"/>
  <c r="E180" i="12"/>
  <c r="F180" i="12"/>
  <c r="G180" i="12"/>
  <c r="H180" i="12"/>
  <c r="D181" i="12"/>
  <c r="E181" i="12"/>
  <c r="F181" i="12"/>
  <c r="G181" i="12"/>
  <c r="H181" i="12"/>
  <c r="D182" i="12"/>
  <c r="E182" i="12"/>
  <c r="F182" i="12"/>
  <c r="G182" i="12"/>
  <c r="H182" i="12"/>
  <c r="D183" i="12"/>
  <c r="E183" i="12"/>
  <c r="F183" i="12"/>
  <c r="G183" i="12"/>
  <c r="H183" i="12"/>
  <c r="D184" i="12"/>
  <c r="E184" i="12"/>
  <c r="F184" i="12"/>
  <c r="G184" i="12"/>
  <c r="H184" i="12"/>
  <c r="H177" i="12"/>
  <c r="G177" i="12"/>
  <c r="E177" i="12"/>
  <c r="F177" i="12"/>
  <c r="D177" i="12"/>
  <c r="N101" i="4"/>
  <c r="M101" i="4"/>
  <c r="L101" i="4"/>
  <c r="K101" i="4"/>
  <c r="J101" i="4"/>
  <c r="G101" i="4"/>
  <c r="F101" i="4"/>
  <c r="E101" i="4"/>
  <c r="D101" i="4"/>
  <c r="C101" i="4"/>
  <c r="N63" i="4"/>
  <c r="M63" i="4"/>
  <c r="L63" i="4"/>
  <c r="K63" i="4"/>
  <c r="J63" i="4"/>
  <c r="G63" i="4"/>
  <c r="F63" i="4"/>
  <c r="E63" i="4"/>
  <c r="D63" i="4"/>
  <c r="C63" i="4"/>
  <c r="N36" i="4"/>
  <c r="M36" i="4"/>
  <c r="L36" i="4"/>
  <c r="K36" i="4"/>
  <c r="J36" i="4"/>
  <c r="G36" i="4"/>
  <c r="F36" i="4"/>
  <c r="E36" i="4"/>
  <c r="D36" i="4"/>
  <c r="C36" i="4"/>
  <c r="U36" i="4"/>
  <c r="T36" i="4"/>
  <c r="S36" i="4"/>
  <c r="R36" i="4"/>
  <c r="Q36" i="4"/>
  <c r="C160" i="14"/>
  <c r="C126" i="14"/>
  <c r="C92" i="14"/>
  <c r="C58" i="14"/>
  <c r="C160" i="13"/>
  <c r="C126" i="13"/>
  <c r="C92" i="13"/>
  <c r="C58" i="13"/>
  <c r="C159" i="12"/>
  <c r="C125" i="12"/>
  <c r="C91" i="12"/>
  <c r="C57" i="12"/>
  <c r="R23" i="14"/>
  <c r="R23" i="13"/>
  <c r="R23" i="12"/>
  <c r="D10" i="4"/>
  <c r="G10" i="4"/>
  <c r="F10" i="4"/>
  <c r="E10" i="4"/>
  <c r="C10" i="4"/>
  <c r="U63" i="4"/>
  <c r="T63" i="4"/>
  <c r="S63" i="4"/>
  <c r="R63" i="4"/>
  <c r="Q63" i="4"/>
  <c r="U101" i="4"/>
  <c r="T101" i="4"/>
  <c r="S101" i="4"/>
  <c r="R101" i="4"/>
  <c r="Q101" i="4"/>
  <c r="C160" i="11"/>
  <c r="C126" i="11"/>
  <c r="C92" i="11"/>
  <c r="C58" i="11"/>
  <c r="C160" i="10"/>
  <c r="C126" i="10"/>
  <c r="C92" i="10"/>
  <c r="C58" i="10"/>
  <c r="C161" i="9"/>
  <c r="C127" i="9"/>
  <c r="C93" i="9"/>
  <c r="C59" i="9"/>
  <c r="R24" i="11"/>
  <c r="R24" i="10"/>
  <c r="R24" i="9"/>
  <c r="C160" i="6"/>
  <c r="C126" i="6"/>
  <c r="C92" i="6"/>
  <c r="C58" i="6"/>
  <c r="R23" i="6"/>
  <c r="C160" i="7"/>
  <c r="C125" i="7"/>
  <c r="C91" i="7"/>
  <c r="C57" i="7"/>
  <c r="S23" i="7"/>
  <c r="C161" i="5"/>
  <c r="C127" i="5"/>
  <c r="C93" i="5"/>
  <c r="C59" i="5"/>
  <c r="R23" i="5"/>
  <c r="C13" i="4"/>
  <c r="T13" i="4"/>
  <c r="S13" i="4"/>
  <c r="R13" i="4"/>
  <c r="Q13" i="4"/>
  <c r="M13" i="4"/>
  <c r="L13" i="4"/>
  <c r="K13" i="4"/>
  <c r="J13" i="4"/>
  <c r="F13" i="4"/>
  <c r="E13" i="4"/>
  <c r="D13" i="4"/>
  <c r="U9" i="4"/>
  <c r="T9" i="4"/>
  <c r="S9" i="4"/>
  <c r="R9" i="4"/>
  <c r="Q9" i="4"/>
  <c r="U8" i="4"/>
  <c r="T8" i="4"/>
  <c r="S8" i="4"/>
  <c r="R8" i="4"/>
  <c r="Q8" i="4"/>
  <c r="N9" i="4"/>
  <c r="M9" i="4"/>
  <c r="L9" i="4"/>
  <c r="K9" i="4"/>
  <c r="J9" i="4"/>
  <c r="N8" i="4"/>
  <c r="M8" i="4"/>
  <c r="L8" i="4"/>
  <c r="K8" i="4"/>
  <c r="J8" i="4"/>
  <c r="C9" i="4"/>
  <c r="D9" i="4"/>
  <c r="E9" i="4"/>
  <c r="F9" i="4"/>
  <c r="G9" i="4"/>
  <c r="D8" i="4"/>
  <c r="E8" i="4"/>
  <c r="F8" i="4"/>
  <c r="G8" i="4"/>
  <c r="C8" i="4"/>
  <c r="S23" i="3"/>
  <c r="E156" i="3"/>
  <c r="E155" i="3"/>
  <c r="S23" i="2"/>
  <c r="S157" i="1"/>
  <c r="E123" i="3"/>
  <c r="E122" i="3"/>
  <c r="E90" i="3"/>
  <c r="E89" i="3"/>
  <c r="E57" i="3"/>
  <c r="E56" i="3"/>
  <c r="E23" i="3"/>
  <c r="E23" i="2"/>
  <c r="E156" i="2"/>
  <c r="E155" i="2"/>
  <c r="E123" i="2"/>
  <c r="E122" i="2"/>
  <c r="E90" i="2"/>
  <c r="E89" i="2"/>
  <c r="E57" i="2"/>
  <c r="E56" i="2"/>
  <c r="E156" i="1"/>
  <c r="E155" i="1"/>
  <c r="E123" i="1"/>
  <c r="E122" i="1"/>
  <c r="E90" i="1"/>
  <c r="E89" i="1"/>
  <c r="E57" i="1"/>
  <c r="E56" i="1"/>
  <c r="E23" i="1"/>
</calcChain>
</file>

<file path=xl/sharedStrings.xml><?xml version="1.0" encoding="utf-8"?>
<sst xmlns="http://schemas.openxmlformats.org/spreadsheetml/2006/main" count="15505" uniqueCount="100">
  <si>
    <t>number</t>
  </si>
  <si>
    <t>of</t>
  </si>
  <si>
    <t>node</t>
  </si>
  <si>
    <t>:</t>
  </si>
  <si>
    <t>container</t>
  </si>
  <si>
    <t>scheduling</t>
  </si>
  <si>
    <t>type</t>
  </si>
  <si>
    <t>(1.DepCon</t>
  </si>
  <si>
    <t>DRF)</t>
  </si>
  <si>
    <t>total</t>
  </si>
  <si>
    <t>time</t>
  </si>
  <si>
    <t>average</t>
  </si>
  <si>
    <t>depcon_node50_container300</t>
    <phoneticPr fontId="2" type="noConversion"/>
  </si>
  <si>
    <t>drf_node50_container300_framaework1</t>
    <phoneticPr fontId="2" type="noConversion"/>
  </si>
  <si>
    <t>framework</t>
  </si>
  <si>
    <t>capacity</t>
  </si>
  <si>
    <t>[500</t>
  </si>
  <si>
    <t>500000]</t>
  </si>
  <si>
    <t>drf_node50_container300_framaework50</t>
    <phoneticPr fontId="2" type="noConversion"/>
  </si>
  <si>
    <t>drf_node50_container300_framaework100</t>
    <phoneticPr fontId="2" type="noConversion"/>
  </si>
  <si>
    <t>drf_node50_container300_framaework300</t>
    <phoneticPr fontId="2" type="noConversion"/>
  </si>
  <si>
    <t>depcon_node100_container300</t>
    <phoneticPr fontId="2" type="noConversion"/>
  </si>
  <si>
    <t>drf_node100_container300_framework1</t>
    <phoneticPr fontId="2" type="noConversion"/>
  </si>
  <si>
    <t>depcon_node200_container300</t>
    <phoneticPr fontId="2" type="noConversion"/>
  </si>
  <si>
    <t>drf_node200_container300_framework1</t>
    <phoneticPr fontId="2" type="noConversion"/>
  </si>
  <si>
    <t>[1000</t>
  </si>
  <si>
    <t>1000000]</t>
  </si>
  <si>
    <t>drf_node100_container300_framework50</t>
    <phoneticPr fontId="2" type="noConversion"/>
  </si>
  <si>
    <t>drf_node100_container300_framework100</t>
    <phoneticPr fontId="2" type="noConversion"/>
  </si>
  <si>
    <t>drf_node100_container300_framework300</t>
    <phoneticPr fontId="2" type="noConversion"/>
  </si>
  <si>
    <t>[2000</t>
  </si>
  <si>
    <t>2000000]</t>
  </si>
  <si>
    <t>drf_node200_container300_framework50</t>
    <phoneticPr fontId="2" type="noConversion"/>
  </si>
  <si>
    <t>drf_node200_container300_framework100</t>
    <phoneticPr fontId="2" type="noConversion"/>
  </si>
  <si>
    <t>drf_node200_container300_framework300</t>
    <phoneticPr fontId="2" type="noConversion"/>
  </si>
  <si>
    <t>Average</t>
  </si>
  <si>
    <t>Average</t>
    <phoneticPr fontId="2" type="noConversion"/>
  </si>
  <si>
    <t>Total</t>
  </si>
  <si>
    <t>Total</t>
    <phoneticPr fontId="2" type="noConversion"/>
  </si>
  <si>
    <t>node50_container300</t>
    <phoneticPr fontId="2" type="noConversion"/>
  </si>
  <si>
    <t>DepCon</t>
    <phoneticPr fontId="2" type="noConversion"/>
  </si>
  <si>
    <t>DRF</t>
    <phoneticPr fontId="2" type="noConversion"/>
  </si>
  <si>
    <t>x</t>
    <phoneticPr fontId="2" type="noConversion"/>
  </si>
  <si>
    <t>1:1</t>
    <phoneticPr fontId="2" type="noConversion"/>
  </si>
  <si>
    <t>1:6</t>
    <phoneticPr fontId="2" type="noConversion"/>
  </si>
  <si>
    <t>1:3</t>
    <phoneticPr fontId="2" type="noConversion"/>
  </si>
  <si>
    <t>1:300</t>
    <phoneticPr fontId="2" type="noConversion"/>
  </si>
  <si>
    <t>node100_container300</t>
    <phoneticPr fontId="2" type="noConversion"/>
  </si>
  <si>
    <t>node200_container300</t>
    <phoneticPr fontId="2" type="noConversion"/>
  </si>
  <si>
    <t>Average time (sec)</t>
    <phoneticPr fontId="2" type="noConversion"/>
  </si>
  <si>
    <t>Total time (sec)</t>
    <phoneticPr fontId="2" type="noConversion"/>
  </si>
  <si>
    <t>Total time (ms)</t>
    <phoneticPr fontId="2" type="noConversion"/>
  </si>
  <si>
    <t>Average time (ms)</t>
    <phoneticPr fontId="2" type="noConversion"/>
  </si>
  <si>
    <t>container 수 고정 &amp; node 수 증가</t>
    <phoneticPr fontId="2" type="noConversion"/>
  </si>
  <si>
    <t>일단, 생각하기로는 node수가 늘어날 수록 알고리즘의 특징 때문에 DepCon의 복잡도가 늘어남</t>
    <phoneticPr fontId="2" type="noConversion"/>
  </si>
  <si>
    <t>그래서 node수가 늘어날 수록 framework 수가 늘어날수록에 따라  차이가 커짐</t>
    <phoneticPr fontId="2" type="noConversion"/>
  </si>
  <si>
    <t>average time :  0.0411226749420166</t>
  </si>
  <si>
    <t>[4000</t>
  </si>
  <si>
    <t>100000]</t>
  </si>
  <si>
    <t>drf_framework1</t>
    <phoneticPr fontId="2" type="noConversion"/>
  </si>
  <si>
    <t>drf_framework2000</t>
    <phoneticPr fontId="2" type="noConversion"/>
  </si>
  <si>
    <t>Total time</t>
    <phoneticPr fontId="2" type="noConversion"/>
  </si>
  <si>
    <t>[16000</t>
  </si>
  <si>
    <t>400000]</t>
  </si>
  <si>
    <t>framework8000</t>
    <phoneticPr fontId="2" type="noConversion"/>
  </si>
  <si>
    <t>framework1</t>
    <phoneticPr fontId="2" type="noConversion"/>
  </si>
  <si>
    <t>Total time:</t>
    <phoneticPr fontId="2" type="noConversion"/>
  </si>
  <si>
    <t>drf_framework200</t>
    <phoneticPr fontId="2" type="noConversion"/>
  </si>
  <si>
    <t>drf_framework400</t>
    <phoneticPr fontId="2" type="noConversion"/>
  </si>
  <si>
    <t>[8000</t>
  </si>
  <si>
    <t>200000]</t>
  </si>
  <si>
    <t>drf_framework800</t>
    <phoneticPr fontId="2" type="noConversion"/>
  </si>
  <si>
    <t>drf_framework4000</t>
    <phoneticPr fontId="2" type="noConversion"/>
  </si>
  <si>
    <t>framework800</t>
    <phoneticPr fontId="2" type="noConversion"/>
  </si>
  <si>
    <t>framework1600</t>
    <phoneticPr fontId="2" type="noConversion"/>
  </si>
  <si>
    <t>node100_container2000</t>
    <phoneticPr fontId="2" type="noConversion"/>
  </si>
  <si>
    <t>node200_container4000</t>
    <phoneticPr fontId="2" type="noConversion"/>
  </si>
  <si>
    <t>node400_container8000</t>
    <phoneticPr fontId="2" type="noConversion"/>
  </si>
  <si>
    <t>1:2000</t>
    <phoneticPr fontId="2" type="noConversion"/>
  </si>
  <si>
    <t>1:5</t>
    <phoneticPr fontId="2" type="noConversion"/>
  </si>
  <si>
    <t>1:10</t>
    <phoneticPr fontId="2" type="noConversion"/>
  </si>
  <si>
    <t>하나의 테넌트당 vm5개</t>
    <phoneticPr fontId="2" type="noConversion"/>
  </si>
  <si>
    <t>1:4000</t>
    <phoneticPr fontId="2" type="noConversion"/>
  </si>
  <si>
    <t>1:8000</t>
    <phoneticPr fontId="2" type="noConversion"/>
  </si>
  <si>
    <t>Total Time</t>
    <phoneticPr fontId="2" type="noConversion"/>
  </si>
  <si>
    <t>drf_framework300</t>
    <phoneticPr fontId="2" type="noConversion"/>
  </si>
  <si>
    <t>drf_framework600</t>
    <phoneticPr fontId="2" type="noConversion"/>
  </si>
  <si>
    <t>drf_framework3000</t>
    <phoneticPr fontId="2" type="noConversion"/>
  </si>
  <si>
    <t>node200_container2000</t>
    <phoneticPr fontId="2" type="noConversion"/>
  </si>
  <si>
    <t>node200_container3000</t>
    <phoneticPr fontId="2" type="noConversion"/>
  </si>
  <si>
    <t>consolidation_ratio고정</t>
    <phoneticPr fontId="2" type="noConversion"/>
  </si>
  <si>
    <t>Node수 고정</t>
    <phoneticPr fontId="2" type="noConversion"/>
  </si>
  <si>
    <t>자체시뮬레이션을 ppt 3장으로 나누어서 설정</t>
    <phoneticPr fontId="2" type="noConversion"/>
  </si>
  <si>
    <t>정규화된 시간으로 scale 조정 필요</t>
    <phoneticPr fontId="2" type="noConversion"/>
  </si>
  <si>
    <t>DRF 1:1 1:5 1:10 1:2000 순서로 바꾸어서 배치</t>
    <phoneticPr fontId="2" type="noConversion"/>
  </si>
  <si>
    <t>DRF-1/N 이런식으로 framework수가 보이도록 설정</t>
    <phoneticPr fontId="2" type="noConversion"/>
  </si>
  <si>
    <t xml:space="preserve">CloudSim에서 측정한 결과도 넣어야함 </t>
    <phoneticPr fontId="2" type="noConversion"/>
  </si>
  <si>
    <t>node300_container2000</t>
    <phoneticPr fontId="2" type="noConversion"/>
  </si>
  <si>
    <t>[12000</t>
  </si>
  <si>
    <t>300000]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</si>
</sst>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_ "/>
  </numFmts>
  <fonts count="9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9" fontId="0" fillId="0" borderId="0" xfId="1" applyFont="1">
      <alignment vertic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Node50_Container300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1:300</c:v>
              </c:pt>
              <c:pt idx="2">
                <c:v>DRF 1:6</c:v>
              </c:pt>
              <c:pt idx="3">
                <c:v>DRF 1:3</c:v>
              </c:pt>
              <c:pt idx="4">
                <c:v>DRF 1:1</c:v>
              </c:pt>
            </c:strLit>
          </c:cat>
          <c:val>
            <c:numRef>
              <c:f>Summary!$C$6:$G$6</c:f>
              <c:numCache>
                <c:formatCode>General</c:formatCode>
                <c:ptCount val="5"/>
                <c:pt idx="0">
                  <c:v>7.5056791305541937E-2</c:v>
                </c:pt>
                <c:pt idx="1">
                  <c:v>4.5669078826904241E-2</c:v>
                </c:pt>
                <c:pt idx="2">
                  <c:v>6.7758321762084919E-2</c:v>
                </c:pt>
                <c:pt idx="3">
                  <c:v>8.5572004318237263E-2</c:v>
                </c:pt>
                <c:pt idx="4">
                  <c:v>0.17532277107238703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C-4183-9A97-548CE6CC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25151"/>
        <c:axId val="1685525983"/>
      </c:barChart>
      <c:catAx>
        <c:axId val="16855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25983"/>
        <c:crosses val="autoZero"/>
        <c:auto val="1"/>
        <c:lblAlgn val="ctr"/>
        <c:lblOffset val="100"/>
        <c:noMultiLvlLbl val="0"/>
      </c:catAx>
      <c:valAx>
        <c:axId val="16855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</a:t>
                </a:r>
                <a:r>
                  <a:rPr lang="en-US" altLang="ko-KR" baseline="0"/>
                  <a:t> Time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2000/2000</c:v>
              </c:pt>
              <c:pt idx="2">
                <c:v>DRF 2000/400</c:v>
              </c:pt>
              <c:pt idx="3">
                <c:v>DRF 2000/200</c:v>
              </c:pt>
              <c:pt idx="4">
                <c:v>DRF 2000/1</c:v>
              </c:pt>
            </c:strLit>
          </c:cat>
          <c:val>
            <c:numRef>
              <c:f>Summary!$C$101:$G$101</c:f>
              <c:numCache>
                <c:formatCode>General</c:formatCode>
                <c:ptCount val="5"/>
                <c:pt idx="0">
                  <c:v>7.7040160738138172E-2</c:v>
                </c:pt>
                <c:pt idx="1">
                  <c:v>1</c:v>
                </c:pt>
                <c:pt idx="2">
                  <c:v>0.15285571514883819</c:v>
                </c:pt>
                <c:pt idx="3">
                  <c:v>7.0821391167142811E-2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C-49FE-BB10-5453739E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315152"/>
        <c:axId val="809315568"/>
      </c:barChart>
      <c:catAx>
        <c:axId val="8093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15568"/>
        <c:crosses val="autoZero"/>
        <c:auto val="1"/>
        <c:lblAlgn val="ctr"/>
        <c:lblOffset val="100"/>
        <c:noMultiLvlLbl val="0"/>
      </c:catAx>
      <c:valAx>
        <c:axId val="809315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</a:t>
                </a:r>
                <a:r>
                  <a:rPr lang="en-US" altLang="ko-KR" baseline="0"/>
                  <a:t> Simulation Time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Node200_Container3000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3000/3000</c:v>
              </c:pt>
              <c:pt idx="2">
                <c:v>DRF 3000/400</c:v>
              </c:pt>
              <c:pt idx="3">
                <c:v>DRF 3000/200</c:v>
              </c:pt>
              <c:pt idx="4">
                <c:v>DRF 3000/1</c:v>
              </c:pt>
            </c:strLit>
          </c:cat>
          <c:val>
            <c:numRef>
              <c:f>Summary!$J$101:$N$101</c:f>
              <c:numCache>
                <c:formatCode>General</c:formatCode>
                <c:ptCount val="5"/>
                <c:pt idx="0">
                  <c:v>9.5594863910766784E-2</c:v>
                </c:pt>
                <c:pt idx="1">
                  <c:v>1</c:v>
                </c:pt>
                <c:pt idx="2">
                  <c:v>0.16976794222950176</c:v>
                </c:pt>
                <c:pt idx="3">
                  <c:v>8.2640995827422195E-2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D-4F09-96BF-1C0CAC7F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22480"/>
        <c:axId val="805734544"/>
      </c:barChart>
      <c:catAx>
        <c:axId val="8057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734544"/>
        <c:crosses val="autoZero"/>
        <c:auto val="1"/>
        <c:lblAlgn val="ctr"/>
        <c:lblOffset val="100"/>
        <c:noMultiLvlLbl val="0"/>
      </c:catAx>
      <c:valAx>
        <c:axId val="80573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7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Node200_Container4000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4000/4000</c:v>
              </c:pt>
              <c:pt idx="2">
                <c:v>DRF 4000/400</c:v>
              </c:pt>
              <c:pt idx="3">
                <c:v>DRF 4000/200</c:v>
              </c:pt>
              <c:pt idx="4">
                <c:v>DRF 4000/1</c:v>
              </c:pt>
            </c:strLit>
          </c:cat>
          <c:val>
            <c:numRef>
              <c:f>Summary!$Q$101:$U$101</c:f>
              <c:numCache>
                <c:formatCode>General</c:formatCode>
                <c:ptCount val="5"/>
                <c:pt idx="0">
                  <c:v>1.530009820489463</c:v>
                </c:pt>
                <c:pt idx="1">
                  <c:v>10</c:v>
                </c:pt>
                <c:pt idx="2">
                  <c:v>2.6559618207590918</c:v>
                </c:pt>
                <c:pt idx="3">
                  <c:v>1.9199863752224249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8-4AC1-A738-D63C78EE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39840"/>
        <c:axId val="652142336"/>
      </c:barChart>
      <c:catAx>
        <c:axId val="652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142336"/>
        <c:crosses val="autoZero"/>
        <c:auto val="1"/>
        <c:lblAlgn val="ctr"/>
        <c:lblOffset val="100"/>
        <c:noMultiLvlLbl val="0"/>
      </c:catAx>
      <c:valAx>
        <c:axId val="652142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1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Node100_Container2000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2000/2000</c:v>
              </c:pt>
              <c:pt idx="2">
                <c:v>DRF 2000/400</c:v>
              </c:pt>
              <c:pt idx="3">
                <c:v>DRF 2000/200</c:v>
              </c:pt>
              <c:pt idx="4">
                <c:v>DRF 2000/1</c:v>
              </c:pt>
            </c:strLit>
          </c:cat>
          <c:val>
            <c:numRef>
              <c:f>Summary!$C$63:$G$63</c:f>
              <c:numCache>
                <c:formatCode>General</c:formatCode>
                <c:ptCount val="5"/>
                <c:pt idx="0">
                  <c:v>6.710699153293774E-2</c:v>
                </c:pt>
                <c:pt idx="1">
                  <c:v>1</c:v>
                </c:pt>
                <c:pt idx="2">
                  <c:v>0.15616813979422256</c:v>
                </c:pt>
                <c:pt idx="3">
                  <c:v>7.2147282579880345E-2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A-4CE3-A81A-228EB26C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328464"/>
        <c:axId val="809334704"/>
      </c:barChart>
      <c:catAx>
        <c:axId val="8093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34704"/>
        <c:crosses val="autoZero"/>
        <c:auto val="1"/>
        <c:lblAlgn val="ctr"/>
        <c:lblOffset val="100"/>
        <c:noMultiLvlLbl val="0"/>
      </c:catAx>
      <c:valAx>
        <c:axId val="809334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93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Node200_Container4000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4000/4000</c:v>
              </c:pt>
              <c:pt idx="2">
                <c:v>DRF 4000/800</c:v>
              </c:pt>
              <c:pt idx="3">
                <c:v>DRF 4000/400</c:v>
              </c:pt>
              <c:pt idx="4">
                <c:v>DRF 4000/1</c:v>
              </c:pt>
            </c:strLit>
          </c:cat>
          <c:val>
            <c:numRef>
              <c:f>Summary!$J$63:$N$63</c:f>
              <c:numCache>
                <c:formatCode>General</c:formatCode>
                <c:ptCount val="5"/>
                <c:pt idx="0">
                  <c:v>4.5589835314028694E-2</c:v>
                </c:pt>
                <c:pt idx="1">
                  <c:v>1</c:v>
                </c:pt>
                <c:pt idx="2">
                  <c:v>0.1639829436455324</c:v>
                </c:pt>
                <c:pt idx="3">
                  <c:v>7.0271627482434804E-2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AB7-A4B7-670246C6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35152"/>
        <c:axId val="875938064"/>
      </c:barChart>
      <c:catAx>
        <c:axId val="8759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938064"/>
        <c:crosses val="autoZero"/>
        <c:auto val="1"/>
        <c:lblAlgn val="ctr"/>
        <c:lblOffset val="100"/>
        <c:noMultiLvlLbl val="0"/>
      </c:catAx>
      <c:valAx>
        <c:axId val="8759380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59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Node400_Container8000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8000/8000</c:v>
              </c:pt>
              <c:pt idx="2">
                <c:v>DRF 8000/1600</c:v>
              </c:pt>
              <c:pt idx="3">
                <c:v>DRF 8000/800</c:v>
              </c:pt>
              <c:pt idx="4">
                <c:v>DRF 8000/1</c:v>
              </c:pt>
            </c:strLit>
          </c:cat>
          <c:val>
            <c:numRef>
              <c:f>Summary!$Q$63:$U$63</c:f>
              <c:numCache>
                <c:formatCode>General</c:formatCode>
                <c:ptCount val="5"/>
                <c:pt idx="0">
                  <c:v>1.5715911786075123</c:v>
                </c:pt>
                <c:pt idx="1">
                  <c:v>10</c:v>
                </c:pt>
                <c:pt idx="2">
                  <c:v>2.6037023213657298</c:v>
                </c:pt>
                <c:pt idx="3">
                  <c:v>1.7751337328442098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B-4ABE-8B75-9239417C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82096"/>
        <c:axId val="770384592"/>
      </c:barChart>
      <c:catAx>
        <c:axId val="7703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384592"/>
        <c:crosses val="autoZero"/>
        <c:auto val="1"/>
        <c:lblAlgn val="ctr"/>
        <c:lblOffset val="100"/>
        <c:noMultiLvlLbl val="0"/>
      </c:catAx>
      <c:valAx>
        <c:axId val="7703845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38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Node100_Container2000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2000/2000</c:v>
              </c:pt>
              <c:pt idx="2">
                <c:v>DRF 2000/400</c:v>
              </c:pt>
              <c:pt idx="3">
                <c:v>DRF 2000/200</c:v>
              </c:pt>
              <c:pt idx="4">
                <c:v>DRF 2000/1</c:v>
              </c:pt>
            </c:strLit>
          </c:cat>
          <c:val>
            <c:numRef>
              <c:f>Summary!$C$36:$G$36</c:f>
              <c:numCache>
                <c:formatCode>General</c:formatCode>
                <c:ptCount val="5"/>
                <c:pt idx="0">
                  <c:v>7.2041879759938102E-2</c:v>
                </c:pt>
                <c:pt idx="1">
                  <c:v>1</c:v>
                </c:pt>
                <c:pt idx="2">
                  <c:v>0.17632315067235427</c:v>
                </c:pt>
                <c:pt idx="3">
                  <c:v>6.7890308950527792E-2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086-8FBE-11CAEABB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372528"/>
        <c:axId val="770367536"/>
      </c:barChart>
      <c:catAx>
        <c:axId val="7703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367536"/>
        <c:crosses val="autoZero"/>
        <c:auto val="1"/>
        <c:lblAlgn val="ctr"/>
        <c:lblOffset val="100"/>
        <c:noMultiLvlLbl val="0"/>
      </c:catAx>
      <c:valAx>
        <c:axId val="770367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</a:t>
                </a:r>
                <a:r>
                  <a:rPr lang="en-US" altLang="ko-KR" baseline="0"/>
                  <a:t> Simulation Time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03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2000/2000</c:v>
              </c:pt>
              <c:pt idx="2">
                <c:v>DRF 2000/400</c:v>
              </c:pt>
              <c:pt idx="3">
                <c:v>DRF 2000/200</c:v>
              </c:pt>
              <c:pt idx="4">
                <c:v>DRF 2000/1</c:v>
              </c:pt>
            </c:strLit>
          </c:cat>
          <c:val>
            <c:numRef>
              <c:f>Summary!$J$36:$N$36</c:f>
              <c:numCache>
                <c:formatCode>General</c:formatCode>
                <c:ptCount val="5"/>
                <c:pt idx="0">
                  <c:v>9.3098892283674406E-2</c:v>
                </c:pt>
                <c:pt idx="1">
                  <c:v>1</c:v>
                </c:pt>
                <c:pt idx="2">
                  <c:v>0.16552120606300055</c:v>
                </c:pt>
                <c:pt idx="3">
                  <c:v>6.9702634103989081E-2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E17-B5A9-3EDCA85E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89936"/>
        <c:axId val="919477872"/>
      </c:barChart>
      <c:catAx>
        <c:axId val="9194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477872"/>
        <c:crosses val="autoZero"/>
        <c:auto val="1"/>
        <c:lblAlgn val="ctr"/>
        <c:lblOffset val="100"/>
        <c:noMultiLvlLbl val="0"/>
      </c:catAx>
      <c:valAx>
        <c:axId val="9194778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4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Node300_Container2000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2000/2000</c:v>
              </c:pt>
              <c:pt idx="2">
                <c:v>DRF 2000/400</c:v>
              </c:pt>
              <c:pt idx="3">
                <c:v>DRF 2000/200</c:v>
              </c:pt>
              <c:pt idx="4">
                <c:v>DRF 2000/1</c:v>
              </c:pt>
            </c:strLit>
          </c:cat>
          <c:val>
            <c:numRef>
              <c:f>Summary!$Q$36:$U$36</c:f>
              <c:numCache>
                <c:formatCode>General</c:formatCode>
                <c:ptCount val="5"/>
                <c:pt idx="0">
                  <c:v>2.2223998784728956</c:v>
                </c:pt>
                <c:pt idx="1">
                  <c:v>10</c:v>
                </c:pt>
                <c:pt idx="2">
                  <c:v>2.764826554281663</c:v>
                </c:pt>
                <c:pt idx="3">
                  <c:v>1.5399493967144435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C-4DBA-8E47-F424F013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600592"/>
        <c:axId val="919591440"/>
      </c:barChart>
      <c:catAx>
        <c:axId val="9196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591440"/>
        <c:crosses val="autoZero"/>
        <c:auto val="1"/>
        <c:lblAlgn val="ctr"/>
        <c:lblOffset val="100"/>
        <c:noMultiLvlLbl val="0"/>
      </c:catAx>
      <c:valAx>
        <c:axId val="919591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</a:t>
                </a:r>
                <a:r>
                  <a:rPr lang="en-US" altLang="ko-KR" baseline="0"/>
                  <a:t> (normalized)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6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Node100_Container300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1:300</c:v>
              </c:pt>
              <c:pt idx="2">
                <c:v>DRF 1:6</c:v>
              </c:pt>
              <c:pt idx="3">
                <c:v>DRF 1:3</c:v>
              </c:pt>
              <c:pt idx="4">
                <c:v>DRF 1:1</c:v>
              </c:pt>
            </c:strLit>
          </c:cat>
          <c:val>
            <c:numRef>
              <c:f>Summary!$J$6:$N$6</c:f>
              <c:numCache>
                <c:formatCode>General</c:formatCode>
                <c:ptCount val="5"/>
                <c:pt idx="0">
                  <c:v>0.1487839221954341</c:v>
                </c:pt>
                <c:pt idx="1">
                  <c:v>9.4723939895629855E-2</c:v>
                </c:pt>
                <c:pt idx="2">
                  <c:v>0.1142575740814204</c:v>
                </c:pt>
                <c:pt idx="3">
                  <c:v>0.14027762413024861</c:v>
                </c:pt>
                <c:pt idx="4">
                  <c:v>0.18106198310852009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1F9-A58C-CACFCCCE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38943"/>
        <c:axId val="1697539359"/>
      </c:barChart>
      <c:catAx>
        <c:axId val="16975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539359"/>
        <c:crosses val="autoZero"/>
        <c:auto val="1"/>
        <c:lblAlgn val="ctr"/>
        <c:lblOffset val="100"/>
        <c:noMultiLvlLbl val="0"/>
      </c:catAx>
      <c:valAx>
        <c:axId val="1697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5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Node200_Container300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1:300</c:v>
              </c:pt>
              <c:pt idx="2">
                <c:v>DRF 1:6</c:v>
              </c:pt>
              <c:pt idx="3">
                <c:v>DRF 1:3</c:v>
              </c:pt>
              <c:pt idx="4">
                <c:v>DRF 1:1</c:v>
              </c:pt>
            </c:strLit>
          </c:cat>
          <c:val>
            <c:numRef>
              <c:f>Summary!$Q$6:$U$6</c:f>
              <c:numCache>
                <c:formatCode>General</c:formatCode>
                <c:ptCount val="5"/>
                <c:pt idx="0">
                  <c:v>0.28915381431579551</c:v>
                </c:pt>
                <c:pt idx="1">
                  <c:v>0.19535231590270963</c:v>
                </c:pt>
                <c:pt idx="2">
                  <c:v>0.21167564392089799</c:v>
                </c:pt>
                <c:pt idx="3">
                  <c:v>0.25072312355041448</c:v>
                </c:pt>
                <c:pt idx="4">
                  <c:v>0.32755517959594682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D-46A5-8E68-184795CC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536351"/>
        <c:axId val="1843528863"/>
      </c:barChart>
      <c:catAx>
        <c:axId val="18435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28863"/>
        <c:crosses val="autoZero"/>
        <c:auto val="1"/>
        <c:lblAlgn val="ctr"/>
        <c:lblOffset val="100"/>
        <c:noMultiLvlLbl val="0"/>
      </c:catAx>
      <c:valAx>
        <c:axId val="18435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Total Simulation Time (sec)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363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Node100_Container2000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1:2000</c:v>
              </c:pt>
            </c:strLit>
          </c:cat>
          <c:val>
            <c:numRef>
              <c:f>Summary!$C$62:$G$62</c:f>
              <c:numCache>
                <c:formatCode>General</c:formatCode>
                <c:ptCount val="5"/>
                <c:pt idx="0">
                  <c:v>8.1526231765747026E-2</c:v>
                </c:pt>
                <c:pt idx="1">
                  <c:v>0.51738498210906936</c:v>
                </c:pt>
                <c:pt idx="2">
                  <c:v>0.1231366634368892</c:v>
                </c:pt>
                <c:pt idx="3">
                  <c:v>8.3881115913391063E-2</c:v>
                </c:pt>
                <c:pt idx="4">
                  <c:v>5.0173044204711872E-2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C-465D-BDE7-C962DCED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33935"/>
        <c:axId val="1438531439"/>
      </c:barChart>
      <c:catAx>
        <c:axId val="14385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531439"/>
        <c:crosses val="autoZero"/>
        <c:auto val="1"/>
        <c:lblAlgn val="ctr"/>
        <c:lblOffset val="100"/>
        <c:noMultiLvlLbl val="0"/>
      </c:catAx>
      <c:valAx>
        <c:axId val="14385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5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Node200_Container4000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1:4000</c:v>
              </c:pt>
            </c:strLit>
          </c:cat>
          <c:val>
            <c:numRef>
              <c:f>Summary!$J$62:$N$62</c:f>
              <c:numCache>
                <c:formatCode>General</c:formatCode>
                <c:ptCount val="5"/>
                <c:pt idx="0">
                  <c:v>0.26704096794128351</c:v>
                </c:pt>
                <c:pt idx="1">
                  <c:v>1.9329391002654979</c:v>
                </c:pt>
                <c:pt idx="2">
                  <c:v>0.47369306087493862</c:v>
                </c:pt>
                <c:pt idx="3">
                  <c:v>0.31012239456176693</c:v>
                </c:pt>
                <c:pt idx="4">
                  <c:v>0.187465095520019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1-450E-87C4-F2E42914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836303"/>
        <c:axId val="1412836719"/>
      </c:barChart>
      <c:catAx>
        <c:axId val="141283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836719"/>
        <c:crosses val="autoZero"/>
        <c:auto val="1"/>
        <c:lblAlgn val="ctr"/>
        <c:lblOffset val="100"/>
        <c:noMultiLvlLbl val="0"/>
      </c:catAx>
      <c:valAx>
        <c:axId val="14128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283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Node400_Container8000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1:8000</c:v>
              </c:pt>
            </c:strLit>
          </c:cat>
          <c:val>
            <c:numRef>
              <c:f>Summary!$Q$62:$U$62</c:f>
              <c:numCache>
                <c:formatCode>General</c:formatCode>
                <c:ptCount val="5"/>
                <c:pt idx="0">
                  <c:v>1.019783973693845</c:v>
                </c:pt>
                <c:pt idx="1">
                  <c:v>7.7458167076110787</c:v>
                </c:pt>
                <c:pt idx="2">
                  <c:v>1.8434285640716499</c:v>
                </c:pt>
                <c:pt idx="3">
                  <c:v>1.182214856147761</c:v>
                </c:pt>
                <c:pt idx="4">
                  <c:v>0.5636431932449335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7-4ADD-9A57-C7F016D3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42271"/>
        <c:axId val="1429539359"/>
      </c:barChart>
      <c:catAx>
        <c:axId val="14295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9539359"/>
        <c:crosses val="autoZero"/>
        <c:auto val="1"/>
        <c:lblAlgn val="ctr"/>
        <c:lblOffset val="100"/>
        <c:noMultiLvlLbl val="0"/>
      </c:catAx>
      <c:valAx>
        <c:axId val="1429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954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Node200_Container2000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1:2000</c:v>
              </c:pt>
            </c:strLit>
          </c:cat>
          <c:val>
            <c:numRef>
              <c:f>Summary!$C$100:$G$100</c:f>
              <c:numCache>
                <c:formatCode>General</c:formatCode>
                <c:ptCount val="5"/>
                <c:pt idx="0">
                  <c:v>0.13797640800476021</c:v>
                </c:pt>
                <c:pt idx="1">
                  <c:v>0.53653111457824665</c:v>
                </c:pt>
                <c:pt idx="2">
                  <c:v>0.17071526050567568</c:v>
                </c:pt>
                <c:pt idx="3">
                  <c:v>0.13529100418090761</c:v>
                </c:pt>
                <c:pt idx="4">
                  <c:v>0.1047087430953975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6A6-9D9B-9FCA5E34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550591"/>
        <c:axId val="1524541023"/>
      </c:barChart>
      <c:catAx>
        <c:axId val="152455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541023"/>
        <c:crosses val="autoZero"/>
        <c:auto val="1"/>
        <c:lblAlgn val="ctr"/>
        <c:lblOffset val="100"/>
        <c:noMultiLvlLbl val="0"/>
      </c:catAx>
      <c:valAx>
        <c:axId val="15245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55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Node200_Contaienr3000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1:3000</c:v>
              </c:pt>
            </c:strLit>
          </c:cat>
          <c:val>
            <c:numRef>
              <c:f>Summary!$J$100:$N$100</c:f>
              <c:numCache>
                <c:formatCode>General</c:formatCode>
                <c:ptCount val="5"/>
                <c:pt idx="0">
                  <c:v>0.22424383163452105</c:v>
                </c:pt>
                <c:pt idx="1">
                  <c:v>1.1325164318084679</c:v>
                </c:pt>
                <c:pt idx="2">
                  <c:v>0.29873409271240176</c:v>
                </c:pt>
                <c:pt idx="3">
                  <c:v>0.21123456954956002</c:v>
                </c:pt>
                <c:pt idx="4">
                  <c:v>0.12824018001556339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328-BF9E-98E5BB6E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534719"/>
        <c:axId val="1496217247"/>
      </c:barChart>
      <c:catAx>
        <c:axId val="13965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217247"/>
        <c:crosses val="autoZero"/>
        <c:auto val="1"/>
        <c:lblAlgn val="ctr"/>
        <c:lblOffset val="100"/>
        <c:noMultiLvlLbl val="0"/>
      </c:catAx>
      <c:valAx>
        <c:axId val="14962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653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Node200_Container4000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DepCon</c:v>
              </c:pt>
              <c:pt idx="1">
                <c:v>DRF 1:1</c:v>
              </c:pt>
              <c:pt idx="2">
                <c:v>DRF 1:5</c:v>
              </c:pt>
              <c:pt idx="3">
                <c:v>DRF 1:10</c:v>
              </c:pt>
              <c:pt idx="4">
                <c:v>DRF 1:4000</c:v>
              </c:pt>
            </c:strLit>
          </c:cat>
          <c:val>
            <c:numRef>
              <c:f>Summary!$Q$100:$U$100</c:f>
              <c:numCache>
                <c:formatCode>General</c:formatCode>
                <c:ptCount val="5"/>
                <c:pt idx="0">
                  <c:v>0.25716745853424017</c:v>
                </c:pt>
                <c:pt idx="1">
                  <c:v>1.9401707649230922</c:v>
                </c:pt>
                <c:pt idx="2">
                  <c:v>0.48089628219604447</c:v>
                </c:pt>
                <c:pt idx="3">
                  <c:v>0.33465654850006066</c:v>
                </c:pt>
                <c:pt idx="4">
                  <c:v>0.151853489875793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CC7-BECF-EFA10C8F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140255"/>
        <c:axId val="1513136511"/>
      </c:barChart>
      <c:catAx>
        <c:axId val="15131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136511"/>
        <c:crosses val="autoZero"/>
        <c:auto val="1"/>
        <c:lblAlgn val="ctr"/>
        <c:lblOffset val="100"/>
        <c:noMultiLvlLbl val="0"/>
      </c:catAx>
      <c:valAx>
        <c:axId val="15131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314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1062037</xdr:colOff>
      <xdr:row>15</xdr:row>
      <xdr:rowOff>157162</xdr:rowOff>
    </xdr:from>
    <xdr:to>
      <xdr:col>5</xdr:col>
      <xdr:colOff>261937</xdr:colOff>
      <xdr:row>28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7FE689B-5E34-4177-8DD9-A69E512C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433387</xdr:colOff>
      <xdr:row>15</xdr:row>
      <xdr:rowOff>176212</xdr:rowOff>
    </xdr:from>
    <xdr:to>
      <xdr:col>8</xdr:col>
      <xdr:colOff>1443037</xdr:colOff>
      <xdr:row>28</xdr:row>
      <xdr:rowOff>71437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96E9026-DF66-46EA-8816-177045370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16</xdr:row>
      <xdr:rowOff>23812</xdr:rowOff>
    </xdr:from>
    <xdr:to>
      <xdr:col>12</xdr:col>
      <xdr:colOff>871537</xdr:colOff>
      <xdr:row>28</xdr:row>
      <xdr:rowOff>138112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4F50B01-81DC-4ED5-9870-2DEDC58B8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1057275</xdr:colOff>
      <xdr:row>65</xdr:row>
      <xdr:rowOff>138112</xdr:rowOff>
    </xdr:from>
    <xdr:to>
      <xdr:col>5</xdr:col>
      <xdr:colOff>257175</xdr:colOff>
      <xdr:row>78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AA7B84-EF35-4A5F-841A-31573E399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828675</xdr:colOff>
      <xdr:row>65</xdr:row>
      <xdr:rowOff>176212</xdr:rowOff>
    </xdr:from>
    <xdr:to>
      <xdr:col>9</xdr:col>
      <xdr:colOff>323850</xdr:colOff>
      <xdr:row>78</xdr:row>
      <xdr:rowOff>71437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E97E177-D6AB-427E-99E3-7AE338EC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65</xdr:row>
      <xdr:rowOff>176212</xdr:rowOff>
    </xdr:from>
    <xdr:to>
      <xdr:col>13</xdr:col>
      <xdr:colOff>114300</xdr:colOff>
      <xdr:row>78</xdr:row>
      <xdr:rowOff>71437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FCFB1BA-998F-41C5-BD38-C5D024EA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1304925</xdr:colOff>
      <xdr:row>102</xdr:row>
      <xdr:rowOff>71437</xdr:rowOff>
    </xdr:from>
    <xdr:to>
      <xdr:col>5</xdr:col>
      <xdr:colOff>504825</xdr:colOff>
      <xdr:row>114</xdr:row>
      <xdr:rowOff>185737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1959664-9DFA-4950-B7A5-03542116E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904875</xdr:colOff>
      <xdr:row>102</xdr:row>
      <xdr:rowOff>23812</xdr:rowOff>
    </xdr:from>
    <xdr:to>
      <xdr:col>9</xdr:col>
      <xdr:colOff>400050</xdr:colOff>
      <xdr:row>114</xdr:row>
      <xdr:rowOff>138112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5E4B005-D184-4676-8F14-4E6FACF4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609600</xdr:colOff>
      <xdr:row>102</xdr:row>
      <xdr:rowOff>42862</xdr:rowOff>
    </xdr:from>
    <xdr:to>
      <xdr:col>13</xdr:col>
      <xdr:colOff>38100</xdr:colOff>
      <xdr:row>114</xdr:row>
      <xdr:rowOff>157162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D18500A-AF8E-427E-BE8A-63429CDD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1281112</xdr:colOff>
      <xdr:row>115</xdr:row>
      <xdr:rowOff>157162</xdr:rowOff>
    </xdr:from>
    <xdr:to>
      <xdr:col>5</xdr:col>
      <xdr:colOff>481012</xdr:colOff>
      <xdr:row>128</xdr:row>
      <xdr:rowOff>52387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1DF0A33-3F67-47C9-948E-F559DE1ED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900112</xdr:colOff>
      <xdr:row>115</xdr:row>
      <xdr:rowOff>138112</xdr:rowOff>
    </xdr:from>
    <xdr:to>
      <xdr:col>9</xdr:col>
      <xdr:colOff>395287</xdr:colOff>
      <xdr:row>128</xdr:row>
      <xdr:rowOff>33337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4147D9A-DEAE-4A7E-AD02-22D9E336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633412</xdr:colOff>
      <xdr:row>115</xdr:row>
      <xdr:rowOff>138112</xdr:rowOff>
    </xdr:from>
    <xdr:to>
      <xdr:col>13</xdr:col>
      <xdr:colOff>61912</xdr:colOff>
      <xdr:row>128</xdr:row>
      <xdr:rowOff>33337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9E3DAC8-3631-4F89-A4F2-48837C75D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1042987</xdr:colOff>
      <xdr:row>79</xdr:row>
      <xdr:rowOff>14287</xdr:rowOff>
    </xdr:from>
    <xdr:to>
      <xdr:col>5</xdr:col>
      <xdr:colOff>242887</xdr:colOff>
      <xdr:row>91</xdr:row>
      <xdr:rowOff>128587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43EC3DF-9964-4229-9B4A-BEB152674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862012</xdr:colOff>
      <xdr:row>78</xdr:row>
      <xdr:rowOff>204787</xdr:rowOff>
    </xdr:from>
    <xdr:to>
      <xdr:col>9</xdr:col>
      <xdr:colOff>357187</xdr:colOff>
      <xdr:row>91</xdr:row>
      <xdr:rowOff>100012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A6ABD73-F5DE-4305-B04F-767C95062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661987</xdr:colOff>
      <xdr:row>79</xdr:row>
      <xdr:rowOff>14287</xdr:rowOff>
    </xdr:from>
    <xdr:to>
      <xdr:col>13</xdr:col>
      <xdr:colOff>90487</xdr:colOff>
      <xdr:row>91</xdr:row>
      <xdr:rowOff>128587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C0C12550-2A25-4FA7-84E4-6BA01F97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976312</xdr:colOff>
      <xdr:row>39</xdr:row>
      <xdr:rowOff>90487</xdr:rowOff>
    </xdr:from>
    <xdr:to>
      <xdr:col>5</xdr:col>
      <xdr:colOff>176212</xdr:colOff>
      <xdr:row>51</xdr:row>
      <xdr:rowOff>204787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1EF62DC6-0B02-4EF1-9959-297E7AE64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433387</xdr:colOff>
      <xdr:row>39</xdr:row>
      <xdr:rowOff>128587</xdr:rowOff>
    </xdr:from>
    <xdr:to>
      <xdr:col>8</xdr:col>
      <xdr:colOff>1443037</xdr:colOff>
      <xdr:row>52</xdr:row>
      <xdr:rowOff>23812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7079A7-305D-44C6-AE94-D00CABE7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157162</xdr:colOff>
      <xdr:row>39</xdr:row>
      <xdr:rowOff>100012</xdr:rowOff>
    </xdr:from>
    <xdr:to>
      <xdr:col>12</xdr:col>
      <xdr:colOff>871537</xdr:colOff>
      <xdr:row>51</xdr:row>
      <xdr:rowOff>214312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F34EBD9-0DB3-471E-B9F6-6AB8657CA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3FFA-1885-EA43-8F29-1983D78B0504}">
  <dimension ref="B2:U147"/>
  <sheetViews>
    <sheetView topLeftCell="B46" workbookViewId="0">
      <selection activeCell="C63" sqref="C63:G63"/>
    </sheetView>
  </sheetViews>
  <sheetFormatPr defaultColWidth="11.5546875" defaultRowHeight="17.25" x14ac:dyDescent="0.3"/>
  <cols>
    <col min="2" max="2" width="17.6640625" bestFit="1" customWidth="1"/>
    <col min="3" max="7" width="15" bestFit="1" customWidth="1"/>
    <col min="9" max="9" width="17.6640625" bestFit="1" customWidth="1"/>
    <col min="10" max="14" width="15" bestFit="1" customWidth="1"/>
    <col min="16" max="16" width="17.6640625" bestFit="1" customWidth="1"/>
    <col min="17" max="21" width="15" bestFit="1" customWidth="1"/>
  </cols>
  <sheetData>
    <row r="2" spans="2:21" x14ac:dyDescent="0.3">
      <c r="C2" s="14" t="s">
        <v>53</v>
      </c>
    </row>
    <row r="3" spans="2:21" x14ac:dyDescent="0.3">
      <c r="C3" s="7" t="s">
        <v>39</v>
      </c>
      <c r="J3" s="7" t="s">
        <v>47</v>
      </c>
      <c r="Q3" s="7" t="s">
        <v>48</v>
      </c>
    </row>
    <row r="4" spans="2:21" x14ac:dyDescent="0.3">
      <c r="C4" s="8" t="s">
        <v>40</v>
      </c>
      <c r="D4" s="18" t="s">
        <v>41</v>
      </c>
      <c r="E4" s="18"/>
      <c r="F4" s="18"/>
      <c r="G4" s="18"/>
      <c r="J4" s="8" t="s">
        <v>40</v>
      </c>
      <c r="K4" s="18" t="s">
        <v>41</v>
      </c>
      <c r="L4" s="18"/>
      <c r="M4" s="18"/>
      <c r="N4" s="18"/>
      <c r="Q4" s="8" t="s">
        <v>40</v>
      </c>
      <c r="R4" s="18" t="s">
        <v>41</v>
      </c>
      <c r="S4" s="18"/>
      <c r="T4" s="18"/>
      <c r="U4" s="18"/>
    </row>
    <row r="5" spans="2:21" x14ac:dyDescent="0.3">
      <c r="B5" s="6"/>
      <c r="C5" s="8" t="s">
        <v>42</v>
      </c>
      <c r="D5" s="9" t="s">
        <v>46</v>
      </c>
      <c r="E5" s="9" t="s">
        <v>44</v>
      </c>
      <c r="F5" s="9" t="s">
        <v>45</v>
      </c>
      <c r="G5" s="9" t="s">
        <v>43</v>
      </c>
      <c r="I5" s="6"/>
      <c r="J5" s="8" t="s">
        <v>42</v>
      </c>
      <c r="K5" s="9" t="s">
        <v>46</v>
      </c>
      <c r="L5" s="9" t="s">
        <v>44</v>
      </c>
      <c r="M5" s="9" t="s">
        <v>45</v>
      </c>
      <c r="N5" s="9" t="s">
        <v>43</v>
      </c>
      <c r="P5" s="6"/>
      <c r="Q5" s="8" t="s">
        <v>42</v>
      </c>
      <c r="R5" s="9" t="s">
        <v>46</v>
      </c>
      <c r="S5" s="9" t="s">
        <v>44</v>
      </c>
      <c r="T5" s="9" t="s">
        <v>45</v>
      </c>
      <c r="U5" s="9" t="s">
        <v>43</v>
      </c>
    </row>
    <row r="6" spans="2:21" x14ac:dyDescent="0.3">
      <c r="B6" s="7" t="s">
        <v>50</v>
      </c>
      <c r="C6" s="6">
        <v>7.5056791305541937E-2</v>
      </c>
      <c r="D6" s="6">
        <v>4.5669078826904241E-2</v>
      </c>
      <c r="E6" s="6">
        <v>6.7758321762084919E-2</v>
      </c>
      <c r="F6" s="6">
        <v>8.5572004318237263E-2</v>
      </c>
      <c r="G6" s="6">
        <v>0.17532277107238703</v>
      </c>
      <c r="I6" s="7" t="s">
        <v>50</v>
      </c>
      <c r="J6" s="6">
        <v>0.1487839221954341</v>
      </c>
      <c r="K6" s="6">
        <v>9.4723939895629855E-2</v>
      </c>
      <c r="L6" s="6">
        <v>0.1142575740814204</v>
      </c>
      <c r="M6" s="6">
        <v>0.14027762413024861</v>
      </c>
      <c r="N6" s="6">
        <v>0.18106198310852009</v>
      </c>
      <c r="P6" s="7" t="s">
        <v>50</v>
      </c>
      <c r="Q6" s="6">
        <v>0.28915381431579551</v>
      </c>
      <c r="R6" s="6">
        <v>0.19535231590270963</v>
      </c>
      <c r="S6" s="6">
        <v>0.21167564392089799</v>
      </c>
      <c r="T6" s="6">
        <v>0.25072312355041448</v>
      </c>
      <c r="U6" s="12">
        <v>0.32755517959594682</v>
      </c>
    </row>
    <row r="7" spans="2:21" hidden="1" x14ac:dyDescent="0.3">
      <c r="B7" s="7" t="s">
        <v>49</v>
      </c>
      <c r="C7" s="10">
        <v>2.5018930435180599E-5</v>
      </c>
      <c r="D7" s="10">
        <v>1.522302627563471E-5</v>
      </c>
      <c r="E7" s="10">
        <v>2.258610725402827E-5</v>
      </c>
      <c r="F7" s="10">
        <v>2.8524001439412378E-5</v>
      </c>
      <c r="G7" s="10">
        <v>5.8440923690795831E-5</v>
      </c>
      <c r="I7" s="7" t="s">
        <v>49</v>
      </c>
      <c r="J7" s="10">
        <v>4.959464073181148E-5</v>
      </c>
      <c r="K7" s="10">
        <v>3.1574646631876577E-5</v>
      </c>
      <c r="L7" s="10">
        <v>3.8085858027140249E-5</v>
      </c>
      <c r="M7" s="10">
        <v>4.67592080434163E-5</v>
      </c>
      <c r="N7" s="10">
        <v>6.0353994369506795E-5</v>
      </c>
      <c r="P7" s="7" t="s">
        <v>49</v>
      </c>
      <c r="Q7" s="10">
        <v>9.6384604771931919E-5</v>
      </c>
      <c r="R7" s="10">
        <v>6.5117438634236605E-5</v>
      </c>
      <c r="S7" s="10">
        <v>7.0558547973632762E-5</v>
      </c>
      <c r="T7" s="10">
        <v>8.357437451680488E-5</v>
      </c>
      <c r="U7" s="11">
        <v>1.091850598653152E-4</v>
      </c>
    </row>
    <row r="8" spans="2:21" hidden="1" x14ac:dyDescent="0.3">
      <c r="B8" s="7" t="s">
        <v>51</v>
      </c>
      <c r="C8" s="6">
        <f>C6*1000</f>
        <v>75.056791305541935</v>
      </c>
      <c r="D8" s="6">
        <f t="shared" ref="D8:G9" si="0">D6*1000</f>
        <v>45.66907882690424</v>
      </c>
      <c r="E8" s="6">
        <f t="shared" si="0"/>
        <v>67.758321762084918</v>
      </c>
      <c r="F8" s="6">
        <f t="shared" si="0"/>
        <v>85.572004318237262</v>
      </c>
      <c r="G8" s="6">
        <f t="shared" si="0"/>
        <v>175.32277107238704</v>
      </c>
      <c r="I8" s="7" t="s">
        <v>51</v>
      </c>
      <c r="J8" s="6">
        <f>J6*1000</f>
        <v>148.78392219543409</v>
      </c>
      <c r="K8" s="6">
        <f t="shared" ref="K8:N8" si="1">K6*1000</f>
        <v>94.723939895629854</v>
      </c>
      <c r="L8" s="6">
        <f t="shared" si="1"/>
        <v>114.2575740814204</v>
      </c>
      <c r="M8" s="6">
        <f t="shared" si="1"/>
        <v>140.2776241302486</v>
      </c>
      <c r="N8" s="6">
        <f t="shared" si="1"/>
        <v>181.06198310852008</v>
      </c>
      <c r="P8" s="7" t="s">
        <v>51</v>
      </c>
      <c r="Q8" s="6">
        <f>Q6*1000</f>
        <v>289.1538143157955</v>
      </c>
      <c r="R8" s="6">
        <f t="shared" ref="R8:U8" si="2">R6*1000</f>
        <v>195.35231590270962</v>
      </c>
      <c r="S8" s="6">
        <f t="shared" si="2"/>
        <v>211.67564392089798</v>
      </c>
      <c r="T8" s="6">
        <f t="shared" si="2"/>
        <v>250.72312355041447</v>
      </c>
      <c r="U8" s="6">
        <f t="shared" si="2"/>
        <v>327.55517959594681</v>
      </c>
    </row>
    <row r="9" spans="2:21" hidden="1" x14ac:dyDescent="0.3">
      <c r="B9" s="7" t="s">
        <v>52</v>
      </c>
      <c r="C9" s="6">
        <f>C7*1000</f>
        <v>2.5018930435180598E-2</v>
      </c>
      <c r="D9" s="6">
        <f t="shared" si="0"/>
        <v>1.522302627563471E-2</v>
      </c>
      <c r="E9" s="6">
        <f t="shared" si="0"/>
        <v>2.2586107254028272E-2</v>
      </c>
      <c r="F9" s="6">
        <f t="shared" si="0"/>
        <v>2.8524001439412378E-2</v>
      </c>
      <c r="G9" s="6">
        <f t="shared" si="0"/>
        <v>5.8440923690795829E-2</v>
      </c>
      <c r="I9" s="7" t="s">
        <v>52</v>
      </c>
      <c r="J9" s="6">
        <f>J7*1000</f>
        <v>4.9594640731811482E-2</v>
      </c>
      <c r="K9" s="6">
        <f t="shared" ref="K9:N9" si="3">K7*1000</f>
        <v>3.1574646631876577E-2</v>
      </c>
      <c r="L9" s="6">
        <f t="shared" si="3"/>
        <v>3.8085858027140249E-2</v>
      </c>
      <c r="M9" s="6">
        <f t="shared" si="3"/>
        <v>4.6759208043416302E-2</v>
      </c>
      <c r="N9" s="6">
        <f t="shared" si="3"/>
        <v>6.0353994369506794E-2</v>
      </c>
      <c r="P9" s="7" t="s">
        <v>52</v>
      </c>
      <c r="Q9" s="6">
        <f>Q7*1000</f>
        <v>9.638460477193192E-2</v>
      </c>
      <c r="R9" s="6">
        <f t="shared" ref="R9:U9" si="4">R7*1000</f>
        <v>6.5117438634236607E-2</v>
      </c>
      <c r="S9" s="6">
        <f t="shared" si="4"/>
        <v>7.0558547973632757E-2</v>
      </c>
      <c r="T9" s="6">
        <f t="shared" si="4"/>
        <v>8.3574374516804883E-2</v>
      </c>
      <c r="U9" s="6">
        <f t="shared" si="4"/>
        <v>0.1091850598653152</v>
      </c>
    </row>
    <row r="10" spans="2:21" x14ac:dyDescent="0.3">
      <c r="C10">
        <f>(10-1)*(C6-MIN(C6:G6))/(MAX(C6:G6)-MIN(C6:G6))+1</f>
        <v>3.0399682240206638</v>
      </c>
      <c r="D10">
        <f>(10-1)*(D6-MIN(C6:G6))/(MAX(C6:G6)-MIN(C6:G6))+1</f>
        <v>1</v>
      </c>
      <c r="E10">
        <f>(10-1)*(E6-MIN(E6:I6))/(MAX(E6:I6)-MIN(E6:I6))+1</f>
        <v>1</v>
      </c>
      <c r="F10">
        <f>(10-1)*(F6-MIN(F6:J6))/(MAX(F6:J6)-MIN(F6:J6))+1</f>
        <v>1</v>
      </c>
      <c r="G10">
        <f>(10-1)*(G6-MIN(G6:K6))/(MAX(G6:K6)-MIN(G6:K6))+1</f>
        <v>10</v>
      </c>
    </row>
    <row r="13" spans="2:21" x14ac:dyDescent="0.3">
      <c r="C13" s="13">
        <f>(D6-C6)/C6</f>
        <v>-0.39153968571619191</v>
      </c>
      <c r="D13" s="13">
        <f>(E6-C6)/C6</f>
        <v>-9.7239295958527386E-2</v>
      </c>
      <c r="E13" s="13">
        <f>(F6-C6)/C6</f>
        <v>0.14009675646657865</v>
      </c>
      <c r="F13" s="13">
        <f>(G6-C6)/C6</f>
        <v>1.3358681875792071</v>
      </c>
      <c r="G13" s="13"/>
      <c r="J13" s="13">
        <f>(K6-J6)/J6</f>
        <v>-0.36334559206467298</v>
      </c>
      <c r="K13" s="13">
        <f>(L6-J6)/J6</f>
        <v>-0.23205698307013209</v>
      </c>
      <c r="L13" s="13">
        <f>(M6-J6)/J6</f>
        <v>-5.7172159059042021E-2</v>
      </c>
      <c r="M13" s="13">
        <f>(N6-J6)/J6</f>
        <v>0.21694589332500167</v>
      </c>
      <c r="Q13" s="13">
        <f>(R6-Q6)/Q6</f>
        <v>-0.32440000362797156</v>
      </c>
      <c r="R13" s="13">
        <f>(S6-Q6)/Q6</f>
        <v>-0.26794794520773901</v>
      </c>
      <c r="S13" s="13">
        <f>(T6-Q6)/Q6</f>
        <v>-0.13290743148699902</v>
      </c>
      <c r="T13" s="13">
        <f>(U6-Q6)/Q6</f>
        <v>0.13280601319757024</v>
      </c>
    </row>
    <row r="14" spans="2:21" x14ac:dyDescent="0.3">
      <c r="C14" s="13"/>
      <c r="D14" s="13"/>
      <c r="E14" s="13" t="s">
        <v>54</v>
      </c>
      <c r="F14" s="13"/>
      <c r="J14" s="13"/>
      <c r="K14" s="13"/>
      <c r="L14" s="13"/>
      <c r="M14" s="13"/>
      <c r="Q14" s="13"/>
      <c r="R14" s="13"/>
      <c r="S14" s="13"/>
      <c r="T14" s="13"/>
    </row>
    <row r="15" spans="2:21" x14ac:dyDescent="0.3">
      <c r="C15" s="13"/>
      <c r="D15" s="13"/>
      <c r="E15" t="s">
        <v>55</v>
      </c>
      <c r="F15" s="13"/>
      <c r="J15" s="13"/>
      <c r="K15" s="13"/>
      <c r="L15" s="13"/>
      <c r="M15" s="13"/>
      <c r="Q15" s="13"/>
      <c r="R15" s="13"/>
      <c r="S15" s="13"/>
      <c r="T15" s="13"/>
    </row>
    <row r="16" spans="2:21" x14ac:dyDescent="0.3">
      <c r="C16" s="13"/>
      <c r="D16" s="13"/>
      <c r="E16" s="13"/>
      <c r="F16" s="13"/>
      <c r="J16" s="13"/>
      <c r="K16" s="13"/>
      <c r="L16" s="13"/>
      <c r="M16" s="13"/>
      <c r="Q16" s="13"/>
      <c r="R16" s="13"/>
      <c r="S16" s="13"/>
      <c r="T16" s="13"/>
    </row>
    <row r="31" spans="3:17" x14ac:dyDescent="0.3">
      <c r="C31" s="14" t="s">
        <v>53</v>
      </c>
    </row>
    <row r="32" spans="3:17" x14ac:dyDescent="0.3">
      <c r="C32" s="7" t="s">
        <v>75</v>
      </c>
      <c r="J32" s="7" t="s">
        <v>88</v>
      </c>
      <c r="Q32" s="7" t="s">
        <v>97</v>
      </c>
    </row>
    <row r="33" spans="2:21" x14ac:dyDescent="0.3">
      <c r="C33" s="17" t="s">
        <v>40</v>
      </c>
      <c r="D33" s="18" t="s">
        <v>41</v>
      </c>
      <c r="E33" s="18"/>
      <c r="F33" s="18"/>
      <c r="G33" s="18"/>
      <c r="J33" s="17" t="s">
        <v>40</v>
      </c>
      <c r="K33" s="18" t="s">
        <v>41</v>
      </c>
      <c r="L33" s="18"/>
      <c r="M33" s="18"/>
      <c r="N33" s="18"/>
      <c r="Q33" s="17" t="s">
        <v>40</v>
      </c>
      <c r="R33" s="18" t="s">
        <v>41</v>
      </c>
      <c r="S33" s="18"/>
      <c r="T33" s="18"/>
      <c r="U33" s="18"/>
    </row>
    <row r="34" spans="2:21" x14ac:dyDescent="0.3">
      <c r="B34" s="6"/>
      <c r="C34" s="17" t="s">
        <v>42</v>
      </c>
      <c r="D34" s="9" t="s">
        <v>43</v>
      </c>
      <c r="E34" s="9" t="s">
        <v>79</v>
      </c>
      <c r="F34" s="9" t="s">
        <v>80</v>
      </c>
      <c r="G34" s="9" t="s">
        <v>78</v>
      </c>
      <c r="I34" s="6"/>
      <c r="J34" s="17" t="s">
        <v>42</v>
      </c>
      <c r="K34" s="9" t="s">
        <v>43</v>
      </c>
      <c r="L34" s="9" t="s">
        <v>79</v>
      </c>
      <c r="M34" s="9" t="s">
        <v>80</v>
      </c>
      <c r="N34" s="9" t="s">
        <v>78</v>
      </c>
      <c r="P34" s="6"/>
      <c r="Q34" s="17" t="s">
        <v>42</v>
      </c>
      <c r="R34" s="9" t="s">
        <v>43</v>
      </c>
      <c r="S34" s="9" t="s">
        <v>79</v>
      </c>
      <c r="T34" s="9" t="s">
        <v>80</v>
      </c>
      <c r="U34" s="9" t="s">
        <v>78</v>
      </c>
    </row>
    <row r="35" spans="2:21" x14ac:dyDescent="0.3">
      <c r="B35" s="7" t="s">
        <v>50</v>
      </c>
      <c r="C35">
        <v>8.0962347984313926E-2</v>
      </c>
      <c r="D35">
        <v>0.49785990715026818</v>
      </c>
      <c r="E35">
        <v>0.1278120994567867</v>
      </c>
      <c r="F35">
        <v>7.909719944000243E-2</v>
      </c>
      <c r="G35">
        <v>4.8596572875976525E-2</v>
      </c>
      <c r="I35" s="7" t="s">
        <v>50</v>
      </c>
      <c r="J35">
        <v>0.13592247962951604</v>
      </c>
      <c r="K35">
        <v>0.55770058631896924</v>
      </c>
      <c r="L35">
        <v>0.16960437297820999</v>
      </c>
      <c r="M35">
        <v>0.1250414371490475</v>
      </c>
      <c r="N35">
        <v>9.2624402046203508E-2</v>
      </c>
      <c r="P35" s="7" t="s">
        <v>50</v>
      </c>
      <c r="Q35">
        <v>0.19851284027099561</v>
      </c>
      <c r="R35">
        <v>0.57719552516937223</v>
      </c>
      <c r="S35">
        <v>0.22492299079894978</v>
      </c>
      <c r="T35">
        <v>0.16528508663177421</v>
      </c>
      <c r="U35">
        <v>0.1389955520629878</v>
      </c>
    </row>
    <row r="36" spans="2:21" x14ac:dyDescent="0.3">
      <c r="C36">
        <f>(C35-MIN(C35:G35))/(MAX(C35:G35)-MIN(C35:G35))</f>
        <v>7.2041879759938102E-2</v>
      </c>
      <c r="D36">
        <f>(D35-MIN(C35:G35))/(MAX(C35:G35)-MIN(C35:G35))</f>
        <v>1</v>
      </c>
      <c r="E36">
        <f>(E35-MIN(C35:G35))/(MAX(C35:G35)-MIN(C35:G35))</f>
        <v>0.17632315067235427</v>
      </c>
      <c r="F36">
        <f>(F35-MIN(C35:G35))/(MAX(C35:G35)-MIN(C35:G35))</f>
        <v>6.7890308950527792E-2</v>
      </c>
      <c r="G36">
        <f>(G35-MIN(C35:G35))/(MAX(C35:G35)-MIN(C35:G35))</f>
        <v>0</v>
      </c>
      <c r="J36">
        <f>(J35-MIN(J35:N35))/(MAX(J35:N35)-MIN(J35:N35))</f>
        <v>9.3098892283674406E-2</v>
      </c>
      <c r="K36">
        <f>(K35-MIN(J35:N35))/(MAX(J35:N35)-MIN(J35:N35))</f>
        <v>1</v>
      </c>
      <c r="L36">
        <f>(L35-MIN(J35:N35))/(MAX(J35:N35)-MIN(J35:N35))</f>
        <v>0.16552120606300055</v>
      </c>
      <c r="M36">
        <f>(M35-MIN(J35:N35))/(MAX(J35:N35)-MIN(J35:N35))</f>
        <v>6.9702634103989081E-2</v>
      </c>
      <c r="N36">
        <f>(N35-MIN(J35:N35))/(MAX(J35:N35)-MIN(J35:N35))</f>
        <v>0</v>
      </c>
      <c r="Q36">
        <f>(10-1)*(Q35-MIN(Q35:U35))/(MAX(Q35:U35)-MIN(Q35:U35))+1</f>
        <v>2.2223998784728956</v>
      </c>
      <c r="R36">
        <f>(10-1)*(R35-MIN(Q35:U35))/(MAX(Q35:U35)-MIN(Q35:U35))+1</f>
        <v>10</v>
      </c>
      <c r="S36">
        <f>(10-1)*(S35-MIN(Q35:U35))/(MAX(Q35:U35)-MIN(Q35:U35))+1</f>
        <v>2.764826554281663</v>
      </c>
      <c r="T36">
        <f>(10-1)*(T35-MIN(Q35:U35))/(MAX(Q35:U35)-MIN(Q35:U35))+1</f>
        <v>1.5399493967144435</v>
      </c>
      <c r="U36">
        <f>(10-1)*(U35-MIN(Q35:U35))/(MAX(Q35:U35)-MIN(Q35:U35))+1</f>
        <v>1</v>
      </c>
    </row>
    <row r="58" spans="2:21" x14ac:dyDescent="0.3">
      <c r="C58" s="14" t="s">
        <v>90</v>
      </c>
    </row>
    <row r="59" spans="2:21" x14ac:dyDescent="0.3">
      <c r="C59" s="7" t="s">
        <v>75</v>
      </c>
      <c r="J59" s="7" t="s">
        <v>76</v>
      </c>
      <c r="Q59" s="7" t="s">
        <v>77</v>
      </c>
    </row>
    <row r="60" spans="2:21" x14ac:dyDescent="0.3">
      <c r="C60" s="15" t="s">
        <v>40</v>
      </c>
      <c r="D60" s="18" t="s">
        <v>41</v>
      </c>
      <c r="E60" s="18"/>
      <c r="F60" s="18"/>
      <c r="G60" s="18"/>
      <c r="J60" s="15" t="s">
        <v>40</v>
      </c>
      <c r="K60" s="18" t="s">
        <v>41</v>
      </c>
      <c r="L60" s="18"/>
      <c r="M60" s="18"/>
      <c r="N60" s="18"/>
      <c r="Q60" s="15" t="s">
        <v>40</v>
      </c>
      <c r="R60" s="18" t="s">
        <v>41</v>
      </c>
      <c r="S60" s="18"/>
      <c r="T60" s="18"/>
      <c r="U60" s="18"/>
    </row>
    <row r="61" spans="2:21" x14ac:dyDescent="0.3">
      <c r="B61" s="6"/>
      <c r="C61" s="15" t="s">
        <v>42</v>
      </c>
      <c r="D61" s="9" t="s">
        <v>43</v>
      </c>
      <c r="E61" s="9" t="s">
        <v>79</v>
      </c>
      <c r="F61" s="9" t="s">
        <v>80</v>
      </c>
      <c r="G61" s="9" t="s">
        <v>78</v>
      </c>
      <c r="I61" s="6"/>
      <c r="J61" s="15" t="s">
        <v>42</v>
      </c>
      <c r="K61" s="9" t="s">
        <v>43</v>
      </c>
      <c r="L61" s="9" t="s">
        <v>79</v>
      </c>
      <c r="M61" s="9" t="s">
        <v>80</v>
      </c>
      <c r="N61" s="9" t="s">
        <v>82</v>
      </c>
      <c r="P61" s="6"/>
      <c r="Q61" s="15" t="s">
        <v>42</v>
      </c>
      <c r="R61" s="9" t="s">
        <v>43</v>
      </c>
      <c r="S61" s="9" t="s">
        <v>79</v>
      </c>
      <c r="T61" s="9" t="s">
        <v>80</v>
      </c>
      <c r="U61" s="9" t="s">
        <v>83</v>
      </c>
    </row>
    <row r="62" spans="2:21" x14ac:dyDescent="0.3">
      <c r="B62" s="7" t="s">
        <v>50</v>
      </c>
      <c r="C62" s="6">
        <v>8.1526231765747026E-2</v>
      </c>
      <c r="D62" s="6">
        <v>0.51738498210906936</v>
      </c>
      <c r="E62" s="6">
        <v>0.1231366634368892</v>
      </c>
      <c r="F62" s="6">
        <v>8.3881115913391063E-2</v>
      </c>
      <c r="G62" s="6">
        <v>5.0173044204711872E-2</v>
      </c>
      <c r="I62" s="7" t="s">
        <v>50</v>
      </c>
      <c r="J62" s="6">
        <v>0.26704096794128351</v>
      </c>
      <c r="K62" s="6">
        <v>1.9329391002654979</v>
      </c>
      <c r="L62" s="6">
        <v>0.47369306087493862</v>
      </c>
      <c r="M62" s="6">
        <v>0.31012239456176693</v>
      </c>
      <c r="N62" s="6">
        <v>0.187465095520019</v>
      </c>
      <c r="P62" s="7" t="s">
        <v>50</v>
      </c>
      <c r="Q62" s="6">
        <v>1.019783973693845</v>
      </c>
      <c r="R62" s="6">
        <v>7.7458167076110787</v>
      </c>
      <c r="S62" s="6">
        <v>1.8434285640716499</v>
      </c>
      <c r="T62" s="6">
        <v>1.182214856147761</v>
      </c>
      <c r="U62" s="6">
        <v>0.5636431932449335</v>
      </c>
    </row>
    <row r="63" spans="2:21" x14ac:dyDescent="0.3">
      <c r="C63">
        <f>(C62-MIN(C62:G62))/(MAX(C62:G62)-MIN(C62:G62))</f>
        <v>6.710699153293774E-2</v>
      </c>
      <c r="D63">
        <f>(D62-MIN(C62:G62))/(MAX(C62:G62)-MIN(C62:G62))</f>
        <v>1</v>
      </c>
      <c r="E63">
        <f>(E62-MIN(C62:G62))/(MAX(C62:G62)-MIN(C62:G62))</f>
        <v>0.15616813979422256</v>
      </c>
      <c r="F63">
        <f>(F62-MIN(C62:G62))/(MAX(C62:G62)-MIN(C62:G62))</f>
        <v>7.2147282579880345E-2</v>
      </c>
      <c r="G63">
        <f>(G62-MIN(C62:G62))/(MAX(C62:G62)-MIN(C62:G62))</f>
        <v>0</v>
      </c>
      <c r="J63">
        <f>(J62-MIN(J62:N62))/(MAX(J62:N62)-MIN(J62:N62))</f>
        <v>4.5589835314028694E-2</v>
      </c>
      <c r="K63">
        <f>(K62-MIN(J62:N62))/(MAX(J62:N62)-MIN(J62:N62))</f>
        <v>1</v>
      </c>
      <c r="L63">
        <f>(L62-MIN(J62:N62))/(MAX(J62:N62)-MIN(J62:N62))</f>
        <v>0.1639829436455324</v>
      </c>
      <c r="M63">
        <f>(M62-MIN(J62:N62))/(MAX(J62:N62)-MIN(J62:N62))</f>
        <v>7.0271627482434804E-2</v>
      </c>
      <c r="N63">
        <f>(N62-MIN(J62:N62))/(MAX(J62:N62)-MIN(J62:N62))</f>
        <v>0</v>
      </c>
      <c r="Q63">
        <f>(10-1)*(Q62-MIN(Q62:U62))/(MAX(Q62:U62)-MIN(Q62:U62))+1</f>
        <v>1.5715911786075123</v>
      </c>
      <c r="R63">
        <f>(10-1)*(R62-MIN(Q62:U62))/(MAX(Q62:U62)-MIN(Q62:U62))+1</f>
        <v>10</v>
      </c>
      <c r="S63">
        <f>(10-1)*(S62-MIN(Q62:U62))/(MAX(Q62:U62)-MIN(Q62:U62))+1</f>
        <v>2.6037023213657298</v>
      </c>
      <c r="T63">
        <f>(10-1)*(T62-MIN(Q62:U62))/(MAX(Q62:U62)-MIN(Q62:U62))+1</f>
        <v>1.7751337328442098</v>
      </c>
      <c r="U63">
        <f>(10-1)*(U62-MIN(Q62:U62))/(MAX(Q62:U62)-MIN(Q62:U62))+1</f>
        <v>1</v>
      </c>
    </row>
    <row r="64" spans="2:21" x14ac:dyDescent="0.3">
      <c r="C64" t="s">
        <v>81</v>
      </c>
    </row>
    <row r="96" spans="3:3" x14ac:dyDescent="0.3">
      <c r="C96" s="14" t="s">
        <v>91</v>
      </c>
    </row>
    <row r="97" spans="2:21" x14ac:dyDescent="0.3">
      <c r="C97" s="7" t="s">
        <v>88</v>
      </c>
      <c r="J97" s="7" t="s">
        <v>89</v>
      </c>
      <c r="Q97" s="7" t="s">
        <v>76</v>
      </c>
    </row>
    <row r="98" spans="2:21" x14ac:dyDescent="0.3">
      <c r="C98" s="15" t="s">
        <v>40</v>
      </c>
      <c r="D98" s="18" t="s">
        <v>41</v>
      </c>
      <c r="E98" s="18"/>
      <c r="F98" s="18"/>
      <c r="G98" s="18"/>
      <c r="J98" s="15" t="s">
        <v>40</v>
      </c>
      <c r="K98" s="18" t="s">
        <v>41</v>
      </c>
      <c r="L98" s="18"/>
      <c r="M98" s="18"/>
      <c r="N98" s="18"/>
      <c r="Q98" s="15" t="s">
        <v>40</v>
      </c>
      <c r="R98" s="18" t="s">
        <v>41</v>
      </c>
      <c r="S98" s="18"/>
      <c r="T98" s="18"/>
      <c r="U98" s="18"/>
    </row>
    <row r="99" spans="2:21" x14ac:dyDescent="0.3">
      <c r="B99" s="6"/>
      <c r="C99" s="15" t="s">
        <v>42</v>
      </c>
      <c r="D99" s="9" t="s">
        <v>43</v>
      </c>
      <c r="E99" s="9" t="s">
        <v>79</v>
      </c>
      <c r="F99" s="9" t="s">
        <v>80</v>
      </c>
      <c r="G99" s="9" t="s">
        <v>78</v>
      </c>
      <c r="I99" s="6"/>
      <c r="J99" s="15" t="s">
        <v>42</v>
      </c>
      <c r="K99" s="9" t="s">
        <v>43</v>
      </c>
      <c r="L99" s="9" t="s">
        <v>79</v>
      </c>
      <c r="M99" s="9" t="s">
        <v>80</v>
      </c>
      <c r="N99" s="9" t="s">
        <v>82</v>
      </c>
      <c r="P99" s="6"/>
      <c r="Q99" s="15" t="s">
        <v>42</v>
      </c>
      <c r="R99" s="9" t="s">
        <v>43</v>
      </c>
      <c r="S99" s="9" t="s">
        <v>79</v>
      </c>
      <c r="T99" s="9" t="s">
        <v>80</v>
      </c>
      <c r="U99" s="9" t="s">
        <v>83</v>
      </c>
    </row>
    <row r="100" spans="2:21" x14ac:dyDescent="0.3">
      <c r="B100" s="7" t="s">
        <v>50</v>
      </c>
      <c r="C100" s="6">
        <v>0.13797640800476021</v>
      </c>
      <c r="D100" s="6">
        <v>0.53653111457824665</v>
      </c>
      <c r="E100" s="6">
        <v>0.17071526050567568</v>
      </c>
      <c r="F100" s="6">
        <v>0.13529100418090761</v>
      </c>
      <c r="G100" s="6">
        <v>0.1047087430953975</v>
      </c>
      <c r="I100" s="7" t="s">
        <v>50</v>
      </c>
      <c r="J100" s="6">
        <v>0.22424383163452105</v>
      </c>
      <c r="K100" s="6">
        <v>1.1325164318084679</v>
      </c>
      <c r="L100" s="6">
        <v>0.29873409271240176</v>
      </c>
      <c r="M100" s="6">
        <v>0.21123456954956002</v>
      </c>
      <c r="N100" s="6">
        <v>0.12824018001556339</v>
      </c>
      <c r="P100" s="7" t="s">
        <v>50</v>
      </c>
      <c r="Q100" s="6">
        <v>0.25716745853424017</v>
      </c>
      <c r="R100" s="6">
        <v>1.9401707649230922</v>
      </c>
      <c r="S100" s="6">
        <v>0.48089628219604447</v>
      </c>
      <c r="T100" s="6">
        <v>0.33465654850006066</v>
      </c>
      <c r="U100" s="6">
        <v>0.151853489875793</v>
      </c>
    </row>
    <row r="101" spans="2:21" x14ac:dyDescent="0.3">
      <c r="C101">
        <f>(C100-MIN(C100:G100))/(MAX(C100:G100)-MIN(C100:G100))</f>
        <v>7.7040160738138172E-2</v>
      </c>
      <c r="D101">
        <f>(D100-MIN(C100:G100))/(MAX(C100:G100)-MIN(C100:G100))</f>
        <v>1</v>
      </c>
      <c r="E101">
        <f>(E100-MIN(C100:G100))/(MAX(C100:G100)-MIN(C100:G100))</f>
        <v>0.15285571514883819</v>
      </c>
      <c r="F101">
        <f>(F100-MIN(C100:G100))/(MAX(C100:G100)-MIN(C100:G100))</f>
        <v>7.0821391167142811E-2</v>
      </c>
      <c r="G101">
        <f>(G100-MIN(C100:G100))/(MAX(C100:G100)-MIN(C100:G100))</f>
        <v>0</v>
      </c>
      <c r="J101">
        <f>(J100-MIN(J100:N100))/(MAX(J100:N100)-MIN(J100:N100))</f>
        <v>9.5594863910766784E-2</v>
      </c>
      <c r="K101">
        <f>(K100-MIN(J100:N100))/(MAX(J100:N100)-MIN(J100:N100))</f>
        <v>1</v>
      </c>
      <c r="L101">
        <f>(L100-MIN(J100:N100))/(MAX(J100:N100)-MIN(J100:N100))</f>
        <v>0.16976794222950176</v>
      </c>
      <c r="M101">
        <f>(M100-MIN(J100:N100))/(MAX(J100:N100)-MIN(J100:N100))</f>
        <v>8.2640995827422195E-2</v>
      </c>
      <c r="N101">
        <f>(N100-MIN(J100:N100))/(MAX(J100:N100)-MIN(J100:N100))</f>
        <v>0</v>
      </c>
      <c r="Q101">
        <f>(10-1)*(Q100-MIN(Q100:U100))/(MAX(Q100:U100)-MIN(Q100:U100))+1</f>
        <v>1.530009820489463</v>
      </c>
      <c r="R101">
        <f>(10-1)*(R100-MIN(Q100:U100))/(MAX(Q100:U100)-MIN(Q100:U100))+1</f>
        <v>10</v>
      </c>
      <c r="S101">
        <f>(10-1)*(S100-MIN(Q100:U100))/(MAX(Q100:U100)-MIN(Q100:U100))+1</f>
        <v>2.6559618207590918</v>
      </c>
      <c r="T101">
        <f>(10-1)*(T100-MIN(Q100:U100))/(MAX(Q100:U100)-MIN(Q100:U100))+1</f>
        <v>1.9199863752224249</v>
      </c>
      <c r="U101">
        <f>(10-1)*(U100-MIN(Q100:U100))/(MAX(Q100:U100)-MIN(Q100:U100))+1</f>
        <v>1</v>
      </c>
    </row>
    <row r="143" spans="3:3" x14ac:dyDescent="0.3">
      <c r="C143" t="s">
        <v>96</v>
      </c>
    </row>
    <row r="144" spans="3:3" x14ac:dyDescent="0.3">
      <c r="C144" t="s">
        <v>92</v>
      </c>
    </row>
    <row r="145" spans="3:3" x14ac:dyDescent="0.3">
      <c r="C145" s="14" t="s">
        <v>93</v>
      </c>
    </row>
    <row r="146" spans="3:3" x14ac:dyDescent="0.3">
      <c r="C146" s="14" t="s">
        <v>94</v>
      </c>
    </row>
    <row r="147" spans="3:3" x14ac:dyDescent="0.3">
      <c r="C147" s="14" t="s">
        <v>95</v>
      </c>
    </row>
  </sheetData>
  <mergeCells count="12">
    <mergeCell ref="D98:G98"/>
    <mergeCell ref="K98:N98"/>
    <mergeCell ref="R98:U98"/>
    <mergeCell ref="K4:N4"/>
    <mergeCell ref="R4:U4"/>
    <mergeCell ref="D4:G4"/>
    <mergeCell ref="D60:G60"/>
    <mergeCell ref="K60:N60"/>
    <mergeCell ref="R60:U60"/>
    <mergeCell ref="D33:G33"/>
    <mergeCell ref="K33:N33"/>
    <mergeCell ref="R33:U3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5F65-9019-4F4D-AC7D-0E84192C9FAB}">
  <dimension ref="B2:W183"/>
  <sheetViews>
    <sheetView topLeftCell="A160" workbookViewId="0">
      <selection activeCell="E174" sqref="E174:I183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1.0415499210357599</v>
      </c>
    </row>
    <row r="4" spans="2:19" x14ac:dyDescent="0.3">
      <c r="B4" t="s">
        <v>11</v>
      </c>
      <c r="C4" t="s">
        <v>10</v>
      </c>
      <c r="D4" t="s">
        <v>3</v>
      </c>
      <c r="E4">
        <v>0.13019374012946999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0.98689508438110296</v>
      </c>
    </row>
    <row r="6" spans="2:19" x14ac:dyDescent="0.3">
      <c r="B6" t="s">
        <v>11</v>
      </c>
      <c r="C6" t="s">
        <v>10</v>
      </c>
      <c r="D6" t="s">
        <v>3</v>
      </c>
      <c r="E6">
        <v>0.123361885547637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0.95822167396545399</v>
      </c>
    </row>
    <row r="8" spans="2:19" x14ac:dyDescent="0.3">
      <c r="B8" t="s">
        <v>11</v>
      </c>
      <c r="C8" t="s">
        <v>10</v>
      </c>
      <c r="D8" t="s">
        <v>3</v>
      </c>
      <c r="E8">
        <v>0.119777709245681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1.13654088973999</v>
      </c>
    </row>
    <row r="10" spans="2:19" x14ac:dyDescent="0.3">
      <c r="B10" t="s">
        <v>11</v>
      </c>
      <c r="C10" t="s">
        <v>10</v>
      </c>
      <c r="D10" t="s">
        <v>3</v>
      </c>
      <c r="E10">
        <v>0.142067611217498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1.082852602005</v>
      </c>
    </row>
    <row r="12" spans="2:19" x14ac:dyDescent="0.3">
      <c r="B12" t="s">
        <v>11</v>
      </c>
      <c r="C12" t="s">
        <v>10</v>
      </c>
      <c r="D12" t="s">
        <v>3</v>
      </c>
      <c r="E12">
        <v>0.135356575250625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0.97704982757568304</v>
      </c>
    </row>
    <row r="14" spans="2:19" x14ac:dyDescent="0.3">
      <c r="B14" t="s">
        <v>11</v>
      </c>
      <c r="C14" t="s">
        <v>10</v>
      </c>
      <c r="D14" t="s">
        <v>3</v>
      </c>
      <c r="E14">
        <v>0.12213122844696001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1.0136685371398899</v>
      </c>
    </row>
    <row r="16" spans="2:19" x14ac:dyDescent="0.3">
      <c r="B16" t="s">
        <v>11</v>
      </c>
      <c r="C16" t="s">
        <v>10</v>
      </c>
      <c r="D16" t="s">
        <v>3</v>
      </c>
      <c r="E16">
        <v>0.12670856714248599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1.02188301086425</v>
      </c>
    </row>
    <row r="18" spans="2:23" x14ac:dyDescent="0.3">
      <c r="B18" t="s">
        <v>11</v>
      </c>
      <c r="C18" t="s">
        <v>10</v>
      </c>
      <c r="D18" t="s">
        <v>3</v>
      </c>
      <c r="E18">
        <v>0.127735376358032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0.97104001045226995</v>
      </c>
    </row>
    <row r="20" spans="2:23" x14ac:dyDescent="0.3">
      <c r="B20" t="s">
        <v>11</v>
      </c>
      <c r="C20" t="s">
        <v>10</v>
      </c>
      <c r="D20" t="s">
        <v>3</v>
      </c>
      <c r="E20">
        <v>0.12138000130653299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1.0081381797790501</v>
      </c>
    </row>
    <row r="22" spans="2:23" x14ac:dyDescent="0.3">
      <c r="B22" t="s">
        <v>11</v>
      </c>
      <c r="C22" t="s">
        <v>10</v>
      </c>
      <c r="D22" t="s">
        <v>3</v>
      </c>
      <c r="E22">
        <v>0.12601727247238101</v>
      </c>
    </row>
    <row r="23" spans="2:23" x14ac:dyDescent="0.3">
      <c r="R23" s="14" t="s">
        <v>61</v>
      </c>
      <c r="S23">
        <f>AVERAGE(S21,S19,S17,S15,S13,S11,S9,S7,S5,S3)</f>
        <v>1.019783973693845</v>
      </c>
    </row>
    <row r="25" spans="2:23" x14ac:dyDescent="0.3">
      <c r="B25" s="14" t="s">
        <v>65</v>
      </c>
    </row>
    <row r="26" spans="2:23" x14ac:dyDescent="0.3"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1</v>
      </c>
      <c r="H26" t="s">
        <v>4</v>
      </c>
      <c r="I26" t="s">
        <v>3</v>
      </c>
      <c r="J26" t="s">
        <v>5</v>
      </c>
      <c r="K26" t="s">
        <v>6</v>
      </c>
      <c r="L26" t="s">
        <v>7</v>
      </c>
      <c r="M26">
        <v>2</v>
      </c>
      <c r="N26" t="s">
        <v>8</v>
      </c>
      <c r="O26" t="s">
        <v>3</v>
      </c>
      <c r="P26" t="s">
        <v>0</v>
      </c>
      <c r="Q26" t="s">
        <v>1</v>
      </c>
      <c r="R26" t="s">
        <v>14</v>
      </c>
      <c r="S26" t="s">
        <v>3</v>
      </c>
      <c r="T26" t="s">
        <v>15</v>
      </c>
      <c r="U26" t="s">
        <v>3</v>
      </c>
      <c r="V26" t="s">
        <v>62</v>
      </c>
      <c r="W26" t="s">
        <v>63</v>
      </c>
    </row>
    <row r="27" spans="2:23" x14ac:dyDescent="0.3">
      <c r="B27" t="s">
        <v>9</v>
      </c>
      <c r="C27" t="s">
        <v>10</v>
      </c>
      <c r="D27" t="s">
        <v>3</v>
      </c>
      <c r="E27">
        <v>0.56638908386230402</v>
      </c>
    </row>
    <row r="28" spans="2:23" x14ac:dyDescent="0.3">
      <c r="B28" t="s">
        <v>11</v>
      </c>
      <c r="C28" t="s">
        <v>10</v>
      </c>
      <c r="D28" t="s">
        <v>3</v>
      </c>
      <c r="E28">
        <v>7.0798635482788003E-2</v>
      </c>
    </row>
    <row r="29" spans="2:23" x14ac:dyDescent="0.3"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1</v>
      </c>
      <c r="H29" t="s">
        <v>4</v>
      </c>
      <c r="I29" t="s">
        <v>3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</v>
      </c>
      <c r="P29" t="s">
        <v>0</v>
      </c>
      <c r="Q29" t="s">
        <v>1</v>
      </c>
      <c r="R29" t="s">
        <v>14</v>
      </c>
      <c r="S29" t="s">
        <v>3</v>
      </c>
      <c r="T29" t="s">
        <v>15</v>
      </c>
      <c r="U29" t="s">
        <v>3</v>
      </c>
      <c r="V29" t="s">
        <v>62</v>
      </c>
      <c r="W29" t="s">
        <v>63</v>
      </c>
    </row>
    <row r="30" spans="2:23" x14ac:dyDescent="0.3">
      <c r="B30" t="s">
        <v>9</v>
      </c>
      <c r="C30" t="s">
        <v>10</v>
      </c>
      <c r="D30" t="s">
        <v>3</v>
      </c>
      <c r="E30">
        <v>0.56988096237182595</v>
      </c>
    </row>
    <row r="31" spans="2:23" x14ac:dyDescent="0.3">
      <c r="B31" t="s">
        <v>11</v>
      </c>
      <c r="C31" t="s">
        <v>10</v>
      </c>
      <c r="D31" t="s">
        <v>3</v>
      </c>
      <c r="E31">
        <v>7.1235120296478202E-2</v>
      </c>
    </row>
    <row r="32" spans="2:23" x14ac:dyDescent="0.3"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1</v>
      </c>
      <c r="H32" t="s">
        <v>4</v>
      </c>
      <c r="I32" t="s">
        <v>3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</v>
      </c>
      <c r="P32" t="s">
        <v>0</v>
      </c>
      <c r="Q32" t="s">
        <v>1</v>
      </c>
      <c r="R32" t="s">
        <v>14</v>
      </c>
      <c r="S32" t="s">
        <v>3</v>
      </c>
      <c r="T32" t="s">
        <v>15</v>
      </c>
      <c r="U32" t="s">
        <v>3</v>
      </c>
      <c r="V32" t="s">
        <v>62</v>
      </c>
      <c r="W32" t="s">
        <v>63</v>
      </c>
    </row>
    <row r="33" spans="2:23" x14ac:dyDescent="0.3">
      <c r="B33" t="s">
        <v>9</v>
      </c>
      <c r="C33" t="s">
        <v>10</v>
      </c>
      <c r="D33" t="s">
        <v>3</v>
      </c>
      <c r="E33">
        <v>0.572615146636962</v>
      </c>
    </row>
    <row r="34" spans="2:23" x14ac:dyDescent="0.3">
      <c r="B34" t="s">
        <v>11</v>
      </c>
      <c r="C34" t="s">
        <v>10</v>
      </c>
      <c r="D34" t="s">
        <v>3</v>
      </c>
      <c r="E34">
        <v>7.1576893329620306E-2</v>
      </c>
    </row>
    <row r="35" spans="2:23" x14ac:dyDescent="0.3"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1</v>
      </c>
      <c r="H35" t="s">
        <v>4</v>
      </c>
      <c r="I35" t="s">
        <v>3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3</v>
      </c>
      <c r="P35" t="s">
        <v>0</v>
      </c>
      <c r="Q35" t="s">
        <v>1</v>
      </c>
      <c r="R35" t="s">
        <v>14</v>
      </c>
      <c r="S35" t="s">
        <v>3</v>
      </c>
      <c r="T35" t="s">
        <v>15</v>
      </c>
      <c r="U35" t="s">
        <v>3</v>
      </c>
      <c r="V35" t="s">
        <v>62</v>
      </c>
      <c r="W35" t="s">
        <v>63</v>
      </c>
    </row>
    <row r="36" spans="2:23" x14ac:dyDescent="0.3">
      <c r="B36" t="s">
        <v>9</v>
      </c>
      <c r="C36" t="s">
        <v>10</v>
      </c>
      <c r="D36" t="s">
        <v>3</v>
      </c>
      <c r="E36">
        <v>0.55113601684570301</v>
      </c>
    </row>
    <row r="37" spans="2:23" x14ac:dyDescent="0.3">
      <c r="B37" t="s">
        <v>11</v>
      </c>
      <c r="C37" t="s">
        <v>10</v>
      </c>
      <c r="D37" t="s">
        <v>3</v>
      </c>
      <c r="E37">
        <v>6.8892002105712793E-2</v>
      </c>
    </row>
    <row r="38" spans="2:23" x14ac:dyDescent="0.3"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1</v>
      </c>
      <c r="H38" t="s">
        <v>4</v>
      </c>
      <c r="I38" t="s">
        <v>3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</v>
      </c>
      <c r="P38" t="s">
        <v>0</v>
      </c>
      <c r="Q38" t="s">
        <v>1</v>
      </c>
      <c r="R38" t="s">
        <v>14</v>
      </c>
      <c r="S38" t="s">
        <v>3</v>
      </c>
      <c r="T38" t="s">
        <v>15</v>
      </c>
      <c r="U38" t="s">
        <v>3</v>
      </c>
      <c r="V38" t="s">
        <v>62</v>
      </c>
      <c r="W38" t="s">
        <v>63</v>
      </c>
    </row>
    <row r="39" spans="2:23" x14ac:dyDescent="0.3">
      <c r="B39" t="s">
        <v>9</v>
      </c>
      <c r="C39" t="s">
        <v>10</v>
      </c>
      <c r="D39" t="s">
        <v>3</v>
      </c>
      <c r="E39">
        <v>0.54605484008788996</v>
      </c>
    </row>
    <row r="40" spans="2:23" x14ac:dyDescent="0.3">
      <c r="B40" t="s">
        <v>11</v>
      </c>
      <c r="C40" t="s">
        <v>10</v>
      </c>
      <c r="D40" t="s">
        <v>3</v>
      </c>
      <c r="E40">
        <v>6.82568550109863E-2</v>
      </c>
    </row>
    <row r="41" spans="2:23" x14ac:dyDescent="0.3"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1</v>
      </c>
      <c r="H41" t="s">
        <v>4</v>
      </c>
      <c r="I41" t="s">
        <v>3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</v>
      </c>
      <c r="P41" t="s">
        <v>0</v>
      </c>
      <c r="Q41" t="s">
        <v>1</v>
      </c>
      <c r="R41" t="s">
        <v>14</v>
      </c>
      <c r="S41" t="s">
        <v>3</v>
      </c>
      <c r="T41" t="s">
        <v>15</v>
      </c>
      <c r="U41" t="s">
        <v>3</v>
      </c>
      <c r="V41" t="s">
        <v>62</v>
      </c>
      <c r="W41" t="s">
        <v>63</v>
      </c>
    </row>
    <row r="42" spans="2:23" x14ac:dyDescent="0.3">
      <c r="B42" t="s">
        <v>9</v>
      </c>
      <c r="C42" t="s">
        <v>10</v>
      </c>
      <c r="D42" t="s">
        <v>3</v>
      </c>
      <c r="E42">
        <v>0.549291372299194</v>
      </c>
    </row>
    <row r="43" spans="2:23" x14ac:dyDescent="0.3">
      <c r="B43" t="s">
        <v>11</v>
      </c>
      <c r="C43" t="s">
        <v>10</v>
      </c>
      <c r="D43" t="s">
        <v>3</v>
      </c>
      <c r="E43">
        <v>6.8661421537399195E-2</v>
      </c>
    </row>
    <row r="44" spans="2:23" x14ac:dyDescent="0.3"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1</v>
      </c>
      <c r="H44" t="s">
        <v>4</v>
      </c>
      <c r="I44" t="s">
        <v>3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</v>
      </c>
      <c r="P44" t="s">
        <v>0</v>
      </c>
      <c r="Q44" t="s">
        <v>1</v>
      </c>
      <c r="R44" t="s">
        <v>14</v>
      </c>
      <c r="S44" t="s">
        <v>3</v>
      </c>
      <c r="T44" t="s">
        <v>15</v>
      </c>
      <c r="U44" t="s">
        <v>3</v>
      </c>
      <c r="V44" t="s">
        <v>62</v>
      </c>
      <c r="W44" t="s">
        <v>63</v>
      </c>
    </row>
    <row r="45" spans="2:23" x14ac:dyDescent="0.3">
      <c r="B45" t="s">
        <v>9</v>
      </c>
      <c r="C45" t="s">
        <v>10</v>
      </c>
      <c r="D45" t="s">
        <v>3</v>
      </c>
      <c r="E45">
        <v>0.56872749328613204</v>
      </c>
    </row>
    <row r="46" spans="2:23" x14ac:dyDescent="0.3">
      <c r="B46" t="s">
        <v>11</v>
      </c>
      <c r="C46" t="s">
        <v>10</v>
      </c>
      <c r="D46" t="s">
        <v>3</v>
      </c>
      <c r="E46">
        <v>7.1090936660766602E-2</v>
      </c>
    </row>
    <row r="47" spans="2:23" x14ac:dyDescent="0.3"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1</v>
      </c>
      <c r="H47" t="s">
        <v>4</v>
      </c>
      <c r="I47" t="s">
        <v>3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3</v>
      </c>
      <c r="P47" t="s">
        <v>0</v>
      </c>
      <c r="Q47" t="s">
        <v>1</v>
      </c>
      <c r="R47" t="s">
        <v>14</v>
      </c>
      <c r="S47" t="s">
        <v>3</v>
      </c>
      <c r="T47" t="s">
        <v>15</v>
      </c>
      <c r="U47" t="s">
        <v>3</v>
      </c>
      <c r="V47" t="s">
        <v>62</v>
      </c>
      <c r="W47" t="s">
        <v>63</v>
      </c>
    </row>
    <row r="48" spans="2:23" x14ac:dyDescent="0.3">
      <c r="B48" t="s">
        <v>9</v>
      </c>
      <c r="C48" t="s">
        <v>10</v>
      </c>
      <c r="D48" t="s">
        <v>3</v>
      </c>
      <c r="E48">
        <v>0.60645437240600497</v>
      </c>
    </row>
    <row r="49" spans="2:23" x14ac:dyDescent="0.3">
      <c r="B49" t="s">
        <v>11</v>
      </c>
      <c r="C49" t="s">
        <v>10</v>
      </c>
      <c r="D49" t="s">
        <v>3</v>
      </c>
      <c r="E49">
        <v>7.5806796550750705E-2</v>
      </c>
    </row>
    <row r="50" spans="2:23" x14ac:dyDescent="0.3"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1</v>
      </c>
      <c r="H50" t="s">
        <v>4</v>
      </c>
      <c r="I50" t="s">
        <v>3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</v>
      </c>
      <c r="P50" t="s">
        <v>0</v>
      </c>
      <c r="Q50" t="s">
        <v>1</v>
      </c>
      <c r="R50" t="s">
        <v>14</v>
      </c>
      <c r="S50" t="s">
        <v>3</v>
      </c>
      <c r="T50" t="s">
        <v>15</v>
      </c>
      <c r="U50" t="s">
        <v>3</v>
      </c>
      <c r="V50" t="s">
        <v>62</v>
      </c>
      <c r="W50" t="s">
        <v>63</v>
      </c>
    </row>
    <row r="51" spans="2:23" x14ac:dyDescent="0.3">
      <c r="B51" t="s">
        <v>9</v>
      </c>
      <c r="C51" t="s">
        <v>10</v>
      </c>
      <c r="D51" t="s">
        <v>3</v>
      </c>
      <c r="E51">
        <v>0.54841041564941395</v>
      </c>
    </row>
    <row r="52" spans="2:23" x14ac:dyDescent="0.3">
      <c r="B52" t="s">
        <v>11</v>
      </c>
      <c r="C52" t="s">
        <v>10</v>
      </c>
      <c r="D52" t="s">
        <v>3</v>
      </c>
      <c r="E52">
        <v>6.8551301956176702E-2</v>
      </c>
    </row>
    <row r="53" spans="2:23" x14ac:dyDescent="0.3"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1</v>
      </c>
      <c r="H53" t="s">
        <v>4</v>
      </c>
      <c r="I53" t="s">
        <v>3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</v>
      </c>
      <c r="P53" t="s">
        <v>0</v>
      </c>
      <c r="Q53" t="s">
        <v>1</v>
      </c>
      <c r="R53" t="s">
        <v>14</v>
      </c>
      <c r="S53" t="s">
        <v>3</v>
      </c>
      <c r="T53" t="s">
        <v>15</v>
      </c>
      <c r="U53" t="s">
        <v>3</v>
      </c>
      <c r="V53" t="s">
        <v>62</v>
      </c>
      <c r="W53" t="s">
        <v>63</v>
      </c>
    </row>
    <row r="54" spans="2:23" x14ac:dyDescent="0.3">
      <c r="B54" t="s">
        <v>9</v>
      </c>
      <c r="C54" t="s">
        <v>10</v>
      </c>
      <c r="D54" t="s">
        <v>3</v>
      </c>
      <c r="E54">
        <v>0.55747222900390603</v>
      </c>
    </row>
    <row r="55" spans="2:23" x14ac:dyDescent="0.3">
      <c r="B55" t="s">
        <v>11</v>
      </c>
      <c r="C55" t="s">
        <v>10</v>
      </c>
      <c r="D55" t="s">
        <v>3</v>
      </c>
      <c r="E55">
        <v>6.9684028625488198E-2</v>
      </c>
    </row>
    <row r="57" spans="2:23" x14ac:dyDescent="0.3">
      <c r="B57" s="14" t="s">
        <v>66</v>
      </c>
      <c r="C57">
        <f>AVERAGE(E54,E51,E48,E45,E42,E39,E36,E33,E30,E27)</f>
        <v>0.5636431932449335</v>
      </c>
    </row>
    <row r="59" spans="2:23" x14ac:dyDescent="0.3">
      <c r="B59" s="14" t="s">
        <v>73</v>
      </c>
    </row>
    <row r="60" spans="2:23" x14ac:dyDescent="0.3">
      <c r="B60" t="s">
        <v>0</v>
      </c>
      <c r="C60" t="s">
        <v>1</v>
      </c>
      <c r="D60" t="s">
        <v>2</v>
      </c>
      <c r="E60" t="s">
        <v>3</v>
      </c>
      <c r="F60" t="s">
        <v>0</v>
      </c>
      <c r="G60" t="s">
        <v>1</v>
      </c>
      <c r="H60" t="s">
        <v>4</v>
      </c>
      <c r="I60" t="s">
        <v>3</v>
      </c>
      <c r="J60" t="s">
        <v>5</v>
      </c>
      <c r="K60" t="s">
        <v>6</v>
      </c>
      <c r="L60" t="s">
        <v>7</v>
      </c>
      <c r="M60">
        <v>2</v>
      </c>
      <c r="N60" t="s">
        <v>8</v>
      </c>
      <c r="O60" t="s">
        <v>3</v>
      </c>
      <c r="P60" t="s">
        <v>0</v>
      </c>
      <c r="Q60" t="s">
        <v>1</v>
      </c>
      <c r="R60" t="s">
        <v>14</v>
      </c>
      <c r="S60" t="s">
        <v>3</v>
      </c>
      <c r="T60" t="s">
        <v>15</v>
      </c>
      <c r="U60" t="s">
        <v>3</v>
      </c>
      <c r="V60" t="s">
        <v>62</v>
      </c>
      <c r="W60" t="s">
        <v>63</v>
      </c>
    </row>
    <row r="61" spans="2:23" x14ac:dyDescent="0.3">
      <c r="B61" t="s">
        <v>9</v>
      </c>
      <c r="C61" t="s">
        <v>10</v>
      </c>
      <c r="D61" t="s">
        <v>3</v>
      </c>
      <c r="E61">
        <v>1.2095370292663501</v>
      </c>
    </row>
    <row r="62" spans="2:23" x14ac:dyDescent="0.3">
      <c r="B62" t="s">
        <v>11</v>
      </c>
      <c r="C62" t="s">
        <v>10</v>
      </c>
      <c r="D62" t="s">
        <v>3</v>
      </c>
      <c r="E62">
        <v>0.15119212865829401</v>
      </c>
    </row>
    <row r="63" spans="2:23" x14ac:dyDescent="0.3">
      <c r="B63" t="s">
        <v>0</v>
      </c>
      <c r="C63" t="s">
        <v>1</v>
      </c>
      <c r="D63" t="s">
        <v>2</v>
      </c>
      <c r="E63" t="s">
        <v>3</v>
      </c>
      <c r="F63" t="s">
        <v>0</v>
      </c>
      <c r="G63" t="s">
        <v>1</v>
      </c>
      <c r="H63" t="s">
        <v>4</v>
      </c>
      <c r="I63" t="s">
        <v>3</v>
      </c>
      <c r="J63" t="s">
        <v>5</v>
      </c>
      <c r="K63" t="s">
        <v>6</v>
      </c>
      <c r="L63" t="s">
        <v>7</v>
      </c>
      <c r="M63">
        <v>2</v>
      </c>
      <c r="N63" t="s">
        <v>8</v>
      </c>
      <c r="O63" t="s">
        <v>3</v>
      </c>
      <c r="P63" t="s">
        <v>0</v>
      </c>
      <c r="Q63" t="s">
        <v>1</v>
      </c>
      <c r="R63" t="s">
        <v>14</v>
      </c>
      <c r="S63" t="s">
        <v>3</v>
      </c>
      <c r="T63" t="s">
        <v>15</v>
      </c>
      <c r="U63" t="s">
        <v>3</v>
      </c>
      <c r="V63" t="s">
        <v>62</v>
      </c>
      <c r="W63" t="s">
        <v>63</v>
      </c>
    </row>
    <row r="64" spans="2:23" x14ac:dyDescent="0.3">
      <c r="B64" t="s">
        <v>9</v>
      </c>
      <c r="C64" t="s">
        <v>10</v>
      </c>
      <c r="D64" t="s">
        <v>3</v>
      </c>
      <c r="E64">
        <v>1.17381262779235</v>
      </c>
    </row>
    <row r="65" spans="2:23" x14ac:dyDescent="0.3">
      <c r="B65" t="s">
        <v>11</v>
      </c>
      <c r="C65" t="s">
        <v>10</v>
      </c>
      <c r="D65" t="s">
        <v>3</v>
      </c>
      <c r="E65">
        <v>0.14672657847404399</v>
      </c>
    </row>
    <row r="66" spans="2:23" x14ac:dyDescent="0.3">
      <c r="B66" t="s">
        <v>0</v>
      </c>
      <c r="C66" t="s">
        <v>1</v>
      </c>
      <c r="D66" t="s">
        <v>2</v>
      </c>
      <c r="E66" t="s">
        <v>3</v>
      </c>
      <c r="F66" t="s">
        <v>0</v>
      </c>
      <c r="G66" t="s">
        <v>1</v>
      </c>
      <c r="H66" t="s">
        <v>4</v>
      </c>
      <c r="I66" t="s">
        <v>3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</v>
      </c>
      <c r="P66" t="s">
        <v>0</v>
      </c>
      <c r="Q66" t="s">
        <v>1</v>
      </c>
      <c r="R66" t="s">
        <v>14</v>
      </c>
      <c r="S66" t="s">
        <v>3</v>
      </c>
      <c r="T66" t="s">
        <v>15</v>
      </c>
      <c r="U66" t="s">
        <v>3</v>
      </c>
      <c r="V66" t="s">
        <v>62</v>
      </c>
      <c r="W66" t="s">
        <v>63</v>
      </c>
    </row>
    <row r="67" spans="2:23" x14ac:dyDescent="0.3">
      <c r="B67" t="s">
        <v>9</v>
      </c>
      <c r="C67" t="s">
        <v>10</v>
      </c>
      <c r="D67" t="s">
        <v>3</v>
      </c>
      <c r="E67">
        <v>1.16879487037658</v>
      </c>
    </row>
    <row r="68" spans="2:23" x14ac:dyDescent="0.3">
      <c r="B68" t="s">
        <v>11</v>
      </c>
      <c r="C68" t="s">
        <v>10</v>
      </c>
      <c r="D68" t="s">
        <v>3</v>
      </c>
      <c r="E68">
        <v>0.146099358797073</v>
      </c>
    </row>
    <row r="69" spans="2:23" x14ac:dyDescent="0.3">
      <c r="B69" t="s">
        <v>0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4</v>
      </c>
      <c r="I69" t="s">
        <v>3</v>
      </c>
      <c r="J69" t="s">
        <v>5</v>
      </c>
      <c r="K69" t="s">
        <v>6</v>
      </c>
      <c r="L69" t="s">
        <v>7</v>
      </c>
      <c r="M69">
        <v>2</v>
      </c>
      <c r="N69" t="s">
        <v>8</v>
      </c>
      <c r="O69" t="s">
        <v>3</v>
      </c>
      <c r="P69" t="s">
        <v>0</v>
      </c>
      <c r="Q69" t="s">
        <v>1</v>
      </c>
      <c r="R69" t="s">
        <v>14</v>
      </c>
      <c r="S69" t="s">
        <v>3</v>
      </c>
      <c r="T69" t="s">
        <v>15</v>
      </c>
      <c r="U69" t="s">
        <v>3</v>
      </c>
      <c r="V69" t="s">
        <v>62</v>
      </c>
      <c r="W69" t="s">
        <v>63</v>
      </c>
    </row>
    <row r="70" spans="2:23" x14ac:dyDescent="0.3">
      <c r="B70" t="s">
        <v>9</v>
      </c>
      <c r="C70" t="s">
        <v>10</v>
      </c>
      <c r="D70" t="s">
        <v>3</v>
      </c>
      <c r="E70">
        <v>1.1925787925720199</v>
      </c>
    </row>
    <row r="71" spans="2:23" x14ac:dyDescent="0.3">
      <c r="B71" t="s">
        <v>11</v>
      </c>
      <c r="C71" t="s">
        <v>10</v>
      </c>
      <c r="D71" t="s">
        <v>3</v>
      </c>
      <c r="E71">
        <v>0.14907234907150199</v>
      </c>
    </row>
    <row r="72" spans="2:23" x14ac:dyDescent="0.3">
      <c r="B72" t="s">
        <v>0</v>
      </c>
      <c r="C72" t="s">
        <v>1</v>
      </c>
      <c r="D72" t="s">
        <v>2</v>
      </c>
      <c r="E72" t="s">
        <v>3</v>
      </c>
      <c r="F72" t="s">
        <v>0</v>
      </c>
      <c r="G72" t="s">
        <v>1</v>
      </c>
      <c r="H72" t="s">
        <v>4</v>
      </c>
      <c r="I72" t="s">
        <v>3</v>
      </c>
      <c r="J72" t="s">
        <v>5</v>
      </c>
      <c r="K72" t="s">
        <v>6</v>
      </c>
      <c r="L72" t="s">
        <v>7</v>
      </c>
      <c r="M72">
        <v>2</v>
      </c>
      <c r="N72" t="s">
        <v>8</v>
      </c>
      <c r="O72" t="s">
        <v>3</v>
      </c>
      <c r="P72" t="s">
        <v>0</v>
      </c>
      <c r="Q72" t="s">
        <v>1</v>
      </c>
      <c r="R72" t="s">
        <v>14</v>
      </c>
      <c r="S72" t="s">
        <v>3</v>
      </c>
      <c r="T72" t="s">
        <v>15</v>
      </c>
      <c r="U72" t="s">
        <v>3</v>
      </c>
      <c r="V72" t="s">
        <v>62</v>
      </c>
      <c r="W72" t="s">
        <v>63</v>
      </c>
    </row>
    <row r="73" spans="2:23" x14ac:dyDescent="0.3">
      <c r="B73" t="s">
        <v>9</v>
      </c>
      <c r="C73" t="s">
        <v>10</v>
      </c>
      <c r="D73" t="s">
        <v>3</v>
      </c>
      <c r="E73">
        <v>1.1864931583404501</v>
      </c>
    </row>
    <row r="74" spans="2:23" x14ac:dyDescent="0.3">
      <c r="B74" t="s">
        <v>11</v>
      </c>
      <c r="C74" t="s">
        <v>10</v>
      </c>
      <c r="D74" t="s">
        <v>3</v>
      </c>
      <c r="E74">
        <v>0.14831164479255601</v>
      </c>
    </row>
    <row r="75" spans="2:23" x14ac:dyDescent="0.3">
      <c r="B75" t="s">
        <v>0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4</v>
      </c>
      <c r="I75" t="s">
        <v>3</v>
      </c>
      <c r="J75" t="s">
        <v>5</v>
      </c>
      <c r="K75" t="s">
        <v>6</v>
      </c>
      <c r="L75" t="s">
        <v>7</v>
      </c>
      <c r="M75">
        <v>2</v>
      </c>
      <c r="N75" t="s">
        <v>8</v>
      </c>
      <c r="O75" t="s">
        <v>3</v>
      </c>
      <c r="P75" t="s">
        <v>0</v>
      </c>
      <c r="Q75" t="s">
        <v>1</v>
      </c>
      <c r="R75" t="s">
        <v>14</v>
      </c>
      <c r="S75" t="s">
        <v>3</v>
      </c>
      <c r="T75" t="s">
        <v>15</v>
      </c>
      <c r="U75" t="s">
        <v>3</v>
      </c>
      <c r="V75" t="s">
        <v>62</v>
      </c>
      <c r="W75" t="s">
        <v>63</v>
      </c>
    </row>
    <row r="76" spans="2:23" x14ac:dyDescent="0.3">
      <c r="B76" t="s">
        <v>9</v>
      </c>
      <c r="C76" t="s">
        <v>10</v>
      </c>
      <c r="D76" t="s">
        <v>3</v>
      </c>
      <c r="E76">
        <v>1.16754055023193</v>
      </c>
    </row>
    <row r="77" spans="2:23" x14ac:dyDescent="0.3">
      <c r="B77" t="s">
        <v>11</v>
      </c>
      <c r="C77" t="s">
        <v>10</v>
      </c>
      <c r="D77" t="s">
        <v>3</v>
      </c>
      <c r="E77">
        <v>0.14594256877899101</v>
      </c>
    </row>
    <row r="78" spans="2:23" x14ac:dyDescent="0.3">
      <c r="B78" t="s">
        <v>0</v>
      </c>
      <c r="C78" t="s">
        <v>1</v>
      </c>
      <c r="D78" t="s">
        <v>2</v>
      </c>
      <c r="E78" t="s">
        <v>3</v>
      </c>
      <c r="F78" t="s">
        <v>0</v>
      </c>
      <c r="G78" t="s">
        <v>1</v>
      </c>
      <c r="H78" t="s">
        <v>4</v>
      </c>
      <c r="I78" t="s">
        <v>3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</v>
      </c>
      <c r="P78" t="s">
        <v>0</v>
      </c>
      <c r="Q78" t="s">
        <v>1</v>
      </c>
      <c r="R78" t="s">
        <v>14</v>
      </c>
      <c r="S78" t="s">
        <v>3</v>
      </c>
      <c r="T78" t="s">
        <v>15</v>
      </c>
      <c r="U78" t="s">
        <v>3</v>
      </c>
      <c r="V78" t="s">
        <v>62</v>
      </c>
      <c r="W78" t="s">
        <v>63</v>
      </c>
    </row>
    <row r="79" spans="2:23" x14ac:dyDescent="0.3">
      <c r="B79" t="s">
        <v>9</v>
      </c>
      <c r="C79" t="s">
        <v>10</v>
      </c>
      <c r="D79" t="s">
        <v>3</v>
      </c>
      <c r="E79">
        <v>1.18851661682128</v>
      </c>
    </row>
    <row r="80" spans="2:23" x14ac:dyDescent="0.3">
      <c r="B80" t="s">
        <v>11</v>
      </c>
      <c r="C80" t="s">
        <v>10</v>
      </c>
      <c r="D80" t="s">
        <v>3</v>
      </c>
      <c r="E80">
        <v>0.14856457710266099</v>
      </c>
    </row>
    <row r="81" spans="2:23" x14ac:dyDescent="0.3">
      <c r="B81" t="s">
        <v>0</v>
      </c>
      <c r="C81" t="s">
        <v>1</v>
      </c>
      <c r="D81" t="s">
        <v>2</v>
      </c>
      <c r="E81" t="s">
        <v>3</v>
      </c>
      <c r="F81" t="s">
        <v>0</v>
      </c>
      <c r="G81" t="s">
        <v>1</v>
      </c>
      <c r="H81" t="s">
        <v>4</v>
      </c>
      <c r="I81" t="s">
        <v>3</v>
      </c>
      <c r="J81" t="s">
        <v>5</v>
      </c>
      <c r="K81" t="s">
        <v>6</v>
      </c>
      <c r="L81" t="s">
        <v>7</v>
      </c>
      <c r="M81">
        <v>2</v>
      </c>
      <c r="N81" t="s">
        <v>8</v>
      </c>
      <c r="O81" t="s">
        <v>3</v>
      </c>
      <c r="P81" t="s">
        <v>0</v>
      </c>
      <c r="Q81" t="s">
        <v>1</v>
      </c>
      <c r="R81" t="s">
        <v>14</v>
      </c>
      <c r="S81" t="s">
        <v>3</v>
      </c>
      <c r="T81" t="s">
        <v>15</v>
      </c>
      <c r="U81" t="s">
        <v>3</v>
      </c>
      <c r="V81" t="s">
        <v>62</v>
      </c>
      <c r="W81" t="s">
        <v>63</v>
      </c>
    </row>
    <row r="82" spans="2:23" x14ac:dyDescent="0.3">
      <c r="B82" t="s">
        <v>9</v>
      </c>
      <c r="C82" t="s">
        <v>10</v>
      </c>
      <c r="D82" t="s">
        <v>3</v>
      </c>
      <c r="E82">
        <v>1.18242406845092</v>
      </c>
    </row>
    <row r="83" spans="2:23" x14ac:dyDescent="0.3">
      <c r="B83" t="s">
        <v>11</v>
      </c>
      <c r="C83" t="s">
        <v>10</v>
      </c>
      <c r="D83" t="s">
        <v>3</v>
      </c>
      <c r="E83">
        <v>0.147803008556365</v>
      </c>
    </row>
    <row r="84" spans="2:23" x14ac:dyDescent="0.3">
      <c r="B84" t="s">
        <v>0</v>
      </c>
      <c r="C84" t="s">
        <v>1</v>
      </c>
      <c r="D84" t="s">
        <v>2</v>
      </c>
      <c r="E84" t="s">
        <v>3</v>
      </c>
      <c r="F84" t="s">
        <v>0</v>
      </c>
      <c r="G84" t="s">
        <v>1</v>
      </c>
      <c r="H84" t="s">
        <v>4</v>
      </c>
      <c r="I84" t="s">
        <v>3</v>
      </c>
      <c r="J84" t="s">
        <v>5</v>
      </c>
      <c r="K84" t="s">
        <v>6</v>
      </c>
      <c r="L84" t="s">
        <v>7</v>
      </c>
      <c r="M84">
        <v>2</v>
      </c>
      <c r="N84" t="s">
        <v>8</v>
      </c>
      <c r="O84" t="s">
        <v>3</v>
      </c>
      <c r="P84" t="s">
        <v>0</v>
      </c>
      <c r="Q84" t="s">
        <v>1</v>
      </c>
      <c r="R84" t="s">
        <v>14</v>
      </c>
      <c r="S84" t="s">
        <v>3</v>
      </c>
      <c r="T84" t="s">
        <v>15</v>
      </c>
      <c r="U84" t="s">
        <v>3</v>
      </c>
      <c r="V84" t="s">
        <v>62</v>
      </c>
      <c r="W84" t="s">
        <v>63</v>
      </c>
    </row>
    <row r="85" spans="2:23" x14ac:dyDescent="0.3">
      <c r="B85" t="s">
        <v>9</v>
      </c>
      <c r="C85" t="s">
        <v>10</v>
      </c>
      <c r="D85" t="s">
        <v>3</v>
      </c>
      <c r="E85">
        <v>1.1782145500183101</v>
      </c>
    </row>
    <row r="86" spans="2:23" x14ac:dyDescent="0.3">
      <c r="B86" t="s">
        <v>11</v>
      </c>
      <c r="C86" t="s">
        <v>10</v>
      </c>
      <c r="D86" t="s">
        <v>3</v>
      </c>
      <c r="E86">
        <v>0.14727681875228801</v>
      </c>
    </row>
    <row r="87" spans="2:23" x14ac:dyDescent="0.3">
      <c r="B87" t="s">
        <v>0</v>
      </c>
      <c r="C87" t="s">
        <v>1</v>
      </c>
      <c r="D87" t="s">
        <v>2</v>
      </c>
      <c r="E87" t="s">
        <v>3</v>
      </c>
      <c r="F87" t="s">
        <v>0</v>
      </c>
      <c r="G87" t="s">
        <v>1</v>
      </c>
      <c r="H87" t="s">
        <v>4</v>
      </c>
      <c r="I87" t="s">
        <v>3</v>
      </c>
      <c r="J87" t="s">
        <v>5</v>
      </c>
      <c r="K87" t="s">
        <v>6</v>
      </c>
      <c r="L87" t="s">
        <v>7</v>
      </c>
      <c r="M87">
        <v>2</v>
      </c>
      <c r="N87" t="s">
        <v>8</v>
      </c>
      <c r="O87" t="s">
        <v>3</v>
      </c>
      <c r="P87" t="s">
        <v>0</v>
      </c>
      <c r="Q87" t="s">
        <v>1</v>
      </c>
      <c r="R87" t="s">
        <v>14</v>
      </c>
      <c r="S87" t="s">
        <v>3</v>
      </c>
      <c r="T87" t="s">
        <v>15</v>
      </c>
      <c r="U87" t="s">
        <v>3</v>
      </c>
      <c r="V87" t="s">
        <v>62</v>
      </c>
      <c r="W87" t="s">
        <v>63</v>
      </c>
    </row>
    <row r="88" spans="2:23" x14ac:dyDescent="0.3">
      <c r="B88" t="s">
        <v>9</v>
      </c>
      <c r="C88" t="s">
        <v>10</v>
      </c>
      <c r="D88" t="s">
        <v>3</v>
      </c>
      <c r="E88">
        <v>1.1742362976074201</v>
      </c>
    </row>
    <row r="89" spans="2:23" x14ac:dyDescent="0.3">
      <c r="B89" t="s">
        <v>11</v>
      </c>
      <c r="C89" t="s">
        <v>10</v>
      </c>
      <c r="D89" t="s">
        <v>3</v>
      </c>
      <c r="E89">
        <v>0.14677953720092701</v>
      </c>
    </row>
    <row r="91" spans="2:23" x14ac:dyDescent="0.3">
      <c r="B91" s="14" t="s">
        <v>66</v>
      </c>
      <c r="C91">
        <f>AVERAGE(E88,E85,E82,E79,E76,E73,E70,E67,E64,E61)</f>
        <v>1.182214856147761</v>
      </c>
    </row>
    <row r="93" spans="2:23" x14ac:dyDescent="0.3">
      <c r="B93" s="14" t="s">
        <v>74</v>
      </c>
    </row>
    <row r="94" spans="2:23" x14ac:dyDescent="0.3">
      <c r="B94" t="s">
        <v>0</v>
      </c>
      <c r="C94" t="s">
        <v>1</v>
      </c>
      <c r="D94" t="s">
        <v>2</v>
      </c>
      <c r="E94" t="s">
        <v>3</v>
      </c>
      <c r="F94" t="s">
        <v>0</v>
      </c>
      <c r="G94" t="s">
        <v>1</v>
      </c>
      <c r="H94" t="s">
        <v>4</v>
      </c>
      <c r="I94" t="s">
        <v>3</v>
      </c>
      <c r="J94" t="s">
        <v>5</v>
      </c>
      <c r="K94" t="s">
        <v>6</v>
      </c>
      <c r="L94" t="s">
        <v>7</v>
      </c>
      <c r="M94">
        <v>2</v>
      </c>
      <c r="N94" t="s">
        <v>8</v>
      </c>
      <c r="O94" t="s">
        <v>3</v>
      </c>
      <c r="P94" t="s">
        <v>0</v>
      </c>
      <c r="Q94" t="s">
        <v>1</v>
      </c>
      <c r="R94" t="s">
        <v>14</v>
      </c>
      <c r="S94" t="s">
        <v>3</v>
      </c>
      <c r="T94" t="s">
        <v>15</v>
      </c>
      <c r="U94" t="s">
        <v>3</v>
      </c>
      <c r="V94" t="s">
        <v>62</v>
      </c>
      <c r="W94" t="s">
        <v>63</v>
      </c>
    </row>
    <row r="95" spans="2:23" x14ac:dyDescent="0.3">
      <c r="B95" t="s">
        <v>9</v>
      </c>
      <c r="C95" t="s">
        <v>10</v>
      </c>
      <c r="D95" t="s">
        <v>3</v>
      </c>
      <c r="E95">
        <v>1.82481169700622</v>
      </c>
    </row>
    <row r="96" spans="2:23" x14ac:dyDescent="0.3">
      <c r="B96" t="s">
        <v>11</v>
      </c>
      <c r="C96" t="s">
        <v>10</v>
      </c>
      <c r="D96" t="s">
        <v>3</v>
      </c>
      <c r="E96">
        <v>0.228101462125778</v>
      </c>
    </row>
    <row r="97" spans="2:23" x14ac:dyDescent="0.3">
      <c r="B97" t="s">
        <v>0</v>
      </c>
      <c r="C97" t="s">
        <v>1</v>
      </c>
      <c r="D97" t="s">
        <v>2</v>
      </c>
      <c r="E97" t="s">
        <v>3</v>
      </c>
      <c r="F97" t="s">
        <v>0</v>
      </c>
      <c r="G97" t="s">
        <v>1</v>
      </c>
      <c r="H97" t="s">
        <v>4</v>
      </c>
      <c r="I97" t="s">
        <v>3</v>
      </c>
      <c r="J97" t="s">
        <v>5</v>
      </c>
      <c r="K97" t="s">
        <v>6</v>
      </c>
      <c r="L97" t="s">
        <v>7</v>
      </c>
      <c r="M97">
        <v>2</v>
      </c>
      <c r="N97" t="s">
        <v>8</v>
      </c>
      <c r="O97" t="s">
        <v>3</v>
      </c>
      <c r="P97" t="s">
        <v>0</v>
      </c>
      <c r="Q97" t="s">
        <v>1</v>
      </c>
      <c r="R97" t="s">
        <v>14</v>
      </c>
      <c r="S97" t="s">
        <v>3</v>
      </c>
      <c r="T97" t="s">
        <v>15</v>
      </c>
      <c r="U97" t="s">
        <v>3</v>
      </c>
      <c r="V97" t="s">
        <v>62</v>
      </c>
      <c r="W97" t="s">
        <v>63</v>
      </c>
    </row>
    <row r="98" spans="2:23" x14ac:dyDescent="0.3">
      <c r="B98" t="s">
        <v>9</v>
      </c>
      <c r="C98" t="s">
        <v>10</v>
      </c>
      <c r="D98" t="s">
        <v>3</v>
      </c>
      <c r="E98">
        <v>1.89835357666015</v>
      </c>
    </row>
    <row r="99" spans="2:23" x14ac:dyDescent="0.3">
      <c r="B99" t="s">
        <v>11</v>
      </c>
      <c r="C99" t="s">
        <v>10</v>
      </c>
      <c r="D99" t="s">
        <v>3</v>
      </c>
      <c r="E99">
        <v>0.237294197082519</v>
      </c>
    </row>
    <row r="100" spans="2:23" x14ac:dyDescent="0.3">
      <c r="B100" t="s">
        <v>0</v>
      </c>
      <c r="C100" t="s">
        <v>1</v>
      </c>
      <c r="D100" t="s">
        <v>2</v>
      </c>
      <c r="E100" t="s">
        <v>3</v>
      </c>
      <c r="F100" t="s">
        <v>0</v>
      </c>
      <c r="G100" t="s">
        <v>1</v>
      </c>
      <c r="H100" t="s">
        <v>4</v>
      </c>
      <c r="I100" t="s">
        <v>3</v>
      </c>
      <c r="J100" t="s">
        <v>5</v>
      </c>
      <c r="K100" t="s">
        <v>6</v>
      </c>
      <c r="L100" t="s">
        <v>7</v>
      </c>
      <c r="M100">
        <v>2</v>
      </c>
      <c r="N100" t="s">
        <v>8</v>
      </c>
      <c r="O100" t="s">
        <v>3</v>
      </c>
      <c r="P100" t="s">
        <v>0</v>
      </c>
      <c r="Q100" t="s">
        <v>1</v>
      </c>
      <c r="R100" t="s">
        <v>14</v>
      </c>
      <c r="S100" t="s">
        <v>3</v>
      </c>
      <c r="T100" t="s">
        <v>15</v>
      </c>
      <c r="U100" t="s">
        <v>3</v>
      </c>
      <c r="V100" t="s">
        <v>62</v>
      </c>
      <c r="W100" t="s">
        <v>63</v>
      </c>
    </row>
    <row r="101" spans="2:23" x14ac:dyDescent="0.3">
      <c r="B101" t="s">
        <v>9</v>
      </c>
      <c r="C101" t="s">
        <v>10</v>
      </c>
      <c r="D101" t="s">
        <v>3</v>
      </c>
      <c r="E101">
        <v>1.81205677986145</v>
      </c>
    </row>
    <row r="102" spans="2:23" x14ac:dyDescent="0.3">
      <c r="B102" t="s">
        <v>11</v>
      </c>
      <c r="C102" t="s">
        <v>10</v>
      </c>
      <c r="D102" t="s">
        <v>3</v>
      </c>
      <c r="E102">
        <v>0.226507097482681</v>
      </c>
    </row>
    <row r="103" spans="2:23" x14ac:dyDescent="0.3">
      <c r="B103" t="s">
        <v>0</v>
      </c>
      <c r="C103" t="s">
        <v>1</v>
      </c>
      <c r="D103" t="s">
        <v>2</v>
      </c>
      <c r="E103" t="s">
        <v>3</v>
      </c>
      <c r="F103" t="s">
        <v>0</v>
      </c>
      <c r="G103" t="s">
        <v>1</v>
      </c>
      <c r="H103" t="s">
        <v>4</v>
      </c>
      <c r="I103" t="s">
        <v>3</v>
      </c>
      <c r="J103" t="s">
        <v>5</v>
      </c>
      <c r="K103" t="s">
        <v>6</v>
      </c>
      <c r="L103" t="s">
        <v>7</v>
      </c>
      <c r="M103">
        <v>2</v>
      </c>
      <c r="N103" t="s">
        <v>8</v>
      </c>
      <c r="O103" t="s">
        <v>3</v>
      </c>
      <c r="P103" t="s">
        <v>0</v>
      </c>
      <c r="Q103" t="s">
        <v>1</v>
      </c>
      <c r="R103" t="s">
        <v>14</v>
      </c>
      <c r="S103" t="s">
        <v>3</v>
      </c>
      <c r="T103" t="s">
        <v>15</v>
      </c>
      <c r="U103" t="s">
        <v>3</v>
      </c>
      <c r="V103" t="s">
        <v>62</v>
      </c>
      <c r="W103" t="s">
        <v>63</v>
      </c>
    </row>
    <row r="104" spans="2:23" x14ac:dyDescent="0.3">
      <c r="B104" t="s">
        <v>9</v>
      </c>
      <c r="C104" t="s">
        <v>10</v>
      </c>
      <c r="D104" t="s">
        <v>3</v>
      </c>
      <c r="E104">
        <v>1.8293049335479701</v>
      </c>
    </row>
    <row r="105" spans="2:23" x14ac:dyDescent="0.3">
      <c r="B105" t="s">
        <v>11</v>
      </c>
      <c r="C105" t="s">
        <v>10</v>
      </c>
      <c r="D105" t="s">
        <v>3</v>
      </c>
      <c r="E105">
        <v>0.22866311669349601</v>
      </c>
    </row>
    <row r="106" spans="2:23" x14ac:dyDescent="0.3">
      <c r="B106" t="s">
        <v>0</v>
      </c>
      <c r="C106" t="s">
        <v>1</v>
      </c>
      <c r="D106" t="s">
        <v>2</v>
      </c>
      <c r="E106" t="s">
        <v>3</v>
      </c>
      <c r="F106" t="s">
        <v>0</v>
      </c>
      <c r="G106" t="s">
        <v>1</v>
      </c>
      <c r="H106" t="s">
        <v>4</v>
      </c>
      <c r="I106" t="s">
        <v>3</v>
      </c>
      <c r="J106" t="s">
        <v>5</v>
      </c>
      <c r="K106" t="s">
        <v>6</v>
      </c>
      <c r="L106" t="s">
        <v>7</v>
      </c>
      <c r="M106">
        <v>2</v>
      </c>
      <c r="N106" t="s">
        <v>8</v>
      </c>
      <c r="O106" t="s">
        <v>3</v>
      </c>
      <c r="P106" t="s">
        <v>0</v>
      </c>
      <c r="Q106" t="s">
        <v>1</v>
      </c>
      <c r="R106" t="s">
        <v>14</v>
      </c>
      <c r="S106" t="s">
        <v>3</v>
      </c>
      <c r="T106" t="s">
        <v>15</v>
      </c>
      <c r="U106" t="s">
        <v>3</v>
      </c>
      <c r="V106" t="s">
        <v>62</v>
      </c>
      <c r="W106" t="s">
        <v>63</v>
      </c>
    </row>
    <row r="107" spans="2:23" x14ac:dyDescent="0.3">
      <c r="B107" t="s">
        <v>9</v>
      </c>
      <c r="C107" t="s">
        <v>10</v>
      </c>
      <c r="D107" t="s">
        <v>3</v>
      </c>
      <c r="E107">
        <v>1.83183622360229</v>
      </c>
    </row>
    <row r="108" spans="2:23" x14ac:dyDescent="0.3">
      <c r="B108" t="s">
        <v>11</v>
      </c>
      <c r="C108" t="s">
        <v>10</v>
      </c>
      <c r="D108" t="s">
        <v>3</v>
      </c>
      <c r="E108">
        <v>0.228979527950286</v>
      </c>
    </row>
    <row r="109" spans="2:23" x14ac:dyDescent="0.3">
      <c r="B109" t="s">
        <v>0</v>
      </c>
      <c r="C109" t="s">
        <v>1</v>
      </c>
      <c r="D109" t="s">
        <v>2</v>
      </c>
      <c r="E109" t="s">
        <v>3</v>
      </c>
      <c r="F109" t="s">
        <v>0</v>
      </c>
      <c r="G109" t="s">
        <v>1</v>
      </c>
      <c r="H109" t="s">
        <v>4</v>
      </c>
      <c r="I109" t="s">
        <v>3</v>
      </c>
      <c r="J109" t="s">
        <v>5</v>
      </c>
      <c r="K109" t="s">
        <v>6</v>
      </c>
      <c r="L109" t="s">
        <v>7</v>
      </c>
      <c r="M109">
        <v>2</v>
      </c>
      <c r="N109" t="s">
        <v>8</v>
      </c>
      <c r="O109" t="s">
        <v>3</v>
      </c>
      <c r="P109" t="s">
        <v>0</v>
      </c>
      <c r="Q109" t="s">
        <v>1</v>
      </c>
      <c r="R109" t="s">
        <v>14</v>
      </c>
      <c r="S109" t="s">
        <v>3</v>
      </c>
      <c r="T109" t="s">
        <v>15</v>
      </c>
      <c r="U109" t="s">
        <v>3</v>
      </c>
      <c r="V109" t="s">
        <v>62</v>
      </c>
      <c r="W109" t="s">
        <v>63</v>
      </c>
    </row>
    <row r="110" spans="2:23" x14ac:dyDescent="0.3">
      <c r="B110" t="s">
        <v>9</v>
      </c>
      <c r="C110" t="s">
        <v>10</v>
      </c>
      <c r="D110" t="s">
        <v>3</v>
      </c>
      <c r="E110">
        <v>1.85825943946838</v>
      </c>
    </row>
    <row r="111" spans="2:23" x14ac:dyDescent="0.3">
      <c r="B111" t="s">
        <v>11</v>
      </c>
      <c r="C111" t="s">
        <v>10</v>
      </c>
      <c r="D111" t="s">
        <v>3</v>
      </c>
      <c r="E111">
        <v>0.232282429933547</v>
      </c>
    </row>
    <row r="112" spans="2:23" x14ac:dyDescent="0.3">
      <c r="B112" t="s">
        <v>0</v>
      </c>
      <c r="C112" t="s">
        <v>1</v>
      </c>
      <c r="D112" t="s">
        <v>2</v>
      </c>
      <c r="E112" t="s">
        <v>3</v>
      </c>
      <c r="F112" t="s">
        <v>0</v>
      </c>
      <c r="G112" t="s">
        <v>1</v>
      </c>
      <c r="H112" t="s">
        <v>4</v>
      </c>
      <c r="I112" t="s">
        <v>3</v>
      </c>
      <c r="J112" t="s">
        <v>5</v>
      </c>
      <c r="K112" t="s">
        <v>6</v>
      </c>
      <c r="L112" t="s">
        <v>7</v>
      </c>
      <c r="M112">
        <v>2</v>
      </c>
      <c r="N112" t="s">
        <v>8</v>
      </c>
      <c r="O112" t="s">
        <v>3</v>
      </c>
      <c r="P112" t="s">
        <v>0</v>
      </c>
      <c r="Q112" t="s">
        <v>1</v>
      </c>
      <c r="R112" t="s">
        <v>14</v>
      </c>
      <c r="S112" t="s">
        <v>3</v>
      </c>
      <c r="T112" t="s">
        <v>15</v>
      </c>
      <c r="U112" t="s">
        <v>3</v>
      </c>
      <c r="V112" t="s">
        <v>62</v>
      </c>
      <c r="W112" t="s">
        <v>63</v>
      </c>
    </row>
    <row r="113" spans="2:23" x14ac:dyDescent="0.3">
      <c r="B113" t="s">
        <v>9</v>
      </c>
      <c r="C113" t="s">
        <v>10</v>
      </c>
      <c r="D113" t="s">
        <v>3</v>
      </c>
      <c r="E113">
        <v>1.8180279731750399</v>
      </c>
    </row>
    <row r="114" spans="2:23" x14ac:dyDescent="0.3">
      <c r="B114" t="s">
        <v>11</v>
      </c>
      <c r="C114" t="s">
        <v>10</v>
      </c>
      <c r="D114" t="s">
        <v>3</v>
      </c>
      <c r="E114">
        <v>0.22725349664688099</v>
      </c>
    </row>
    <row r="115" spans="2:23" x14ac:dyDescent="0.3">
      <c r="B115" t="s">
        <v>0</v>
      </c>
      <c r="C115" t="s">
        <v>1</v>
      </c>
      <c r="D115" t="s">
        <v>2</v>
      </c>
      <c r="E115" t="s">
        <v>3</v>
      </c>
      <c r="F115" t="s">
        <v>0</v>
      </c>
      <c r="G115" t="s">
        <v>1</v>
      </c>
      <c r="H115" t="s">
        <v>4</v>
      </c>
      <c r="I115" t="s">
        <v>3</v>
      </c>
      <c r="J115" t="s">
        <v>5</v>
      </c>
      <c r="K115" t="s">
        <v>6</v>
      </c>
      <c r="L115" t="s">
        <v>7</v>
      </c>
      <c r="M115">
        <v>2</v>
      </c>
      <c r="N115" t="s">
        <v>8</v>
      </c>
      <c r="O115" t="s">
        <v>3</v>
      </c>
      <c r="P115" t="s">
        <v>0</v>
      </c>
      <c r="Q115" t="s">
        <v>1</v>
      </c>
      <c r="R115" t="s">
        <v>14</v>
      </c>
      <c r="S115" t="s">
        <v>3</v>
      </c>
      <c r="T115" t="s">
        <v>15</v>
      </c>
      <c r="U115" t="s">
        <v>3</v>
      </c>
      <c r="V115" t="s">
        <v>62</v>
      </c>
      <c r="W115" t="s">
        <v>63</v>
      </c>
    </row>
    <row r="116" spans="2:23" x14ac:dyDescent="0.3">
      <c r="B116" t="s">
        <v>9</v>
      </c>
      <c r="C116" t="s">
        <v>10</v>
      </c>
      <c r="D116" t="s">
        <v>3</v>
      </c>
      <c r="E116">
        <v>1.8670418262481601</v>
      </c>
    </row>
    <row r="117" spans="2:23" x14ac:dyDescent="0.3">
      <c r="B117" t="s">
        <v>11</v>
      </c>
      <c r="C117" t="s">
        <v>10</v>
      </c>
      <c r="D117" t="s">
        <v>3</v>
      </c>
      <c r="E117">
        <v>0.23338022828102101</v>
      </c>
    </row>
    <row r="118" spans="2:23" x14ac:dyDescent="0.3">
      <c r="B118" t="s">
        <v>0</v>
      </c>
      <c r="C118" t="s">
        <v>1</v>
      </c>
      <c r="D118" t="s">
        <v>2</v>
      </c>
      <c r="E118" t="s">
        <v>3</v>
      </c>
      <c r="F118" t="s">
        <v>0</v>
      </c>
      <c r="G118" t="s">
        <v>1</v>
      </c>
      <c r="H118" t="s">
        <v>4</v>
      </c>
      <c r="I118" t="s">
        <v>3</v>
      </c>
      <c r="J118" t="s">
        <v>5</v>
      </c>
      <c r="K118" t="s">
        <v>6</v>
      </c>
      <c r="L118" t="s">
        <v>7</v>
      </c>
      <c r="M118">
        <v>2</v>
      </c>
      <c r="N118" t="s">
        <v>8</v>
      </c>
      <c r="O118" t="s">
        <v>3</v>
      </c>
      <c r="P118" t="s">
        <v>0</v>
      </c>
      <c r="Q118" t="s">
        <v>1</v>
      </c>
      <c r="R118" t="s">
        <v>14</v>
      </c>
      <c r="S118" t="s">
        <v>3</v>
      </c>
      <c r="T118" t="s">
        <v>15</v>
      </c>
      <c r="U118" t="s">
        <v>3</v>
      </c>
      <c r="V118" t="s">
        <v>62</v>
      </c>
      <c r="W118" t="s">
        <v>63</v>
      </c>
    </row>
    <row r="119" spans="2:23" x14ac:dyDescent="0.3">
      <c r="B119" t="s">
        <v>9</v>
      </c>
      <c r="C119" t="s">
        <v>10</v>
      </c>
      <c r="D119" t="s">
        <v>3</v>
      </c>
      <c r="E119">
        <v>1.84181308746337</v>
      </c>
    </row>
    <row r="120" spans="2:23" x14ac:dyDescent="0.3">
      <c r="B120" t="s">
        <v>11</v>
      </c>
      <c r="C120" t="s">
        <v>10</v>
      </c>
      <c r="D120" t="s">
        <v>3</v>
      </c>
      <c r="E120">
        <v>0.230226635932922</v>
      </c>
    </row>
    <row r="121" spans="2:23" x14ac:dyDescent="0.3">
      <c r="B121" t="s">
        <v>0</v>
      </c>
      <c r="C121" t="s">
        <v>1</v>
      </c>
      <c r="D121" t="s">
        <v>2</v>
      </c>
      <c r="E121" t="s">
        <v>3</v>
      </c>
      <c r="F121" t="s">
        <v>0</v>
      </c>
      <c r="G121" t="s">
        <v>1</v>
      </c>
      <c r="H121" t="s">
        <v>4</v>
      </c>
      <c r="I121" t="s">
        <v>3</v>
      </c>
      <c r="J121" t="s">
        <v>5</v>
      </c>
      <c r="K121" t="s">
        <v>6</v>
      </c>
      <c r="L121" t="s">
        <v>7</v>
      </c>
      <c r="M121">
        <v>2</v>
      </c>
      <c r="N121" t="s">
        <v>8</v>
      </c>
      <c r="O121" t="s">
        <v>3</v>
      </c>
      <c r="P121" t="s">
        <v>0</v>
      </c>
      <c r="Q121" t="s">
        <v>1</v>
      </c>
      <c r="R121" t="s">
        <v>14</v>
      </c>
      <c r="S121" t="s">
        <v>3</v>
      </c>
      <c r="T121" t="s">
        <v>15</v>
      </c>
      <c r="U121" t="s">
        <v>3</v>
      </c>
      <c r="V121" t="s">
        <v>62</v>
      </c>
      <c r="W121" t="s">
        <v>63</v>
      </c>
    </row>
    <row r="122" spans="2:23" x14ac:dyDescent="0.3">
      <c r="B122" t="s">
        <v>9</v>
      </c>
      <c r="C122" t="s">
        <v>10</v>
      </c>
      <c r="D122" t="s">
        <v>3</v>
      </c>
      <c r="E122">
        <v>1.8527801036834699</v>
      </c>
    </row>
    <row r="123" spans="2:23" x14ac:dyDescent="0.3">
      <c r="B123" t="s">
        <v>11</v>
      </c>
      <c r="C123" t="s">
        <v>10</v>
      </c>
      <c r="D123" t="s">
        <v>3</v>
      </c>
      <c r="E123">
        <v>0.23159751296043299</v>
      </c>
    </row>
    <row r="125" spans="2:23" x14ac:dyDescent="0.3">
      <c r="B125" s="14" t="s">
        <v>66</v>
      </c>
      <c r="C125">
        <f>AVERAGE(E122,E119,E116,E113,E110,E107,E104,E101,E98,E95)</f>
        <v>1.8434285640716499</v>
      </c>
    </row>
    <row r="128" spans="2:23" x14ac:dyDescent="0.3">
      <c r="B128" s="14" t="s">
        <v>64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62</v>
      </c>
      <c r="W129" t="s">
        <v>63</v>
      </c>
    </row>
    <row r="130" spans="2:23" x14ac:dyDescent="0.3">
      <c r="B130" t="s">
        <v>9</v>
      </c>
      <c r="C130" t="s">
        <v>10</v>
      </c>
      <c r="D130" t="s">
        <v>3</v>
      </c>
      <c r="E130">
        <v>7.8913576602935702</v>
      </c>
    </row>
    <row r="131" spans="2:23" x14ac:dyDescent="0.3">
      <c r="B131" t="s">
        <v>11</v>
      </c>
      <c r="C131" t="s">
        <v>10</v>
      </c>
      <c r="D131" t="s">
        <v>3</v>
      </c>
      <c r="E131">
        <v>0.98641970753669705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62</v>
      </c>
      <c r="W132" t="s">
        <v>63</v>
      </c>
    </row>
    <row r="133" spans="2:23" x14ac:dyDescent="0.3">
      <c r="B133" t="s">
        <v>9</v>
      </c>
      <c r="C133" t="s">
        <v>10</v>
      </c>
      <c r="D133" t="s">
        <v>3</v>
      </c>
      <c r="E133">
        <v>7.6047451496124197</v>
      </c>
    </row>
    <row r="134" spans="2:23" x14ac:dyDescent="0.3">
      <c r="B134" t="s">
        <v>11</v>
      </c>
      <c r="C134" t="s">
        <v>10</v>
      </c>
      <c r="D134" t="s">
        <v>3</v>
      </c>
      <c r="E134">
        <v>0.95059314370155301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62</v>
      </c>
      <c r="W135" t="s">
        <v>63</v>
      </c>
    </row>
    <row r="136" spans="2:23" x14ac:dyDescent="0.3">
      <c r="B136" t="s">
        <v>9</v>
      </c>
      <c r="C136" t="s">
        <v>10</v>
      </c>
      <c r="D136" t="s">
        <v>3</v>
      </c>
      <c r="E136">
        <v>7.8432326316833496</v>
      </c>
    </row>
    <row r="137" spans="2:23" x14ac:dyDescent="0.3">
      <c r="B137" t="s">
        <v>11</v>
      </c>
      <c r="C137" t="s">
        <v>10</v>
      </c>
      <c r="D137" t="s">
        <v>3</v>
      </c>
      <c r="E137">
        <v>0.98040407896041804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62</v>
      </c>
      <c r="W138" t="s">
        <v>63</v>
      </c>
    </row>
    <row r="139" spans="2:23" x14ac:dyDescent="0.3">
      <c r="B139" t="s">
        <v>9</v>
      </c>
      <c r="C139" t="s">
        <v>10</v>
      </c>
      <c r="D139" t="s">
        <v>3</v>
      </c>
      <c r="E139">
        <v>7.6482553482055602</v>
      </c>
    </row>
    <row r="140" spans="2:23" x14ac:dyDescent="0.3">
      <c r="B140" t="s">
        <v>11</v>
      </c>
      <c r="C140" t="s">
        <v>10</v>
      </c>
      <c r="D140" t="s">
        <v>3</v>
      </c>
      <c r="E140">
        <v>0.95603191852569502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62</v>
      </c>
      <c r="W141" t="s">
        <v>63</v>
      </c>
    </row>
    <row r="142" spans="2:23" x14ac:dyDescent="0.3">
      <c r="B142" t="s">
        <v>9</v>
      </c>
      <c r="C142" t="s">
        <v>10</v>
      </c>
      <c r="D142" t="s">
        <v>3</v>
      </c>
      <c r="E142">
        <v>7.7124500274658203</v>
      </c>
    </row>
    <row r="143" spans="2:23" x14ac:dyDescent="0.3">
      <c r="B143" t="s">
        <v>11</v>
      </c>
      <c r="C143" t="s">
        <v>10</v>
      </c>
      <c r="D143" t="s">
        <v>3</v>
      </c>
      <c r="E143">
        <v>0.96405625343322698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62</v>
      </c>
      <c r="W144" t="s">
        <v>63</v>
      </c>
    </row>
    <row r="145" spans="2:23" x14ac:dyDescent="0.3">
      <c r="B145" t="s">
        <v>9</v>
      </c>
      <c r="C145" t="s">
        <v>10</v>
      </c>
      <c r="D145" t="s">
        <v>3</v>
      </c>
      <c r="E145">
        <v>8.0825524330139107</v>
      </c>
    </row>
    <row r="146" spans="2:23" x14ac:dyDescent="0.3">
      <c r="B146" t="s">
        <v>11</v>
      </c>
      <c r="C146" t="s">
        <v>10</v>
      </c>
      <c r="D146" t="s">
        <v>3</v>
      </c>
      <c r="E146">
        <v>1.01031905412673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62</v>
      </c>
      <c r="W147" t="s">
        <v>63</v>
      </c>
    </row>
    <row r="148" spans="2:23" x14ac:dyDescent="0.3">
      <c r="B148" t="s">
        <v>9</v>
      </c>
      <c r="C148" t="s">
        <v>10</v>
      </c>
      <c r="D148" t="s">
        <v>3</v>
      </c>
      <c r="E148">
        <v>7.6226475238800004</v>
      </c>
    </row>
    <row r="149" spans="2:23" x14ac:dyDescent="0.3">
      <c r="B149" t="s">
        <v>11</v>
      </c>
      <c r="C149" t="s">
        <v>10</v>
      </c>
      <c r="D149" t="s">
        <v>3</v>
      </c>
      <c r="E149">
        <v>0.95283094048500006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62</v>
      </c>
      <c r="W150" t="s">
        <v>63</v>
      </c>
    </row>
    <row r="151" spans="2:23" x14ac:dyDescent="0.3">
      <c r="B151" t="s">
        <v>9</v>
      </c>
      <c r="C151" t="s">
        <v>10</v>
      </c>
      <c r="D151" t="s">
        <v>3</v>
      </c>
      <c r="E151">
        <v>7.7708878517150799</v>
      </c>
    </row>
    <row r="152" spans="2:23" x14ac:dyDescent="0.3">
      <c r="B152" t="s">
        <v>11</v>
      </c>
      <c r="C152" t="s">
        <v>10</v>
      </c>
      <c r="D152" t="s">
        <v>3</v>
      </c>
      <c r="E152">
        <v>0.97136098146438599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62</v>
      </c>
      <c r="W153" t="s">
        <v>63</v>
      </c>
    </row>
    <row r="154" spans="2:23" x14ac:dyDescent="0.3">
      <c r="B154" t="s">
        <v>9</v>
      </c>
      <c r="C154" t="s">
        <v>10</v>
      </c>
      <c r="D154" t="s">
        <v>3</v>
      </c>
      <c r="E154">
        <v>7.68810963630676</v>
      </c>
    </row>
    <row r="155" spans="2:23" x14ac:dyDescent="0.3">
      <c r="B155" t="s">
        <v>11</v>
      </c>
      <c r="C155" t="s">
        <v>10</v>
      </c>
      <c r="D155" t="s">
        <v>3</v>
      </c>
      <c r="E155">
        <v>0.961013704538345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62</v>
      </c>
      <c r="W156" t="s">
        <v>63</v>
      </c>
    </row>
    <row r="157" spans="2:23" x14ac:dyDescent="0.3">
      <c r="B157" t="s">
        <v>9</v>
      </c>
      <c r="C157" t="s">
        <v>10</v>
      </c>
      <c r="D157" t="s">
        <v>3</v>
      </c>
      <c r="E157">
        <v>7.59392881393432</v>
      </c>
    </row>
    <row r="158" spans="2:23" x14ac:dyDescent="0.3">
      <c r="B158" t="s">
        <v>11</v>
      </c>
      <c r="C158" t="s">
        <v>10</v>
      </c>
      <c r="D158" t="s">
        <v>3</v>
      </c>
      <c r="E158">
        <v>0.94924110174178999</v>
      </c>
    </row>
    <row r="160" spans="2:23" x14ac:dyDescent="0.3">
      <c r="B160" s="14" t="s">
        <v>66</v>
      </c>
      <c r="C160">
        <f>AVERAGE(E157,E154,E151,E148,E145,E142,E139,E136,E133,E130)</f>
        <v>7.7458167076110787</v>
      </c>
    </row>
    <row r="162" spans="5:9" x14ac:dyDescent="0.3">
      <c r="E162">
        <v>1.0415499210357599</v>
      </c>
      <c r="F162">
        <v>7.8913576602935702</v>
      </c>
      <c r="G162">
        <v>1.82481169700622</v>
      </c>
      <c r="H162">
        <v>1.2095370292663501</v>
      </c>
      <c r="I162">
        <v>0.56638908386230402</v>
      </c>
    </row>
    <row r="163" spans="5:9" x14ac:dyDescent="0.3">
      <c r="E163">
        <v>0.98689508438110296</v>
      </c>
      <c r="F163">
        <v>7.6047451496124197</v>
      </c>
      <c r="G163">
        <v>1.89835357666015</v>
      </c>
      <c r="H163">
        <v>1.17381262779235</v>
      </c>
      <c r="I163">
        <v>0.56988096237182595</v>
      </c>
    </row>
    <row r="164" spans="5:9" x14ac:dyDescent="0.3">
      <c r="E164">
        <v>0.95822167396545399</v>
      </c>
      <c r="F164">
        <v>7.8432326316833496</v>
      </c>
      <c r="G164">
        <v>1.81205677986145</v>
      </c>
      <c r="H164">
        <v>1.16879487037658</v>
      </c>
      <c r="I164">
        <v>0.572615146636962</v>
      </c>
    </row>
    <row r="165" spans="5:9" x14ac:dyDescent="0.3">
      <c r="E165">
        <v>1.13654088973999</v>
      </c>
      <c r="F165">
        <v>7.6482553482055602</v>
      </c>
      <c r="G165">
        <v>1.8293049335479701</v>
      </c>
      <c r="H165">
        <v>1.1925787925720199</v>
      </c>
      <c r="I165">
        <v>0.55113601684570301</v>
      </c>
    </row>
    <row r="166" spans="5:9" x14ac:dyDescent="0.3">
      <c r="E166">
        <v>1.082852602005</v>
      </c>
      <c r="F166">
        <v>7.7124500274658203</v>
      </c>
      <c r="G166">
        <v>1.83183622360229</v>
      </c>
      <c r="H166">
        <v>1.1864931583404501</v>
      </c>
      <c r="I166">
        <v>0.54605484008788996</v>
      </c>
    </row>
    <row r="167" spans="5:9" x14ac:dyDescent="0.3">
      <c r="E167">
        <v>0.97704982757568304</v>
      </c>
      <c r="F167">
        <v>8.0825524330139107</v>
      </c>
      <c r="G167">
        <v>1.85825943946838</v>
      </c>
      <c r="H167">
        <v>1.16754055023193</v>
      </c>
      <c r="I167">
        <v>0.549291372299194</v>
      </c>
    </row>
    <row r="168" spans="5:9" x14ac:dyDescent="0.3">
      <c r="E168">
        <v>1.0136685371398899</v>
      </c>
      <c r="F168">
        <v>7.6226475238800004</v>
      </c>
      <c r="G168">
        <v>1.8180279731750399</v>
      </c>
      <c r="H168">
        <v>1.18851661682128</v>
      </c>
      <c r="I168">
        <v>0.56872749328613204</v>
      </c>
    </row>
    <row r="169" spans="5:9" x14ac:dyDescent="0.3">
      <c r="E169">
        <v>1.02188301086425</v>
      </c>
      <c r="F169">
        <v>7.7708878517150799</v>
      </c>
      <c r="G169">
        <v>1.8670418262481601</v>
      </c>
      <c r="H169">
        <v>1.18242406845092</v>
      </c>
      <c r="I169">
        <v>0.60645437240600497</v>
      </c>
    </row>
    <row r="170" spans="5:9" x14ac:dyDescent="0.3">
      <c r="E170">
        <v>0.97104001045226995</v>
      </c>
      <c r="F170">
        <v>7.68810963630676</v>
      </c>
      <c r="G170">
        <v>1.84181308746337</v>
      </c>
      <c r="H170">
        <v>1.1782145500183101</v>
      </c>
      <c r="I170">
        <v>0.54841041564941395</v>
      </c>
    </row>
    <row r="171" spans="5:9" x14ac:dyDescent="0.3">
      <c r="E171">
        <v>1.0081381797790501</v>
      </c>
      <c r="F171">
        <v>7.59392881393432</v>
      </c>
      <c r="G171">
        <v>1.8527801036834699</v>
      </c>
      <c r="H171">
        <v>1.1742362976074201</v>
      </c>
      <c r="I171">
        <v>0.55747222900390603</v>
      </c>
    </row>
    <row r="174" spans="5:9" x14ac:dyDescent="0.3">
      <c r="E174">
        <f>(E162-MIN(E162:I162))/(MAX(E162:I162)-MIN(E162:I162))</f>
        <v>6.4868651956040857E-2</v>
      </c>
      <c r="F174">
        <f>(F162-MIN(E162:I162))/(MAX(E162:I162)-MIN(E162:I162))</f>
        <v>1</v>
      </c>
      <c r="G174">
        <f>(G162-MIN(E162:I162))/(MAX(E162:I162)-MIN(E162:I162))</f>
        <v>0.17179904596355566</v>
      </c>
      <c r="H174">
        <f>(H162-MIN(E162:I162))/(MAX(E162:I162)-MIN(E162:I162))</f>
        <v>8.7802143953686212E-2</v>
      </c>
      <c r="I174">
        <f>(I162-MIN(E162:I162))/(MAX(E162:I162)-MIN(E162:I162))</f>
        <v>0</v>
      </c>
    </row>
    <row r="175" spans="5:9" x14ac:dyDescent="0.3">
      <c r="E175">
        <f t="shared" ref="E175:E181" si="0">(E163-MIN(E163:I163))/(MAX(E163:I163)-MIN(E163:I163))</f>
        <v>5.927820508114879E-2</v>
      </c>
      <c r="F175">
        <f t="shared" ref="F175:F181" si="1">(F163-MIN(E163:I163))/(MAX(E163:I163)-MIN(E163:I163))</f>
        <v>1</v>
      </c>
      <c r="G175">
        <f t="shared" ref="G175:G181" si="2">(G163-MIN(E163:I163))/(MAX(E163:I163)-MIN(E163:I163))</f>
        <v>0.18884125960780118</v>
      </c>
      <c r="H175">
        <f t="shared" ref="H175:H181" si="3">(H163-MIN(E163:I163))/(MAX(E163:I163)-MIN(E163:I163))</f>
        <v>8.5848375938216162E-2</v>
      </c>
      <c r="I175">
        <f t="shared" ref="I175:I181" si="4">(I163-MIN(E163:I163))/(MAX(E163:I163)-MIN(E163:I163))</f>
        <v>0</v>
      </c>
    </row>
    <row r="176" spans="5:9" x14ac:dyDescent="0.3">
      <c r="E176">
        <f t="shared" si="0"/>
        <v>5.3036283110970424E-2</v>
      </c>
      <c r="F176">
        <f t="shared" si="1"/>
        <v>1</v>
      </c>
      <c r="G176">
        <f t="shared" si="2"/>
        <v>0.17047267797730664</v>
      </c>
      <c r="H176">
        <f t="shared" si="3"/>
        <v>8.1998499434991837E-2</v>
      </c>
      <c r="I176">
        <f t="shared" si="4"/>
        <v>0</v>
      </c>
    </row>
    <row r="177" spans="5:9" x14ac:dyDescent="0.3">
      <c r="E177">
        <f t="shared" si="0"/>
        <v>8.2484856962679723E-2</v>
      </c>
      <c r="F177">
        <f t="shared" si="1"/>
        <v>1</v>
      </c>
      <c r="G177">
        <f t="shared" si="2"/>
        <v>0.18009686142016171</v>
      </c>
      <c r="H177">
        <f t="shared" si="3"/>
        <v>9.0380722907108288E-2</v>
      </c>
      <c r="I177">
        <f t="shared" si="4"/>
        <v>0</v>
      </c>
    </row>
    <row r="178" spans="5:9" x14ac:dyDescent="0.3">
      <c r="E178">
        <f t="shared" si="0"/>
        <v>7.490485074875082E-2</v>
      </c>
      <c r="F178">
        <f t="shared" si="1"/>
        <v>1</v>
      </c>
      <c r="G178">
        <f t="shared" si="2"/>
        <v>0.1794181523479236</v>
      </c>
      <c r="H178">
        <f t="shared" si="3"/>
        <v>8.9366871559156402E-2</v>
      </c>
      <c r="I178">
        <f t="shared" si="4"/>
        <v>0</v>
      </c>
    </row>
    <row r="179" spans="5:9" x14ac:dyDescent="0.3">
      <c r="E179">
        <f t="shared" si="0"/>
        <v>5.6782640589373858E-2</v>
      </c>
      <c r="F179">
        <f t="shared" si="1"/>
        <v>1</v>
      </c>
      <c r="G179">
        <f t="shared" si="2"/>
        <v>0.17375849006419511</v>
      </c>
      <c r="H179">
        <f t="shared" si="3"/>
        <v>8.2069262295561524E-2</v>
      </c>
      <c r="I179">
        <f t="shared" si="4"/>
        <v>0</v>
      </c>
    </row>
    <row r="180" spans="5:9" x14ac:dyDescent="0.3">
      <c r="E180">
        <f t="shared" si="0"/>
        <v>6.3077131853492022E-2</v>
      </c>
      <c r="F180">
        <f t="shared" si="1"/>
        <v>1</v>
      </c>
      <c r="G180">
        <f t="shared" si="2"/>
        <v>0.17710726439632313</v>
      </c>
      <c r="H180">
        <f t="shared" si="3"/>
        <v>8.7864495322747219E-2</v>
      </c>
      <c r="I180">
        <f t="shared" si="4"/>
        <v>0</v>
      </c>
    </row>
    <row r="181" spans="5:9" x14ac:dyDescent="0.3">
      <c r="E181">
        <f t="shared" si="0"/>
        <v>5.7984855279626137E-2</v>
      </c>
      <c r="F181">
        <f t="shared" si="1"/>
        <v>1</v>
      </c>
      <c r="G181">
        <f t="shared" si="2"/>
        <v>0.17595075137242028</v>
      </c>
      <c r="H181">
        <f t="shared" si="3"/>
        <v>8.0392915602932005E-2</v>
      </c>
      <c r="I181">
        <f t="shared" si="4"/>
        <v>0</v>
      </c>
    </row>
    <row r="182" spans="5:9" x14ac:dyDescent="0.3">
      <c r="E182">
        <f>(E170-MIN(E170:I170))/(MAX(E170:I170)-MIN(E170:I170))</f>
        <v>5.9194313617590304E-2</v>
      </c>
      <c r="F182">
        <f>(F170-MIN(E170:I170))/(MAX(E170:I170)-MIN(E170:I170))</f>
        <v>1</v>
      </c>
      <c r="G182">
        <f>(G170-MIN(E170:I170))/(MAX(E170:I170)-MIN(E170:I170))</f>
        <v>0.18115646497708815</v>
      </c>
      <c r="H182">
        <f>(H170-MIN(E170:I170))/(MAX(E170:I170)-MIN(E170:I170))</f>
        <v>8.8211577953687337E-2</v>
      </c>
      <c r="I182">
        <f>(I170-MIN(E170:I170))/(MAX(E170:I170)-MIN(E170:I170))</f>
        <v>0</v>
      </c>
    </row>
    <row r="183" spans="5:9" x14ac:dyDescent="0.3">
      <c r="E183">
        <f t="shared" ref="E183" si="5">(E171-MIN(E171:I171))/(MAX(E171:I171)-MIN(E171:I171))</f>
        <v>6.4047286490804212E-2</v>
      </c>
      <c r="F183">
        <f t="shared" ref="F183" si="6">(F171-MIN(E171:I171))/(MAX(E171:I171)-MIN(E171:I171))</f>
        <v>1</v>
      </c>
      <c r="G183">
        <f t="shared" ref="G183" si="7">(G171-MIN(E171:I171))/(MAX(E171:I171)-MIN(E171:I171))</f>
        <v>0.18408525072884729</v>
      </c>
      <c r="H183">
        <f t="shared" ref="H183" si="8">(H171-MIN(E171:I171))/(MAX(E171:I171)-MIN(E171:I171))</f>
        <v>8.7652650330338602E-2</v>
      </c>
      <c r="I183">
        <f t="shared" ref="I183" si="9">(I171-MIN(E171:I171))/(MAX(E171:I171)-MIN(E171:I171))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E6EF-9804-4E58-83A8-7C2CF142D5C0}">
  <dimension ref="B2:W182"/>
  <sheetViews>
    <sheetView topLeftCell="A151" workbookViewId="0">
      <selection activeCell="H173" sqref="H173:L182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0.17131304740905701</v>
      </c>
    </row>
    <row r="4" spans="2:19" x14ac:dyDescent="0.3">
      <c r="B4" t="s">
        <v>11</v>
      </c>
      <c r="C4" t="s">
        <v>10</v>
      </c>
      <c r="D4" t="s">
        <v>3</v>
      </c>
      <c r="E4">
        <v>8.5656523704528795E-2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0.15224575996398901</v>
      </c>
    </row>
    <row r="6" spans="2:19" x14ac:dyDescent="0.3">
      <c r="B6" t="s">
        <v>11</v>
      </c>
      <c r="C6" t="s">
        <v>10</v>
      </c>
      <c r="D6" t="s">
        <v>3</v>
      </c>
      <c r="E6">
        <v>7.6122879981994601E-2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0.12522983551025299</v>
      </c>
    </row>
    <row r="8" spans="2:19" x14ac:dyDescent="0.3">
      <c r="B8" t="s">
        <v>11</v>
      </c>
      <c r="C8" t="s">
        <v>10</v>
      </c>
      <c r="D8" t="s">
        <v>3</v>
      </c>
      <c r="E8">
        <v>6.2614917755126898E-2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0.152206420898437</v>
      </c>
    </row>
    <row r="10" spans="2:19" x14ac:dyDescent="0.3">
      <c r="B10" t="s">
        <v>11</v>
      </c>
      <c r="C10" t="s">
        <v>10</v>
      </c>
      <c r="D10" t="s">
        <v>3</v>
      </c>
      <c r="E10">
        <v>7.6103210449218694E-2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0.13019967079162501</v>
      </c>
    </row>
    <row r="12" spans="2:19" x14ac:dyDescent="0.3">
      <c r="B12" t="s">
        <v>11</v>
      </c>
      <c r="C12" t="s">
        <v>10</v>
      </c>
      <c r="D12" t="s">
        <v>3</v>
      </c>
      <c r="E12">
        <v>6.5099835395812905E-2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0.124416828155517</v>
      </c>
    </row>
    <row r="14" spans="2:19" x14ac:dyDescent="0.3">
      <c r="B14" t="s">
        <v>11</v>
      </c>
      <c r="C14" t="s">
        <v>10</v>
      </c>
      <c r="D14" t="s">
        <v>3</v>
      </c>
      <c r="E14">
        <v>6.2208414077758699E-2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0.123191833496093</v>
      </c>
    </row>
    <row r="16" spans="2:19" x14ac:dyDescent="0.3">
      <c r="B16" t="s">
        <v>11</v>
      </c>
      <c r="C16" t="s">
        <v>10</v>
      </c>
      <c r="D16" t="s">
        <v>3</v>
      </c>
      <c r="E16">
        <v>6.1595916748046799E-2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0.12681460380554199</v>
      </c>
    </row>
    <row r="18" spans="2:23" x14ac:dyDescent="0.3">
      <c r="B18" t="s">
        <v>11</v>
      </c>
      <c r="C18" t="s">
        <v>10</v>
      </c>
      <c r="D18" t="s">
        <v>3</v>
      </c>
      <c r="E18">
        <v>6.3407301902770996E-2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0.15129590034484799</v>
      </c>
    </row>
    <row r="20" spans="2:23" x14ac:dyDescent="0.3">
      <c r="B20" t="s">
        <v>11</v>
      </c>
      <c r="C20" t="s">
        <v>10</v>
      </c>
      <c r="D20" t="s">
        <v>3</v>
      </c>
      <c r="E20">
        <v>7.5647950172424303E-2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0.122850179672241</v>
      </c>
    </row>
    <row r="22" spans="2:23" x14ac:dyDescent="0.3">
      <c r="B22" t="s">
        <v>11</v>
      </c>
      <c r="C22" t="s">
        <v>10</v>
      </c>
      <c r="D22" t="s">
        <v>3</v>
      </c>
      <c r="E22">
        <v>6.1425089836120599E-2</v>
      </c>
    </row>
    <row r="24" spans="2:23" x14ac:dyDescent="0.3">
      <c r="Q24" s="14" t="s">
        <v>84</v>
      </c>
      <c r="R24">
        <f>AVERAGE(S3,S5,S7,S9,S11,S13,S15,S17,S19,S21)</f>
        <v>0.13797640800476021</v>
      </c>
    </row>
    <row r="27" spans="2:23" x14ac:dyDescent="0.3">
      <c r="B27" s="14" t="s">
        <v>59</v>
      </c>
    </row>
    <row r="28" spans="2:23" x14ac:dyDescent="0.3">
      <c r="B28" t="s">
        <v>0</v>
      </c>
      <c r="C28" t="s">
        <v>1</v>
      </c>
      <c r="D28" t="s">
        <v>2</v>
      </c>
      <c r="E28" t="s">
        <v>3</v>
      </c>
      <c r="F28" t="s">
        <v>0</v>
      </c>
      <c r="G28" t="s">
        <v>1</v>
      </c>
      <c r="H28" t="s">
        <v>4</v>
      </c>
      <c r="I28" t="s">
        <v>3</v>
      </c>
      <c r="J28" t="s">
        <v>5</v>
      </c>
      <c r="K28" t="s">
        <v>6</v>
      </c>
      <c r="L28" t="s">
        <v>7</v>
      </c>
      <c r="M28">
        <v>2</v>
      </c>
      <c r="N28" t="s">
        <v>8</v>
      </c>
      <c r="O28" t="s">
        <v>3</v>
      </c>
      <c r="P28" t="s">
        <v>0</v>
      </c>
      <c r="Q28" t="s">
        <v>1</v>
      </c>
      <c r="R28" t="s">
        <v>14</v>
      </c>
      <c r="S28" t="s">
        <v>3</v>
      </c>
      <c r="T28" t="s">
        <v>15</v>
      </c>
      <c r="U28" t="s">
        <v>3</v>
      </c>
      <c r="V28" t="s">
        <v>69</v>
      </c>
      <c r="W28" t="s">
        <v>70</v>
      </c>
    </row>
    <row r="29" spans="2:23" x14ac:dyDescent="0.3">
      <c r="B29" t="s">
        <v>9</v>
      </c>
      <c r="C29" t="s">
        <v>10</v>
      </c>
      <c r="D29" t="s">
        <v>3</v>
      </c>
      <c r="E29">
        <v>0.106321811676025</v>
      </c>
    </row>
    <row r="30" spans="2:23" x14ac:dyDescent="0.3">
      <c r="B30" t="s">
        <v>11</v>
      </c>
      <c r="C30" t="s">
        <v>10</v>
      </c>
      <c r="D30" t="s">
        <v>3</v>
      </c>
      <c r="E30">
        <v>5.3160905838012598E-2</v>
      </c>
    </row>
    <row r="31" spans="2:23" x14ac:dyDescent="0.3">
      <c r="B31" t="s">
        <v>0</v>
      </c>
      <c r="C31" t="s">
        <v>1</v>
      </c>
      <c r="D31" t="s">
        <v>2</v>
      </c>
      <c r="E31" t="s">
        <v>3</v>
      </c>
      <c r="F31" t="s">
        <v>0</v>
      </c>
      <c r="G31" t="s">
        <v>1</v>
      </c>
      <c r="H31" t="s">
        <v>4</v>
      </c>
      <c r="I31" t="s">
        <v>3</v>
      </c>
      <c r="J31" t="s">
        <v>5</v>
      </c>
      <c r="K31" t="s">
        <v>6</v>
      </c>
      <c r="L31" t="s">
        <v>7</v>
      </c>
      <c r="M31">
        <v>2</v>
      </c>
      <c r="N31" t="s">
        <v>8</v>
      </c>
      <c r="O31" t="s">
        <v>3</v>
      </c>
      <c r="P31" t="s">
        <v>0</v>
      </c>
      <c r="Q31" t="s">
        <v>1</v>
      </c>
      <c r="R31" t="s">
        <v>14</v>
      </c>
      <c r="S31" t="s">
        <v>3</v>
      </c>
      <c r="T31" t="s">
        <v>15</v>
      </c>
      <c r="U31" t="s">
        <v>3</v>
      </c>
      <c r="V31" t="s">
        <v>69</v>
      </c>
      <c r="W31" t="s">
        <v>70</v>
      </c>
    </row>
    <row r="32" spans="2:23" x14ac:dyDescent="0.3">
      <c r="B32" t="s">
        <v>9</v>
      </c>
      <c r="C32" t="s">
        <v>10</v>
      </c>
      <c r="D32" t="s">
        <v>3</v>
      </c>
      <c r="E32">
        <v>0.104480504989624</v>
      </c>
    </row>
    <row r="33" spans="2:23" x14ac:dyDescent="0.3">
      <c r="B33" t="s">
        <v>11</v>
      </c>
      <c r="C33" t="s">
        <v>10</v>
      </c>
      <c r="D33" t="s">
        <v>3</v>
      </c>
      <c r="E33">
        <v>5.2240252494811998E-2</v>
      </c>
    </row>
    <row r="34" spans="2:23" x14ac:dyDescent="0.3">
      <c r="B34" t="s">
        <v>0</v>
      </c>
      <c r="C34" t="s">
        <v>1</v>
      </c>
      <c r="D34" t="s">
        <v>2</v>
      </c>
      <c r="E34" t="s">
        <v>3</v>
      </c>
      <c r="F34" t="s">
        <v>0</v>
      </c>
      <c r="G34" t="s">
        <v>1</v>
      </c>
      <c r="H34" t="s">
        <v>4</v>
      </c>
      <c r="I34" t="s">
        <v>3</v>
      </c>
      <c r="J34" t="s">
        <v>5</v>
      </c>
      <c r="K34" t="s">
        <v>6</v>
      </c>
      <c r="L34" t="s">
        <v>7</v>
      </c>
      <c r="M34">
        <v>2</v>
      </c>
      <c r="N34" t="s">
        <v>8</v>
      </c>
      <c r="O34" t="s">
        <v>3</v>
      </c>
      <c r="P34" t="s">
        <v>0</v>
      </c>
      <c r="Q34" t="s">
        <v>1</v>
      </c>
      <c r="R34" t="s">
        <v>14</v>
      </c>
      <c r="S34" t="s">
        <v>3</v>
      </c>
      <c r="T34" t="s">
        <v>15</v>
      </c>
      <c r="U34" t="s">
        <v>3</v>
      </c>
      <c r="V34" t="s">
        <v>69</v>
      </c>
      <c r="W34" t="s">
        <v>70</v>
      </c>
    </row>
    <row r="35" spans="2:23" x14ac:dyDescent="0.3">
      <c r="B35" t="s">
        <v>9</v>
      </c>
      <c r="C35" t="s">
        <v>10</v>
      </c>
      <c r="D35" t="s">
        <v>3</v>
      </c>
      <c r="E35">
        <v>0.104912757873535</v>
      </c>
    </row>
    <row r="36" spans="2:23" x14ac:dyDescent="0.3">
      <c r="B36" t="s">
        <v>11</v>
      </c>
      <c r="C36" t="s">
        <v>10</v>
      </c>
      <c r="D36" t="s">
        <v>3</v>
      </c>
      <c r="E36">
        <v>5.2456378936767502E-2</v>
      </c>
    </row>
    <row r="37" spans="2:23" x14ac:dyDescent="0.3">
      <c r="B37" t="s">
        <v>0</v>
      </c>
      <c r="C37" t="s">
        <v>1</v>
      </c>
      <c r="D37" t="s">
        <v>2</v>
      </c>
      <c r="E37" t="s">
        <v>3</v>
      </c>
      <c r="F37" t="s">
        <v>0</v>
      </c>
      <c r="G37" t="s">
        <v>1</v>
      </c>
      <c r="H37" t="s">
        <v>4</v>
      </c>
      <c r="I37" t="s">
        <v>3</v>
      </c>
      <c r="J37" t="s">
        <v>5</v>
      </c>
      <c r="K37" t="s">
        <v>6</v>
      </c>
      <c r="L37" t="s">
        <v>7</v>
      </c>
      <c r="M37">
        <v>2</v>
      </c>
      <c r="N37" t="s">
        <v>8</v>
      </c>
      <c r="O37" t="s">
        <v>3</v>
      </c>
      <c r="P37" t="s">
        <v>0</v>
      </c>
      <c r="Q37" t="s">
        <v>1</v>
      </c>
      <c r="R37" t="s">
        <v>14</v>
      </c>
      <c r="S37" t="s">
        <v>3</v>
      </c>
      <c r="T37" t="s">
        <v>15</v>
      </c>
      <c r="U37" t="s">
        <v>3</v>
      </c>
      <c r="V37" t="s">
        <v>69</v>
      </c>
      <c r="W37" t="s">
        <v>70</v>
      </c>
    </row>
    <row r="38" spans="2:23" x14ac:dyDescent="0.3">
      <c r="B38" t="s">
        <v>9</v>
      </c>
      <c r="C38" t="s">
        <v>10</v>
      </c>
      <c r="D38" t="s">
        <v>3</v>
      </c>
      <c r="E38">
        <v>0.10351276397705</v>
      </c>
    </row>
    <row r="39" spans="2:23" x14ac:dyDescent="0.3">
      <c r="B39" t="s">
        <v>11</v>
      </c>
      <c r="C39" t="s">
        <v>10</v>
      </c>
      <c r="D39" t="s">
        <v>3</v>
      </c>
      <c r="E39">
        <v>5.17563819885253E-2</v>
      </c>
    </row>
    <row r="40" spans="2:23" x14ac:dyDescent="0.3">
      <c r="B40" t="s">
        <v>0</v>
      </c>
      <c r="C40" t="s">
        <v>1</v>
      </c>
      <c r="D40" t="s">
        <v>2</v>
      </c>
      <c r="E40" t="s">
        <v>3</v>
      </c>
      <c r="F40" t="s">
        <v>0</v>
      </c>
      <c r="G40" t="s">
        <v>1</v>
      </c>
      <c r="H40" t="s">
        <v>4</v>
      </c>
      <c r="I40" t="s">
        <v>3</v>
      </c>
      <c r="J40" t="s">
        <v>5</v>
      </c>
      <c r="K40" t="s">
        <v>6</v>
      </c>
      <c r="L40" t="s">
        <v>7</v>
      </c>
      <c r="M40">
        <v>2</v>
      </c>
      <c r="N40" t="s">
        <v>8</v>
      </c>
      <c r="O40" t="s">
        <v>3</v>
      </c>
      <c r="P40" t="s">
        <v>0</v>
      </c>
      <c r="Q40" t="s">
        <v>1</v>
      </c>
      <c r="R40" t="s">
        <v>14</v>
      </c>
      <c r="S40" t="s">
        <v>3</v>
      </c>
      <c r="T40" t="s">
        <v>15</v>
      </c>
      <c r="U40" t="s">
        <v>3</v>
      </c>
      <c r="V40" t="s">
        <v>69</v>
      </c>
      <c r="W40" t="s">
        <v>70</v>
      </c>
    </row>
    <row r="41" spans="2:23" x14ac:dyDescent="0.3">
      <c r="B41" t="s">
        <v>9</v>
      </c>
      <c r="C41" t="s">
        <v>10</v>
      </c>
      <c r="D41" t="s">
        <v>3</v>
      </c>
      <c r="E41">
        <v>0.107057809829711</v>
      </c>
    </row>
    <row r="42" spans="2:23" x14ac:dyDescent="0.3">
      <c r="B42" t="s">
        <v>11</v>
      </c>
      <c r="C42" t="s">
        <v>10</v>
      </c>
      <c r="D42" t="s">
        <v>3</v>
      </c>
      <c r="E42">
        <v>5.3528904914855902E-2</v>
      </c>
    </row>
    <row r="43" spans="2:23" x14ac:dyDescent="0.3">
      <c r="B43" t="s">
        <v>0</v>
      </c>
      <c r="C43" t="s">
        <v>1</v>
      </c>
      <c r="D43" t="s">
        <v>2</v>
      </c>
      <c r="E43" t="s">
        <v>3</v>
      </c>
      <c r="F43" t="s">
        <v>0</v>
      </c>
      <c r="G43" t="s">
        <v>1</v>
      </c>
      <c r="H43" t="s">
        <v>4</v>
      </c>
      <c r="I43" t="s">
        <v>3</v>
      </c>
      <c r="J43" t="s">
        <v>5</v>
      </c>
      <c r="K43" t="s">
        <v>6</v>
      </c>
      <c r="L43" t="s">
        <v>7</v>
      </c>
      <c r="M43">
        <v>2</v>
      </c>
      <c r="N43" t="s">
        <v>8</v>
      </c>
      <c r="O43" t="s">
        <v>3</v>
      </c>
      <c r="P43" t="s">
        <v>0</v>
      </c>
      <c r="Q43" t="s">
        <v>1</v>
      </c>
      <c r="R43" t="s">
        <v>14</v>
      </c>
      <c r="S43" t="s">
        <v>3</v>
      </c>
      <c r="T43" t="s">
        <v>15</v>
      </c>
      <c r="U43" t="s">
        <v>3</v>
      </c>
      <c r="V43" t="s">
        <v>69</v>
      </c>
      <c r="W43" t="s">
        <v>70</v>
      </c>
    </row>
    <row r="44" spans="2:23" x14ac:dyDescent="0.3">
      <c r="B44" t="s">
        <v>9</v>
      </c>
      <c r="C44" t="s">
        <v>10</v>
      </c>
      <c r="D44" t="s">
        <v>3</v>
      </c>
      <c r="E44">
        <v>0.10315060615539499</v>
      </c>
    </row>
    <row r="45" spans="2:23" x14ac:dyDescent="0.3">
      <c r="B45" t="s">
        <v>11</v>
      </c>
      <c r="C45" t="s">
        <v>10</v>
      </c>
      <c r="D45" t="s">
        <v>3</v>
      </c>
      <c r="E45">
        <v>5.1575303077697698E-2</v>
      </c>
    </row>
    <row r="46" spans="2:23" x14ac:dyDescent="0.3">
      <c r="B46" t="s">
        <v>0</v>
      </c>
      <c r="C46" t="s">
        <v>1</v>
      </c>
      <c r="D46" t="s">
        <v>2</v>
      </c>
      <c r="E46" t="s">
        <v>3</v>
      </c>
      <c r="F46" t="s">
        <v>0</v>
      </c>
      <c r="G46" t="s">
        <v>1</v>
      </c>
      <c r="H46" t="s">
        <v>4</v>
      </c>
      <c r="I46" t="s">
        <v>3</v>
      </c>
      <c r="J46" t="s">
        <v>5</v>
      </c>
      <c r="K46" t="s">
        <v>6</v>
      </c>
      <c r="L46" t="s">
        <v>7</v>
      </c>
      <c r="M46">
        <v>2</v>
      </c>
      <c r="N46" t="s">
        <v>8</v>
      </c>
      <c r="O46" t="s">
        <v>3</v>
      </c>
      <c r="P46" t="s">
        <v>0</v>
      </c>
      <c r="Q46" t="s">
        <v>1</v>
      </c>
      <c r="R46" t="s">
        <v>14</v>
      </c>
      <c r="S46" t="s">
        <v>3</v>
      </c>
      <c r="T46" t="s">
        <v>15</v>
      </c>
      <c r="U46" t="s">
        <v>3</v>
      </c>
      <c r="V46" t="s">
        <v>69</v>
      </c>
      <c r="W46" t="s">
        <v>70</v>
      </c>
    </row>
    <row r="47" spans="2:23" x14ac:dyDescent="0.3">
      <c r="B47" t="s">
        <v>9</v>
      </c>
      <c r="C47" t="s">
        <v>10</v>
      </c>
      <c r="D47" t="s">
        <v>3</v>
      </c>
      <c r="E47">
        <v>0.105212450027465</v>
      </c>
    </row>
    <row r="48" spans="2:23" x14ac:dyDescent="0.3">
      <c r="B48" t="s">
        <v>11</v>
      </c>
      <c r="C48" t="s">
        <v>10</v>
      </c>
      <c r="D48" t="s">
        <v>3</v>
      </c>
      <c r="E48">
        <v>5.2606225013732903E-2</v>
      </c>
    </row>
    <row r="49" spans="2:23" x14ac:dyDescent="0.3">
      <c r="B49" t="s">
        <v>0</v>
      </c>
      <c r="C49" t="s">
        <v>1</v>
      </c>
      <c r="D49" t="s">
        <v>2</v>
      </c>
      <c r="E49" t="s">
        <v>3</v>
      </c>
      <c r="F49" t="s">
        <v>0</v>
      </c>
      <c r="G49" t="s">
        <v>1</v>
      </c>
      <c r="H49" t="s">
        <v>4</v>
      </c>
      <c r="I49" t="s">
        <v>3</v>
      </c>
      <c r="J49" t="s">
        <v>5</v>
      </c>
      <c r="K49" t="s">
        <v>6</v>
      </c>
      <c r="L49" t="s">
        <v>7</v>
      </c>
      <c r="M49">
        <v>2</v>
      </c>
      <c r="N49" t="s">
        <v>8</v>
      </c>
      <c r="O49" t="s">
        <v>3</v>
      </c>
      <c r="P49" t="s">
        <v>0</v>
      </c>
      <c r="Q49" t="s">
        <v>1</v>
      </c>
      <c r="R49" t="s">
        <v>14</v>
      </c>
      <c r="S49" t="s">
        <v>3</v>
      </c>
      <c r="T49" t="s">
        <v>15</v>
      </c>
      <c r="U49" t="s">
        <v>3</v>
      </c>
      <c r="V49" t="s">
        <v>69</v>
      </c>
      <c r="W49" t="s">
        <v>70</v>
      </c>
    </row>
    <row r="50" spans="2:23" x14ac:dyDescent="0.3">
      <c r="B50" t="s">
        <v>9</v>
      </c>
      <c r="C50" t="s">
        <v>10</v>
      </c>
      <c r="D50" t="s">
        <v>3</v>
      </c>
      <c r="E50">
        <v>0.103310108184814</v>
      </c>
    </row>
    <row r="51" spans="2:23" x14ac:dyDescent="0.3">
      <c r="B51" t="s">
        <v>11</v>
      </c>
      <c r="C51" t="s">
        <v>10</v>
      </c>
      <c r="D51" t="s">
        <v>3</v>
      </c>
      <c r="E51">
        <v>5.1655054092407199E-2</v>
      </c>
    </row>
    <row r="52" spans="2:23" x14ac:dyDescent="0.3">
      <c r="B52" t="s">
        <v>0</v>
      </c>
      <c r="C52" t="s">
        <v>1</v>
      </c>
      <c r="D52" t="s">
        <v>2</v>
      </c>
      <c r="E52" t="s">
        <v>3</v>
      </c>
      <c r="F52" t="s">
        <v>0</v>
      </c>
      <c r="G52" t="s">
        <v>1</v>
      </c>
      <c r="H52" t="s">
        <v>4</v>
      </c>
      <c r="I52" t="s">
        <v>3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</v>
      </c>
      <c r="P52" t="s">
        <v>0</v>
      </c>
      <c r="Q52" t="s">
        <v>1</v>
      </c>
      <c r="R52" t="s">
        <v>14</v>
      </c>
      <c r="S52" t="s">
        <v>3</v>
      </c>
      <c r="T52" t="s">
        <v>15</v>
      </c>
      <c r="U52" t="s">
        <v>3</v>
      </c>
      <c r="V52" t="s">
        <v>69</v>
      </c>
      <c r="W52" t="s">
        <v>70</v>
      </c>
    </row>
    <row r="53" spans="2:23" x14ac:dyDescent="0.3">
      <c r="B53" t="s">
        <v>9</v>
      </c>
      <c r="C53" t="s">
        <v>10</v>
      </c>
      <c r="D53" t="s">
        <v>3</v>
      </c>
      <c r="E53">
        <v>0.106624603271484</v>
      </c>
    </row>
    <row r="54" spans="2:23" x14ac:dyDescent="0.3">
      <c r="B54" t="s">
        <v>11</v>
      </c>
      <c r="C54" t="s">
        <v>10</v>
      </c>
      <c r="D54" t="s">
        <v>3</v>
      </c>
      <c r="E54">
        <v>5.3312301635742097E-2</v>
      </c>
    </row>
    <row r="55" spans="2:23" x14ac:dyDescent="0.3">
      <c r="B55" t="s">
        <v>0</v>
      </c>
      <c r="C55" t="s">
        <v>1</v>
      </c>
      <c r="D55" t="s">
        <v>2</v>
      </c>
      <c r="E55" t="s">
        <v>3</v>
      </c>
      <c r="F55" t="s">
        <v>0</v>
      </c>
      <c r="G55" t="s">
        <v>1</v>
      </c>
      <c r="H55" t="s">
        <v>4</v>
      </c>
      <c r="I55" t="s">
        <v>3</v>
      </c>
      <c r="J55" t="s">
        <v>5</v>
      </c>
      <c r="K55" t="s">
        <v>6</v>
      </c>
      <c r="L55" t="s">
        <v>7</v>
      </c>
      <c r="M55">
        <v>2</v>
      </c>
      <c r="N55" t="s">
        <v>8</v>
      </c>
      <c r="O55" t="s">
        <v>3</v>
      </c>
      <c r="P55" t="s">
        <v>0</v>
      </c>
      <c r="Q55" t="s">
        <v>1</v>
      </c>
      <c r="R55" t="s">
        <v>14</v>
      </c>
      <c r="S55" t="s">
        <v>3</v>
      </c>
      <c r="T55" t="s">
        <v>15</v>
      </c>
      <c r="U55" t="s">
        <v>3</v>
      </c>
      <c r="V55" t="s">
        <v>69</v>
      </c>
      <c r="W55" t="s">
        <v>70</v>
      </c>
    </row>
    <row r="56" spans="2:23" x14ac:dyDescent="0.3">
      <c r="B56" t="s">
        <v>9</v>
      </c>
      <c r="C56" t="s">
        <v>10</v>
      </c>
      <c r="D56" t="s">
        <v>3</v>
      </c>
      <c r="E56">
        <v>0.102504014968872</v>
      </c>
    </row>
    <row r="57" spans="2:23" x14ac:dyDescent="0.3">
      <c r="B57" t="s">
        <v>11</v>
      </c>
      <c r="C57" t="s">
        <v>10</v>
      </c>
      <c r="D57" t="s">
        <v>3</v>
      </c>
      <c r="E57">
        <v>5.1252007484436E-2</v>
      </c>
    </row>
    <row r="59" spans="2:23" x14ac:dyDescent="0.3">
      <c r="B59" s="14" t="s">
        <v>61</v>
      </c>
      <c r="C59">
        <f>AVERAGE(E56,E53,E50,E47,E44,E41,E38,E35,E32,E29)</f>
        <v>0.1047087430953975</v>
      </c>
    </row>
    <row r="61" spans="2:23" x14ac:dyDescent="0.3">
      <c r="B61" s="14" t="s">
        <v>67</v>
      </c>
    </row>
    <row r="62" spans="2:23" x14ac:dyDescent="0.3"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1</v>
      </c>
      <c r="H62" t="s">
        <v>4</v>
      </c>
      <c r="I62" t="s">
        <v>3</v>
      </c>
      <c r="J62" t="s">
        <v>5</v>
      </c>
      <c r="K62" t="s">
        <v>6</v>
      </c>
      <c r="L62" t="s">
        <v>7</v>
      </c>
      <c r="M62">
        <v>2</v>
      </c>
      <c r="N62" t="s">
        <v>8</v>
      </c>
      <c r="O62" t="s">
        <v>3</v>
      </c>
      <c r="P62" t="s">
        <v>0</v>
      </c>
      <c r="Q62" t="s">
        <v>1</v>
      </c>
      <c r="R62" t="s">
        <v>14</v>
      </c>
      <c r="S62" t="s">
        <v>3</v>
      </c>
      <c r="T62" t="s">
        <v>15</v>
      </c>
      <c r="U62" t="s">
        <v>3</v>
      </c>
      <c r="V62" t="s">
        <v>69</v>
      </c>
      <c r="W62" t="s">
        <v>70</v>
      </c>
    </row>
    <row r="63" spans="2:23" x14ac:dyDescent="0.3">
      <c r="B63" t="s">
        <v>9</v>
      </c>
      <c r="C63" t="s">
        <v>10</v>
      </c>
      <c r="D63" t="s">
        <v>3</v>
      </c>
      <c r="E63">
        <v>0.14967679977416901</v>
      </c>
    </row>
    <row r="64" spans="2:23" x14ac:dyDescent="0.3">
      <c r="B64" t="s">
        <v>11</v>
      </c>
      <c r="C64" t="s">
        <v>10</v>
      </c>
      <c r="D64" t="s">
        <v>3</v>
      </c>
      <c r="E64">
        <v>7.4838399887084905E-2</v>
      </c>
    </row>
    <row r="65" spans="2:23" x14ac:dyDescent="0.3"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1</v>
      </c>
      <c r="H65" t="s">
        <v>4</v>
      </c>
      <c r="I65" t="s">
        <v>3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</v>
      </c>
      <c r="P65" t="s">
        <v>0</v>
      </c>
      <c r="Q65" t="s">
        <v>1</v>
      </c>
      <c r="R65" t="s">
        <v>14</v>
      </c>
      <c r="S65" t="s">
        <v>3</v>
      </c>
      <c r="T65" t="s">
        <v>15</v>
      </c>
      <c r="U65" t="s">
        <v>3</v>
      </c>
      <c r="V65" t="s">
        <v>69</v>
      </c>
      <c r="W65" t="s">
        <v>70</v>
      </c>
    </row>
    <row r="66" spans="2:23" x14ac:dyDescent="0.3">
      <c r="B66" t="s">
        <v>9</v>
      </c>
      <c r="C66" t="s">
        <v>10</v>
      </c>
      <c r="D66" t="s">
        <v>3</v>
      </c>
      <c r="E66">
        <v>0.13687705993652299</v>
      </c>
    </row>
    <row r="67" spans="2:23" x14ac:dyDescent="0.3">
      <c r="B67" t="s">
        <v>11</v>
      </c>
      <c r="C67" t="s">
        <v>10</v>
      </c>
      <c r="D67" t="s">
        <v>3</v>
      </c>
      <c r="E67">
        <v>6.8438529968261705E-2</v>
      </c>
    </row>
    <row r="68" spans="2:23" x14ac:dyDescent="0.3"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1</v>
      </c>
      <c r="H68" t="s">
        <v>4</v>
      </c>
      <c r="I68" t="s">
        <v>3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</v>
      </c>
      <c r="P68" t="s">
        <v>0</v>
      </c>
      <c r="Q68" t="s">
        <v>1</v>
      </c>
      <c r="R68" t="s">
        <v>14</v>
      </c>
      <c r="S68" t="s">
        <v>3</v>
      </c>
      <c r="T68" t="s">
        <v>15</v>
      </c>
      <c r="U68" t="s">
        <v>3</v>
      </c>
      <c r="V68" t="s">
        <v>69</v>
      </c>
      <c r="W68" t="s">
        <v>70</v>
      </c>
    </row>
    <row r="69" spans="2:23" x14ac:dyDescent="0.3">
      <c r="B69" t="s">
        <v>9</v>
      </c>
      <c r="C69" t="s">
        <v>10</v>
      </c>
      <c r="D69" t="s">
        <v>3</v>
      </c>
      <c r="E69">
        <v>0.133912563323974</v>
      </c>
    </row>
    <row r="70" spans="2:23" x14ac:dyDescent="0.3">
      <c r="B70" t="s">
        <v>11</v>
      </c>
      <c r="C70" t="s">
        <v>10</v>
      </c>
      <c r="D70" t="s">
        <v>3</v>
      </c>
      <c r="E70">
        <v>6.6956281661987305E-2</v>
      </c>
    </row>
    <row r="71" spans="2:23" x14ac:dyDescent="0.3"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1</v>
      </c>
      <c r="H71" t="s">
        <v>4</v>
      </c>
      <c r="I71" t="s">
        <v>3</v>
      </c>
      <c r="J71" t="s">
        <v>5</v>
      </c>
      <c r="K71" t="s">
        <v>6</v>
      </c>
      <c r="L71" t="s">
        <v>7</v>
      </c>
      <c r="M71">
        <v>2</v>
      </c>
      <c r="N71" t="s">
        <v>8</v>
      </c>
      <c r="O71" t="s">
        <v>3</v>
      </c>
      <c r="P71" t="s">
        <v>0</v>
      </c>
      <c r="Q71" t="s">
        <v>1</v>
      </c>
      <c r="R71" t="s">
        <v>14</v>
      </c>
      <c r="S71" t="s">
        <v>3</v>
      </c>
      <c r="T71" t="s">
        <v>15</v>
      </c>
      <c r="U71" t="s">
        <v>3</v>
      </c>
      <c r="V71" t="s">
        <v>69</v>
      </c>
      <c r="W71" t="s">
        <v>70</v>
      </c>
    </row>
    <row r="72" spans="2:23" x14ac:dyDescent="0.3">
      <c r="B72" t="s">
        <v>9</v>
      </c>
      <c r="C72" t="s">
        <v>10</v>
      </c>
      <c r="D72" t="s">
        <v>3</v>
      </c>
      <c r="E72">
        <v>0.141401767730712</v>
      </c>
    </row>
    <row r="73" spans="2:23" x14ac:dyDescent="0.3">
      <c r="B73" t="s">
        <v>11</v>
      </c>
      <c r="C73" t="s">
        <v>10</v>
      </c>
      <c r="D73" t="s">
        <v>3</v>
      </c>
      <c r="E73">
        <v>7.0700883865356404E-2</v>
      </c>
    </row>
    <row r="74" spans="2:23" x14ac:dyDescent="0.3"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1</v>
      </c>
      <c r="H74" t="s">
        <v>4</v>
      </c>
      <c r="I74" t="s">
        <v>3</v>
      </c>
      <c r="J74" t="s">
        <v>5</v>
      </c>
      <c r="K74" t="s">
        <v>6</v>
      </c>
      <c r="L74" t="s">
        <v>7</v>
      </c>
      <c r="M74">
        <v>2</v>
      </c>
      <c r="N74" t="s">
        <v>8</v>
      </c>
      <c r="O74" t="s">
        <v>3</v>
      </c>
      <c r="P74" t="s">
        <v>0</v>
      </c>
      <c r="Q74" t="s">
        <v>1</v>
      </c>
      <c r="R74" t="s">
        <v>14</v>
      </c>
      <c r="S74" t="s">
        <v>3</v>
      </c>
      <c r="T74" t="s">
        <v>15</v>
      </c>
      <c r="U74" t="s">
        <v>3</v>
      </c>
      <c r="V74" t="s">
        <v>69</v>
      </c>
      <c r="W74" t="s">
        <v>70</v>
      </c>
    </row>
    <row r="75" spans="2:23" x14ac:dyDescent="0.3">
      <c r="B75" t="s">
        <v>9</v>
      </c>
      <c r="C75" t="s">
        <v>10</v>
      </c>
      <c r="D75" t="s">
        <v>3</v>
      </c>
      <c r="E75">
        <v>0.13757061958312899</v>
      </c>
    </row>
    <row r="76" spans="2:23" x14ac:dyDescent="0.3">
      <c r="B76" t="s">
        <v>11</v>
      </c>
      <c r="C76" t="s">
        <v>10</v>
      </c>
      <c r="D76" t="s">
        <v>3</v>
      </c>
      <c r="E76">
        <v>6.87853097915649E-2</v>
      </c>
    </row>
    <row r="77" spans="2:23" x14ac:dyDescent="0.3"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1</v>
      </c>
      <c r="H77" t="s">
        <v>4</v>
      </c>
      <c r="I77" t="s">
        <v>3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</v>
      </c>
      <c r="P77" t="s">
        <v>0</v>
      </c>
      <c r="Q77" t="s">
        <v>1</v>
      </c>
      <c r="R77" t="s">
        <v>14</v>
      </c>
      <c r="S77" t="s">
        <v>3</v>
      </c>
      <c r="T77" t="s">
        <v>15</v>
      </c>
      <c r="U77" t="s">
        <v>3</v>
      </c>
      <c r="V77" t="s">
        <v>69</v>
      </c>
      <c r="W77" t="s">
        <v>70</v>
      </c>
    </row>
    <row r="78" spans="2:23" x14ac:dyDescent="0.3">
      <c r="B78" t="s">
        <v>9</v>
      </c>
      <c r="C78" t="s">
        <v>10</v>
      </c>
      <c r="D78" t="s">
        <v>3</v>
      </c>
      <c r="E78">
        <v>0.14043593406677199</v>
      </c>
    </row>
    <row r="79" spans="2:23" x14ac:dyDescent="0.3">
      <c r="B79" t="s">
        <v>11</v>
      </c>
      <c r="C79" t="s">
        <v>10</v>
      </c>
      <c r="D79" t="s">
        <v>3</v>
      </c>
      <c r="E79">
        <v>7.0217967033386203E-2</v>
      </c>
    </row>
    <row r="80" spans="2:23" x14ac:dyDescent="0.3"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1</v>
      </c>
      <c r="H80" t="s">
        <v>4</v>
      </c>
      <c r="I80" t="s">
        <v>3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</v>
      </c>
      <c r="P80" t="s">
        <v>0</v>
      </c>
      <c r="Q80" t="s">
        <v>1</v>
      </c>
      <c r="R80" t="s">
        <v>14</v>
      </c>
      <c r="S80" t="s">
        <v>3</v>
      </c>
      <c r="T80" t="s">
        <v>15</v>
      </c>
      <c r="U80" t="s">
        <v>3</v>
      </c>
      <c r="V80" t="s">
        <v>69</v>
      </c>
      <c r="W80" t="s">
        <v>70</v>
      </c>
    </row>
    <row r="81" spans="2:23" x14ac:dyDescent="0.3">
      <c r="B81" t="s">
        <v>9</v>
      </c>
      <c r="C81" t="s">
        <v>10</v>
      </c>
      <c r="D81" t="s">
        <v>3</v>
      </c>
      <c r="E81">
        <v>0.13775038719177199</v>
      </c>
    </row>
    <row r="82" spans="2:23" x14ac:dyDescent="0.3">
      <c r="B82" t="s">
        <v>11</v>
      </c>
      <c r="C82" t="s">
        <v>10</v>
      </c>
      <c r="D82" t="s">
        <v>3</v>
      </c>
      <c r="E82">
        <v>6.8875193595886203E-2</v>
      </c>
    </row>
    <row r="83" spans="2:23" x14ac:dyDescent="0.3"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1</v>
      </c>
      <c r="H83" t="s">
        <v>4</v>
      </c>
      <c r="I83" t="s">
        <v>3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</v>
      </c>
      <c r="P83" t="s">
        <v>0</v>
      </c>
      <c r="Q83" t="s">
        <v>1</v>
      </c>
      <c r="R83" t="s">
        <v>14</v>
      </c>
      <c r="S83" t="s">
        <v>3</v>
      </c>
      <c r="T83" t="s">
        <v>15</v>
      </c>
      <c r="U83" t="s">
        <v>3</v>
      </c>
      <c r="V83" t="s">
        <v>69</v>
      </c>
      <c r="W83" t="s">
        <v>70</v>
      </c>
    </row>
    <row r="84" spans="2:23" x14ac:dyDescent="0.3">
      <c r="B84" t="s">
        <v>9</v>
      </c>
      <c r="C84" t="s">
        <v>10</v>
      </c>
      <c r="D84" t="s">
        <v>3</v>
      </c>
      <c r="E84">
        <v>0.11980319023132301</v>
      </c>
    </row>
    <row r="85" spans="2:23" x14ac:dyDescent="0.3">
      <c r="B85" t="s">
        <v>11</v>
      </c>
      <c r="C85" t="s">
        <v>10</v>
      </c>
      <c r="D85" t="s">
        <v>3</v>
      </c>
      <c r="E85">
        <v>5.99015951156616E-2</v>
      </c>
    </row>
    <row r="86" spans="2:23" x14ac:dyDescent="0.3">
      <c r="B86" t="s">
        <v>0</v>
      </c>
      <c r="C86" t="s">
        <v>1</v>
      </c>
      <c r="D86" t="s">
        <v>2</v>
      </c>
      <c r="E86" t="s">
        <v>3</v>
      </c>
      <c r="F86" t="s">
        <v>0</v>
      </c>
      <c r="G86" t="s">
        <v>1</v>
      </c>
      <c r="H86" t="s">
        <v>4</v>
      </c>
      <c r="I86" t="s">
        <v>3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</v>
      </c>
      <c r="P86" t="s">
        <v>0</v>
      </c>
      <c r="Q86" t="s">
        <v>1</v>
      </c>
      <c r="R86" t="s">
        <v>14</v>
      </c>
      <c r="S86" t="s">
        <v>3</v>
      </c>
      <c r="T86" t="s">
        <v>15</v>
      </c>
      <c r="U86" t="s">
        <v>3</v>
      </c>
      <c r="V86" t="s">
        <v>69</v>
      </c>
      <c r="W86" t="s">
        <v>70</v>
      </c>
    </row>
    <row r="87" spans="2:23" x14ac:dyDescent="0.3">
      <c r="B87" t="s">
        <v>9</v>
      </c>
      <c r="C87" t="s">
        <v>10</v>
      </c>
      <c r="D87" t="s">
        <v>3</v>
      </c>
      <c r="E87">
        <v>0.120262145996093</v>
      </c>
    </row>
    <row r="88" spans="2:23" x14ac:dyDescent="0.3">
      <c r="B88" t="s">
        <v>11</v>
      </c>
      <c r="C88" t="s">
        <v>10</v>
      </c>
      <c r="D88" t="s">
        <v>3</v>
      </c>
      <c r="E88">
        <v>6.0131072998046799E-2</v>
      </c>
    </row>
    <row r="89" spans="2:23" x14ac:dyDescent="0.3">
      <c r="B89" t="s">
        <v>0</v>
      </c>
      <c r="C89" t="s">
        <v>1</v>
      </c>
      <c r="D89" t="s">
        <v>2</v>
      </c>
      <c r="E89" t="s">
        <v>3</v>
      </c>
      <c r="F89" t="s">
        <v>0</v>
      </c>
      <c r="G89" t="s">
        <v>1</v>
      </c>
      <c r="H89" t="s">
        <v>4</v>
      </c>
      <c r="I89" t="s">
        <v>3</v>
      </c>
      <c r="J89" t="s">
        <v>5</v>
      </c>
      <c r="K89" t="s">
        <v>6</v>
      </c>
      <c r="L89" t="s">
        <v>7</v>
      </c>
      <c r="M89">
        <v>2</v>
      </c>
      <c r="N89" t="s">
        <v>8</v>
      </c>
      <c r="O89" t="s">
        <v>3</v>
      </c>
      <c r="P89" t="s">
        <v>0</v>
      </c>
      <c r="Q89" t="s">
        <v>1</v>
      </c>
      <c r="R89" t="s">
        <v>14</v>
      </c>
      <c r="S89" t="s">
        <v>3</v>
      </c>
      <c r="T89" t="s">
        <v>15</v>
      </c>
      <c r="U89" t="s">
        <v>3</v>
      </c>
      <c r="V89" t="s">
        <v>69</v>
      </c>
      <c r="W89" t="s">
        <v>70</v>
      </c>
    </row>
    <row r="90" spans="2:23" x14ac:dyDescent="0.3">
      <c r="B90" t="s">
        <v>9</v>
      </c>
      <c r="C90" t="s">
        <v>10</v>
      </c>
      <c r="D90" t="s">
        <v>3</v>
      </c>
      <c r="E90">
        <v>0.13521957397460899</v>
      </c>
    </row>
    <row r="91" spans="2:23" x14ac:dyDescent="0.3">
      <c r="B91" t="s">
        <v>11</v>
      </c>
      <c r="C91" t="s">
        <v>10</v>
      </c>
      <c r="D91" t="s">
        <v>3</v>
      </c>
      <c r="E91">
        <v>6.7609786987304604E-2</v>
      </c>
    </row>
    <row r="93" spans="2:23" x14ac:dyDescent="0.3">
      <c r="B93" s="14" t="s">
        <v>61</v>
      </c>
      <c r="C93">
        <f>AVERAGE(E90,E87,E84,E81,E78,E75,E72,E69,E66,E63)</f>
        <v>0.13529100418090761</v>
      </c>
    </row>
    <row r="95" spans="2:23" x14ac:dyDescent="0.3">
      <c r="B95" s="14" t="s">
        <v>68</v>
      </c>
    </row>
    <row r="96" spans="2:23" x14ac:dyDescent="0.3">
      <c r="B96" t="s">
        <v>0</v>
      </c>
      <c r="C96" t="s">
        <v>1</v>
      </c>
      <c r="D96" t="s">
        <v>2</v>
      </c>
      <c r="E96" t="s">
        <v>3</v>
      </c>
      <c r="F96" t="s">
        <v>0</v>
      </c>
      <c r="G96" t="s">
        <v>1</v>
      </c>
      <c r="H96" t="s">
        <v>4</v>
      </c>
      <c r="I96" t="s">
        <v>3</v>
      </c>
      <c r="J96" t="s">
        <v>5</v>
      </c>
      <c r="K96" t="s">
        <v>6</v>
      </c>
      <c r="L96" t="s">
        <v>7</v>
      </c>
      <c r="M96">
        <v>2</v>
      </c>
      <c r="N96" t="s">
        <v>8</v>
      </c>
      <c r="O96" t="s">
        <v>3</v>
      </c>
      <c r="P96" t="s">
        <v>0</v>
      </c>
      <c r="Q96" t="s">
        <v>1</v>
      </c>
      <c r="R96" t="s">
        <v>14</v>
      </c>
      <c r="S96" t="s">
        <v>3</v>
      </c>
      <c r="T96" t="s">
        <v>15</v>
      </c>
      <c r="U96" t="s">
        <v>3</v>
      </c>
      <c r="V96" t="s">
        <v>69</v>
      </c>
      <c r="W96" t="s">
        <v>70</v>
      </c>
    </row>
    <row r="97" spans="2:23" x14ac:dyDescent="0.3">
      <c r="B97" t="s">
        <v>9</v>
      </c>
      <c r="C97" t="s">
        <v>10</v>
      </c>
      <c r="D97" t="s">
        <v>3</v>
      </c>
      <c r="E97">
        <v>0.17886304855346599</v>
      </c>
    </row>
    <row r="98" spans="2:23" x14ac:dyDescent="0.3">
      <c r="B98" t="s">
        <v>11</v>
      </c>
      <c r="C98" t="s">
        <v>10</v>
      </c>
      <c r="D98" t="s">
        <v>3</v>
      </c>
      <c r="E98">
        <v>8.9431524276733398E-2</v>
      </c>
    </row>
    <row r="99" spans="2:23" x14ac:dyDescent="0.3">
      <c r="B99" t="s">
        <v>0</v>
      </c>
      <c r="C99" t="s">
        <v>1</v>
      </c>
      <c r="D99" t="s">
        <v>2</v>
      </c>
      <c r="E99" t="s">
        <v>3</v>
      </c>
      <c r="F99" t="s">
        <v>0</v>
      </c>
      <c r="G99" t="s">
        <v>1</v>
      </c>
      <c r="H99" t="s">
        <v>4</v>
      </c>
      <c r="I99" t="s">
        <v>3</v>
      </c>
      <c r="J99" t="s">
        <v>5</v>
      </c>
      <c r="K99" t="s">
        <v>6</v>
      </c>
      <c r="L99" t="s">
        <v>7</v>
      </c>
      <c r="M99">
        <v>2</v>
      </c>
      <c r="N99" t="s">
        <v>8</v>
      </c>
      <c r="O99" t="s">
        <v>3</v>
      </c>
      <c r="P99" t="s">
        <v>0</v>
      </c>
      <c r="Q99" t="s">
        <v>1</v>
      </c>
      <c r="R99" t="s">
        <v>14</v>
      </c>
      <c r="S99" t="s">
        <v>3</v>
      </c>
      <c r="T99" t="s">
        <v>15</v>
      </c>
      <c r="U99" t="s">
        <v>3</v>
      </c>
      <c r="V99" t="s">
        <v>69</v>
      </c>
      <c r="W99" t="s">
        <v>70</v>
      </c>
    </row>
    <row r="100" spans="2:23" x14ac:dyDescent="0.3">
      <c r="B100" t="s">
        <v>9</v>
      </c>
      <c r="C100" t="s">
        <v>10</v>
      </c>
      <c r="D100" t="s">
        <v>3</v>
      </c>
      <c r="E100">
        <v>0.17381787300109799</v>
      </c>
    </row>
    <row r="101" spans="2:23" x14ac:dyDescent="0.3">
      <c r="B101" t="s">
        <v>11</v>
      </c>
      <c r="C101" t="s">
        <v>10</v>
      </c>
      <c r="D101" t="s">
        <v>3</v>
      </c>
      <c r="E101">
        <v>8.6908936500549303E-2</v>
      </c>
    </row>
    <row r="102" spans="2:23" x14ac:dyDescent="0.3">
      <c r="B102" t="s">
        <v>0</v>
      </c>
      <c r="C102" t="s">
        <v>1</v>
      </c>
      <c r="D102" t="s">
        <v>2</v>
      </c>
      <c r="E102" t="s">
        <v>3</v>
      </c>
      <c r="F102" t="s">
        <v>0</v>
      </c>
      <c r="G102" t="s">
        <v>1</v>
      </c>
      <c r="H102" t="s">
        <v>4</v>
      </c>
      <c r="I102" t="s">
        <v>3</v>
      </c>
      <c r="J102" t="s">
        <v>5</v>
      </c>
      <c r="K102" t="s">
        <v>6</v>
      </c>
      <c r="L102" t="s">
        <v>7</v>
      </c>
      <c r="M102">
        <v>2</v>
      </c>
      <c r="N102" t="s">
        <v>8</v>
      </c>
      <c r="O102" t="s">
        <v>3</v>
      </c>
      <c r="P102" t="s">
        <v>0</v>
      </c>
      <c r="Q102" t="s">
        <v>1</v>
      </c>
      <c r="R102" t="s">
        <v>14</v>
      </c>
      <c r="S102" t="s">
        <v>3</v>
      </c>
      <c r="T102" t="s">
        <v>15</v>
      </c>
      <c r="U102" t="s">
        <v>3</v>
      </c>
      <c r="V102" t="s">
        <v>69</v>
      </c>
      <c r="W102" t="s">
        <v>70</v>
      </c>
    </row>
    <row r="103" spans="2:23" x14ac:dyDescent="0.3">
      <c r="B103" t="s">
        <v>9</v>
      </c>
      <c r="C103" t="s">
        <v>10</v>
      </c>
      <c r="D103" t="s">
        <v>3</v>
      </c>
      <c r="E103">
        <v>0.17464637756347601</v>
      </c>
    </row>
    <row r="104" spans="2:23" x14ac:dyDescent="0.3">
      <c r="B104" t="s">
        <v>11</v>
      </c>
      <c r="C104" t="s">
        <v>10</v>
      </c>
      <c r="D104" t="s">
        <v>3</v>
      </c>
      <c r="E104">
        <v>8.7323188781738198E-2</v>
      </c>
    </row>
    <row r="105" spans="2:23" x14ac:dyDescent="0.3">
      <c r="B105" t="s">
        <v>0</v>
      </c>
      <c r="C105" t="s">
        <v>1</v>
      </c>
      <c r="D105" t="s">
        <v>2</v>
      </c>
      <c r="E105" t="s">
        <v>3</v>
      </c>
      <c r="F105" t="s">
        <v>0</v>
      </c>
      <c r="G105" t="s">
        <v>1</v>
      </c>
      <c r="H105" t="s">
        <v>4</v>
      </c>
      <c r="I105" t="s">
        <v>3</v>
      </c>
      <c r="J105" t="s">
        <v>5</v>
      </c>
      <c r="K105" t="s">
        <v>6</v>
      </c>
      <c r="L105" t="s">
        <v>7</v>
      </c>
      <c r="M105">
        <v>2</v>
      </c>
      <c r="N105" t="s">
        <v>8</v>
      </c>
      <c r="O105" t="s">
        <v>3</v>
      </c>
      <c r="P105" t="s">
        <v>0</v>
      </c>
      <c r="Q105" t="s">
        <v>1</v>
      </c>
      <c r="R105" t="s">
        <v>14</v>
      </c>
      <c r="S105" t="s">
        <v>3</v>
      </c>
      <c r="T105" t="s">
        <v>15</v>
      </c>
      <c r="U105" t="s">
        <v>3</v>
      </c>
      <c r="V105" t="s">
        <v>69</v>
      </c>
      <c r="W105" t="s">
        <v>70</v>
      </c>
    </row>
    <row r="106" spans="2:23" x14ac:dyDescent="0.3">
      <c r="B106" t="s">
        <v>9</v>
      </c>
      <c r="C106" t="s">
        <v>10</v>
      </c>
      <c r="D106" t="s">
        <v>3</v>
      </c>
      <c r="E106">
        <v>0.159095764160156</v>
      </c>
    </row>
    <row r="107" spans="2:23" x14ac:dyDescent="0.3">
      <c r="B107" t="s">
        <v>11</v>
      </c>
      <c r="C107" t="s">
        <v>10</v>
      </c>
      <c r="D107" t="s">
        <v>3</v>
      </c>
      <c r="E107">
        <v>7.9547882080078097E-2</v>
      </c>
    </row>
    <row r="108" spans="2:23" x14ac:dyDescent="0.3">
      <c r="B108" t="s">
        <v>0</v>
      </c>
      <c r="C108" t="s">
        <v>1</v>
      </c>
      <c r="D108" t="s">
        <v>2</v>
      </c>
      <c r="E108" t="s">
        <v>3</v>
      </c>
      <c r="F108" t="s">
        <v>0</v>
      </c>
      <c r="G108" t="s">
        <v>1</v>
      </c>
      <c r="H108" t="s">
        <v>4</v>
      </c>
      <c r="I108" t="s">
        <v>3</v>
      </c>
      <c r="J108" t="s">
        <v>5</v>
      </c>
      <c r="K108" t="s">
        <v>6</v>
      </c>
      <c r="L108" t="s">
        <v>7</v>
      </c>
      <c r="M108">
        <v>2</v>
      </c>
      <c r="N108" t="s">
        <v>8</v>
      </c>
      <c r="O108" t="s">
        <v>3</v>
      </c>
      <c r="P108" t="s">
        <v>0</v>
      </c>
      <c r="Q108" t="s">
        <v>1</v>
      </c>
      <c r="R108" t="s">
        <v>14</v>
      </c>
      <c r="S108" t="s">
        <v>3</v>
      </c>
      <c r="T108" t="s">
        <v>15</v>
      </c>
      <c r="U108" t="s">
        <v>3</v>
      </c>
      <c r="V108" t="s">
        <v>69</v>
      </c>
      <c r="W108" t="s">
        <v>70</v>
      </c>
    </row>
    <row r="109" spans="2:23" x14ac:dyDescent="0.3">
      <c r="B109" t="s">
        <v>9</v>
      </c>
      <c r="C109" t="s">
        <v>10</v>
      </c>
      <c r="D109" t="s">
        <v>3</v>
      </c>
      <c r="E109">
        <v>0.17903923988342199</v>
      </c>
    </row>
    <row r="110" spans="2:23" x14ac:dyDescent="0.3">
      <c r="B110" t="s">
        <v>11</v>
      </c>
      <c r="C110" t="s">
        <v>10</v>
      </c>
      <c r="D110" t="s">
        <v>3</v>
      </c>
      <c r="E110">
        <v>8.9519619941711398E-2</v>
      </c>
    </row>
    <row r="111" spans="2:23" x14ac:dyDescent="0.3">
      <c r="B111" t="s">
        <v>0</v>
      </c>
      <c r="C111" t="s">
        <v>1</v>
      </c>
      <c r="D111" t="s">
        <v>2</v>
      </c>
      <c r="E111" t="s">
        <v>3</v>
      </c>
      <c r="F111" t="s">
        <v>0</v>
      </c>
      <c r="G111" t="s">
        <v>1</v>
      </c>
      <c r="H111" t="s">
        <v>4</v>
      </c>
      <c r="I111" t="s">
        <v>3</v>
      </c>
      <c r="J111" t="s">
        <v>5</v>
      </c>
      <c r="K111" t="s">
        <v>6</v>
      </c>
      <c r="L111" t="s">
        <v>7</v>
      </c>
      <c r="M111">
        <v>2</v>
      </c>
      <c r="N111" t="s">
        <v>8</v>
      </c>
      <c r="O111" t="s">
        <v>3</v>
      </c>
      <c r="P111" t="s">
        <v>0</v>
      </c>
      <c r="Q111" t="s">
        <v>1</v>
      </c>
      <c r="R111" t="s">
        <v>14</v>
      </c>
      <c r="S111" t="s">
        <v>3</v>
      </c>
      <c r="T111" t="s">
        <v>15</v>
      </c>
      <c r="U111" t="s">
        <v>3</v>
      </c>
      <c r="V111" t="s">
        <v>69</v>
      </c>
      <c r="W111" t="s">
        <v>70</v>
      </c>
    </row>
    <row r="112" spans="2:23" x14ac:dyDescent="0.3">
      <c r="B112" t="s">
        <v>9</v>
      </c>
      <c r="C112" t="s">
        <v>10</v>
      </c>
      <c r="D112" t="s">
        <v>3</v>
      </c>
      <c r="E112">
        <v>0.157333374023437</v>
      </c>
    </row>
    <row r="113" spans="2:23" x14ac:dyDescent="0.3">
      <c r="B113" t="s">
        <v>11</v>
      </c>
      <c r="C113" t="s">
        <v>10</v>
      </c>
      <c r="D113" t="s">
        <v>3</v>
      </c>
      <c r="E113">
        <v>7.8666687011718694E-2</v>
      </c>
    </row>
    <row r="114" spans="2:23" x14ac:dyDescent="0.3">
      <c r="B114" t="s">
        <v>0</v>
      </c>
      <c r="C114" t="s">
        <v>1</v>
      </c>
      <c r="D114" t="s">
        <v>2</v>
      </c>
      <c r="E114" t="s">
        <v>3</v>
      </c>
      <c r="F114" t="s">
        <v>0</v>
      </c>
      <c r="G114" t="s">
        <v>1</v>
      </c>
      <c r="H114" t="s">
        <v>4</v>
      </c>
      <c r="I114" t="s">
        <v>3</v>
      </c>
      <c r="J114" t="s">
        <v>5</v>
      </c>
      <c r="K114" t="s">
        <v>6</v>
      </c>
      <c r="L114" t="s">
        <v>7</v>
      </c>
      <c r="M114">
        <v>2</v>
      </c>
      <c r="N114" t="s">
        <v>8</v>
      </c>
      <c r="O114" t="s">
        <v>3</v>
      </c>
      <c r="P114" t="s">
        <v>0</v>
      </c>
      <c r="Q114" t="s">
        <v>1</v>
      </c>
      <c r="R114" t="s">
        <v>14</v>
      </c>
      <c r="S114" t="s">
        <v>3</v>
      </c>
      <c r="T114" t="s">
        <v>15</v>
      </c>
      <c r="U114" t="s">
        <v>3</v>
      </c>
      <c r="V114" t="s">
        <v>69</v>
      </c>
      <c r="W114" t="s">
        <v>70</v>
      </c>
    </row>
    <row r="115" spans="2:23" x14ac:dyDescent="0.3">
      <c r="B115" t="s">
        <v>9</v>
      </c>
      <c r="C115" t="s">
        <v>10</v>
      </c>
      <c r="D115" t="s">
        <v>3</v>
      </c>
      <c r="E115">
        <v>0.16255855560302701</v>
      </c>
    </row>
    <row r="116" spans="2:23" x14ac:dyDescent="0.3">
      <c r="B116" t="s">
        <v>11</v>
      </c>
      <c r="C116" t="s">
        <v>10</v>
      </c>
      <c r="D116" t="s">
        <v>3</v>
      </c>
      <c r="E116">
        <v>8.1279277801513602E-2</v>
      </c>
    </row>
    <row r="117" spans="2:23" x14ac:dyDescent="0.3">
      <c r="B117" t="s">
        <v>0</v>
      </c>
      <c r="C117" t="s">
        <v>1</v>
      </c>
      <c r="D117" t="s">
        <v>2</v>
      </c>
      <c r="E117" t="s">
        <v>3</v>
      </c>
      <c r="F117" t="s">
        <v>0</v>
      </c>
      <c r="G117" t="s">
        <v>1</v>
      </c>
      <c r="H117" t="s">
        <v>4</v>
      </c>
      <c r="I117" t="s">
        <v>3</v>
      </c>
      <c r="J117" t="s">
        <v>5</v>
      </c>
      <c r="K117" t="s">
        <v>6</v>
      </c>
      <c r="L117" t="s">
        <v>7</v>
      </c>
      <c r="M117">
        <v>2</v>
      </c>
      <c r="N117" t="s">
        <v>8</v>
      </c>
      <c r="O117" t="s">
        <v>3</v>
      </c>
      <c r="P117" t="s">
        <v>0</v>
      </c>
      <c r="Q117" t="s">
        <v>1</v>
      </c>
      <c r="R117" t="s">
        <v>14</v>
      </c>
      <c r="S117" t="s">
        <v>3</v>
      </c>
      <c r="T117" t="s">
        <v>15</v>
      </c>
      <c r="U117" t="s">
        <v>3</v>
      </c>
      <c r="V117" t="s">
        <v>69</v>
      </c>
      <c r="W117" t="s">
        <v>70</v>
      </c>
    </row>
    <row r="118" spans="2:23" x14ac:dyDescent="0.3">
      <c r="B118" t="s">
        <v>9</v>
      </c>
      <c r="C118" t="s">
        <v>10</v>
      </c>
      <c r="D118" t="s">
        <v>3</v>
      </c>
      <c r="E118">
        <v>0.17704868316650299</v>
      </c>
    </row>
    <row r="119" spans="2:23" x14ac:dyDescent="0.3">
      <c r="B119" t="s">
        <v>11</v>
      </c>
      <c r="C119" t="s">
        <v>10</v>
      </c>
      <c r="D119" t="s">
        <v>3</v>
      </c>
      <c r="E119">
        <v>8.8524341583251898E-2</v>
      </c>
    </row>
    <row r="120" spans="2:23" x14ac:dyDescent="0.3">
      <c r="B120" t="s">
        <v>0</v>
      </c>
      <c r="C120" t="s">
        <v>1</v>
      </c>
      <c r="D120" t="s">
        <v>2</v>
      </c>
      <c r="E120" t="s">
        <v>3</v>
      </c>
      <c r="F120" t="s">
        <v>0</v>
      </c>
      <c r="G120" t="s">
        <v>1</v>
      </c>
      <c r="H120" t="s">
        <v>4</v>
      </c>
      <c r="I120" t="s">
        <v>3</v>
      </c>
      <c r="J120" t="s">
        <v>5</v>
      </c>
      <c r="K120" t="s">
        <v>6</v>
      </c>
      <c r="L120" t="s">
        <v>7</v>
      </c>
      <c r="M120">
        <v>2</v>
      </c>
      <c r="N120" t="s">
        <v>8</v>
      </c>
      <c r="O120" t="s">
        <v>3</v>
      </c>
      <c r="P120" t="s">
        <v>0</v>
      </c>
      <c r="Q120" t="s">
        <v>1</v>
      </c>
      <c r="R120" t="s">
        <v>14</v>
      </c>
      <c r="S120" t="s">
        <v>3</v>
      </c>
      <c r="T120" t="s">
        <v>15</v>
      </c>
      <c r="U120" t="s">
        <v>3</v>
      </c>
      <c r="V120" t="s">
        <v>69</v>
      </c>
      <c r="W120" t="s">
        <v>70</v>
      </c>
    </row>
    <row r="121" spans="2:23" x14ac:dyDescent="0.3">
      <c r="B121" t="s">
        <v>9</v>
      </c>
      <c r="C121" t="s">
        <v>10</v>
      </c>
      <c r="D121" t="s">
        <v>3</v>
      </c>
      <c r="E121">
        <v>0.16421461105346599</v>
      </c>
    </row>
    <row r="122" spans="2:23" x14ac:dyDescent="0.3">
      <c r="B122" t="s">
        <v>11</v>
      </c>
      <c r="C122" t="s">
        <v>10</v>
      </c>
      <c r="D122" t="s">
        <v>3</v>
      </c>
      <c r="E122">
        <v>8.2107305526733398E-2</v>
      </c>
    </row>
    <row r="123" spans="2:23" x14ac:dyDescent="0.3">
      <c r="B123" t="s">
        <v>0</v>
      </c>
      <c r="C123" t="s">
        <v>1</v>
      </c>
      <c r="D123" t="s">
        <v>2</v>
      </c>
      <c r="E123" t="s">
        <v>3</v>
      </c>
      <c r="F123" t="s">
        <v>0</v>
      </c>
      <c r="G123" t="s">
        <v>1</v>
      </c>
      <c r="H123" t="s">
        <v>4</v>
      </c>
      <c r="I123" t="s">
        <v>3</v>
      </c>
      <c r="J123" t="s">
        <v>5</v>
      </c>
      <c r="K123" t="s">
        <v>6</v>
      </c>
      <c r="L123" t="s">
        <v>7</v>
      </c>
      <c r="M123">
        <v>2</v>
      </c>
      <c r="N123" t="s">
        <v>8</v>
      </c>
      <c r="O123" t="s">
        <v>3</v>
      </c>
      <c r="P123" t="s">
        <v>0</v>
      </c>
      <c r="Q123" t="s">
        <v>1</v>
      </c>
      <c r="R123" t="s">
        <v>14</v>
      </c>
      <c r="S123" t="s">
        <v>3</v>
      </c>
      <c r="T123" t="s">
        <v>15</v>
      </c>
      <c r="U123" t="s">
        <v>3</v>
      </c>
      <c r="V123" t="s">
        <v>69</v>
      </c>
      <c r="W123" t="s">
        <v>70</v>
      </c>
    </row>
    <row r="124" spans="2:23" x14ac:dyDescent="0.3">
      <c r="B124" t="s">
        <v>9</v>
      </c>
      <c r="C124" t="s">
        <v>10</v>
      </c>
      <c r="D124" t="s">
        <v>3</v>
      </c>
      <c r="E124">
        <v>0.180535078048706</v>
      </c>
    </row>
    <row r="125" spans="2:23" x14ac:dyDescent="0.3">
      <c r="B125" t="s">
        <v>11</v>
      </c>
      <c r="C125" t="s">
        <v>10</v>
      </c>
      <c r="D125" t="s">
        <v>3</v>
      </c>
      <c r="E125">
        <v>9.0267539024353E-2</v>
      </c>
    </row>
    <row r="127" spans="2:23" x14ac:dyDescent="0.3">
      <c r="B127" s="14" t="s">
        <v>61</v>
      </c>
      <c r="C127">
        <f>AVERAGE(E124,E121,E118,E115,E112,E109,E106,E103,E100,E97)</f>
        <v>0.17071526050567568</v>
      </c>
    </row>
    <row r="129" spans="2:23" x14ac:dyDescent="0.3">
      <c r="B129" s="14" t="s">
        <v>60</v>
      </c>
    </row>
    <row r="130" spans="2:23" x14ac:dyDescent="0.3">
      <c r="B130" s="16" t="s">
        <v>0</v>
      </c>
      <c r="C130" t="s">
        <v>1</v>
      </c>
      <c r="D130" t="s">
        <v>2</v>
      </c>
      <c r="E130" t="s">
        <v>3</v>
      </c>
      <c r="F130" t="s">
        <v>0</v>
      </c>
      <c r="G130" t="s">
        <v>1</v>
      </c>
      <c r="H130" t="s">
        <v>4</v>
      </c>
      <c r="I130" t="s">
        <v>3</v>
      </c>
      <c r="J130" t="s">
        <v>5</v>
      </c>
      <c r="K130" t="s">
        <v>6</v>
      </c>
      <c r="L130" t="s">
        <v>7</v>
      </c>
      <c r="M130">
        <v>2</v>
      </c>
      <c r="N130" t="s">
        <v>8</v>
      </c>
      <c r="O130" t="s">
        <v>3</v>
      </c>
      <c r="P130" t="s">
        <v>0</v>
      </c>
      <c r="Q130" t="s">
        <v>1</v>
      </c>
      <c r="R130" t="s">
        <v>14</v>
      </c>
      <c r="S130" t="s">
        <v>3</v>
      </c>
      <c r="T130" t="s">
        <v>15</v>
      </c>
      <c r="U130" t="s">
        <v>3</v>
      </c>
      <c r="V130" t="s">
        <v>69</v>
      </c>
      <c r="W130" t="s">
        <v>70</v>
      </c>
    </row>
    <row r="131" spans="2:23" x14ac:dyDescent="0.3">
      <c r="B131" t="s">
        <v>9</v>
      </c>
      <c r="C131" t="s">
        <v>10</v>
      </c>
      <c r="D131" t="s">
        <v>3</v>
      </c>
      <c r="E131">
        <v>0.55036997795104903</v>
      </c>
    </row>
    <row r="132" spans="2:23" x14ac:dyDescent="0.3">
      <c r="B132" t="s">
        <v>11</v>
      </c>
      <c r="C132" t="s">
        <v>10</v>
      </c>
      <c r="D132" t="s">
        <v>3</v>
      </c>
      <c r="E132">
        <v>0.27518498897552401</v>
      </c>
    </row>
    <row r="133" spans="2:23" x14ac:dyDescent="0.3">
      <c r="B133" t="s">
        <v>0</v>
      </c>
      <c r="C133" t="s">
        <v>1</v>
      </c>
      <c r="D133" t="s">
        <v>2</v>
      </c>
      <c r="E133" t="s">
        <v>3</v>
      </c>
      <c r="F133" t="s">
        <v>0</v>
      </c>
      <c r="G133" t="s">
        <v>1</v>
      </c>
      <c r="H133" t="s">
        <v>4</v>
      </c>
      <c r="I133" t="s">
        <v>3</v>
      </c>
      <c r="J133" t="s">
        <v>5</v>
      </c>
      <c r="K133" t="s">
        <v>6</v>
      </c>
      <c r="L133" t="s">
        <v>7</v>
      </c>
      <c r="M133">
        <v>2</v>
      </c>
      <c r="N133" t="s">
        <v>8</v>
      </c>
      <c r="O133" t="s">
        <v>3</v>
      </c>
      <c r="P133" t="s">
        <v>0</v>
      </c>
      <c r="Q133" t="s">
        <v>1</v>
      </c>
      <c r="R133" t="s">
        <v>14</v>
      </c>
      <c r="S133" t="s">
        <v>3</v>
      </c>
      <c r="T133" t="s">
        <v>15</v>
      </c>
      <c r="U133" t="s">
        <v>3</v>
      </c>
      <c r="V133" t="s">
        <v>69</v>
      </c>
      <c r="W133" t="s">
        <v>70</v>
      </c>
    </row>
    <row r="134" spans="2:23" x14ac:dyDescent="0.3">
      <c r="B134" t="s">
        <v>9</v>
      </c>
      <c r="C134" t="s">
        <v>10</v>
      </c>
      <c r="D134" t="s">
        <v>3</v>
      </c>
      <c r="E134">
        <v>0.54787564277648904</v>
      </c>
    </row>
    <row r="135" spans="2:23" x14ac:dyDescent="0.3">
      <c r="B135" t="s">
        <v>11</v>
      </c>
      <c r="C135" t="s">
        <v>10</v>
      </c>
      <c r="D135" t="s">
        <v>3</v>
      </c>
      <c r="E135">
        <v>0.27393782138824402</v>
      </c>
    </row>
    <row r="136" spans="2:23" x14ac:dyDescent="0.3">
      <c r="B136" t="s">
        <v>0</v>
      </c>
      <c r="C136" t="s">
        <v>1</v>
      </c>
      <c r="D136" t="s">
        <v>2</v>
      </c>
      <c r="E136" t="s">
        <v>3</v>
      </c>
      <c r="F136" t="s">
        <v>0</v>
      </c>
      <c r="G136" t="s">
        <v>1</v>
      </c>
      <c r="H136" t="s">
        <v>4</v>
      </c>
      <c r="I136" t="s">
        <v>3</v>
      </c>
      <c r="J136" t="s">
        <v>5</v>
      </c>
      <c r="K136" t="s">
        <v>6</v>
      </c>
      <c r="L136" t="s">
        <v>7</v>
      </c>
      <c r="M136">
        <v>2</v>
      </c>
      <c r="N136" t="s">
        <v>8</v>
      </c>
      <c r="O136" t="s">
        <v>3</v>
      </c>
      <c r="P136" t="s">
        <v>0</v>
      </c>
      <c r="Q136" t="s">
        <v>1</v>
      </c>
      <c r="R136" t="s">
        <v>14</v>
      </c>
      <c r="S136" t="s">
        <v>3</v>
      </c>
      <c r="T136" t="s">
        <v>15</v>
      </c>
      <c r="U136" t="s">
        <v>3</v>
      </c>
      <c r="V136" t="s">
        <v>69</v>
      </c>
      <c r="W136" t="s">
        <v>70</v>
      </c>
    </row>
    <row r="137" spans="2:23" x14ac:dyDescent="0.3">
      <c r="B137" t="s">
        <v>9</v>
      </c>
      <c r="C137" t="s">
        <v>10</v>
      </c>
      <c r="D137" t="s">
        <v>3</v>
      </c>
      <c r="E137">
        <v>0.52645206451416005</v>
      </c>
    </row>
    <row r="138" spans="2:23" x14ac:dyDescent="0.3">
      <c r="B138" t="s">
        <v>11</v>
      </c>
      <c r="C138" t="s">
        <v>10</v>
      </c>
      <c r="D138" t="s">
        <v>3</v>
      </c>
      <c r="E138">
        <v>0.26322603225708002</v>
      </c>
    </row>
    <row r="139" spans="2:23" x14ac:dyDescent="0.3">
      <c r="B139" t="s">
        <v>0</v>
      </c>
      <c r="C139" t="s">
        <v>1</v>
      </c>
      <c r="D139" t="s">
        <v>2</v>
      </c>
      <c r="E139" t="s">
        <v>3</v>
      </c>
      <c r="F139" t="s">
        <v>0</v>
      </c>
      <c r="G139" t="s">
        <v>1</v>
      </c>
      <c r="H139" t="s">
        <v>4</v>
      </c>
      <c r="I139" t="s">
        <v>3</v>
      </c>
      <c r="J139" t="s">
        <v>5</v>
      </c>
      <c r="K139" t="s">
        <v>6</v>
      </c>
      <c r="L139" t="s">
        <v>7</v>
      </c>
      <c r="M139">
        <v>2</v>
      </c>
      <c r="N139" t="s">
        <v>8</v>
      </c>
      <c r="O139" t="s">
        <v>3</v>
      </c>
      <c r="P139" t="s">
        <v>0</v>
      </c>
      <c r="Q139" t="s">
        <v>1</v>
      </c>
      <c r="R139" t="s">
        <v>14</v>
      </c>
      <c r="S139" t="s">
        <v>3</v>
      </c>
      <c r="T139" t="s">
        <v>15</v>
      </c>
      <c r="U139" t="s">
        <v>3</v>
      </c>
      <c r="V139" t="s">
        <v>69</v>
      </c>
      <c r="W139" t="s">
        <v>70</v>
      </c>
    </row>
    <row r="140" spans="2:23" x14ac:dyDescent="0.3">
      <c r="B140" t="s">
        <v>9</v>
      </c>
      <c r="C140" t="s">
        <v>10</v>
      </c>
      <c r="D140" t="s">
        <v>3</v>
      </c>
      <c r="E140">
        <v>0.53062653541564897</v>
      </c>
    </row>
    <row r="141" spans="2:23" x14ac:dyDescent="0.3">
      <c r="B141" t="s">
        <v>11</v>
      </c>
      <c r="C141" t="s">
        <v>10</v>
      </c>
      <c r="D141" t="s">
        <v>3</v>
      </c>
      <c r="E141">
        <v>0.26531326770782399</v>
      </c>
    </row>
    <row r="142" spans="2:23" x14ac:dyDescent="0.3">
      <c r="B142" t="s">
        <v>0</v>
      </c>
      <c r="C142" t="s">
        <v>1</v>
      </c>
      <c r="D142" t="s">
        <v>2</v>
      </c>
      <c r="E142" t="s">
        <v>3</v>
      </c>
      <c r="F142" t="s">
        <v>0</v>
      </c>
      <c r="G142" t="s">
        <v>1</v>
      </c>
      <c r="H142" t="s">
        <v>4</v>
      </c>
      <c r="I142" t="s">
        <v>3</v>
      </c>
      <c r="J142" t="s">
        <v>5</v>
      </c>
      <c r="K142" t="s">
        <v>6</v>
      </c>
      <c r="L142" t="s">
        <v>7</v>
      </c>
      <c r="M142">
        <v>2</v>
      </c>
      <c r="N142" t="s">
        <v>8</v>
      </c>
      <c r="O142" t="s">
        <v>3</v>
      </c>
      <c r="P142" t="s">
        <v>0</v>
      </c>
      <c r="Q142" t="s">
        <v>1</v>
      </c>
      <c r="R142" t="s">
        <v>14</v>
      </c>
      <c r="S142" t="s">
        <v>3</v>
      </c>
      <c r="T142" t="s">
        <v>15</v>
      </c>
      <c r="U142" t="s">
        <v>3</v>
      </c>
      <c r="V142" t="s">
        <v>69</v>
      </c>
      <c r="W142" t="s">
        <v>70</v>
      </c>
    </row>
    <row r="143" spans="2:23" x14ac:dyDescent="0.3">
      <c r="B143" t="s">
        <v>9</v>
      </c>
      <c r="C143" t="s">
        <v>10</v>
      </c>
      <c r="D143" t="s">
        <v>3</v>
      </c>
      <c r="E143">
        <v>0.54339480400085405</v>
      </c>
    </row>
    <row r="144" spans="2:23" x14ac:dyDescent="0.3">
      <c r="B144" t="s">
        <v>11</v>
      </c>
      <c r="C144" t="s">
        <v>10</v>
      </c>
      <c r="D144" t="s">
        <v>3</v>
      </c>
      <c r="E144">
        <v>0.27169740200042702</v>
      </c>
    </row>
    <row r="145" spans="2:23" x14ac:dyDescent="0.3">
      <c r="B145" t="s">
        <v>0</v>
      </c>
      <c r="C145" t="s">
        <v>1</v>
      </c>
      <c r="D145" t="s">
        <v>2</v>
      </c>
      <c r="E145" t="s">
        <v>3</v>
      </c>
      <c r="F145" t="s">
        <v>0</v>
      </c>
      <c r="G145" t="s">
        <v>1</v>
      </c>
      <c r="H145" t="s">
        <v>4</v>
      </c>
      <c r="I145" t="s">
        <v>3</v>
      </c>
      <c r="J145" t="s">
        <v>5</v>
      </c>
      <c r="K145" t="s">
        <v>6</v>
      </c>
      <c r="L145" t="s">
        <v>7</v>
      </c>
      <c r="M145">
        <v>2</v>
      </c>
      <c r="N145" t="s">
        <v>8</v>
      </c>
      <c r="O145" t="s">
        <v>3</v>
      </c>
      <c r="P145" t="s">
        <v>0</v>
      </c>
      <c r="Q145" t="s">
        <v>1</v>
      </c>
      <c r="R145" t="s">
        <v>14</v>
      </c>
      <c r="S145" t="s">
        <v>3</v>
      </c>
      <c r="T145" t="s">
        <v>15</v>
      </c>
      <c r="U145" t="s">
        <v>3</v>
      </c>
      <c r="V145" t="s">
        <v>69</v>
      </c>
      <c r="W145" t="s">
        <v>70</v>
      </c>
    </row>
    <row r="146" spans="2:23" x14ac:dyDescent="0.3">
      <c r="B146" t="s">
        <v>9</v>
      </c>
      <c r="C146" t="s">
        <v>10</v>
      </c>
      <c r="D146" t="s">
        <v>3</v>
      </c>
      <c r="E146">
        <v>0.53383731842041005</v>
      </c>
    </row>
    <row r="147" spans="2:23" x14ac:dyDescent="0.3">
      <c r="B147" t="s">
        <v>11</v>
      </c>
      <c r="C147" t="s">
        <v>10</v>
      </c>
      <c r="D147" t="s">
        <v>3</v>
      </c>
      <c r="E147">
        <v>0.26691865921020502</v>
      </c>
    </row>
    <row r="148" spans="2:23" x14ac:dyDescent="0.3">
      <c r="B148" t="s">
        <v>0</v>
      </c>
      <c r="C148" t="s">
        <v>1</v>
      </c>
      <c r="D148" t="s">
        <v>2</v>
      </c>
      <c r="E148" t="s">
        <v>3</v>
      </c>
      <c r="F148" t="s">
        <v>0</v>
      </c>
      <c r="G148" t="s">
        <v>1</v>
      </c>
      <c r="H148" t="s">
        <v>4</v>
      </c>
      <c r="I148" t="s">
        <v>3</v>
      </c>
      <c r="J148" t="s">
        <v>5</v>
      </c>
      <c r="K148" t="s">
        <v>6</v>
      </c>
      <c r="L148" t="s">
        <v>7</v>
      </c>
      <c r="M148">
        <v>2</v>
      </c>
      <c r="N148" t="s">
        <v>8</v>
      </c>
      <c r="O148" t="s">
        <v>3</v>
      </c>
      <c r="P148" t="s">
        <v>0</v>
      </c>
      <c r="Q148" t="s">
        <v>1</v>
      </c>
      <c r="R148" t="s">
        <v>14</v>
      </c>
      <c r="S148" t="s">
        <v>3</v>
      </c>
      <c r="T148" t="s">
        <v>15</v>
      </c>
      <c r="U148" t="s">
        <v>3</v>
      </c>
      <c r="V148" t="s">
        <v>69</v>
      </c>
      <c r="W148" t="s">
        <v>70</v>
      </c>
    </row>
    <row r="149" spans="2:23" x14ac:dyDescent="0.3">
      <c r="B149" t="s">
        <v>9</v>
      </c>
      <c r="C149" t="s">
        <v>10</v>
      </c>
      <c r="D149" t="s">
        <v>3</v>
      </c>
      <c r="E149">
        <v>0.53557491302490201</v>
      </c>
    </row>
    <row r="150" spans="2:23" x14ac:dyDescent="0.3">
      <c r="B150" t="s">
        <v>11</v>
      </c>
      <c r="C150" t="s">
        <v>10</v>
      </c>
      <c r="D150" t="s">
        <v>3</v>
      </c>
      <c r="E150">
        <v>0.26778745651245101</v>
      </c>
    </row>
    <row r="151" spans="2:23" x14ac:dyDescent="0.3">
      <c r="B151" t="s">
        <v>0</v>
      </c>
      <c r="C151" t="s">
        <v>1</v>
      </c>
      <c r="D151" t="s">
        <v>2</v>
      </c>
      <c r="E151" t="s">
        <v>3</v>
      </c>
      <c r="F151" t="s">
        <v>0</v>
      </c>
      <c r="G151" t="s">
        <v>1</v>
      </c>
      <c r="H151" t="s">
        <v>4</v>
      </c>
      <c r="I151" t="s">
        <v>3</v>
      </c>
      <c r="J151" t="s">
        <v>5</v>
      </c>
      <c r="K151" t="s">
        <v>6</v>
      </c>
      <c r="L151" t="s">
        <v>7</v>
      </c>
      <c r="M151">
        <v>2</v>
      </c>
      <c r="N151" t="s">
        <v>8</v>
      </c>
      <c r="O151" t="s">
        <v>3</v>
      </c>
      <c r="P151" t="s">
        <v>0</v>
      </c>
      <c r="Q151" t="s">
        <v>1</v>
      </c>
      <c r="R151" t="s">
        <v>14</v>
      </c>
      <c r="S151" t="s">
        <v>3</v>
      </c>
      <c r="T151" t="s">
        <v>15</v>
      </c>
      <c r="U151" t="s">
        <v>3</v>
      </c>
      <c r="V151" t="s">
        <v>69</v>
      </c>
      <c r="W151" t="s">
        <v>70</v>
      </c>
    </row>
    <row r="152" spans="2:23" x14ac:dyDescent="0.3">
      <c r="B152" t="s">
        <v>9</v>
      </c>
      <c r="C152" t="s">
        <v>10</v>
      </c>
      <c r="D152" t="s">
        <v>3</v>
      </c>
      <c r="E152">
        <v>0.53810691833496005</v>
      </c>
    </row>
    <row r="153" spans="2:23" x14ac:dyDescent="0.3">
      <c r="B153" t="s">
        <v>11</v>
      </c>
      <c r="C153" t="s">
        <v>10</v>
      </c>
      <c r="D153" t="s">
        <v>3</v>
      </c>
      <c r="E153">
        <v>0.26905345916748002</v>
      </c>
    </row>
    <row r="154" spans="2:23" x14ac:dyDescent="0.3">
      <c r="B154" t="s">
        <v>0</v>
      </c>
      <c r="C154" t="s">
        <v>1</v>
      </c>
      <c r="D154" t="s">
        <v>2</v>
      </c>
      <c r="E154" t="s">
        <v>3</v>
      </c>
      <c r="F154" t="s">
        <v>0</v>
      </c>
      <c r="G154" t="s">
        <v>1</v>
      </c>
      <c r="H154" t="s">
        <v>4</v>
      </c>
      <c r="I154" t="s">
        <v>3</v>
      </c>
      <c r="J154" t="s">
        <v>5</v>
      </c>
      <c r="K154" t="s">
        <v>6</v>
      </c>
      <c r="L154" t="s">
        <v>7</v>
      </c>
      <c r="M154">
        <v>2</v>
      </c>
      <c r="N154" t="s">
        <v>8</v>
      </c>
      <c r="O154" t="s">
        <v>3</v>
      </c>
      <c r="P154" t="s">
        <v>0</v>
      </c>
      <c r="Q154" t="s">
        <v>1</v>
      </c>
      <c r="R154" t="s">
        <v>14</v>
      </c>
      <c r="S154" t="s">
        <v>3</v>
      </c>
      <c r="T154" t="s">
        <v>15</v>
      </c>
      <c r="U154" t="s">
        <v>3</v>
      </c>
      <c r="V154" t="s">
        <v>69</v>
      </c>
      <c r="W154" t="s">
        <v>70</v>
      </c>
    </row>
    <row r="155" spans="2:23" x14ac:dyDescent="0.3">
      <c r="B155" t="s">
        <v>9</v>
      </c>
      <c r="C155" t="s">
        <v>10</v>
      </c>
      <c r="D155" t="s">
        <v>3</v>
      </c>
      <c r="E155">
        <v>0.53483772277831998</v>
      </c>
    </row>
    <row r="156" spans="2:23" x14ac:dyDescent="0.3">
      <c r="B156" t="s">
        <v>11</v>
      </c>
      <c r="C156" t="s">
        <v>10</v>
      </c>
      <c r="D156" t="s">
        <v>3</v>
      </c>
      <c r="E156">
        <v>0.26741886138915999</v>
      </c>
    </row>
    <row r="157" spans="2:23" x14ac:dyDescent="0.3">
      <c r="B157" t="s">
        <v>0</v>
      </c>
      <c r="C157" t="s">
        <v>1</v>
      </c>
      <c r="D157" t="s">
        <v>2</v>
      </c>
      <c r="E157" t="s">
        <v>3</v>
      </c>
      <c r="F157" t="s">
        <v>0</v>
      </c>
      <c r="G157" t="s">
        <v>1</v>
      </c>
      <c r="H157" t="s">
        <v>4</v>
      </c>
      <c r="I157" t="s">
        <v>3</v>
      </c>
      <c r="J157" t="s">
        <v>5</v>
      </c>
      <c r="K157" t="s">
        <v>6</v>
      </c>
      <c r="L157" t="s">
        <v>7</v>
      </c>
      <c r="M157">
        <v>2</v>
      </c>
      <c r="N157" t="s">
        <v>8</v>
      </c>
      <c r="O157" t="s">
        <v>3</v>
      </c>
      <c r="P157" t="s">
        <v>0</v>
      </c>
      <c r="Q157" t="s">
        <v>1</v>
      </c>
      <c r="R157" t="s">
        <v>14</v>
      </c>
      <c r="S157" t="s">
        <v>3</v>
      </c>
      <c r="T157" t="s">
        <v>15</v>
      </c>
      <c r="U157" t="s">
        <v>3</v>
      </c>
      <c r="V157" t="s">
        <v>69</v>
      </c>
      <c r="W157" t="s">
        <v>70</v>
      </c>
    </row>
    <row r="158" spans="2:23" x14ac:dyDescent="0.3">
      <c r="B158" t="s">
        <v>9</v>
      </c>
      <c r="C158" t="s">
        <v>10</v>
      </c>
      <c r="D158" t="s">
        <v>3</v>
      </c>
      <c r="E158">
        <v>0.52423524856567305</v>
      </c>
    </row>
    <row r="159" spans="2:23" x14ac:dyDescent="0.3">
      <c r="B159" t="s">
        <v>11</v>
      </c>
      <c r="C159" t="s">
        <v>10</v>
      </c>
      <c r="D159" t="s">
        <v>3</v>
      </c>
      <c r="E159">
        <v>0.26211762428283603</v>
      </c>
    </row>
    <row r="161" spans="2:12" x14ac:dyDescent="0.3">
      <c r="B161" s="14" t="s">
        <v>61</v>
      </c>
      <c r="C161">
        <f>AVERAGE(E158,E155,E152,E149,E146,E143,E140,E137,E134,E131)</f>
        <v>0.53653111457824665</v>
      </c>
      <c r="H161">
        <v>0.17131304740905701</v>
      </c>
      <c r="I161">
        <v>0.55036997795104903</v>
      </c>
      <c r="J161">
        <v>0.17886304855346599</v>
      </c>
      <c r="K161">
        <v>0.14967679977416901</v>
      </c>
      <c r="L161">
        <v>0.106321811676025</v>
      </c>
    </row>
    <row r="162" spans="2:12" x14ac:dyDescent="0.3">
      <c r="H162">
        <v>0.15224575996398901</v>
      </c>
      <c r="I162">
        <v>0.54787564277648904</v>
      </c>
      <c r="J162">
        <v>0.17381787300109799</v>
      </c>
      <c r="K162">
        <v>0.13687705993652299</v>
      </c>
      <c r="L162">
        <v>0.104480504989624</v>
      </c>
    </row>
    <row r="163" spans="2:12" x14ac:dyDescent="0.3">
      <c r="H163">
        <v>0.12522983551025299</v>
      </c>
      <c r="I163">
        <v>0.52645206451416005</v>
      </c>
      <c r="J163">
        <v>0.17464637756347601</v>
      </c>
      <c r="K163">
        <v>0.133912563323974</v>
      </c>
      <c r="L163">
        <v>0.104912757873535</v>
      </c>
    </row>
    <row r="164" spans="2:12" x14ac:dyDescent="0.3">
      <c r="H164">
        <v>0.152206420898437</v>
      </c>
      <c r="I164">
        <v>0.53062653541564897</v>
      </c>
      <c r="J164">
        <v>0.159095764160156</v>
      </c>
      <c r="K164">
        <v>0.141401767730712</v>
      </c>
      <c r="L164">
        <v>0.10351276397705</v>
      </c>
    </row>
    <row r="165" spans="2:12" x14ac:dyDescent="0.3">
      <c r="H165">
        <v>0.13019967079162501</v>
      </c>
      <c r="I165">
        <v>0.54339480400085405</v>
      </c>
      <c r="J165">
        <v>0.17903923988342199</v>
      </c>
      <c r="K165">
        <v>0.13757061958312899</v>
      </c>
      <c r="L165">
        <v>0.107057809829711</v>
      </c>
    </row>
    <row r="166" spans="2:12" x14ac:dyDescent="0.3">
      <c r="H166">
        <v>0.124416828155517</v>
      </c>
      <c r="I166">
        <v>0.53383731842041005</v>
      </c>
      <c r="J166">
        <v>0.157333374023437</v>
      </c>
      <c r="K166">
        <v>0.14043593406677199</v>
      </c>
      <c r="L166">
        <v>0.10315060615539499</v>
      </c>
    </row>
    <row r="167" spans="2:12" x14ac:dyDescent="0.3">
      <c r="H167">
        <v>0.123191833496093</v>
      </c>
      <c r="I167">
        <v>0.53557491302490201</v>
      </c>
      <c r="J167">
        <v>0.16255855560302701</v>
      </c>
      <c r="K167">
        <v>0.13775038719177199</v>
      </c>
      <c r="L167">
        <v>0.105212450027465</v>
      </c>
    </row>
    <row r="168" spans="2:12" x14ac:dyDescent="0.3">
      <c r="B168">
        <v>0.13797640800476021</v>
      </c>
      <c r="C168">
        <v>0.1047087430953975</v>
      </c>
      <c r="D168">
        <v>0.13529100418090761</v>
      </c>
      <c r="E168">
        <v>0.17071526050567568</v>
      </c>
      <c r="F168">
        <v>0.53653111457824665</v>
      </c>
      <c r="H168">
        <v>0.12681460380554199</v>
      </c>
      <c r="I168">
        <v>0.53810691833496005</v>
      </c>
      <c r="J168">
        <v>0.17704868316650299</v>
      </c>
      <c r="K168">
        <v>0.11980319023132301</v>
      </c>
      <c r="L168">
        <v>0.103310108184814</v>
      </c>
    </row>
    <row r="169" spans="2:12" x14ac:dyDescent="0.3">
      <c r="H169">
        <v>0.15129590034484799</v>
      </c>
      <c r="I169">
        <v>0.53483772277831998</v>
      </c>
      <c r="J169">
        <v>0.16421461105346599</v>
      </c>
      <c r="K169">
        <v>0.120262145996093</v>
      </c>
      <c r="L169">
        <v>0.106624603271484</v>
      </c>
    </row>
    <row r="170" spans="2:12" x14ac:dyDescent="0.3">
      <c r="H170">
        <v>0.122850179672241</v>
      </c>
      <c r="I170">
        <v>0.52423524856567305</v>
      </c>
      <c r="J170">
        <v>0.180535078048706</v>
      </c>
      <c r="K170">
        <v>0.13521957397460899</v>
      </c>
      <c r="L170">
        <v>0.102504014968872</v>
      </c>
    </row>
    <row r="173" spans="2:12" x14ac:dyDescent="0.3">
      <c r="H173">
        <f>(H161-MIN(H161:L161))/(MAX(H161:L161)-MIN(H161:L161))</f>
        <v>0.14636077945827902</v>
      </c>
      <c r="I173">
        <f>(I161-MIN(H161:L161))/(MAX(H161:L161)-MIN(H161:L161))</f>
        <v>1</v>
      </c>
      <c r="J173">
        <f>(J161-MIN(H161:L161))/(MAX(H161:L161)-MIN(H161:L161))</f>
        <v>0.16336344204721279</v>
      </c>
      <c r="K173">
        <f>(K161-MIN(H161:L161))/(MAX(H161:L161)-MIN(H161:L161))</f>
        <v>9.7635777807247651E-2</v>
      </c>
      <c r="L173">
        <f>(L161-MIN(H161:L161))/(MAX(H161:L161)-MIN(H161:L161))</f>
        <v>0</v>
      </c>
    </row>
    <row r="174" spans="2:12" x14ac:dyDescent="0.3">
      <c r="H174">
        <f t="shared" ref="H174:H180" si="0">(H162-MIN(H162:L162))/(MAX(H162:L162)-MIN(H162:L162))</f>
        <v>0.10772615868720965</v>
      </c>
      <c r="I174">
        <f t="shared" ref="I174:I180" si="1">(I162-MIN(H162:L162))/(MAX(H162:L162)-MIN(H162:L162))</f>
        <v>1</v>
      </c>
      <c r="J174">
        <f t="shared" ref="J174:J180" si="2">(J162-MIN(H162:L162))/(MAX(H162:L162)-MIN(H162:L162))</f>
        <v>0.15637827775369897</v>
      </c>
      <c r="K174">
        <f t="shared" ref="K174:K180" si="3">(K162-MIN(H162:L162))/(MAX(H162:L162)-MIN(H162:L162))</f>
        <v>7.3064750120177574E-2</v>
      </c>
      <c r="L174">
        <f t="shared" ref="L174:L180" si="4">(L162-MIN(H162:L162))/(MAX(H162:L162)-MIN(H162:L162))</f>
        <v>0</v>
      </c>
    </row>
    <row r="175" spans="2:12" x14ac:dyDescent="0.3">
      <c r="H175">
        <f t="shared" si="0"/>
        <v>4.8197350322158466E-2</v>
      </c>
      <c r="I175">
        <f t="shared" si="1"/>
        <v>1</v>
      </c>
      <c r="J175">
        <f t="shared" si="2"/>
        <v>0.16542613842032769</v>
      </c>
      <c r="K175">
        <f t="shared" si="3"/>
        <v>6.8795020994714032E-2</v>
      </c>
      <c r="L175">
        <f t="shared" si="4"/>
        <v>0</v>
      </c>
    </row>
    <row r="176" spans="2:12" x14ac:dyDescent="0.3">
      <c r="H176">
        <f t="shared" si="0"/>
        <v>0.11400629101088842</v>
      </c>
      <c r="I176">
        <f t="shared" si="1"/>
        <v>1</v>
      </c>
      <c r="J176">
        <f t="shared" si="2"/>
        <v>0.13013628662895149</v>
      </c>
      <c r="K176">
        <f t="shared" si="3"/>
        <v>8.8709393813373796E-2</v>
      </c>
      <c r="L176">
        <f t="shared" si="4"/>
        <v>0</v>
      </c>
    </row>
    <row r="177" spans="8:12" x14ac:dyDescent="0.3">
      <c r="H177">
        <f t="shared" si="0"/>
        <v>5.3036669526208342E-2</v>
      </c>
      <c r="I177">
        <f t="shared" si="1"/>
        <v>1</v>
      </c>
      <c r="J177">
        <f t="shared" si="2"/>
        <v>0.16496751596881093</v>
      </c>
      <c r="K177">
        <f t="shared" si="3"/>
        <v>6.9929458563052896E-2</v>
      </c>
      <c r="L177">
        <f t="shared" si="4"/>
        <v>0</v>
      </c>
    </row>
    <row r="178" spans="8:12" x14ac:dyDescent="0.3">
      <c r="H178">
        <f t="shared" si="0"/>
        <v>4.9377474146535143E-2</v>
      </c>
      <c r="I178">
        <f t="shared" si="1"/>
        <v>1</v>
      </c>
      <c r="J178">
        <f t="shared" si="2"/>
        <v>0.12580552481661345</v>
      </c>
      <c r="K178">
        <f t="shared" si="3"/>
        <v>8.6571809274752276E-2</v>
      </c>
      <c r="L178">
        <f t="shared" si="4"/>
        <v>0</v>
      </c>
    </row>
    <row r="179" spans="8:12" x14ac:dyDescent="0.3">
      <c r="H179">
        <f t="shared" si="0"/>
        <v>4.1777304050644101E-2</v>
      </c>
      <c r="I179">
        <f t="shared" si="1"/>
        <v>1</v>
      </c>
      <c r="J179">
        <f t="shared" si="2"/>
        <v>0.13325071423783427</v>
      </c>
      <c r="K179">
        <f t="shared" si="3"/>
        <v>7.5605890294620712E-2</v>
      </c>
      <c r="L179">
        <f t="shared" si="4"/>
        <v>0</v>
      </c>
    </row>
    <row r="180" spans="8:12" x14ac:dyDescent="0.3">
      <c r="H180">
        <f t="shared" si="0"/>
        <v>5.4058574193797136E-2</v>
      </c>
      <c r="I180">
        <f t="shared" si="1"/>
        <v>1</v>
      </c>
      <c r="J180">
        <f t="shared" si="2"/>
        <v>0.16959318297718248</v>
      </c>
      <c r="K180">
        <f t="shared" si="3"/>
        <v>3.7932849693201619E-2</v>
      </c>
      <c r="L180">
        <f t="shared" si="4"/>
        <v>0</v>
      </c>
    </row>
    <row r="181" spans="8:12" x14ac:dyDescent="0.3">
      <c r="H181">
        <f>(H169-MIN(H169:L169))/(MAX(H169:L169)-MIN(H169:L169))</f>
        <v>0.10432024391221592</v>
      </c>
      <c r="I181">
        <f>(I169-MIN(H169:L169))/(MAX(H169:L169)-MIN(H169:L169))</f>
        <v>1</v>
      </c>
      <c r="J181">
        <f>(J169-MIN(H169:L169))/(MAX(H169:L169)-MIN(H169:L169))</f>
        <v>0.1344891250606875</v>
      </c>
      <c r="K181">
        <f>(K169-MIN(H169:L169))/(MAX(H169:L169)-MIN(H169:L169))</f>
        <v>3.1847559318862233E-2</v>
      </c>
      <c r="L181">
        <f>(L169-MIN(H169:L169))/(MAX(H169:L169)-MIN(H169:L169))</f>
        <v>0</v>
      </c>
    </row>
    <row r="182" spans="8:12" x14ac:dyDescent="0.3">
      <c r="H182">
        <f t="shared" ref="H182" si="5">(H170-MIN(H170:L170))/(MAX(H170:L170)-MIN(H170:L170))</f>
        <v>4.824438666741266E-2</v>
      </c>
      <c r="I182">
        <f t="shared" ref="I182" si="6">(I170-MIN(H170:L170))/(MAX(H170:L170)-MIN(H170:L170))</f>
        <v>1</v>
      </c>
      <c r="J182">
        <f t="shared" ref="J182" si="7">(J170-MIN(H170:L170))/(MAX(H170:L170)-MIN(H170:L170))</f>
        <v>0.1850255728377854</v>
      </c>
      <c r="K182">
        <f t="shared" ref="K182" si="8">(K170-MIN(H170:L170))/(MAX(H170:L170)-MIN(H170:L170))</f>
        <v>7.757442750141412E-2</v>
      </c>
      <c r="L182">
        <f t="shared" ref="L182" si="9">(L170-MIN(H170:L170))/(MAX(H170:L170)-MIN(H170:L170))</f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91FC-0480-4AD6-A780-290D3A39CC71}">
  <dimension ref="B2:W181"/>
  <sheetViews>
    <sheetView topLeftCell="A157" workbookViewId="0">
      <selection activeCell="I172" sqref="I172:M181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0.24370002746582001</v>
      </c>
    </row>
    <row r="4" spans="2:19" x14ac:dyDescent="0.3">
      <c r="B4" t="s">
        <v>11</v>
      </c>
      <c r="C4" t="s">
        <v>10</v>
      </c>
      <c r="D4" t="s">
        <v>3</v>
      </c>
      <c r="E4">
        <v>8.1233342488606697E-2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0.22772455215454099</v>
      </c>
    </row>
    <row r="6" spans="2:19" x14ac:dyDescent="0.3">
      <c r="B6" t="s">
        <v>11</v>
      </c>
      <c r="C6" t="s">
        <v>10</v>
      </c>
      <c r="D6" t="s">
        <v>3</v>
      </c>
      <c r="E6">
        <v>7.5908184051513602E-2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0.21301937103271401</v>
      </c>
    </row>
    <row r="8" spans="2:19" x14ac:dyDescent="0.3">
      <c r="B8" t="s">
        <v>11</v>
      </c>
      <c r="C8" t="s">
        <v>10</v>
      </c>
      <c r="D8" t="s">
        <v>3</v>
      </c>
      <c r="E8">
        <v>7.1006457010904897E-2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0.22387814521789501</v>
      </c>
    </row>
    <row r="10" spans="2:19" x14ac:dyDescent="0.3">
      <c r="B10" t="s">
        <v>11</v>
      </c>
      <c r="C10" t="s">
        <v>10</v>
      </c>
      <c r="D10" t="s">
        <v>3</v>
      </c>
      <c r="E10">
        <v>7.4626048405965095E-2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0.21559381484985299</v>
      </c>
    </row>
    <row r="12" spans="2:19" x14ac:dyDescent="0.3">
      <c r="B12" t="s">
        <v>11</v>
      </c>
      <c r="C12" t="s">
        <v>10</v>
      </c>
      <c r="D12" t="s">
        <v>3</v>
      </c>
      <c r="E12">
        <v>7.1864604949951102E-2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0.224667072296142</v>
      </c>
    </row>
    <row r="14" spans="2:19" x14ac:dyDescent="0.3">
      <c r="B14" t="s">
        <v>11</v>
      </c>
      <c r="C14" t="s">
        <v>10</v>
      </c>
      <c r="D14" t="s">
        <v>3</v>
      </c>
      <c r="E14">
        <v>7.4889024098714105E-2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0.21954226493835399</v>
      </c>
    </row>
    <row r="16" spans="2:19" x14ac:dyDescent="0.3">
      <c r="B16" t="s">
        <v>11</v>
      </c>
      <c r="C16" t="s">
        <v>10</v>
      </c>
      <c r="D16" t="s">
        <v>3</v>
      </c>
      <c r="E16">
        <v>7.3180754979451507E-2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0.211185693740844</v>
      </c>
    </row>
    <row r="18" spans="2:23" x14ac:dyDescent="0.3">
      <c r="B18" t="s">
        <v>11</v>
      </c>
      <c r="C18" t="s">
        <v>10</v>
      </c>
      <c r="D18" t="s">
        <v>3</v>
      </c>
      <c r="E18">
        <v>7.0395231246948201E-2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0.224438667297363</v>
      </c>
    </row>
    <row r="20" spans="2:23" x14ac:dyDescent="0.3">
      <c r="B20" t="s">
        <v>11</v>
      </c>
      <c r="C20" t="s">
        <v>10</v>
      </c>
      <c r="D20" t="s">
        <v>3</v>
      </c>
      <c r="E20">
        <v>7.4812889099121094E-2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0.23868870735168399</v>
      </c>
    </row>
    <row r="22" spans="2:23" x14ac:dyDescent="0.3">
      <c r="B22" t="s">
        <v>11</v>
      </c>
      <c r="C22" t="s">
        <v>10</v>
      </c>
      <c r="D22" t="s">
        <v>3</v>
      </c>
      <c r="E22">
        <v>7.9562902450561496E-2</v>
      </c>
    </row>
    <row r="24" spans="2:23" x14ac:dyDescent="0.3">
      <c r="Q24" s="14" t="s">
        <v>84</v>
      </c>
      <c r="R24">
        <f>AVERAGE(S3,S5,S7,S9,S11,S13,S15,S17,S19,S21)</f>
        <v>0.22424383163452105</v>
      </c>
    </row>
    <row r="26" spans="2:23" x14ac:dyDescent="0.3">
      <c r="B26" s="14" t="s">
        <v>59</v>
      </c>
    </row>
    <row r="27" spans="2:23" x14ac:dyDescent="0.3"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1</v>
      </c>
      <c r="H27" t="s">
        <v>4</v>
      </c>
      <c r="I27" t="s">
        <v>3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</v>
      </c>
      <c r="P27" t="s">
        <v>0</v>
      </c>
      <c r="Q27" t="s">
        <v>1</v>
      </c>
      <c r="R27" t="s">
        <v>14</v>
      </c>
      <c r="S27" t="s">
        <v>3</v>
      </c>
      <c r="T27" t="s">
        <v>15</v>
      </c>
      <c r="U27" t="s">
        <v>3</v>
      </c>
      <c r="V27" t="s">
        <v>69</v>
      </c>
      <c r="W27" t="s">
        <v>70</v>
      </c>
    </row>
    <row r="28" spans="2:23" x14ac:dyDescent="0.3">
      <c r="B28" t="s">
        <v>9</v>
      </c>
      <c r="C28" t="s">
        <v>10</v>
      </c>
      <c r="D28" t="s">
        <v>3</v>
      </c>
      <c r="E28">
        <v>0.15160608291625899</v>
      </c>
    </row>
    <row r="29" spans="2:23" x14ac:dyDescent="0.3">
      <c r="B29" t="s">
        <v>11</v>
      </c>
      <c r="C29" t="s">
        <v>10</v>
      </c>
      <c r="D29" t="s">
        <v>3</v>
      </c>
      <c r="E29">
        <v>5.0535360972086503E-2</v>
      </c>
    </row>
    <row r="30" spans="2:23" x14ac:dyDescent="0.3"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1</v>
      </c>
      <c r="H30" t="s">
        <v>4</v>
      </c>
      <c r="I30" t="s">
        <v>3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</v>
      </c>
      <c r="P30" t="s">
        <v>0</v>
      </c>
      <c r="Q30" t="s">
        <v>1</v>
      </c>
      <c r="R30" t="s">
        <v>14</v>
      </c>
      <c r="S30" t="s">
        <v>3</v>
      </c>
      <c r="T30" t="s">
        <v>15</v>
      </c>
      <c r="U30" t="s">
        <v>3</v>
      </c>
      <c r="V30" t="s">
        <v>69</v>
      </c>
      <c r="W30" t="s">
        <v>70</v>
      </c>
    </row>
    <row r="31" spans="2:23" x14ac:dyDescent="0.3">
      <c r="B31" t="s">
        <v>9</v>
      </c>
      <c r="C31" t="s">
        <v>10</v>
      </c>
      <c r="D31" t="s">
        <v>3</v>
      </c>
      <c r="E31">
        <v>0.152333974838256</v>
      </c>
    </row>
    <row r="32" spans="2:23" x14ac:dyDescent="0.3">
      <c r="B32" t="s">
        <v>11</v>
      </c>
      <c r="C32" t="s">
        <v>10</v>
      </c>
      <c r="D32" t="s">
        <v>3</v>
      </c>
      <c r="E32">
        <v>5.0777991612752198E-2</v>
      </c>
    </row>
    <row r="33" spans="2:23" x14ac:dyDescent="0.3"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3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3</v>
      </c>
      <c r="P33" t="s">
        <v>0</v>
      </c>
      <c r="Q33" t="s">
        <v>1</v>
      </c>
      <c r="R33" t="s">
        <v>14</v>
      </c>
      <c r="S33" t="s">
        <v>3</v>
      </c>
      <c r="T33" t="s">
        <v>15</v>
      </c>
      <c r="U33" t="s">
        <v>3</v>
      </c>
      <c r="V33" t="s">
        <v>69</v>
      </c>
      <c r="W33" t="s">
        <v>70</v>
      </c>
    </row>
    <row r="34" spans="2:23" x14ac:dyDescent="0.3">
      <c r="B34" t="s">
        <v>9</v>
      </c>
      <c r="C34" t="s">
        <v>10</v>
      </c>
      <c r="D34" t="s">
        <v>3</v>
      </c>
      <c r="E34">
        <v>0.14640069007873499</v>
      </c>
    </row>
    <row r="35" spans="2:23" x14ac:dyDescent="0.3">
      <c r="B35" t="s">
        <v>11</v>
      </c>
      <c r="C35" t="s">
        <v>10</v>
      </c>
      <c r="D35" t="s">
        <v>3</v>
      </c>
      <c r="E35">
        <v>4.8800230026245103E-2</v>
      </c>
    </row>
    <row r="36" spans="2:23" x14ac:dyDescent="0.3"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1</v>
      </c>
      <c r="H36" t="s">
        <v>4</v>
      </c>
      <c r="I36" t="s">
        <v>3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</v>
      </c>
      <c r="P36" t="s">
        <v>0</v>
      </c>
      <c r="Q36" t="s">
        <v>1</v>
      </c>
      <c r="R36" t="s">
        <v>14</v>
      </c>
      <c r="S36" t="s">
        <v>3</v>
      </c>
      <c r="T36" t="s">
        <v>15</v>
      </c>
      <c r="U36" t="s">
        <v>3</v>
      </c>
      <c r="V36" t="s">
        <v>69</v>
      </c>
      <c r="W36" t="s">
        <v>70</v>
      </c>
    </row>
    <row r="37" spans="2:23" x14ac:dyDescent="0.3">
      <c r="B37" t="s">
        <v>9</v>
      </c>
      <c r="C37" t="s">
        <v>10</v>
      </c>
      <c r="D37" t="s">
        <v>3</v>
      </c>
      <c r="E37">
        <v>0.140908002853393</v>
      </c>
    </row>
    <row r="38" spans="2:23" x14ac:dyDescent="0.3">
      <c r="B38" t="s">
        <v>11</v>
      </c>
      <c r="C38" t="s">
        <v>10</v>
      </c>
      <c r="D38" t="s">
        <v>3</v>
      </c>
      <c r="E38">
        <v>4.6969334284464502E-2</v>
      </c>
    </row>
    <row r="39" spans="2:23" x14ac:dyDescent="0.3"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1</v>
      </c>
      <c r="H39" t="s">
        <v>4</v>
      </c>
      <c r="I39" t="s">
        <v>3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</v>
      </c>
      <c r="P39" t="s">
        <v>0</v>
      </c>
      <c r="Q39" t="s">
        <v>1</v>
      </c>
      <c r="R39" t="s">
        <v>14</v>
      </c>
      <c r="S39" t="s">
        <v>3</v>
      </c>
      <c r="T39" t="s">
        <v>15</v>
      </c>
      <c r="U39" t="s">
        <v>3</v>
      </c>
      <c r="V39" t="s">
        <v>69</v>
      </c>
      <c r="W39" t="s">
        <v>70</v>
      </c>
    </row>
    <row r="40" spans="2:23" x14ac:dyDescent="0.3">
      <c r="B40" t="s">
        <v>9</v>
      </c>
      <c r="C40" t="s">
        <v>10</v>
      </c>
      <c r="D40" t="s">
        <v>3</v>
      </c>
      <c r="E40">
        <v>0.120937585830688</v>
      </c>
    </row>
    <row r="41" spans="2:23" x14ac:dyDescent="0.3">
      <c r="B41" t="s">
        <v>11</v>
      </c>
      <c r="C41" t="s">
        <v>10</v>
      </c>
      <c r="D41" t="s">
        <v>3</v>
      </c>
      <c r="E41">
        <v>4.0312528610229402E-2</v>
      </c>
    </row>
    <row r="42" spans="2:23" x14ac:dyDescent="0.3"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1</v>
      </c>
      <c r="H42" t="s">
        <v>4</v>
      </c>
      <c r="I42" t="s">
        <v>3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</v>
      </c>
      <c r="P42" t="s">
        <v>0</v>
      </c>
      <c r="Q42" t="s">
        <v>1</v>
      </c>
      <c r="R42" t="s">
        <v>14</v>
      </c>
      <c r="S42" t="s">
        <v>3</v>
      </c>
      <c r="T42" t="s">
        <v>15</v>
      </c>
      <c r="U42" t="s">
        <v>3</v>
      </c>
      <c r="V42" t="s">
        <v>69</v>
      </c>
      <c r="W42" t="s">
        <v>70</v>
      </c>
    </row>
    <row r="43" spans="2:23" x14ac:dyDescent="0.3">
      <c r="B43" t="s">
        <v>9</v>
      </c>
      <c r="C43" t="s">
        <v>10</v>
      </c>
      <c r="D43" t="s">
        <v>3</v>
      </c>
      <c r="E43">
        <v>0.114125728607177</v>
      </c>
    </row>
    <row r="44" spans="2:23" x14ac:dyDescent="0.3">
      <c r="B44" t="s">
        <v>11</v>
      </c>
      <c r="C44" t="s">
        <v>10</v>
      </c>
      <c r="D44" t="s">
        <v>3</v>
      </c>
      <c r="E44">
        <v>3.80419095357259E-2</v>
      </c>
    </row>
    <row r="45" spans="2:23" x14ac:dyDescent="0.3"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4</v>
      </c>
      <c r="I45" t="s">
        <v>3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</v>
      </c>
      <c r="P45" t="s">
        <v>0</v>
      </c>
      <c r="Q45" t="s">
        <v>1</v>
      </c>
      <c r="R45" t="s">
        <v>14</v>
      </c>
      <c r="S45" t="s">
        <v>3</v>
      </c>
      <c r="T45" t="s">
        <v>15</v>
      </c>
      <c r="U45" t="s">
        <v>3</v>
      </c>
      <c r="V45" t="s">
        <v>69</v>
      </c>
      <c r="W45" t="s">
        <v>70</v>
      </c>
    </row>
    <row r="46" spans="2:23" x14ac:dyDescent="0.3">
      <c r="B46" t="s">
        <v>9</v>
      </c>
      <c r="C46" t="s">
        <v>10</v>
      </c>
      <c r="D46" t="s">
        <v>3</v>
      </c>
      <c r="E46">
        <v>0.116884469985961</v>
      </c>
    </row>
    <row r="47" spans="2:23" x14ac:dyDescent="0.3">
      <c r="B47" t="s">
        <v>11</v>
      </c>
      <c r="C47" t="s">
        <v>10</v>
      </c>
      <c r="D47" t="s">
        <v>3</v>
      </c>
      <c r="E47">
        <v>3.8961489995320599E-2</v>
      </c>
    </row>
    <row r="48" spans="2:23" x14ac:dyDescent="0.3"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1</v>
      </c>
      <c r="H48" t="s">
        <v>4</v>
      </c>
      <c r="I48" t="s">
        <v>3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</v>
      </c>
      <c r="P48" t="s">
        <v>0</v>
      </c>
      <c r="Q48" t="s">
        <v>1</v>
      </c>
      <c r="R48" t="s">
        <v>14</v>
      </c>
      <c r="S48" t="s">
        <v>3</v>
      </c>
      <c r="T48" t="s">
        <v>15</v>
      </c>
      <c r="U48" t="s">
        <v>3</v>
      </c>
      <c r="V48" t="s">
        <v>69</v>
      </c>
      <c r="W48" t="s">
        <v>70</v>
      </c>
    </row>
    <row r="49" spans="2:23" x14ac:dyDescent="0.3">
      <c r="B49" t="s">
        <v>9</v>
      </c>
      <c r="C49" t="s">
        <v>10</v>
      </c>
      <c r="D49" t="s">
        <v>3</v>
      </c>
      <c r="E49">
        <v>0.113024711608886</v>
      </c>
    </row>
    <row r="50" spans="2:23" x14ac:dyDescent="0.3">
      <c r="B50" t="s">
        <v>11</v>
      </c>
      <c r="C50" t="s">
        <v>10</v>
      </c>
      <c r="D50" t="s">
        <v>3</v>
      </c>
      <c r="E50">
        <v>3.7674903869628899E-2</v>
      </c>
    </row>
    <row r="51" spans="2:23" x14ac:dyDescent="0.3"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1</v>
      </c>
      <c r="H51" t="s">
        <v>4</v>
      </c>
      <c r="I51" t="s">
        <v>3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</v>
      </c>
      <c r="P51" t="s">
        <v>0</v>
      </c>
      <c r="Q51" t="s">
        <v>1</v>
      </c>
      <c r="R51" t="s">
        <v>14</v>
      </c>
      <c r="S51" t="s">
        <v>3</v>
      </c>
      <c r="T51" t="s">
        <v>15</v>
      </c>
      <c r="U51" t="s">
        <v>3</v>
      </c>
      <c r="V51" t="s">
        <v>69</v>
      </c>
      <c r="W51" t="s">
        <v>70</v>
      </c>
    </row>
    <row r="52" spans="2:23" x14ac:dyDescent="0.3">
      <c r="B52" t="s">
        <v>9</v>
      </c>
      <c r="C52" t="s">
        <v>10</v>
      </c>
      <c r="D52" t="s">
        <v>3</v>
      </c>
      <c r="E52">
        <v>0.113452672958374</v>
      </c>
    </row>
    <row r="53" spans="2:23" x14ac:dyDescent="0.3">
      <c r="B53" t="s">
        <v>11</v>
      </c>
      <c r="C53" t="s">
        <v>10</v>
      </c>
      <c r="D53" t="s">
        <v>3</v>
      </c>
      <c r="E53">
        <v>3.7817557652791302E-2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1</v>
      </c>
      <c r="H54" t="s">
        <v>4</v>
      </c>
      <c r="I54" t="s">
        <v>3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</v>
      </c>
      <c r="P54" t="s">
        <v>0</v>
      </c>
      <c r="Q54" t="s">
        <v>1</v>
      </c>
      <c r="R54" t="s">
        <v>14</v>
      </c>
      <c r="S54" t="s">
        <v>3</v>
      </c>
      <c r="T54" t="s">
        <v>15</v>
      </c>
      <c r="U54" t="s">
        <v>3</v>
      </c>
      <c r="V54" t="s">
        <v>69</v>
      </c>
      <c r="W54" t="s">
        <v>70</v>
      </c>
    </row>
    <row r="55" spans="2:23" x14ac:dyDescent="0.3">
      <c r="B55" t="s">
        <v>9</v>
      </c>
      <c r="C55" t="s">
        <v>10</v>
      </c>
      <c r="D55" t="s">
        <v>3</v>
      </c>
      <c r="E55">
        <v>0.112727880477905</v>
      </c>
    </row>
    <row r="56" spans="2:23" x14ac:dyDescent="0.3">
      <c r="B56" t="s">
        <v>11</v>
      </c>
      <c r="C56" t="s">
        <v>10</v>
      </c>
      <c r="D56" t="s">
        <v>3</v>
      </c>
      <c r="E56">
        <v>3.7575960159301702E-2</v>
      </c>
    </row>
    <row r="58" spans="2:23" x14ac:dyDescent="0.3">
      <c r="B58" s="14" t="s">
        <v>61</v>
      </c>
      <c r="C58">
        <f>AVERAGE(E55,E52,E49,E46,E43,E40,E37,E34,E31,E28)</f>
        <v>0.12824018001556339</v>
      </c>
    </row>
    <row r="60" spans="2:23" x14ac:dyDescent="0.3">
      <c r="B60" s="14" t="s">
        <v>85</v>
      </c>
    </row>
    <row r="61" spans="2:23" x14ac:dyDescent="0.3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4</v>
      </c>
      <c r="I61" t="s">
        <v>3</v>
      </c>
      <c r="J61" t="s">
        <v>5</v>
      </c>
      <c r="K61" t="s">
        <v>6</v>
      </c>
      <c r="L61" t="s">
        <v>7</v>
      </c>
      <c r="M61">
        <v>2</v>
      </c>
      <c r="N61" t="s">
        <v>8</v>
      </c>
      <c r="O61" t="s">
        <v>3</v>
      </c>
      <c r="P61" t="s">
        <v>0</v>
      </c>
      <c r="Q61" t="s">
        <v>1</v>
      </c>
      <c r="R61" t="s">
        <v>14</v>
      </c>
      <c r="S61" t="s">
        <v>3</v>
      </c>
      <c r="T61" t="s">
        <v>15</v>
      </c>
      <c r="U61" t="s">
        <v>3</v>
      </c>
      <c r="V61" t="s">
        <v>69</v>
      </c>
      <c r="W61" t="s">
        <v>70</v>
      </c>
    </row>
    <row r="62" spans="2:23" x14ac:dyDescent="0.3">
      <c r="B62" t="s">
        <v>9</v>
      </c>
      <c r="C62" t="s">
        <v>10</v>
      </c>
      <c r="D62" t="s">
        <v>3</v>
      </c>
      <c r="E62">
        <v>0.22480750083923301</v>
      </c>
    </row>
    <row r="63" spans="2:23" x14ac:dyDescent="0.3">
      <c r="B63" t="s">
        <v>11</v>
      </c>
      <c r="C63" t="s">
        <v>10</v>
      </c>
      <c r="D63" t="s">
        <v>3</v>
      </c>
      <c r="E63">
        <v>7.4935833613077804E-2</v>
      </c>
    </row>
    <row r="64" spans="2:23" x14ac:dyDescent="0.3"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1</v>
      </c>
      <c r="H64" t="s">
        <v>4</v>
      </c>
      <c r="I64" t="s">
        <v>3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</v>
      </c>
      <c r="P64" t="s">
        <v>0</v>
      </c>
      <c r="Q64" t="s">
        <v>1</v>
      </c>
      <c r="R64" t="s">
        <v>14</v>
      </c>
      <c r="S64" t="s">
        <v>3</v>
      </c>
      <c r="T64" t="s">
        <v>15</v>
      </c>
      <c r="U64" t="s">
        <v>3</v>
      </c>
      <c r="V64" t="s">
        <v>69</v>
      </c>
      <c r="W64" t="s">
        <v>70</v>
      </c>
    </row>
    <row r="65" spans="2:23" x14ac:dyDescent="0.3">
      <c r="B65" t="s">
        <v>9</v>
      </c>
      <c r="C65" t="s">
        <v>10</v>
      </c>
      <c r="D65" t="s">
        <v>3</v>
      </c>
      <c r="E65">
        <v>0.219679355621337</v>
      </c>
    </row>
    <row r="66" spans="2:23" x14ac:dyDescent="0.3">
      <c r="B66" t="s">
        <v>11</v>
      </c>
      <c r="C66" t="s">
        <v>10</v>
      </c>
      <c r="D66" t="s">
        <v>3</v>
      </c>
      <c r="E66">
        <v>7.3226451873779297E-2</v>
      </c>
    </row>
    <row r="67" spans="2:23" x14ac:dyDescent="0.3"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1</v>
      </c>
      <c r="H67" t="s">
        <v>4</v>
      </c>
      <c r="I67" t="s">
        <v>3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</v>
      </c>
      <c r="P67" t="s">
        <v>0</v>
      </c>
      <c r="Q67" t="s">
        <v>1</v>
      </c>
      <c r="R67" t="s">
        <v>14</v>
      </c>
      <c r="S67" t="s">
        <v>3</v>
      </c>
      <c r="T67" t="s">
        <v>15</v>
      </c>
      <c r="U67" t="s">
        <v>3</v>
      </c>
      <c r="V67" t="s">
        <v>69</v>
      </c>
      <c r="W67" t="s">
        <v>70</v>
      </c>
    </row>
    <row r="68" spans="2:23" x14ac:dyDescent="0.3">
      <c r="B68" t="s">
        <v>9</v>
      </c>
      <c r="C68" t="s">
        <v>10</v>
      </c>
      <c r="D68" t="s">
        <v>3</v>
      </c>
      <c r="E68">
        <v>0.200402736663818</v>
      </c>
    </row>
    <row r="69" spans="2:23" x14ac:dyDescent="0.3">
      <c r="B69" t="s">
        <v>11</v>
      </c>
      <c r="C69" t="s">
        <v>10</v>
      </c>
      <c r="D69" t="s">
        <v>3</v>
      </c>
      <c r="E69">
        <v>6.6800912221272699E-2</v>
      </c>
    </row>
    <row r="70" spans="2:23" x14ac:dyDescent="0.3"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1</v>
      </c>
      <c r="H70" t="s">
        <v>4</v>
      </c>
      <c r="I70" t="s">
        <v>3</v>
      </c>
      <c r="J70" t="s">
        <v>5</v>
      </c>
      <c r="K70" t="s">
        <v>6</v>
      </c>
      <c r="L70" t="s">
        <v>7</v>
      </c>
      <c r="M70">
        <v>2</v>
      </c>
      <c r="N70" t="s">
        <v>8</v>
      </c>
      <c r="O70" t="s">
        <v>3</v>
      </c>
      <c r="P70" t="s">
        <v>0</v>
      </c>
      <c r="Q70" t="s">
        <v>1</v>
      </c>
      <c r="R70" t="s">
        <v>14</v>
      </c>
      <c r="S70" t="s">
        <v>3</v>
      </c>
      <c r="T70" t="s">
        <v>15</v>
      </c>
      <c r="U70" t="s">
        <v>3</v>
      </c>
      <c r="V70" t="s">
        <v>69</v>
      </c>
      <c r="W70" t="s">
        <v>70</v>
      </c>
    </row>
    <row r="71" spans="2:23" x14ac:dyDescent="0.3">
      <c r="B71" t="s">
        <v>9</v>
      </c>
      <c r="C71" t="s">
        <v>10</v>
      </c>
      <c r="D71" t="s">
        <v>3</v>
      </c>
      <c r="E71">
        <v>0.20649886131286599</v>
      </c>
    </row>
    <row r="72" spans="2:23" x14ac:dyDescent="0.3">
      <c r="B72" t="s">
        <v>11</v>
      </c>
      <c r="C72" t="s">
        <v>10</v>
      </c>
      <c r="D72" t="s">
        <v>3</v>
      </c>
      <c r="E72">
        <v>6.8832953770955399E-2</v>
      </c>
    </row>
    <row r="73" spans="2:23" x14ac:dyDescent="0.3"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1</v>
      </c>
      <c r="H73" t="s">
        <v>4</v>
      </c>
      <c r="I73" t="s">
        <v>3</v>
      </c>
      <c r="J73" t="s">
        <v>5</v>
      </c>
      <c r="K73" t="s">
        <v>6</v>
      </c>
      <c r="L73" t="s">
        <v>7</v>
      </c>
      <c r="M73">
        <v>2</v>
      </c>
      <c r="N73" t="s">
        <v>8</v>
      </c>
      <c r="O73" t="s">
        <v>3</v>
      </c>
      <c r="P73" t="s">
        <v>0</v>
      </c>
      <c r="Q73" t="s">
        <v>1</v>
      </c>
      <c r="R73" t="s">
        <v>14</v>
      </c>
      <c r="S73" t="s">
        <v>3</v>
      </c>
      <c r="T73" t="s">
        <v>15</v>
      </c>
      <c r="U73" t="s">
        <v>3</v>
      </c>
      <c r="V73" t="s">
        <v>69</v>
      </c>
      <c r="W73" t="s">
        <v>70</v>
      </c>
    </row>
    <row r="74" spans="2:23" x14ac:dyDescent="0.3">
      <c r="B74" t="s">
        <v>9</v>
      </c>
      <c r="C74" t="s">
        <v>10</v>
      </c>
      <c r="D74" t="s">
        <v>3</v>
      </c>
      <c r="E74">
        <v>0.201074838638305</v>
      </c>
    </row>
    <row r="75" spans="2:23" x14ac:dyDescent="0.3">
      <c r="B75" t="s">
        <v>11</v>
      </c>
      <c r="C75" t="s">
        <v>10</v>
      </c>
      <c r="D75" t="s">
        <v>3</v>
      </c>
      <c r="E75">
        <v>6.7024946212768499E-2</v>
      </c>
    </row>
    <row r="76" spans="2:23" x14ac:dyDescent="0.3"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1</v>
      </c>
      <c r="H76" t="s">
        <v>4</v>
      </c>
      <c r="I76" t="s">
        <v>3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</v>
      </c>
      <c r="P76" t="s">
        <v>0</v>
      </c>
      <c r="Q76" t="s">
        <v>1</v>
      </c>
      <c r="R76" t="s">
        <v>14</v>
      </c>
      <c r="S76" t="s">
        <v>3</v>
      </c>
      <c r="T76" t="s">
        <v>15</v>
      </c>
      <c r="U76" t="s">
        <v>3</v>
      </c>
      <c r="V76" t="s">
        <v>69</v>
      </c>
      <c r="W76" t="s">
        <v>70</v>
      </c>
    </row>
    <row r="77" spans="2:23" x14ac:dyDescent="0.3">
      <c r="B77" t="s">
        <v>9</v>
      </c>
      <c r="C77" t="s">
        <v>10</v>
      </c>
      <c r="D77" t="s">
        <v>3</v>
      </c>
      <c r="E77">
        <v>0.21777057647705</v>
      </c>
    </row>
    <row r="78" spans="2:23" x14ac:dyDescent="0.3">
      <c r="B78" t="s">
        <v>11</v>
      </c>
      <c r="C78" t="s">
        <v>10</v>
      </c>
      <c r="D78" t="s">
        <v>3</v>
      </c>
      <c r="E78">
        <v>7.2590192159016895E-2</v>
      </c>
    </row>
    <row r="79" spans="2:23" x14ac:dyDescent="0.3"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1</v>
      </c>
      <c r="H79" t="s">
        <v>4</v>
      </c>
      <c r="I79" t="s">
        <v>3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</v>
      </c>
      <c r="P79" t="s">
        <v>0</v>
      </c>
      <c r="Q79" t="s">
        <v>1</v>
      </c>
      <c r="R79" t="s">
        <v>14</v>
      </c>
      <c r="S79" t="s">
        <v>3</v>
      </c>
      <c r="T79" t="s">
        <v>15</v>
      </c>
      <c r="U79" t="s">
        <v>3</v>
      </c>
      <c r="V79" t="s">
        <v>69</v>
      </c>
      <c r="W79" t="s">
        <v>70</v>
      </c>
    </row>
    <row r="80" spans="2:23" x14ac:dyDescent="0.3">
      <c r="B80" t="s">
        <v>9</v>
      </c>
      <c r="C80" t="s">
        <v>10</v>
      </c>
      <c r="D80" t="s">
        <v>3</v>
      </c>
      <c r="E80">
        <v>0.20270371437072701</v>
      </c>
    </row>
    <row r="81" spans="2:23" x14ac:dyDescent="0.3">
      <c r="B81" t="s">
        <v>11</v>
      </c>
      <c r="C81" t="s">
        <v>10</v>
      </c>
      <c r="D81" t="s">
        <v>3</v>
      </c>
      <c r="E81">
        <v>6.7567904790242495E-2</v>
      </c>
    </row>
    <row r="82" spans="2:23" x14ac:dyDescent="0.3"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1</v>
      </c>
      <c r="H82" t="s">
        <v>4</v>
      </c>
      <c r="I82" t="s">
        <v>3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</v>
      </c>
      <c r="P82" t="s">
        <v>0</v>
      </c>
      <c r="Q82" t="s">
        <v>1</v>
      </c>
      <c r="R82" t="s">
        <v>14</v>
      </c>
      <c r="S82" t="s">
        <v>3</v>
      </c>
      <c r="T82" t="s">
        <v>15</v>
      </c>
      <c r="U82" t="s">
        <v>3</v>
      </c>
      <c r="V82" t="s">
        <v>69</v>
      </c>
      <c r="W82" t="s">
        <v>70</v>
      </c>
    </row>
    <row r="83" spans="2:23" x14ac:dyDescent="0.3">
      <c r="B83" t="s">
        <v>9</v>
      </c>
      <c r="C83" t="s">
        <v>10</v>
      </c>
      <c r="D83" t="s">
        <v>3</v>
      </c>
      <c r="E83">
        <v>0.21857357025146401</v>
      </c>
    </row>
    <row r="84" spans="2:23" x14ac:dyDescent="0.3">
      <c r="B84" t="s">
        <v>11</v>
      </c>
      <c r="C84" t="s">
        <v>10</v>
      </c>
      <c r="D84" t="s">
        <v>3</v>
      </c>
      <c r="E84">
        <v>7.2857856750488198E-2</v>
      </c>
    </row>
    <row r="85" spans="2:23" x14ac:dyDescent="0.3">
      <c r="B85" t="s">
        <v>0</v>
      </c>
      <c r="C85" t="s">
        <v>1</v>
      </c>
      <c r="D85" t="s">
        <v>2</v>
      </c>
      <c r="E85" t="s">
        <v>3</v>
      </c>
      <c r="F85" t="s">
        <v>0</v>
      </c>
      <c r="G85" t="s">
        <v>1</v>
      </c>
      <c r="H85" t="s">
        <v>4</v>
      </c>
      <c r="I85" t="s">
        <v>3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</v>
      </c>
      <c r="P85" t="s">
        <v>0</v>
      </c>
      <c r="Q85" t="s">
        <v>1</v>
      </c>
      <c r="R85" t="s">
        <v>14</v>
      </c>
      <c r="S85" t="s">
        <v>3</v>
      </c>
      <c r="T85" t="s">
        <v>15</v>
      </c>
      <c r="U85" t="s">
        <v>3</v>
      </c>
      <c r="V85" t="s">
        <v>69</v>
      </c>
      <c r="W85" t="s">
        <v>70</v>
      </c>
    </row>
    <row r="86" spans="2:23" x14ac:dyDescent="0.3">
      <c r="B86" t="s">
        <v>9</v>
      </c>
      <c r="C86" t="s">
        <v>10</v>
      </c>
      <c r="D86" t="s">
        <v>3</v>
      </c>
      <c r="E86">
        <v>0.21608018875122001</v>
      </c>
    </row>
    <row r="87" spans="2:23" x14ac:dyDescent="0.3">
      <c r="B87" t="s">
        <v>11</v>
      </c>
      <c r="C87" t="s">
        <v>10</v>
      </c>
      <c r="D87" t="s">
        <v>3</v>
      </c>
      <c r="E87">
        <v>7.2026729583740207E-2</v>
      </c>
    </row>
    <row r="88" spans="2:23" x14ac:dyDescent="0.3">
      <c r="B88" t="s">
        <v>0</v>
      </c>
      <c r="C88" t="s">
        <v>1</v>
      </c>
      <c r="D88" t="s">
        <v>2</v>
      </c>
      <c r="E88" t="s">
        <v>3</v>
      </c>
      <c r="F88" t="s">
        <v>0</v>
      </c>
      <c r="G88" t="s">
        <v>1</v>
      </c>
      <c r="H88" t="s">
        <v>4</v>
      </c>
      <c r="I88" t="s">
        <v>3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</v>
      </c>
      <c r="P88" t="s">
        <v>0</v>
      </c>
      <c r="Q88" t="s">
        <v>1</v>
      </c>
      <c r="R88" t="s">
        <v>14</v>
      </c>
      <c r="S88" t="s">
        <v>3</v>
      </c>
      <c r="T88" t="s">
        <v>15</v>
      </c>
      <c r="U88" t="s">
        <v>3</v>
      </c>
      <c r="V88" t="s">
        <v>69</v>
      </c>
      <c r="W88" t="s">
        <v>70</v>
      </c>
    </row>
    <row r="89" spans="2:23" x14ac:dyDescent="0.3">
      <c r="B89" t="s">
        <v>9</v>
      </c>
      <c r="C89" t="s">
        <v>10</v>
      </c>
      <c r="D89" t="s">
        <v>3</v>
      </c>
      <c r="E89">
        <v>0.20475435256957999</v>
      </c>
    </row>
    <row r="90" spans="2:23" x14ac:dyDescent="0.3">
      <c r="B90" t="s">
        <v>11</v>
      </c>
      <c r="C90" t="s">
        <v>10</v>
      </c>
      <c r="D90" t="s">
        <v>3</v>
      </c>
      <c r="E90">
        <v>6.8251450856526605E-2</v>
      </c>
    </row>
    <row r="92" spans="2:23" x14ac:dyDescent="0.3">
      <c r="B92" s="14" t="s">
        <v>61</v>
      </c>
      <c r="C92">
        <f>AVERAGE(E89,E86,E83,E80,E77,E74,E71,E68,E65,E62)</f>
        <v>0.21123456954956002</v>
      </c>
    </row>
    <row r="94" spans="2:23" x14ac:dyDescent="0.3">
      <c r="B94" s="14" t="s">
        <v>86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69</v>
      </c>
      <c r="W95" t="s">
        <v>70</v>
      </c>
    </row>
    <row r="96" spans="2:23" x14ac:dyDescent="0.3">
      <c r="B96" t="s">
        <v>9</v>
      </c>
      <c r="C96" t="s">
        <v>10</v>
      </c>
      <c r="D96" t="s">
        <v>3</v>
      </c>
      <c r="E96">
        <v>0.31558418273925698</v>
      </c>
    </row>
    <row r="97" spans="2:23" x14ac:dyDescent="0.3">
      <c r="B97" t="s">
        <v>11</v>
      </c>
      <c r="C97" t="s">
        <v>10</v>
      </c>
      <c r="D97" t="s">
        <v>3</v>
      </c>
      <c r="E97">
        <v>0.105194727579752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69</v>
      </c>
      <c r="W98" t="s">
        <v>70</v>
      </c>
    </row>
    <row r="99" spans="2:23" x14ac:dyDescent="0.3">
      <c r="B99" t="s">
        <v>9</v>
      </c>
      <c r="C99" t="s">
        <v>10</v>
      </c>
      <c r="D99" t="s">
        <v>3</v>
      </c>
      <c r="E99">
        <v>0.31933093070983798</v>
      </c>
    </row>
    <row r="100" spans="2:23" x14ac:dyDescent="0.3">
      <c r="B100" t="s">
        <v>11</v>
      </c>
      <c r="C100" t="s">
        <v>10</v>
      </c>
      <c r="D100" t="s">
        <v>3</v>
      </c>
      <c r="E100">
        <v>0.106443643569946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69</v>
      </c>
      <c r="W101" t="s">
        <v>70</v>
      </c>
    </row>
    <row r="102" spans="2:23" x14ac:dyDescent="0.3">
      <c r="B102" t="s">
        <v>9</v>
      </c>
      <c r="C102" t="s">
        <v>10</v>
      </c>
      <c r="D102" t="s">
        <v>3</v>
      </c>
      <c r="E102">
        <v>0.29375290870666498</v>
      </c>
    </row>
    <row r="103" spans="2:23" x14ac:dyDescent="0.3">
      <c r="B103" t="s">
        <v>11</v>
      </c>
      <c r="C103" t="s">
        <v>10</v>
      </c>
      <c r="D103" t="s">
        <v>3</v>
      </c>
      <c r="E103">
        <v>9.7917636235554995E-2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69</v>
      </c>
      <c r="W104" t="s">
        <v>70</v>
      </c>
    </row>
    <row r="105" spans="2:23" x14ac:dyDescent="0.3">
      <c r="B105" t="s">
        <v>9</v>
      </c>
      <c r="C105" t="s">
        <v>10</v>
      </c>
      <c r="D105" t="s">
        <v>3</v>
      </c>
      <c r="E105">
        <v>0.29481053352355902</v>
      </c>
    </row>
    <row r="106" spans="2:23" x14ac:dyDescent="0.3">
      <c r="B106" t="s">
        <v>11</v>
      </c>
      <c r="C106" t="s">
        <v>10</v>
      </c>
      <c r="D106" t="s">
        <v>3</v>
      </c>
      <c r="E106">
        <v>9.8270177841186496E-2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69</v>
      </c>
      <c r="W107" t="s">
        <v>70</v>
      </c>
    </row>
    <row r="108" spans="2:23" x14ac:dyDescent="0.3">
      <c r="B108" t="s">
        <v>9</v>
      </c>
      <c r="C108" t="s">
        <v>10</v>
      </c>
      <c r="D108" t="s">
        <v>3</v>
      </c>
      <c r="E108">
        <v>0.293283700942993</v>
      </c>
    </row>
    <row r="109" spans="2:23" x14ac:dyDescent="0.3">
      <c r="B109" t="s">
        <v>11</v>
      </c>
      <c r="C109" t="s">
        <v>10</v>
      </c>
      <c r="D109" t="s">
        <v>3</v>
      </c>
      <c r="E109">
        <v>9.77612336476643E-2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69</v>
      </c>
      <c r="W110" t="s">
        <v>70</v>
      </c>
    </row>
    <row r="111" spans="2:23" x14ac:dyDescent="0.3">
      <c r="B111" t="s">
        <v>9</v>
      </c>
      <c r="C111" t="s">
        <v>10</v>
      </c>
      <c r="D111" t="s">
        <v>3</v>
      </c>
      <c r="E111">
        <v>0.296103715896606</v>
      </c>
    </row>
    <row r="112" spans="2:23" x14ac:dyDescent="0.3">
      <c r="B112" t="s">
        <v>11</v>
      </c>
      <c r="C112" t="s">
        <v>10</v>
      </c>
      <c r="D112" t="s">
        <v>3</v>
      </c>
      <c r="E112">
        <v>9.8701238632202107E-2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69</v>
      </c>
      <c r="W113" t="s">
        <v>70</v>
      </c>
    </row>
    <row r="114" spans="2:23" x14ac:dyDescent="0.3">
      <c r="B114" t="s">
        <v>9</v>
      </c>
      <c r="C114" t="s">
        <v>10</v>
      </c>
      <c r="D114" t="s">
        <v>3</v>
      </c>
      <c r="E114">
        <v>0.29145884513854903</v>
      </c>
    </row>
    <row r="115" spans="2:23" x14ac:dyDescent="0.3">
      <c r="B115" t="s">
        <v>11</v>
      </c>
      <c r="C115" t="s">
        <v>10</v>
      </c>
      <c r="D115" t="s">
        <v>3</v>
      </c>
      <c r="E115">
        <v>9.7152948379516602E-2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69</v>
      </c>
      <c r="W116" t="s">
        <v>70</v>
      </c>
    </row>
    <row r="117" spans="2:23" x14ac:dyDescent="0.3">
      <c r="B117" t="s">
        <v>9</v>
      </c>
      <c r="C117" t="s">
        <v>10</v>
      </c>
      <c r="D117" t="s">
        <v>3</v>
      </c>
      <c r="E117">
        <v>0.29706192016601501</v>
      </c>
    </row>
    <row r="118" spans="2:23" x14ac:dyDescent="0.3">
      <c r="B118" t="s">
        <v>11</v>
      </c>
      <c r="C118" t="s">
        <v>10</v>
      </c>
      <c r="D118" t="s">
        <v>3</v>
      </c>
      <c r="E118">
        <v>9.9020640055338505E-2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69</v>
      </c>
      <c r="W119" t="s">
        <v>70</v>
      </c>
    </row>
    <row r="120" spans="2:23" x14ac:dyDescent="0.3">
      <c r="B120" t="s">
        <v>9</v>
      </c>
      <c r="C120" t="s">
        <v>10</v>
      </c>
      <c r="D120" t="s">
        <v>3</v>
      </c>
      <c r="E120">
        <v>0.29564833641052202</v>
      </c>
    </row>
    <row r="121" spans="2:23" x14ac:dyDescent="0.3">
      <c r="B121" t="s">
        <v>11</v>
      </c>
      <c r="C121" t="s">
        <v>10</v>
      </c>
      <c r="D121" t="s">
        <v>3</v>
      </c>
      <c r="E121">
        <v>9.8549445470174094E-2</v>
      </c>
    </row>
    <row r="122" spans="2:23" x14ac:dyDescent="0.3">
      <c r="B122" t="s">
        <v>0</v>
      </c>
      <c r="C122" t="s">
        <v>1</v>
      </c>
      <c r="D122" t="s">
        <v>2</v>
      </c>
      <c r="E122" t="s">
        <v>3</v>
      </c>
      <c r="F122" t="s">
        <v>0</v>
      </c>
      <c r="G122" t="s">
        <v>1</v>
      </c>
      <c r="H122" t="s">
        <v>4</v>
      </c>
      <c r="I122" t="s">
        <v>3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3</v>
      </c>
      <c r="P122" t="s">
        <v>0</v>
      </c>
      <c r="Q122" t="s">
        <v>1</v>
      </c>
      <c r="R122" t="s">
        <v>14</v>
      </c>
      <c r="S122" t="s">
        <v>3</v>
      </c>
      <c r="T122" t="s">
        <v>15</v>
      </c>
      <c r="U122" t="s">
        <v>3</v>
      </c>
      <c r="V122" t="s">
        <v>69</v>
      </c>
      <c r="W122" t="s">
        <v>70</v>
      </c>
    </row>
    <row r="123" spans="2:23" x14ac:dyDescent="0.3">
      <c r="B123" t="s">
        <v>9</v>
      </c>
      <c r="C123" t="s">
        <v>10</v>
      </c>
      <c r="D123" t="s">
        <v>3</v>
      </c>
      <c r="E123">
        <v>0.29030585289001398</v>
      </c>
    </row>
    <row r="124" spans="2:23" x14ac:dyDescent="0.3">
      <c r="B124" t="s">
        <v>11</v>
      </c>
      <c r="C124" t="s">
        <v>10</v>
      </c>
      <c r="D124" t="s">
        <v>3</v>
      </c>
      <c r="E124">
        <v>9.67686176300048E-2</v>
      </c>
    </row>
    <row r="126" spans="2:23" x14ac:dyDescent="0.3">
      <c r="B126" s="14" t="s">
        <v>61</v>
      </c>
      <c r="C126">
        <f>AVERAGE(E123,E120,E117,E114,E111,E108,E105,E102,E99,E96)</f>
        <v>0.29873409271240176</v>
      </c>
    </row>
    <row r="128" spans="2:23" x14ac:dyDescent="0.3">
      <c r="B128" s="14" t="s">
        <v>87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69</v>
      </c>
      <c r="W129" t="s">
        <v>70</v>
      </c>
    </row>
    <row r="130" spans="2:23" x14ac:dyDescent="0.3">
      <c r="B130" t="s">
        <v>9</v>
      </c>
      <c r="C130" t="s">
        <v>10</v>
      </c>
      <c r="D130" t="s">
        <v>3</v>
      </c>
      <c r="E130">
        <v>1.1206133365631099</v>
      </c>
    </row>
    <row r="131" spans="2:23" x14ac:dyDescent="0.3">
      <c r="B131" t="s">
        <v>11</v>
      </c>
      <c r="C131" t="s">
        <v>10</v>
      </c>
      <c r="D131" t="s">
        <v>3</v>
      </c>
      <c r="E131">
        <v>0.37353777885437001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69</v>
      </c>
      <c r="W132" t="s">
        <v>70</v>
      </c>
    </row>
    <row r="133" spans="2:23" x14ac:dyDescent="0.3">
      <c r="B133" t="s">
        <v>9</v>
      </c>
      <c r="C133" t="s">
        <v>10</v>
      </c>
      <c r="D133" t="s">
        <v>3</v>
      </c>
      <c r="E133">
        <v>1.1255571842193599</v>
      </c>
    </row>
    <row r="134" spans="2:23" x14ac:dyDescent="0.3">
      <c r="B134" t="s">
        <v>11</v>
      </c>
      <c r="C134" t="s">
        <v>10</v>
      </c>
      <c r="D134" t="s">
        <v>3</v>
      </c>
      <c r="E134">
        <v>0.37518572807312001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69</v>
      </c>
      <c r="W135" t="s">
        <v>70</v>
      </c>
    </row>
    <row r="136" spans="2:23" x14ac:dyDescent="0.3">
      <c r="B136" t="s">
        <v>9</v>
      </c>
      <c r="C136" t="s">
        <v>10</v>
      </c>
      <c r="D136" t="s">
        <v>3</v>
      </c>
      <c r="E136">
        <v>1.12193202972412</v>
      </c>
    </row>
    <row r="137" spans="2:23" x14ac:dyDescent="0.3">
      <c r="B137" t="s">
        <v>11</v>
      </c>
      <c r="C137" t="s">
        <v>10</v>
      </c>
      <c r="D137" t="s">
        <v>3</v>
      </c>
      <c r="E137">
        <v>0.37397734324137299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69</v>
      </c>
      <c r="W138" t="s">
        <v>70</v>
      </c>
    </row>
    <row r="139" spans="2:23" x14ac:dyDescent="0.3">
      <c r="B139" t="s">
        <v>9</v>
      </c>
      <c r="C139" t="s">
        <v>10</v>
      </c>
      <c r="D139" t="s">
        <v>3</v>
      </c>
      <c r="E139">
        <v>1.13431024551391</v>
      </c>
    </row>
    <row r="140" spans="2:23" x14ac:dyDescent="0.3">
      <c r="B140" t="s">
        <v>11</v>
      </c>
      <c r="C140" t="s">
        <v>10</v>
      </c>
      <c r="D140" t="s">
        <v>3</v>
      </c>
      <c r="E140">
        <v>0.37810341517130502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69</v>
      </c>
      <c r="W141" t="s">
        <v>70</v>
      </c>
    </row>
    <row r="142" spans="2:23" x14ac:dyDescent="0.3">
      <c r="B142" t="s">
        <v>9</v>
      </c>
      <c r="C142" t="s">
        <v>10</v>
      </c>
      <c r="D142" t="s">
        <v>3</v>
      </c>
      <c r="E142">
        <v>1.1203980445861801</v>
      </c>
    </row>
    <row r="143" spans="2:23" x14ac:dyDescent="0.3">
      <c r="B143" t="s">
        <v>11</v>
      </c>
      <c r="C143" t="s">
        <v>10</v>
      </c>
      <c r="D143" t="s">
        <v>3</v>
      </c>
      <c r="E143">
        <v>0.37346601486205999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69</v>
      </c>
      <c r="W144" t="s">
        <v>70</v>
      </c>
    </row>
    <row r="145" spans="2:23" x14ac:dyDescent="0.3">
      <c r="B145" t="s">
        <v>9</v>
      </c>
      <c r="C145" t="s">
        <v>10</v>
      </c>
      <c r="D145" t="s">
        <v>3</v>
      </c>
      <c r="E145">
        <v>1.19083452224731</v>
      </c>
    </row>
    <row r="146" spans="2:23" x14ac:dyDescent="0.3">
      <c r="B146" t="s">
        <v>11</v>
      </c>
      <c r="C146" t="s">
        <v>10</v>
      </c>
      <c r="D146" t="s">
        <v>3</v>
      </c>
      <c r="E146">
        <v>0.39694484074910402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69</v>
      </c>
      <c r="W147" t="s">
        <v>70</v>
      </c>
    </row>
    <row r="148" spans="2:23" x14ac:dyDescent="0.3">
      <c r="B148" t="s">
        <v>9</v>
      </c>
      <c r="C148" t="s">
        <v>10</v>
      </c>
      <c r="D148" t="s">
        <v>3</v>
      </c>
      <c r="E148">
        <v>1.13860630989074</v>
      </c>
    </row>
    <row r="149" spans="2:23" x14ac:dyDescent="0.3">
      <c r="B149" t="s">
        <v>11</v>
      </c>
      <c r="C149" t="s">
        <v>10</v>
      </c>
      <c r="D149" t="s">
        <v>3</v>
      </c>
      <c r="E149">
        <v>0.37953543663024902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69</v>
      </c>
      <c r="W150" t="s">
        <v>70</v>
      </c>
    </row>
    <row r="151" spans="2:23" x14ac:dyDescent="0.3">
      <c r="B151" t="s">
        <v>9</v>
      </c>
      <c r="C151" t="s">
        <v>10</v>
      </c>
      <c r="D151" t="s">
        <v>3</v>
      </c>
      <c r="E151">
        <v>1.12444591522216</v>
      </c>
    </row>
    <row r="152" spans="2:23" x14ac:dyDescent="0.3">
      <c r="B152" t="s">
        <v>11</v>
      </c>
      <c r="C152" t="s">
        <v>10</v>
      </c>
      <c r="D152" t="s">
        <v>3</v>
      </c>
      <c r="E152">
        <v>0.37481530507405503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69</v>
      </c>
      <c r="W153" t="s">
        <v>70</v>
      </c>
    </row>
    <row r="154" spans="2:23" x14ac:dyDescent="0.3">
      <c r="B154" t="s">
        <v>9</v>
      </c>
      <c r="C154" t="s">
        <v>10</v>
      </c>
      <c r="D154" t="s">
        <v>3</v>
      </c>
      <c r="E154">
        <v>1.12737035751342</v>
      </c>
    </row>
    <row r="155" spans="2:23" x14ac:dyDescent="0.3">
      <c r="B155" t="s">
        <v>11</v>
      </c>
      <c r="C155" t="s">
        <v>10</v>
      </c>
      <c r="D155" t="s">
        <v>3</v>
      </c>
      <c r="E155">
        <v>0.37579011917114202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69</v>
      </c>
      <c r="W156" t="s">
        <v>70</v>
      </c>
    </row>
    <row r="157" spans="2:23" x14ac:dyDescent="0.3">
      <c r="B157" t="s">
        <v>9</v>
      </c>
      <c r="C157" t="s">
        <v>10</v>
      </c>
      <c r="D157" t="s">
        <v>3</v>
      </c>
      <c r="E157">
        <v>1.1210963726043699</v>
      </c>
    </row>
    <row r="158" spans="2:23" x14ac:dyDescent="0.3">
      <c r="B158" t="s">
        <v>11</v>
      </c>
      <c r="C158" t="s">
        <v>10</v>
      </c>
      <c r="D158" t="s">
        <v>3</v>
      </c>
      <c r="E158">
        <v>0.37369879086812302</v>
      </c>
    </row>
    <row r="160" spans="2:23" x14ac:dyDescent="0.3">
      <c r="B160" s="14" t="s">
        <v>61</v>
      </c>
      <c r="C160">
        <f>AVERAGE(E157,E154,E151,E148,E145,E142,E139,E136,E133,E130)</f>
        <v>1.1325164318084679</v>
      </c>
      <c r="I160">
        <v>0.24370002746582001</v>
      </c>
      <c r="J160">
        <v>1.1206133365631099</v>
      </c>
      <c r="K160">
        <v>0.31558418273925698</v>
      </c>
      <c r="L160">
        <v>0.22480750083923301</v>
      </c>
      <c r="M160">
        <v>0.15160608291625899</v>
      </c>
    </row>
    <row r="161" spans="3:13" x14ac:dyDescent="0.3">
      <c r="I161">
        <v>0.22772455215454099</v>
      </c>
      <c r="J161">
        <v>1.1255571842193599</v>
      </c>
      <c r="K161">
        <v>0.31933093070983798</v>
      </c>
      <c r="L161">
        <v>0.219679355621337</v>
      </c>
      <c r="M161">
        <v>0.152333974838256</v>
      </c>
    </row>
    <row r="162" spans="3:13" x14ac:dyDescent="0.3">
      <c r="I162">
        <v>0.21301937103271401</v>
      </c>
      <c r="J162">
        <v>1.12193202972412</v>
      </c>
      <c r="K162">
        <v>0.29375290870666498</v>
      </c>
      <c r="L162">
        <v>0.200402736663818</v>
      </c>
      <c r="M162">
        <v>0.14640069007873499</v>
      </c>
    </row>
    <row r="163" spans="3:13" x14ac:dyDescent="0.3">
      <c r="C163">
        <v>0.22424383163452105</v>
      </c>
      <c r="D163">
        <v>0.12824018001556339</v>
      </c>
      <c r="E163">
        <v>0.21123456954956002</v>
      </c>
      <c r="F163">
        <v>0.29873409271240176</v>
      </c>
      <c r="G163">
        <v>1.1325164318084679</v>
      </c>
      <c r="I163">
        <v>0.22387814521789501</v>
      </c>
      <c r="J163">
        <v>1.13431024551391</v>
      </c>
      <c r="K163">
        <v>0.29481053352355902</v>
      </c>
      <c r="L163">
        <v>0.20649886131286599</v>
      </c>
      <c r="M163">
        <v>0.140908002853393</v>
      </c>
    </row>
    <row r="164" spans="3:13" x14ac:dyDescent="0.3">
      <c r="I164">
        <v>0.21559381484985299</v>
      </c>
      <c r="J164">
        <v>1.1203980445861801</v>
      </c>
      <c r="K164">
        <v>0.293283700942993</v>
      </c>
      <c r="L164">
        <v>0.201074838638305</v>
      </c>
      <c r="M164">
        <v>0.120937585830688</v>
      </c>
    </row>
    <row r="165" spans="3:13" x14ac:dyDescent="0.3">
      <c r="I165">
        <v>0.224667072296142</v>
      </c>
      <c r="J165">
        <v>1.19083452224731</v>
      </c>
      <c r="K165">
        <v>0.296103715896606</v>
      </c>
      <c r="L165">
        <v>0.21777057647705</v>
      </c>
      <c r="M165">
        <v>0.114125728607177</v>
      </c>
    </row>
    <row r="166" spans="3:13" x14ac:dyDescent="0.3">
      <c r="I166">
        <v>0.21954226493835399</v>
      </c>
      <c r="J166">
        <v>1.13860630989074</v>
      </c>
      <c r="K166">
        <v>0.29145884513854903</v>
      </c>
      <c r="L166">
        <v>0.20270371437072701</v>
      </c>
      <c r="M166">
        <v>0.116884469985961</v>
      </c>
    </row>
    <row r="167" spans="3:13" x14ac:dyDescent="0.3">
      <c r="I167">
        <v>0.211185693740844</v>
      </c>
      <c r="J167">
        <v>1.12444591522216</v>
      </c>
      <c r="K167">
        <v>0.29706192016601501</v>
      </c>
      <c r="L167">
        <v>0.21857357025146401</v>
      </c>
      <c r="M167">
        <v>0.113024711608886</v>
      </c>
    </row>
    <row r="168" spans="3:13" x14ac:dyDescent="0.3">
      <c r="I168">
        <v>0.224438667297363</v>
      </c>
      <c r="J168">
        <v>1.12737035751342</v>
      </c>
      <c r="K168">
        <v>0.29564833641052202</v>
      </c>
      <c r="L168">
        <v>0.21608018875122001</v>
      </c>
      <c r="M168">
        <v>0.113452672958374</v>
      </c>
    </row>
    <row r="169" spans="3:13" x14ac:dyDescent="0.3">
      <c r="I169">
        <v>0.23868870735168399</v>
      </c>
      <c r="J169">
        <v>1.1210963726043699</v>
      </c>
      <c r="K169">
        <v>0.29030585289001398</v>
      </c>
      <c r="L169">
        <v>0.20475435256957999</v>
      </c>
      <c r="M169">
        <v>0.112727880477905</v>
      </c>
    </row>
    <row r="172" spans="3:13" x14ac:dyDescent="0.3">
      <c r="I172">
        <f>(I160-MIN(I160:M160))/(MAX(I160:M160)-MIN(I160:M160))</f>
        <v>9.5039479016247E-2</v>
      </c>
      <c r="J172">
        <f>(J160-MIN(I160:M160))/(MAX(I160:M160)-MIN(I160:M160))</f>
        <v>1</v>
      </c>
      <c r="K172">
        <f>(K160-MIN(I160:M160))/(MAX(I160:M160)-MIN(I160:M160))</f>
        <v>0.1692227784733992</v>
      </c>
      <c r="L172">
        <f>(L160-MIN(I160:M160))/(MAX(I160:M160)-MIN(I160:M160))</f>
        <v>7.5542693460220328E-2</v>
      </c>
      <c r="M172">
        <f>(M160-MIN(I160:M160))/(MAX(I160:M160)-MIN(I160:M160))</f>
        <v>0</v>
      </c>
    </row>
    <row r="173" spans="3:13" x14ac:dyDescent="0.3">
      <c r="I173">
        <f t="shared" ref="I173:I179" si="0">(I161-MIN(I161:M161))/(MAX(I161:M161)-MIN(I161:M161))</f>
        <v>7.7464837037977824E-2</v>
      </c>
      <c r="J173">
        <f t="shared" ref="J173:J179" si="1">(J161-MIN(I161:M161))/(MAX(I161:M161)-MIN(I161:M161))</f>
        <v>1</v>
      </c>
      <c r="K173">
        <f t="shared" ref="K173:K179" si="2">(K161-MIN(I161:M161))/(MAX(I161:M161)-MIN(I161:M161))</f>
        <v>0.17159162899308511</v>
      </c>
      <c r="L173">
        <f t="shared" ref="L173:L179" si="3">(L161-MIN(I161:M161))/(MAX(I161:M161)-MIN(I161:M161))</f>
        <v>6.9198288875485764E-2</v>
      </c>
      <c r="M173">
        <f t="shared" ref="M173:M179" si="4">(M161-MIN(I161:M161))/(MAX(I161:M161)-MIN(I161:M161))</f>
        <v>0</v>
      </c>
    </row>
    <row r="174" spans="3:13" x14ac:dyDescent="0.3">
      <c r="I174">
        <f t="shared" si="0"/>
        <v>6.8289636884649493E-2</v>
      </c>
      <c r="J174">
        <f t="shared" si="1"/>
        <v>1</v>
      </c>
      <c r="K174">
        <f t="shared" si="2"/>
        <v>0.15104816487135508</v>
      </c>
      <c r="L174">
        <f t="shared" si="3"/>
        <v>5.5356547135341924E-2</v>
      </c>
      <c r="M174">
        <f t="shared" si="4"/>
        <v>0</v>
      </c>
    </row>
    <row r="175" spans="3:13" x14ac:dyDescent="0.3">
      <c r="I175">
        <f t="shared" si="0"/>
        <v>8.3521194941429205E-2</v>
      </c>
      <c r="J175">
        <f t="shared" si="1"/>
        <v>1</v>
      </c>
      <c r="K175">
        <f t="shared" si="2"/>
        <v>0.15492468615531435</v>
      </c>
      <c r="L175">
        <f t="shared" si="3"/>
        <v>6.602648518671389E-2</v>
      </c>
      <c r="M175">
        <f t="shared" si="4"/>
        <v>0</v>
      </c>
    </row>
    <row r="176" spans="3:13" x14ac:dyDescent="0.3">
      <c r="I176">
        <f t="shared" si="0"/>
        <v>9.4707327528523746E-2</v>
      </c>
      <c r="J176">
        <f t="shared" si="1"/>
        <v>1</v>
      </c>
      <c r="K176">
        <f t="shared" si="2"/>
        <v>0.17243915314759614</v>
      </c>
      <c r="L176">
        <f t="shared" si="3"/>
        <v>8.0180513501656961E-2</v>
      </c>
      <c r="M176">
        <f t="shared" si="4"/>
        <v>0</v>
      </c>
    </row>
    <row r="177" spans="9:13" x14ac:dyDescent="0.3">
      <c r="I177">
        <f t="shared" si="0"/>
        <v>0.10266596162482081</v>
      </c>
      <c r="J177">
        <f t="shared" si="1"/>
        <v>1</v>
      </c>
      <c r="K177">
        <f t="shared" si="2"/>
        <v>0.16901318941976734</v>
      </c>
      <c r="L177">
        <f t="shared" si="3"/>
        <v>9.6260798167600081E-2</v>
      </c>
      <c r="M177">
        <f t="shared" si="4"/>
        <v>0</v>
      </c>
    </row>
    <row r="178" spans="9:13" x14ac:dyDescent="0.3">
      <c r="I178">
        <f t="shared" si="0"/>
        <v>0.10047528685690066</v>
      </c>
      <c r="J178">
        <f t="shared" si="1"/>
        <v>1</v>
      </c>
      <c r="K178">
        <f t="shared" si="2"/>
        <v>0.17086291819783139</v>
      </c>
      <c r="L178">
        <f t="shared" si="3"/>
        <v>8.399472442789721E-2</v>
      </c>
      <c r="M178">
        <f t="shared" si="4"/>
        <v>0</v>
      </c>
    </row>
    <row r="179" spans="9:13" x14ac:dyDescent="0.3">
      <c r="I179">
        <f t="shared" si="0"/>
        <v>9.7052525477299312E-2</v>
      </c>
      <c r="J179">
        <f t="shared" si="1"/>
        <v>1</v>
      </c>
      <c r="K179">
        <f t="shared" si="2"/>
        <v>0.1819590175682112</v>
      </c>
      <c r="L179">
        <f t="shared" si="3"/>
        <v>0.10435697636702461</v>
      </c>
      <c r="M179">
        <f t="shared" si="4"/>
        <v>0</v>
      </c>
    </row>
    <row r="180" spans="9:13" x14ac:dyDescent="0.3">
      <c r="I180">
        <f>(I168-MIN(I168:M168))/(MAX(I168:M168)-MIN(I168:M168))</f>
        <v>0.10946252938441921</v>
      </c>
      <c r="J180">
        <f>(J168-MIN(I168:M168))/(MAX(I168:M168)-MIN(I168:M168))</f>
        <v>1</v>
      </c>
      <c r="K180">
        <f>(K168-MIN(I168:M168))/(MAX(I168:M168)-MIN(I168:M168))</f>
        <v>0.17969472889912549</v>
      </c>
      <c r="L180">
        <f>(L168-MIN(I168:M168))/(MAX(I168:M168)-MIN(I168:M168))</f>
        <v>0.10121878467667099</v>
      </c>
      <c r="M180">
        <f>(M168-MIN(I168:M168))/(MAX(I168:M168)-MIN(I168:M168))</f>
        <v>0</v>
      </c>
    </row>
    <row r="181" spans="9:13" x14ac:dyDescent="0.3">
      <c r="I181">
        <f t="shared" ref="I181" si="5">(I169-MIN(I169:M169))/(MAX(I169:M169)-MIN(I169:M169))</f>
        <v>0.1249154727238161</v>
      </c>
      <c r="J181">
        <f t="shared" ref="J181" si="6">(J169-MIN(I169:M169))/(MAX(I169:M169)-MIN(I169:M169))</f>
        <v>1</v>
      </c>
      <c r="K181">
        <f t="shared" ref="K181" si="7">(K169-MIN(I169:M169))/(MAX(I169:M169)-MIN(I169:M169))</f>
        <v>0.17610424542086742</v>
      </c>
      <c r="L181">
        <f t="shared" ref="L181" si="8">(L169-MIN(I169:M169))/(MAX(I169:M169)-MIN(I169:M169))</f>
        <v>9.1262740565810407E-2</v>
      </c>
      <c r="M181">
        <f t="shared" ref="M181" si="9">(M169-MIN(I169:M169))/(MAX(I169:M169)-MIN(I169:M169))</f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C5FF-AD87-4527-8117-DAD711391937}">
  <dimension ref="B2:W194"/>
  <sheetViews>
    <sheetView tabSelected="1" topLeftCell="A172" workbookViewId="0">
      <selection activeCell="I190" sqref="I190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0.27324128150939903</v>
      </c>
    </row>
    <row r="4" spans="2:19" x14ac:dyDescent="0.3">
      <c r="B4" t="s">
        <v>11</v>
      </c>
      <c r="C4" t="s">
        <v>10</v>
      </c>
      <c r="D4" t="s">
        <v>3</v>
      </c>
      <c r="E4">
        <v>6.8310320377349798E-2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0.269574165344238</v>
      </c>
    </row>
    <row r="6" spans="2:19" x14ac:dyDescent="0.3">
      <c r="B6" t="s">
        <v>11</v>
      </c>
      <c r="C6" t="s">
        <v>10</v>
      </c>
      <c r="D6" t="s">
        <v>3</v>
      </c>
      <c r="E6">
        <v>6.7393541336059501E-2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0.25580716133117598</v>
      </c>
    </row>
    <row r="8" spans="2:19" x14ac:dyDescent="0.3">
      <c r="B8" t="s">
        <v>11</v>
      </c>
      <c r="C8" t="s">
        <v>10</v>
      </c>
      <c r="D8" t="s">
        <v>3</v>
      </c>
      <c r="E8">
        <v>6.3951790332794106E-2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0.27415776252746499</v>
      </c>
    </row>
    <row r="10" spans="2:19" x14ac:dyDescent="0.3">
      <c r="B10" t="s">
        <v>11</v>
      </c>
      <c r="C10" t="s">
        <v>10</v>
      </c>
      <c r="D10" t="s">
        <v>3</v>
      </c>
      <c r="E10">
        <v>6.85394406318664E-2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0.24739813804626401</v>
      </c>
    </row>
    <row r="12" spans="2:19" x14ac:dyDescent="0.3">
      <c r="B12" t="s">
        <v>11</v>
      </c>
      <c r="C12" t="s">
        <v>10</v>
      </c>
      <c r="D12" t="s">
        <v>3</v>
      </c>
      <c r="E12">
        <v>6.18495345115661E-2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0.243587732315063</v>
      </c>
    </row>
    <row r="14" spans="2:19" x14ac:dyDescent="0.3">
      <c r="B14" t="s">
        <v>11</v>
      </c>
      <c r="C14" t="s">
        <v>10</v>
      </c>
      <c r="D14" t="s">
        <v>3</v>
      </c>
      <c r="E14">
        <v>6.08969330787658E-2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0.242990016937255</v>
      </c>
    </row>
    <row r="16" spans="2:19" x14ac:dyDescent="0.3">
      <c r="B16" t="s">
        <v>11</v>
      </c>
      <c r="C16" t="s">
        <v>10</v>
      </c>
      <c r="D16" t="s">
        <v>3</v>
      </c>
      <c r="E16">
        <v>6.0747504234313902E-2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0.25649595260620101</v>
      </c>
    </row>
    <row r="18" spans="2:23" x14ac:dyDescent="0.3">
      <c r="B18" t="s">
        <v>11</v>
      </c>
      <c r="C18" t="s">
        <v>10</v>
      </c>
      <c r="D18" t="s">
        <v>3</v>
      </c>
      <c r="E18">
        <v>6.4123988151550196E-2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0.245105504989624</v>
      </c>
    </row>
    <row r="20" spans="2:23" x14ac:dyDescent="0.3">
      <c r="B20" t="s">
        <v>11</v>
      </c>
      <c r="C20" t="s">
        <v>10</v>
      </c>
      <c r="D20" t="s">
        <v>3</v>
      </c>
      <c r="E20">
        <v>6.1276376247405999E-2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0.263316869735717</v>
      </c>
    </row>
    <row r="22" spans="2:23" x14ac:dyDescent="0.3">
      <c r="B22" t="s">
        <v>11</v>
      </c>
      <c r="C22" t="s">
        <v>10</v>
      </c>
      <c r="D22" t="s">
        <v>3</v>
      </c>
      <c r="E22">
        <v>6.5829217433929402E-2</v>
      </c>
    </row>
    <row r="24" spans="2:23" x14ac:dyDescent="0.3">
      <c r="Q24" s="14" t="s">
        <v>84</v>
      </c>
      <c r="R24">
        <f>AVERAGE(S3,S5,S7,S9,S11,S13,S15,S17,S19,S21)</f>
        <v>0.25716745853424017</v>
      </c>
    </row>
    <row r="26" spans="2:23" x14ac:dyDescent="0.3">
      <c r="B26" s="14" t="s">
        <v>59</v>
      </c>
    </row>
    <row r="27" spans="2:23" x14ac:dyDescent="0.3"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1</v>
      </c>
      <c r="H27" t="s">
        <v>4</v>
      </c>
      <c r="I27" t="s">
        <v>3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</v>
      </c>
      <c r="P27" t="s">
        <v>0</v>
      </c>
      <c r="Q27" t="s">
        <v>1</v>
      </c>
      <c r="R27" t="s">
        <v>14</v>
      </c>
      <c r="S27" t="s">
        <v>3</v>
      </c>
      <c r="T27" t="s">
        <v>15</v>
      </c>
      <c r="U27" t="s">
        <v>3</v>
      </c>
      <c r="V27" t="s">
        <v>69</v>
      </c>
      <c r="W27" t="s">
        <v>70</v>
      </c>
    </row>
    <row r="28" spans="2:23" x14ac:dyDescent="0.3">
      <c r="B28" t="s">
        <v>9</v>
      </c>
      <c r="C28" t="s">
        <v>10</v>
      </c>
      <c r="D28" t="s">
        <v>3</v>
      </c>
      <c r="E28">
        <v>0.17735457420349099</v>
      </c>
    </row>
    <row r="29" spans="2:23" x14ac:dyDescent="0.3">
      <c r="B29" t="s">
        <v>11</v>
      </c>
      <c r="C29" t="s">
        <v>10</v>
      </c>
      <c r="D29" t="s">
        <v>3</v>
      </c>
      <c r="E29">
        <v>4.4338643550872803E-2</v>
      </c>
    </row>
    <row r="30" spans="2:23" x14ac:dyDescent="0.3"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1</v>
      </c>
      <c r="H30" t="s">
        <v>4</v>
      </c>
      <c r="I30" t="s">
        <v>3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</v>
      </c>
      <c r="P30" t="s">
        <v>0</v>
      </c>
      <c r="Q30" t="s">
        <v>1</v>
      </c>
      <c r="R30" t="s">
        <v>14</v>
      </c>
      <c r="S30" t="s">
        <v>3</v>
      </c>
      <c r="T30" t="s">
        <v>15</v>
      </c>
      <c r="U30" t="s">
        <v>3</v>
      </c>
      <c r="V30" t="s">
        <v>69</v>
      </c>
      <c r="W30" t="s">
        <v>70</v>
      </c>
    </row>
    <row r="31" spans="2:23" x14ac:dyDescent="0.3">
      <c r="B31" t="s">
        <v>9</v>
      </c>
      <c r="C31" t="s">
        <v>10</v>
      </c>
      <c r="D31" t="s">
        <v>3</v>
      </c>
      <c r="E31">
        <v>0.17389106750488201</v>
      </c>
    </row>
    <row r="32" spans="2:23" x14ac:dyDescent="0.3">
      <c r="B32" t="s">
        <v>11</v>
      </c>
      <c r="C32" t="s">
        <v>10</v>
      </c>
      <c r="D32" t="s">
        <v>3</v>
      </c>
      <c r="E32">
        <v>4.3472766876220703E-2</v>
      </c>
    </row>
    <row r="33" spans="2:23" x14ac:dyDescent="0.3"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3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3</v>
      </c>
      <c r="P33" t="s">
        <v>0</v>
      </c>
      <c r="Q33" t="s">
        <v>1</v>
      </c>
      <c r="R33" t="s">
        <v>14</v>
      </c>
      <c r="S33" t="s">
        <v>3</v>
      </c>
      <c r="T33" t="s">
        <v>15</v>
      </c>
      <c r="U33" t="s">
        <v>3</v>
      </c>
      <c r="V33" t="s">
        <v>69</v>
      </c>
      <c r="W33" t="s">
        <v>70</v>
      </c>
    </row>
    <row r="34" spans="2:23" x14ac:dyDescent="0.3">
      <c r="B34" t="s">
        <v>9</v>
      </c>
      <c r="C34" t="s">
        <v>10</v>
      </c>
      <c r="D34" t="s">
        <v>3</v>
      </c>
      <c r="E34">
        <v>0.14519071578979401</v>
      </c>
    </row>
    <row r="35" spans="2:23" x14ac:dyDescent="0.3">
      <c r="B35" t="s">
        <v>11</v>
      </c>
      <c r="C35" t="s">
        <v>10</v>
      </c>
      <c r="D35" t="s">
        <v>3</v>
      </c>
      <c r="E35">
        <v>3.6297678947448703E-2</v>
      </c>
    </row>
    <row r="36" spans="2:23" x14ac:dyDescent="0.3"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1</v>
      </c>
      <c r="H36" t="s">
        <v>4</v>
      </c>
      <c r="I36" t="s">
        <v>3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</v>
      </c>
      <c r="P36" t="s">
        <v>0</v>
      </c>
      <c r="Q36" t="s">
        <v>1</v>
      </c>
      <c r="R36" t="s">
        <v>14</v>
      </c>
      <c r="S36" t="s">
        <v>3</v>
      </c>
      <c r="T36" t="s">
        <v>15</v>
      </c>
      <c r="U36" t="s">
        <v>3</v>
      </c>
      <c r="V36" t="s">
        <v>69</v>
      </c>
      <c r="W36" t="s">
        <v>70</v>
      </c>
    </row>
    <row r="37" spans="2:23" x14ac:dyDescent="0.3">
      <c r="B37" t="s">
        <v>9</v>
      </c>
      <c r="C37" t="s">
        <v>10</v>
      </c>
      <c r="D37" t="s">
        <v>3</v>
      </c>
      <c r="E37">
        <v>0.16925549507141099</v>
      </c>
    </row>
    <row r="38" spans="2:23" x14ac:dyDescent="0.3">
      <c r="B38" t="s">
        <v>11</v>
      </c>
      <c r="C38" t="s">
        <v>10</v>
      </c>
      <c r="D38" t="s">
        <v>3</v>
      </c>
      <c r="E38">
        <v>4.23138737678527E-2</v>
      </c>
    </row>
    <row r="39" spans="2:23" x14ac:dyDescent="0.3"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1</v>
      </c>
      <c r="H39" t="s">
        <v>4</v>
      </c>
      <c r="I39" t="s">
        <v>3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</v>
      </c>
      <c r="P39" t="s">
        <v>0</v>
      </c>
      <c r="Q39" t="s">
        <v>1</v>
      </c>
      <c r="R39" t="s">
        <v>14</v>
      </c>
      <c r="S39" t="s">
        <v>3</v>
      </c>
      <c r="T39" t="s">
        <v>15</v>
      </c>
      <c r="U39" t="s">
        <v>3</v>
      </c>
      <c r="V39" t="s">
        <v>69</v>
      </c>
      <c r="W39" t="s">
        <v>70</v>
      </c>
    </row>
    <row r="40" spans="2:23" x14ac:dyDescent="0.3">
      <c r="B40" t="s">
        <v>9</v>
      </c>
      <c r="C40" t="s">
        <v>10</v>
      </c>
      <c r="D40" t="s">
        <v>3</v>
      </c>
      <c r="E40">
        <v>0.14322566986083901</v>
      </c>
    </row>
    <row r="41" spans="2:23" x14ac:dyDescent="0.3">
      <c r="B41" t="s">
        <v>11</v>
      </c>
      <c r="C41" t="s">
        <v>10</v>
      </c>
      <c r="D41" t="s">
        <v>3</v>
      </c>
      <c r="E41">
        <v>3.5806417465209898E-2</v>
      </c>
    </row>
    <row r="42" spans="2:23" x14ac:dyDescent="0.3"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1</v>
      </c>
      <c r="H42" t="s">
        <v>4</v>
      </c>
      <c r="I42" t="s">
        <v>3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</v>
      </c>
      <c r="P42" t="s">
        <v>0</v>
      </c>
      <c r="Q42" t="s">
        <v>1</v>
      </c>
      <c r="R42" t="s">
        <v>14</v>
      </c>
      <c r="S42" t="s">
        <v>3</v>
      </c>
      <c r="T42" t="s">
        <v>15</v>
      </c>
      <c r="U42" t="s">
        <v>3</v>
      </c>
      <c r="V42" t="s">
        <v>69</v>
      </c>
      <c r="W42" t="s">
        <v>70</v>
      </c>
    </row>
    <row r="43" spans="2:23" x14ac:dyDescent="0.3">
      <c r="B43" t="s">
        <v>9</v>
      </c>
      <c r="C43" t="s">
        <v>10</v>
      </c>
      <c r="D43" t="s">
        <v>3</v>
      </c>
      <c r="E43">
        <v>0.13957858085632299</v>
      </c>
    </row>
    <row r="44" spans="2:23" x14ac:dyDescent="0.3">
      <c r="B44" t="s">
        <v>11</v>
      </c>
      <c r="C44" t="s">
        <v>10</v>
      </c>
      <c r="D44" t="s">
        <v>3</v>
      </c>
      <c r="E44">
        <v>3.4894645214080797E-2</v>
      </c>
    </row>
    <row r="45" spans="2:23" x14ac:dyDescent="0.3"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4</v>
      </c>
      <c r="I45" t="s">
        <v>3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</v>
      </c>
      <c r="P45" t="s">
        <v>0</v>
      </c>
      <c r="Q45" t="s">
        <v>1</v>
      </c>
      <c r="R45" t="s">
        <v>14</v>
      </c>
      <c r="S45" t="s">
        <v>3</v>
      </c>
      <c r="T45" t="s">
        <v>15</v>
      </c>
      <c r="U45" t="s">
        <v>3</v>
      </c>
      <c r="V45" t="s">
        <v>69</v>
      </c>
      <c r="W45" t="s">
        <v>70</v>
      </c>
    </row>
    <row r="46" spans="2:23" x14ac:dyDescent="0.3">
      <c r="B46" t="s">
        <v>9</v>
      </c>
      <c r="C46" t="s">
        <v>10</v>
      </c>
      <c r="D46" t="s">
        <v>3</v>
      </c>
      <c r="E46">
        <v>0.14227175712585399</v>
      </c>
    </row>
    <row r="47" spans="2:23" x14ac:dyDescent="0.3">
      <c r="B47" t="s">
        <v>11</v>
      </c>
      <c r="C47" t="s">
        <v>10</v>
      </c>
      <c r="D47" t="s">
        <v>3</v>
      </c>
      <c r="E47">
        <v>3.5567939281463602E-2</v>
      </c>
    </row>
    <row r="48" spans="2:23" x14ac:dyDescent="0.3"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1</v>
      </c>
      <c r="H48" t="s">
        <v>4</v>
      </c>
      <c r="I48" t="s">
        <v>3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</v>
      </c>
      <c r="P48" t="s">
        <v>0</v>
      </c>
      <c r="Q48" t="s">
        <v>1</v>
      </c>
      <c r="R48" t="s">
        <v>14</v>
      </c>
      <c r="S48" t="s">
        <v>3</v>
      </c>
      <c r="T48" t="s">
        <v>15</v>
      </c>
      <c r="U48" t="s">
        <v>3</v>
      </c>
      <c r="V48" t="s">
        <v>69</v>
      </c>
      <c r="W48" t="s">
        <v>70</v>
      </c>
    </row>
    <row r="49" spans="2:23" x14ac:dyDescent="0.3">
      <c r="B49" t="s">
        <v>9</v>
      </c>
      <c r="C49" t="s">
        <v>10</v>
      </c>
      <c r="D49" t="s">
        <v>3</v>
      </c>
      <c r="E49">
        <v>0.143785715103149</v>
      </c>
    </row>
    <row r="50" spans="2:23" x14ac:dyDescent="0.3">
      <c r="B50" t="s">
        <v>11</v>
      </c>
      <c r="C50" t="s">
        <v>10</v>
      </c>
      <c r="D50" t="s">
        <v>3</v>
      </c>
      <c r="E50">
        <v>3.5946428775787298E-2</v>
      </c>
    </row>
    <row r="51" spans="2:23" x14ac:dyDescent="0.3"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1</v>
      </c>
      <c r="H51" t="s">
        <v>4</v>
      </c>
      <c r="I51" t="s">
        <v>3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</v>
      </c>
      <c r="P51" t="s">
        <v>0</v>
      </c>
      <c r="Q51" t="s">
        <v>1</v>
      </c>
      <c r="R51" t="s">
        <v>14</v>
      </c>
      <c r="S51" t="s">
        <v>3</v>
      </c>
      <c r="T51" t="s">
        <v>15</v>
      </c>
      <c r="U51" t="s">
        <v>3</v>
      </c>
      <c r="V51" t="s">
        <v>69</v>
      </c>
      <c r="W51" t="s">
        <v>70</v>
      </c>
    </row>
    <row r="52" spans="2:23" x14ac:dyDescent="0.3">
      <c r="B52" t="s">
        <v>9</v>
      </c>
      <c r="C52" t="s">
        <v>10</v>
      </c>
      <c r="D52" t="s">
        <v>3</v>
      </c>
      <c r="E52">
        <v>0.14070081710815399</v>
      </c>
    </row>
    <row r="53" spans="2:23" x14ac:dyDescent="0.3">
      <c r="B53" t="s">
        <v>11</v>
      </c>
      <c r="C53" t="s">
        <v>10</v>
      </c>
      <c r="D53" t="s">
        <v>3</v>
      </c>
      <c r="E53">
        <v>3.5175204277038498E-2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1</v>
      </c>
      <c r="H54" t="s">
        <v>4</v>
      </c>
      <c r="I54" t="s">
        <v>3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</v>
      </c>
      <c r="P54" t="s">
        <v>0</v>
      </c>
      <c r="Q54" t="s">
        <v>1</v>
      </c>
      <c r="R54" t="s">
        <v>14</v>
      </c>
      <c r="S54" t="s">
        <v>3</v>
      </c>
      <c r="T54" t="s">
        <v>15</v>
      </c>
      <c r="U54" t="s">
        <v>3</v>
      </c>
      <c r="V54" t="s">
        <v>69</v>
      </c>
      <c r="W54" t="s">
        <v>70</v>
      </c>
    </row>
    <row r="55" spans="2:23" x14ac:dyDescent="0.3">
      <c r="B55" t="s">
        <v>9</v>
      </c>
      <c r="C55" t="s">
        <v>10</v>
      </c>
      <c r="D55" t="s">
        <v>3</v>
      </c>
      <c r="E55">
        <v>0.14328050613403301</v>
      </c>
    </row>
    <row r="56" spans="2:23" x14ac:dyDescent="0.3">
      <c r="B56" t="s">
        <v>11</v>
      </c>
      <c r="C56" t="s">
        <v>10</v>
      </c>
      <c r="D56" t="s">
        <v>3</v>
      </c>
      <c r="E56">
        <v>3.5820126533508301E-2</v>
      </c>
    </row>
    <row r="58" spans="2:23" x14ac:dyDescent="0.3">
      <c r="B58" s="14" t="s">
        <v>61</v>
      </c>
      <c r="C58">
        <f>AVERAGE(E55,E52,E49,E46,E43,E40,E37,E34,E31,E28)</f>
        <v>0.151853489875793</v>
      </c>
    </row>
    <row r="60" spans="2:23" x14ac:dyDescent="0.3">
      <c r="B60" s="14" t="s">
        <v>68</v>
      </c>
    </row>
    <row r="61" spans="2:23" x14ac:dyDescent="0.3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4</v>
      </c>
      <c r="I61" t="s">
        <v>3</v>
      </c>
      <c r="J61" t="s">
        <v>5</v>
      </c>
      <c r="K61" t="s">
        <v>6</v>
      </c>
      <c r="L61" t="s">
        <v>7</v>
      </c>
      <c r="M61">
        <v>2</v>
      </c>
      <c r="N61" t="s">
        <v>8</v>
      </c>
      <c r="O61" t="s">
        <v>3</v>
      </c>
      <c r="P61" t="s">
        <v>0</v>
      </c>
      <c r="Q61" t="s">
        <v>1</v>
      </c>
      <c r="R61" t="s">
        <v>14</v>
      </c>
      <c r="S61" t="s">
        <v>3</v>
      </c>
      <c r="T61" t="s">
        <v>15</v>
      </c>
      <c r="U61" t="s">
        <v>3</v>
      </c>
      <c r="V61" t="s">
        <v>69</v>
      </c>
      <c r="W61" t="s">
        <v>70</v>
      </c>
    </row>
    <row r="62" spans="2:23" x14ac:dyDescent="0.3">
      <c r="B62" t="s">
        <v>9</v>
      </c>
      <c r="C62" t="s">
        <v>10</v>
      </c>
      <c r="D62" t="s">
        <v>3</v>
      </c>
      <c r="E62">
        <v>0.348922729492187</v>
      </c>
    </row>
    <row r="63" spans="2:23" x14ac:dyDescent="0.3">
      <c r="B63" t="s">
        <v>11</v>
      </c>
      <c r="C63" t="s">
        <v>10</v>
      </c>
      <c r="D63" t="s">
        <v>3</v>
      </c>
      <c r="E63">
        <v>8.7230682373046806E-2</v>
      </c>
    </row>
    <row r="64" spans="2:23" x14ac:dyDescent="0.3"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1</v>
      </c>
      <c r="H64" t="s">
        <v>4</v>
      </c>
      <c r="I64" t="s">
        <v>3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</v>
      </c>
      <c r="P64" t="s">
        <v>0</v>
      </c>
      <c r="Q64" t="s">
        <v>1</v>
      </c>
      <c r="R64" t="s">
        <v>14</v>
      </c>
      <c r="S64" t="s">
        <v>3</v>
      </c>
      <c r="T64" t="s">
        <v>15</v>
      </c>
      <c r="U64" t="s">
        <v>3</v>
      </c>
      <c r="V64" t="s">
        <v>69</v>
      </c>
      <c r="W64" t="s">
        <v>70</v>
      </c>
    </row>
    <row r="65" spans="2:23" x14ac:dyDescent="0.3">
      <c r="B65" t="s">
        <v>9</v>
      </c>
      <c r="C65" t="s">
        <v>10</v>
      </c>
      <c r="D65" t="s">
        <v>3</v>
      </c>
      <c r="E65">
        <v>0.348878383636474</v>
      </c>
    </row>
    <row r="66" spans="2:23" x14ac:dyDescent="0.3">
      <c r="B66" t="s">
        <v>11</v>
      </c>
      <c r="C66" t="s">
        <v>10</v>
      </c>
      <c r="D66" t="s">
        <v>3</v>
      </c>
      <c r="E66">
        <v>8.7219595909118597E-2</v>
      </c>
    </row>
    <row r="67" spans="2:23" x14ac:dyDescent="0.3"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1</v>
      </c>
      <c r="H67" t="s">
        <v>4</v>
      </c>
      <c r="I67" t="s">
        <v>3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</v>
      </c>
      <c r="P67" t="s">
        <v>0</v>
      </c>
      <c r="Q67" t="s">
        <v>1</v>
      </c>
      <c r="R67" t="s">
        <v>14</v>
      </c>
      <c r="S67" t="s">
        <v>3</v>
      </c>
      <c r="T67" t="s">
        <v>15</v>
      </c>
      <c r="U67" t="s">
        <v>3</v>
      </c>
      <c r="V67" t="s">
        <v>69</v>
      </c>
      <c r="W67" t="s">
        <v>70</v>
      </c>
    </row>
    <row r="68" spans="2:23" x14ac:dyDescent="0.3">
      <c r="B68" t="s">
        <v>9</v>
      </c>
      <c r="C68" t="s">
        <v>10</v>
      </c>
      <c r="D68" t="s">
        <v>3</v>
      </c>
      <c r="E68">
        <v>0.34199452400207497</v>
      </c>
    </row>
    <row r="69" spans="2:23" x14ac:dyDescent="0.3">
      <c r="B69" t="s">
        <v>11</v>
      </c>
      <c r="C69" t="s">
        <v>10</v>
      </c>
      <c r="D69" t="s">
        <v>3</v>
      </c>
      <c r="E69">
        <v>8.5498631000518799E-2</v>
      </c>
    </row>
    <row r="70" spans="2:23" x14ac:dyDescent="0.3"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1</v>
      </c>
      <c r="H70" t="s">
        <v>4</v>
      </c>
      <c r="I70" t="s">
        <v>3</v>
      </c>
      <c r="J70" t="s">
        <v>5</v>
      </c>
      <c r="K70" t="s">
        <v>6</v>
      </c>
      <c r="L70" t="s">
        <v>7</v>
      </c>
      <c r="M70">
        <v>2</v>
      </c>
      <c r="N70" t="s">
        <v>8</v>
      </c>
      <c r="O70" t="s">
        <v>3</v>
      </c>
      <c r="P70" t="s">
        <v>0</v>
      </c>
      <c r="Q70" t="s">
        <v>1</v>
      </c>
      <c r="R70" t="s">
        <v>14</v>
      </c>
      <c r="S70" t="s">
        <v>3</v>
      </c>
      <c r="T70" t="s">
        <v>15</v>
      </c>
      <c r="U70" t="s">
        <v>3</v>
      </c>
      <c r="V70" t="s">
        <v>69</v>
      </c>
      <c r="W70" t="s">
        <v>70</v>
      </c>
    </row>
    <row r="71" spans="2:23" x14ac:dyDescent="0.3">
      <c r="B71" t="s">
        <v>9</v>
      </c>
      <c r="C71" t="s">
        <v>10</v>
      </c>
      <c r="D71" t="s">
        <v>3</v>
      </c>
      <c r="E71">
        <v>0.35968232154846103</v>
      </c>
    </row>
    <row r="72" spans="2:23" x14ac:dyDescent="0.3">
      <c r="B72" t="s">
        <v>11</v>
      </c>
      <c r="C72" t="s">
        <v>10</v>
      </c>
      <c r="D72" t="s">
        <v>3</v>
      </c>
      <c r="E72">
        <v>8.9920580387115395E-2</v>
      </c>
    </row>
    <row r="73" spans="2:23" x14ac:dyDescent="0.3"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1</v>
      </c>
      <c r="H73" t="s">
        <v>4</v>
      </c>
      <c r="I73" t="s">
        <v>3</v>
      </c>
      <c r="J73" t="s">
        <v>5</v>
      </c>
      <c r="K73" t="s">
        <v>6</v>
      </c>
      <c r="L73" t="s">
        <v>7</v>
      </c>
      <c r="M73">
        <v>2</v>
      </c>
      <c r="N73" t="s">
        <v>8</v>
      </c>
      <c r="O73" t="s">
        <v>3</v>
      </c>
      <c r="P73" t="s">
        <v>0</v>
      </c>
      <c r="Q73" t="s">
        <v>1</v>
      </c>
      <c r="R73" t="s">
        <v>14</v>
      </c>
      <c r="S73" t="s">
        <v>3</v>
      </c>
      <c r="T73" t="s">
        <v>15</v>
      </c>
      <c r="U73" t="s">
        <v>3</v>
      </c>
      <c r="V73" t="s">
        <v>69</v>
      </c>
      <c r="W73" t="s">
        <v>70</v>
      </c>
    </row>
    <row r="74" spans="2:23" x14ac:dyDescent="0.3">
      <c r="B74" t="s">
        <v>9</v>
      </c>
      <c r="C74" t="s">
        <v>10</v>
      </c>
      <c r="D74" t="s">
        <v>3</v>
      </c>
      <c r="E74">
        <v>0.33918809890746998</v>
      </c>
    </row>
    <row r="75" spans="2:23" x14ac:dyDescent="0.3">
      <c r="B75" t="s">
        <v>11</v>
      </c>
      <c r="C75" t="s">
        <v>10</v>
      </c>
      <c r="D75" t="s">
        <v>3</v>
      </c>
      <c r="E75">
        <v>8.4797024726867606E-2</v>
      </c>
    </row>
    <row r="76" spans="2:23" x14ac:dyDescent="0.3"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1</v>
      </c>
      <c r="H76" t="s">
        <v>4</v>
      </c>
      <c r="I76" t="s">
        <v>3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</v>
      </c>
      <c r="P76" t="s">
        <v>0</v>
      </c>
      <c r="Q76" t="s">
        <v>1</v>
      </c>
      <c r="R76" t="s">
        <v>14</v>
      </c>
      <c r="S76" t="s">
        <v>3</v>
      </c>
      <c r="T76" t="s">
        <v>15</v>
      </c>
      <c r="U76" t="s">
        <v>3</v>
      </c>
      <c r="V76" t="s">
        <v>69</v>
      </c>
      <c r="W76" t="s">
        <v>70</v>
      </c>
    </row>
    <row r="77" spans="2:23" x14ac:dyDescent="0.3">
      <c r="B77" t="s">
        <v>9</v>
      </c>
      <c r="C77" t="s">
        <v>10</v>
      </c>
      <c r="D77" t="s">
        <v>3</v>
      </c>
      <c r="E77">
        <v>0.33950185775756803</v>
      </c>
    </row>
    <row r="78" spans="2:23" x14ac:dyDescent="0.3">
      <c r="B78" t="s">
        <v>11</v>
      </c>
      <c r="C78" t="s">
        <v>10</v>
      </c>
      <c r="D78" t="s">
        <v>3</v>
      </c>
      <c r="E78">
        <v>8.4875464439392007E-2</v>
      </c>
    </row>
    <row r="79" spans="2:23" x14ac:dyDescent="0.3"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1</v>
      </c>
      <c r="H79" t="s">
        <v>4</v>
      </c>
      <c r="I79" t="s">
        <v>3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</v>
      </c>
      <c r="P79" t="s">
        <v>0</v>
      </c>
      <c r="Q79" t="s">
        <v>1</v>
      </c>
      <c r="R79" t="s">
        <v>14</v>
      </c>
      <c r="S79" t="s">
        <v>3</v>
      </c>
      <c r="T79" t="s">
        <v>15</v>
      </c>
      <c r="U79" t="s">
        <v>3</v>
      </c>
      <c r="V79" t="s">
        <v>69</v>
      </c>
      <c r="W79" t="s">
        <v>70</v>
      </c>
    </row>
    <row r="80" spans="2:23" x14ac:dyDescent="0.3">
      <c r="B80" t="s">
        <v>9</v>
      </c>
      <c r="C80" t="s">
        <v>10</v>
      </c>
      <c r="D80" t="s">
        <v>3</v>
      </c>
      <c r="E80">
        <v>0.33525204658508301</v>
      </c>
    </row>
    <row r="81" spans="2:23" x14ac:dyDescent="0.3">
      <c r="B81" t="s">
        <v>11</v>
      </c>
      <c r="C81" t="s">
        <v>10</v>
      </c>
      <c r="D81" t="s">
        <v>3</v>
      </c>
      <c r="E81">
        <v>8.3813011646270696E-2</v>
      </c>
    </row>
    <row r="82" spans="2:23" x14ac:dyDescent="0.3"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1</v>
      </c>
      <c r="H82" t="s">
        <v>4</v>
      </c>
      <c r="I82" t="s">
        <v>3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</v>
      </c>
      <c r="P82" t="s">
        <v>0</v>
      </c>
      <c r="Q82" t="s">
        <v>1</v>
      </c>
      <c r="R82" t="s">
        <v>14</v>
      </c>
      <c r="S82" t="s">
        <v>3</v>
      </c>
      <c r="T82" t="s">
        <v>15</v>
      </c>
      <c r="U82" t="s">
        <v>3</v>
      </c>
      <c r="V82" t="s">
        <v>69</v>
      </c>
      <c r="W82" t="s">
        <v>70</v>
      </c>
    </row>
    <row r="83" spans="2:23" x14ac:dyDescent="0.3">
      <c r="B83" t="s">
        <v>9</v>
      </c>
      <c r="C83" t="s">
        <v>10</v>
      </c>
      <c r="D83" t="s">
        <v>3</v>
      </c>
      <c r="E83">
        <v>0.33594942092895502</v>
      </c>
    </row>
    <row r="84" spans="2:23" x14ac:dyDescent="0.3">
      <c r="B84" t="s">
        <v>11</v>
      </c>
      <c r="C84" t="s">
        <v>10</v>
      </c>
      <c r="D84" t="s">
        <v>3</v>
      </c>
      <c r="E84">
        <v>8.39873552322387E-2</v>
      </c>
    </row>
    <row r="85" spans="2:23" x14ac:dyDescent="0.3">
      <c r="B85" t="s">
        <v>0</v>
      </c>
      <c r="C85" t="s">
        <v>1</v>
      </c>
      <c r="D85" t="s">
        <v>2</v>
      </c>
      <c r="E85" t="s">
        <v>3</v>
      </c>
      <c r="F85" t="s">
        <v>0</v>
      </c>
      <c r="G85" t="s">
        <v>1</v>
      </c>
      <c r="H85" t="s">
        <v>4</v>
      </c>
      <c r="I85" t="s">
        <v>3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</v>
      </c>
      <c r="P85" t="s">
        <v>0</v>
      </c>
      <c r="Q85" t="s">
        <v>1</v>
      </c>
      <c r="R85" t="s">
        <v>14</v>
      </c>
      <c r="S85" t="s">
        <v>3</v>
      </c>
      <c r="T85" t="s">
        <v>15</v>
      </c>
      <c r="U85" t="s">
        <v>3</v>
      </c>
      <c r="V85" t="s">
        <v>69</v>
      </c>
      <c r="W85" t="s">
        <v>70</v>
      </c>
    </row>
    <row r="86" spans="2:23" x14ac:dyDescent="0.3">
      <c r="B86" t="s">
        <v>9</v>
      </c>
      <c r="C86" t="s">
        <v>10</v>
      </c>
      <c r="D86" t="s">
        <v>3</v>
      </c>
      <c r="E86">
        <v>0.30094242095947199</v>
      </c>
    </row>
    <row r="87" spans="2:23" x14ac:dyDescent="0.3">
      <c r="B87" t="s">
        <v>11</v>
      </c>
      <c r="C87" t="s">
        <v>10</v>
      </c>
      <c r="D87" t="s">
        <v>3</v>
      </c>
      <c r="E87">
        <v>7.5235605239868095E-2</v>
      </c>
    </row>
    <row r="88" spans="2:23" x14ac:dyDescent="0.3">
      <c r="B88" t="s">
        <v>0</v>
      </c>
      <c r="C88" t="s">
        <v>1</v>
      </c>
      <c r="D88" t="s">
        <v>2</v>
      </c>
      <c r="E88" t="s">
        <v>3</v>
      </c>
      <c r="F88" t="s">
        <v>0</v>
      </c>
      <c r="G88" t="s">
        <v>1</v>
      </c>
      <c r="H88" t="s">
        <v>4</v>
      </c>
      <c r="I88" t="s">
        <v>3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</v>
      </c>
      <c r="P88" t="s">
        <v>0</v>
      </c>
      <c r="Q88" t="s">
        <v>1</v>
      </c>
      <c r="R88" t="s">
        <v>14</v>
      </c>
      <c r="S88" t="s">
        <v>3</v>
      </c>
      <c r="T88" t="s">
        <v>15</v>
      </c>
      <c r="U88" t="s">
        <v>3</v>
      </c>
      <c r="V88" t="s">
        <v>69</v>
      </c>
      <c r="W88" t="s">
        <v>70</v>
      </c>
    </row>
    <row r="89" spans="2:23" x14ac:dyDescent="0.3">
      <c r="B89" t="s">
        <v>9</v>
      </c>
      <c r="C89" t="s">
        <v>10</v>
      </c>
      <c r="D89" t="s">
        <v>3</v>
      </c>
      <c r="E89">
        <v>0.296253681182861</v>
      </c>
    </row>
    <row r="90" spans="2:23" x14ac:dyDescent="0.3">
      <c r="B90" t="s">
        <v>11</v>
      </c>
      <c r="C90" t="s">
        <v>10</v>
      </c>
      <c r="D90" t="s">
        <v>3</v>
      </c>
      <c r="E90">
        <v>7.4063420295715304E-2</v>
      </c>
    </row>
    <row r="92" spans="2:23" x14ac:dyDescent="0.3">
      <c r="B92" s="14" t="s">
        <v>61</v>
      </c>
      <c r="C92">
        <f>AVERAGE(E89,E86,E83,E80,E77,E74,E71,E68,E65,E62)</f>
        <v>0.33465654850006066</v>
      </c>
    </row>
    <row r="94" spans="2:23" x14ac:dyDescent="0.3">
      <c r="B94" s="14" t="s">
        <v>71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69</v>
      </c>
      <c r="W95" t="s">
        <v>70</v>
      </c>
    </row>
    <row r="96" spans="2:23" x14ac:dyDescent="0.3">
      <c r="B96" t="s">
        <v>9</v>
      </c>
      <c r="C96" t="s">
        <v>10</v>
      </c>
      <c r="D96" t="s">
        <v>3</v>
      </c>
      <c r="E96">
        <v>0.48080658912658603</v>
      </c>
    </row>
    <row r="97" spans="2:23" x14ac:dyDescent="0.3">
      <c r="B97" t="s">
        <v>11</v>
      </c>
      <c r="C97" t="s">
        <v>10</v>
      </c>
      <c r="D97" t="s">
        <v>3</v>
      </c>
      <c r="E97">
        <v>0.12020164728164601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69</v>
      </c>
      <c r="W98" t="s">
        <v>70</v>
      </c>
    </row>
    <row r="99" spans="2:23" x14ac:dyDescent="0.3">
      <c r="B99" t="s">
        <v>9</v>
      </c>
      <c r="C99" t="s">
        <v>10</v>
      </c>
      <c r="D99" t="s">
        <v>3</v>
      </c>
      <c r="E99">
        <v>0.48587703704833901</v>
      </c>
    </row>
    <row r="100" spans="2:23" x14ac:dyDescent="0.3">
      <c r="B100" t="s">
        <v>11</v>
      </c>
      <c r="C100" t="s">
        <v>10</v>
      </c>
      <c r="D100" t="s">
        <v>3</v>
      </c>
      <c r="E100">
        <v>0.121469259262084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69</v>
      </c>
      <c r="W101" t="s">
        <v>70</v>
      </c>
    </row>
    <row r="102" spans="2:23" x14ac:dyDescent="0.3">
      <c r="B102" t="s">
        <v>9</v>
      </c>
      <c r="C102" t="s">
        <v>10</v>
      </c>
      <c r="D102" t="s">
        <v>3</v>
      </c>
      <c r="E102">
        <v>0.48059749603271401</v>
      </c>
    </row>
    <row r="103" spans="2:23" x14ac:dyDescent="0.3">
      <c r="B103" t="s">
        <v>11</v>
      </c>
      <c r="C103" t="s">
        <v>10</v>
      </c>
      <c r="D103" t="s">
        <v>3</v>
      </c>
      <c r="E103">
        <v>0.120149374008178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69</v>
      </c>
      <c r="W104" t="s">
        <v>70</v>
      </c>
    </row>
    <row r="105" spans="2:23" x14ac:dyDescent="0.3">
      <c r="B105" t="s">
        <v>9</v>
      </c>
      <c r="C105" t="s">
        <v>10</v>
      </c>
      <c r="D105" t="s">
        <v>3</v>
      </c>
      <c r="E105">
        <v>0.475640058517456</v>
      </c>
    </row>
    <row r="106" spans="2:23" x14ac:dyDescent="0.3">
      <c r="B106" t="s">
        <v>11</v>
      </c>
      <c r="C106" t="s">
        <v>10</v>
      </c>
      <c r="D106" t="s">
        <v>3</v>
      </c>
      <c r="E106">
        <v>0.118910014629364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69</v>
      </c>
      <c r="W107" t="s">
        <v>70</v>
      </c>
    </row>
    <row r="108" spans="2:23" x14ac:dyDescent="0.3">
      <c r="B108" t="s">
        <v>9</v>
      </c>
      <c r="C108" t="s">
        <v>10</v>
      </c>
      <c r="D108" t="s">
        <v>3</v>
      </c>
      <c r="E108">
        <v>0.472034931182861</v>
      </c>
    </row>
    <row r="109" spans="2:23" x14ac:dyDescent="0.3">
      <c r="B109" t="s">
        <v>11</v>
      </c>
      <c r="C109" t="s">
        <v>10</v>
      </c>
      <c r="D109" t="s">
        <v>3</v>
      </c>
      <c r="E109">
        <v>0.118008732795715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69</v>
      </c>
      <c r="W110" t="s">
        <v>70</v>
      </c>
    </row>
    <row r="111" spans="2:23" x14ac:dyDescent="0.3">
      <c r="B111" t="s">
        <v>9</v>
      </c>
      <c r="C111" t="s">
        <v>10</v>
      </c>
      <c r="D111" t="s">
        <v>3</v>
      </c>
      <c r="E111">
        <v>0.48884010314941401</v>
      </c>
    </row>
    <row r="112" spans="2:23" x14ac:dyDescent="0.3">
      <c r="B112" t="s">
        <v>11</v>
      </c>
      <c r="C112" t="s">
        <v>10</v>
      </c>
      <c r="D112" t="s">
        <v>3</v>
      </c>
      <c r="E112">
        <v>0.122210025787353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69</v>
      </c>
      <c r="W113" t="s">
        <v>70</v>
      </c>
    </row>
    <row r="114" spans="2:23" x14ac:dyDescent="0.3">
      <c r="B114" t="s">
        <v>9</v>
      </c>
      <c r="C114" t="s">
        <v>10</v>
      </c>
      <c r="D114" t="s">
        <v>3</v>
      </c>
      <c r="E114">
        <v>0.46740412712097101</v>
      </c>
    </row>
    <row r="115" spans="2:23" x14ac:dyDescent="0.3">
      <c r="B115" t="s">
        <v>11</v>
      </c>
      <c r="C115" t="s">
        <v>10</v>
      </c>
      <c r="D115" t="s">
        <v>3</v>
      </c>
      <c r="E115">
        <v>0.116851031780242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69</v>
      </c>
      <c r="W116" t="s">
        <v>70</v>
      </c>
    </row>
    <row r="117" spans="2:23" x14ac:dyDescent="0.3">
      <c r="B117" t="s">
        <v>9</v>
      </c>
      <c r="C117" t="s">
        <v>10</v>
      </c>
      <c r="D117" t="s">
        <v>3</v>
      </c>
      <c r="E117">
        <v>0.49015736579894997</v>
      </c>
    </row>
    <row r="118" spans="2:23" x14ac:dyDescent="0.3">
      <c r="B118" t="s">
        <v>11</v>
      </c>
      <c r="C118" t="s">
        <v>10</v>
      </c>
      <c r="D118" t="s">
        <v>3</v>
      </c>
      <c r="E118">
        <v>0.12253934144973699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69</v>
      </c>
      <c r="W119" t="s">
        <v>70</v>
      </c>
    </row>
    <row r="120" spans="2:23" x14ac:dyDescent="0.3">
      <c r="B120" t="s">
        <v>9</v>
      </c>
      <c r="C120" t="s">
        <v>10</v>
      </c>
      <c r="D120" t="s">
        <v>3</v>
      </c>
      <c r="E120">
        <v>0.49734282493591297</v>
      </c>
    </row>
    <row r="121" spans="2:23" x14ac:dyDescent="0.3">
      <c r="B121" t="s">
        <v>11</v>
      </c>
      <c r="C121" t="s">
        <v>10</v>
      </c>
      <c r="D121" t="s">
        <v>3</v>
      </c>
      <c r="E121">
        <v>0.12433570623397799</v>
      </c>
    </row>
    <row r="122" spans="2:23" x14ac:dyDescent="0.3">
      <c r="B122" t="s">
        <v>0</v>
      </c>
      <c r="C122" t="s">
        <v>1</v>
      </c>
      <c r="D122" t="s">
        <v>2</v>
      </c>
      <c r="E122" t="s">
        <v>3</v>
      </c>
      <c r="F122" t="s">
        <v>0</v>
      </c>
      <c r="G122" t="s">
        <v>1</v>
      </c>
      <c r="H122" t="s">
        <v>4</v>
      </c>
      <c r="I122" t="s">
        <v>3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3</v>
      </c>
      <c r="P122" t="s">
        <v>0</v>
      </c>
      <c r="Q122" t="s">
        <v>1</v>
      </c>
      <c r="R122" t="s">
        <v>14</v>
      </c>
      <c r="S122" t="s">
        <v>3</v>
      </c>
      <c r="T122" t="s">
        <v>15</v>
      </c>
      <c r="U122" t="s">
        <v>3</v>
      </c>
      <c r="V122" t="s">
        <v>69</v>
      </c>
      <c r="W122" t="s">
        <v>70</v>
      </c>
    </row>
    <row r="123" spans="2:23" x14ac:dyDescent="0.3">
      <c r="B123" t="s">
        <v>9</v>
      </c>
      <c r="C123" t="s">
        <v>10</v>
      </c>
      <c r="D123" t="s">
        <v>3</v>
      </c>
      <c r="E123">
        <v>0.47026228904724099</v>
      </c>
    </row>
    <row r="124" spans="2:23" x14ac:dyDescent="0.3">
      <c r="B124" t="s">
        <v>11</v>
      </c>
      <c r="C124" t="s">
        <v>10</v>
      </c>
      <c r="D124" t="s">
        <v>3</v>
      </c>
      <c r="E124">
        <v>0.11756557226181</v>
      </c>
    </row>
    <row r="126" spans="2:23" x14ac:dyDescent="0.3">
      <c r="B126" s="14" t="s">
        <v>61</v>
      </c>
      <c r="C126">
        <f>AVERAGE(E123,E120,E117,E114,E111,E108,E105,E102,E99,E96)</f>
        <v>0.48089628219604447</v>
      </c>
    </row>
    <row r="128" spans="2:23" x14ac:dyDescent="0.3">
      <c r="B128" s="14" t="s">
        <v>72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69</v>
      </c>
      <c r="W129" t="s">
        <v>70</v>
      </c>
    </row>
    <row r="130" spans="2:23" x14ac:dyDescent="0.3">
      <c r="B130" t="s">
        <v>9</v>
      </c>
      <c r="C130" t="s">
        <v>10</v>
      </c>
      <c r="D130" t="s">
        <v>3</v>
      </c>
      <c r="E130">
        <v>1.9568574428558301</v>
      </c>
    </row>
    <row r="131" spans="2:23" x14ac:dyDescent="0.3">
      <c r="B131" t="s">
        <v>11</v>
      </c>
      <c r="C131" t="s">
        <v>10</v>
      </c>
      <c r="D131" t="s">
        <v>3</v>
      </c>
      <c r="E131">
        <v>0.48921436071395802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69</v>
      </c>
      <c r="W132" t="s">
        <v>70</v>
      </c>
    </row>
    <row r="133" spans="2:23" x14ac:dyDescent="0.3">
      <c r="B133" t="s">
        <v>9</v>
      </c>
      <c r="C133" t="s">
        <v>10</v>
      </c>
      <c r="D133" t="s">
        <v>3</v>
      </c>
      <c r="E133">
        <v>1.9206352233886701</v>
      </c>
    </row>
    <row r="134" spans="2:23" x14ac:dyDescent="0.3">
      <c r="B134" t="s">
        <v>11</v>
      </c>
      <c r="C134" t="s">
        <v>10</v>
      </c>
      <c r="D134" t="s">
        <v>3</v>
      </c>
      <c r="E134">
        <v>0.48015880584716703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69</v>
      </c>
      <c r="W135" t="s">
        <v>70</v>
      </c>
    </row>
    <row r="136" spans="2:23" x14ac:dyDescent="0.3">
      <c r="B136" t="s">
        <v>9</v>
      </c>
      <c r="C136" t="s">
        <v>10</v>
      </c>
      <c r="D136" t="s">
        <v>3</v>
      </c>
      <c r="E136">
        <v>1.93237805366516</v>
      </c>
    </row>
    <row r="137" spans="2:23" x14ac:dyDescent="0.3">
      <c r="B137" t="s">
        <v>11</v>
      </c>
      <c r="C137" t="s">
        <v>10</v>
      </c>
      <c r="D137" t="s">
        <v>3</v>
      </c>
      <c r="E137">
        <v>0.48309451341629001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69</v>
      </c>
      <c r="W138" t="s">
        <v>70</v>
      </c>
    </row>
    <row r="139" spans="2:23" x14ac:dyDescent="0.3">
      <c r="B139" t="s">
        <v>9</v>
      </c>
      <c r="C139" t="s">
        <v>10</v>
      </c>
      <c r="D139" t="s">
        <v>3</v>
      </c>
      <c r="E139">
        <v>1.9857857227325399</v>
      </c>
    </row>
    <row r="140" spans="2:23" x14ac:dyDescent="0.3">
      <c r="B140" t="s">
        <v>11</v>
      </c>
      <c r="C140" t="s">
        <v>10</v>
      </c>
      <c r="D140" t="s">
        <v>3</v>
      </c>
      <c r="E140">
        <v>0.49644643068313599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69</v>
      </c>
      <c r="W141" t="s">
        <v>70</v>
      </c>
    </row>
    <row r="142" spans="2:23" x14ac:dyDescent="0.3">
      <c r="B142" t="s">
        <v>9</v>
      </c>
      <c r="C142" t="s">
        <v>10</v>
      </c>
      <c r="D142" t="s">
        <v>3</v>
      </c>
      <c r="E142">
        <v>1.9328267574310301</v>
      </c>
    </row>
    <row r="143" spans="2:23" x14ac:dyDescent="0.3">
      <c r="B143" t="s">
        <v>11</v>
      </c>
      <c r="C143" t="s">
        <v>10</v>
      </c>
      <c r="D143" t="s">
        <v>3</v>
      </c>
      <c r="E143">
        <v>0.48320668935775701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69</v>
      </c>
      <c r="W144" t="s">
        <v>70</v>
      </c>
    </row>
    <row r="145" spans="2:23" x14ac:dyDescent="0.3">
      <c r="B145" t="s">
        <v>9</v>
      </c>
      <c r="C145" t="s">
        <v>10</v>
      </c>
      <c r="D145" t="s">
        <v>3</v>
      </c>
      <c r="E145">
        <v>1.9303855895996</v>
      </c>
    </row>
    <row r="146" spans="2:23" x14ac:dyDescent="0.3">
      <c r="B146" t="s">
        <v>11</v>
      </c>
      <c r="C146" t="s">
        <v>10</v>
      </c>
      <c r="D146" t="s">
        <v>3</v>
      </c>
      <c r="E146">
        <v>0.48259639739990201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69</v>
      </c>
      <c r="W147" t="s">
        <v>70</v>
      </c>
    </row>
    <row r="148" spans="2:23" x14ac:dyDescent="0.3">
      <c r="B148" t="s">
        <v>9</v>
      </c>
      <c r="C148" t="s">
        <v>10</v>
      </c>
      <c r="D148" t="s">
        <v>3</v>
      </c>
      <c r="E148">
        <v>1.91649341583251</v>
      </c>
    </row>
    <row r="149" spans="2:23" x14ac:dyDescent="0.3">
      <c r="B149" t="s">
        <v>11</v>
      </c>
      <c r="C149" t="s">
        <v>10</v>
      </c>
      <c r="D149" t="s">
        <v>3</v>
      </c>
      <c r="E149">
        <v>0.47912335395812899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69</v>
      </c>
      <c r="W150" t="s">
        <v>70</v>
      </c>
    </row>
    <row r="151" spans="2:23" x14ac:dyDescent="0.3">
      <c r="B151" t="s">
        <v>9</v>
      </c>
      <c r="C151" t="s">
        <v>10</v>
      </c>
      <c r="D151" t="s">
        <v>3</v>
      </c>
      <c r="E151">
        <v>1.9883449077606199</v>
      </c>
    </row>
    <row r="152" spans="2:23" x14ac:dyDescent="0.3">
      <c r="B152" t="s">
        <v>11</v>
      </c>
      <c r="C152" t="s">
        <v>10</v>
      </c>
      <c r="D152" t="s">
        <v>3</v>
      </c>
      <c r="E152">
        <v>0.49708622694015497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69</v>
      </c>
      <c r="W153" t="s">
        <v>70</v>
      </c>
    </row>
    <row r="154" spans="2:23" x14ac:dyDescent="0.3">
      <c r="B154" t="s">
        <v>9</v>
      </c>
      <c r="C154" t="s">
        <v>10</v>
      </c>
      <c r="D154" t="s">
        <v>3</v>
      </c>
      <c r="E154">
        <v>1.9267377853393499</v>
      </c>
    </row>
    <row r="155" spans="2:23" x14ac:dyDescent="0.3">
      <c r="B155" t="s">
        <v>11</v>
      </c>
      <c r="C155" t="s">
        <v>10</v>
      </c>
      <c r="D155" t="s">
        <v>3</v>
      </c>
      <c r="E155">
        <v>0.48168444633483798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69</v>
      </c>
      <c r="W156" t="s">
        <v>70</v>
      </c>
    </row>
    <row r="157" spans="2:23" x14ac:dyDescent="0.3">
      <c r="B157" t="s">
        <v>9</v>
      </c>
      <c r="C157" t="s">
        <v>10</v>
      </c>
      <c r="D157" t="s">
        <v>3</v>
      </c>
      <c r="E157">
        <v>1.9112627506256099</v>
      </c>
    </row>
    <row r="158" spans="2:23" x14ac:dyDescent="0.3">
      <c r="B158" t="s">
        <v>11</v>
      </c>
      <c r="C158" t="s">
        <v>10</v>
      </c>
      <c r="D158" t="s">
        <v>3</v>
      </c>
      <c r="E158">
        <v>0.47781568765640198</v>
      </c>
    </row>
    <row r="160" spans="2:23" x14ac:dyDescent="0.3">
      <c r="B160" s="14" t="s">
        <v>61</v>
      </c>
      <c r="C160">
        <f>AVERAGE(E157,E154,E151,E148,E145,E142,E139,E136,E133,E130)</f>
        <v>1.9401707649230922</v>
      </c>
      <c r="J160">
        <v>0.27324128150939903</v>
      </c>
      <c r="K160">
        <v>1.9568574428558301</v>
      </c>
      <c r="L160">
        <v>0.48080658912658603</v>
      </c>
      <c r="M160">
        <v>0.348922729492187</v>
      </c>
      <c r="N160">
        <v>0.17735457420349099</v>
      </c>
    </row>
    <row r="161" spans="2:14" x14ac:dyDescent="0.3">
      <c r="J161">
        <v>0.269574165344238</v>
      </c>
      <c r="K161">
        <v>1.9206352233886701</v>
      </c>
      <c r="L161">
        <v>0.48587703704833901</v>
      </c>
      <c r="M161">
        <v>0.348878383636474</v>
      </c>
      <c r="N161">
        <v>0.17389106750488201</v>
      </c>
    </row>
    <row r="162" spans="2:14" x14ac:dyDescent="0.3">
      <c r="J162">
        <v>0.25580716133117598</v>
      </c>
      <c r="K162">
        <v>1.93237805366516</v>
      </c>
      <c r="L162">
        <v>0.48059749603271401</v>
      </c>
      <c r="M162">
        <v>0.34199452400207497</v>
      </c>
      <c r="N162">
        <v>0.14519071578979401</v>
      </c>
    </row>
    <row r="163" spans="2:14" x14ac:dyDescent="0.3">
      <c r="D163">
        <v>0.25716745853424017</v>
      </c>
      <c r="E163">
        <v>0.151853489875793</v>
      </c>
      <c r="F163">
        <v>0.33465654850006066</v>
      </c>
      <c r="G163">
        <v>0.48089628219604447</v>
      </c>
      <c r="H163">
        <v>1.9401707649230922</v>
      </c>
      <c r="J163">
        <v>0.27415776252746499</v>
      </c>
      <c r="K163">
        <v>1.9857857227325399</v>
      </c>
      <c r="L163">
        <v>0.475640058517456</v>
      </c>
      <c r="M163">
        <v>0.35968232154846103</v>
      </c>
      <c r="N163">
        <v>0.16925549507141099</v>
      </c>
    </row>
    <row r="164" spans="2:14" x14ac:dyDescent="0.3">
      <c r="J164">
        <v>0.24739813804626401</v>
      </c>
      <c r="K164">
        <v>1.9328267574310301</v>
      </c>
      <c r="L164">
        <v>0.472034931182861</v>
      </c>
      <c r="M164">
        <v>0.33918809890746998</v>
      </c>
      <c r="N164">
        <v>0.14322566986083901</v>
      </c>
    </row>
    <row r="165" spans="2:14" x14ac:dyDescent="0.3">
      <c r="J165">
        <v>0.243587732315063</v>
      </c>
      <c r="K165">
        <v>1.9303855895996</v>
      </c>
      <c r="L165">
        <v>0.48884010314941401</v>
      </c>
      <c r="M165">
        <v>0.33950185775756803</v>
      </c>
      <c r="N165">
        <v>0.13957858085632299</v>
      </c>
    </row>
    <row r="166" spans="2:14" x14ac:dyDescent="0.3">
      <c r="J166">
        <v>0.242990016937255</v>
      </c>
      <c r="K166">
        <v>1.91649341583251</v>
      </c>
      <c r="L166">
        <v>0.46740412712097101</v>
      </c>
      <c r="M166">
        <v>0.33525204658508301</v>
      </c>
      <c r="N166">
        <v>0.14227175712585399</v>
      </c>
    </row>
    <row r="167" spans="2:14" x14ac:dyDescent="0.3">
      <c r="J167">
        <v>0.25649595260620101</v>
      </c>
      <c r="K167">
        <v>1.9883449077606199</v>
      </c>
      <c r="L167">
        <v>0.49015736579894997</v>
      </c>
      <c r="M167">
        <v>0.33594942092895502</v>
      </c>
      <c r="N167">
        <v>0.143785715103149</v>
      </c>
    </row>
    <row r="168" spans="2:14" x14ac:dyDescent="0.3">
      <c r="J168">
        <v>0.245105504989624</v>
      </c>
      <c r="K168">
        <v>1.9267377853393499</v>
      </c>
      <c r="L168">
        <v>0.49734282493591297</v>
      </c>
      <c r="M168">
        <v>0.30094242095947199</v>
      </c>
      <c r="N168">
        <v>0.14070081710815399</v>
      </c>
    </row>
    <row r="169" spans="2:14" x14ac:dyDescent="0.3">
      <c r="J169">
        <v>0.263316869735717</v>
      </c>
      <c r="K169">
        <v>1.9112627506256099</v>
      </c>
      <c r="L169">
        <v>0.47026228904724099</v>
      </c>
      <c r="M169">
        <v>0.296253681182861</v>
      </c>
      <c r="N169">
        <v>0.14328050613403301</v>
      </c>
    </row>
    <row r="172" spans="2:14" x14ac:dyDescent="0.3">
      <c r="J172">
        <f>(J160-MIN(J160:N160))/(MAX(J160:N160)-MIN(J160:N160))</f>
        <v>5.3883985800216992E-2</v>
      </c>
      <c r="K172">
        <f>(K160-MIN(J160:N160))/(MAX(J160:N160)-MIN(J160:N160))</f>
        <v>1</v>
      </c>
      <c r="L172">
        <f>(L160-MIN(J160:N160))/(MAX(J160:N160)-MIN(J160:N160))</f>
        <v>0.17052628589068061</v>
      </c>
      <c r="M172">
        <f>(M160-MIN(J160:N160))/(MAX(J160:N160)-MIN(J160:N160))</f>
        <v>9.6413531167066205E-2</v>
      </c>
      <c r="N172">
        <f>(N160-MIN(J160:N160))/(MAX(J160:N160)-MIN(J160:N160))</f>
        <v>0</v>
      </c>
    </row>
    <row r="173" spans="2:14" x14ac:dyDescent="0.3">
      <c r="J173">
        <f t="shared" ref="J173:J179" si="0">(J161-MIN(J161:N161))/(MAX(J161:N161)-MIN(J161:N161))</f>
        <v>5.4777969353470589E-2</v>
      </c>
      <c r="K173">
        <f t="shared" ref="K173:K179" si="1">(K161-MIN(J161:N161))/(MAX(J161:N161)-MIN(J161:N161))</f>
        <v>1</v>
      </c>
      <c r="L173">
        <f t="shared" ref="L173:L179" si="2">(L161-MIN(J161:N161))/(MAX(J161:N161)-MIN(J161:N161))</f>
        <v>0.17860999763047933</v>
      </c>
      <c r="M173">
        <f t="shared" ref="M173:M179" si="3">(M161-MIN(J161:N161))/(MAX(J161:N161)-MIN(J161:N161))</f>
        <v>0.10017913358528162</v>
      </c>
      <c r="N173">
        <f t="shared" ref="N173:N179" si="4">(N161-MIN(J161:N161))/(MAX(J161:N161)-MIN(J161:N161))</f>
        <v>0</v>
      </c>
    </row>
    <row r="174" spans="2:14" x14ac:dyDescent="0.2">
      <c r="B174" s="19">
        <v>1</v>
      </c>
      <c r="C174" s="19">
        <v>10</v>
      </c>
      <c r="D174" s="19">
        <v>7.1062722430000003</v>
      </c>
      <c r="E174" s="19">
        <v>1.5578189819999999</v>
      </c>
      <c r="J174">
        <f t="shared" si="0"/>
        <v>6.1894152446762739E-2</v>
      </c>
      <c r="K174">
        <f t="shared" si="1"/>
        <v>1</v>
      </c>
      <c r="L174">
        <f t="shared" si="2"/>
        <v>0.18767298376322228</v>
      </c>
      <c r="M174">
        <f t="shared" si="3"/>
        <v>0.11011929417888791</v>
      </c>
      <c r="N174">
        <f t="shared" si="4"/>
        <v>0</v>
      </c>
    </row>
    <row r="175" spans="2:14" x14ac:dyDescent="0.2">
      <c r="B175" s="19">
        <v>2.577563756</v>
      </c>
      <c r="C175" s="19">
        <v>10</v>
      </c>
      <c r="D175" s="19">
        <v>9.7196644219999992</v>
      </c>
      <c r="E175" s="19">
        <v>1</v>
      </c>
      <c r="J175">
        <f t="shared" si="0"/>
        <v>5.7748704568005321E-2</v>
      </c>
      <c r="K175">
        <f t="shared" si="1"/>
        <v>1</v>
      </c>
      <c r="L175">
        <f t="shared" si="2"/>
        <v>0.16866472067493754</v>
      </c>
      <c r="M175">
        <f t="shared" si="3"/>
        <v>0.10482997947258704</v>
      </c>
      <c r="N175">
        <f t="shared" si="4"/>
        <v>0</v>
      </c>
    </row>
    <row r="176" spans="2:14" x14ac:dyDescent="0.2">
      <c r="B176" s="19">
        <v>1</v>
      </c>
      <c r="C176" s="19">
        <v>7.1605212399999996</v>
      </c>
      <c r="D176" s="19">
        <v>10</v>
      </c>
      <c r="E176" s="19">
        <v>3.4110287330000002</v>
      </c>
      <c r="J176">
        <f t="shared" si="0"/>
        <v>5.8209882028437909E-2</v>
      </c>
      <c r="K176">
        <f t="shared" si="1"/>
        <v>1</v>
      </c>
      <c r="L176">
        <f t="shared" si="2"/>
        <v>0.18373327084219573</v>
      </c>
      <c r="M176">
        <f t="shared" si="3"/>
        <v>0.10950062022631901</v>
      </c>
      <c r="N176">
        <f t="shared" si="4"/>
        <v>0</v>
      </c>
    </row>
    <row r="177" spans="2:14" x14ac:dyDescent="0.2">
      <c r="B177" s="19">
        <v>1</v>
      </c>
      <c r="C177" s="19">
        <v>10</v>
      </c>
      <c r="D177" s="19">
        <v>1.8249326729999999</v>
      </c>
      <c r="E177" s="19">
        <v>3.3460055789999998</v>
      </c>
      <c r="J177">
        <f t="shared" si="0"/>
        <v>5.8079486483431753E-2</v>
      </c>
      <c r="K177">
        <f t="shared" si="1"/>
        <v>1</v>
      </c>
      <c r="L177">
        <f t="shared" si="2"/>
        <v>0.19503024088463336</v>
      </c>
      <c r="M177">
        <f t="shared" si="3"/>
        <v>0.11163865001932502</v>
      </c>
      <c r="N177">
        <f t="shared" si="4"/>
        <v>0</v>
      </c>
    </row>
    <row r="178" spans="2:14" x14ac:dyDescent="0.2">
      <c r="B178" s="19">
        <v>1</v>
      </c>
      <c r="C178" s="19">
        <v>10</v>
      </c>
      <c r="D178" s="19">
        <v>8.4009694810000006</v>
      </c>
      <c r="E178" s="19">
        <v>6.0239499260000002</v>
      </c>
      <c r="J178">
        <f t="shared" si="0"/>
        <v>5.6767574286530245E-2</v>
      </c>
      <c r="K178">
        <f t="shared" si="1"/>
        <v>1</v>
      </c>
      <c r="L178">
        <f t="shared" si="2"/>
        <v>0.18325352325601013</v>
      </c>
      <c r="M178">
        <f t="shared" si="3"/>
        <v>0.10876898526867536</v>
      </c>
      <c r="N178">
        <f t="shared" si="4"/>
        <v>0</v>
      </c>
    </row>
    <row r="179" spans="2:14" x14ac:dyDescent="0.2">
      <c r="B179" s="19">
        <v>1</v>
      </c>
      <c r="C179" s="19">
        <v>10</v>
      </c>
      <c r="D179" s="19">
        <v>2.2581817260000001</v>
      </c>
      <c r="E179" s="19">
        <v>2.2545390539999999</v>
      </c>
      <c r="J179">
        <f t="shared" si="0"/>
        <v>6.1104158625925949E-2</v>
      </c>
      <c r="K179">
        <f t="shared" si="1"/>
        <v>1</v>
      </c>
      <c r="L179">
        <f t="shared" si="2"/>
        <v>0.18778017646415598</v>
      </c>
      <c r="M179">
        <f t="shared" si="3"/>
        <v>0.10417866045759923</v>
      </c>
      <c r="N179">
        <f t="shared" si="4"/>
        <v>0</v>
      </c>
    </row>
    <row r="180" spans="2:14" x14ac:dyDescent="0.2">
      <c r="B180" s="19">
        <v>2.2962577199999998</v>
      </c>
      <c r="C180" s="19">
        <v>10</v>
      </c>
      <c r="D180" s="19">
        <v>1</v>
      </c>
      <c r="E180" s="19">
        <v>5.7382808909999996</v>
      </c>
      <c r="J180">
        <f>(J168-MIN(J168:N168))/(MAX(J168:N168)-MIN(J168:N168))</f>
        <v>5.8456062074049527E-2</v>
      </c>
      <c r="K180">
        <f>(K168-MIN(J168:N168))/(MAX(J168:N168)-MIN(J168:N168))</f>
        <v>1</v>
      </c>
      <c r="L180">
        <f>(L168-MIN(J168:N168))/(MAX(J168:N168)-MIN(J168:N168))</f>
        <v>0.19968344114453573</v>
      </c>
      <c r="M180">
        <f>(M168-MIN(J168:N168))/(MAX(J168:N168)-MIN(J168:N168))</f>
        <v>8.9719085719716929E-2</v>
      </c>
      <c r="N180">
        <f>(N168-MIN(J168:N168))/(MAX(J168:N168)-MIN(J168:N168))</f>
        <v>0</v>
      </c>
    </row>
    <row r="181" spans="2:14" x14ac:dyDescent="0.2">
      <c r="B181" s="19">
        <v>1</v>
      </c>
      <c r="C181" s="19">
        <v>10</v>
      </c>
      <c r="D181" s="19">
        <v>6.227118752</v>
      </c>
      <c r="E181" s="19">
        <v>9.8101556599999995</v>
      </c>
      <c r="J181">
        <f t="shared" ref="J181" si="5">(J169-MIN(J169:N169))/(MAX(J169:N169)-MIN(J169:N169))</f>
        <v>6.7894552660625357E-2</v>
      </c>
      <c r="K181">
        <f t="shared" ref="K181" si="6">(K169-MIN(J169:N169))/(MAX(J169:N169)-MIN(J169:N169))</f>
        <v>1</v>
      </c>
      <c r="L181">
        <f t="shared" ref="L181" si="7">(L169-MIN(J169:N169))/(MAX(J169:N169)-MIN(J169:N169))</f>
        <v>0.18494630471090448</v>
      </c>
      <c r="M181">
        <f t="shared" ref="M181" si="8">(M169-MIN(J169:N169))/(MAX(J169:N169)-MIN(J169:N169))</f>
        <v>8.6524157991653847E-2</v>
      </c>
      <c r="N181">
        <f t="shared" ref="N181" si="9">(N169-MIN(J169:N169))/(MAX(J169:N169)-MIN(J169:N169))</f>
        <v>0</v>
      </c>
    </row>
    <row r="182" spans="2:14" x14ac:dyDescent="0.2">
      <c r="B182" s="19">
        <v>1</v>
      </c>
      <c r="C182" s="19">
        <v>7.7593101999999998</v>
      </c>
      <c r="D182" s="19">
        <v>10</v>
      </c>
      <c r="E182" s="19">
        <v>9.8657998920000001</v>
      </c>
    </row>
    <row r="183" spans="2:14" x14ac:dyDescent="0.2">
      <c r="B183" s="19">
        <v>1</v>
      </c>
      <c r="C183" s="19">
        <v>10</v>
      </c>
      <c r="D183" s="19">
        <v>6.718519916</v>
      </c>
      <c r="E183" s="19">
        <v>1.6939952460000001</v>
      </c>
    </row>
    <row r="185" spans="2:14" x14ac:dyDescent="0.3">
      <c r="B185">
        <f>(B174-1)/9</f>
        <v>0</v>
      </c>
      <c r="C185">
        <f t="shared" ref="C185:E185" si="10">(C174-1)/9</f>
        <v>1</v>
      </c>
      <c r="D185">
        <f t="shared" si="10"/>
        <v>0.67847469366666668</v>
      </c>
      <c r="E185">
        <f t="shared" si="10"/>
        <v>6.1979886888888877E-2</v>
      </c>
    </row>
    <row r="186" spans="2:14" x14ac:dyDescent="0.3">
      <c r="B186">
        <f t="shared" ref="B186:E186" si="11">(B175-1)/9</f>
        <v>0.17528486177777777</v>
      </c>
      <c r="C186">
        <f t="shared" si="11"/>
        <v>1</v>
      </c>
      <c r="D186">
        <f t="shared" si="11"/>
        <v>0.96885160244444435</v>
      </c>
      <c r="E186">
        <f t="shared" si="11"/>
        <v>0</v>
      </c>
    </row>
    <row r="187" spans="2:14" x14ac:dyDescent="0.3">
      <c r="B187">
        <f t="shared" ref="B187:E187" si="12">(B176-1)/9</f>
        <v>0</v>
      </c>
      <c r="C187">
        <f t="shared" si="12"/>
        <v>0.68450235999999998</v>
      </c>
      <c r="D187">
        <f t="shared" si="12"/>
        <v>1</v>
      </c>
      <c r="E187">
        <f t="shared" si="12"/>
        <v>0.26789208144444449</v>
      </c>
    </row>
    <row r="188" spans="2:14" x14ac:dyDescent="0.3">
      <c r="B188">
        <f t="shared" ref="B188:E188" si="13">(B177-1)/9</f>
        <v>0</v>
      </c>
      <c r="C188">
        <f t="shared" si="13"/>
        <v>1</v>
      </c>
      <c r="D188">
        <f t="shared" si="13"/>
        <v>9.1659185888888883E-2</v>
      </c>
      <c r="E188">
        <f t="shared" si="13"/>
        <v>0.26066728655555554</v>
      </c>
    </row>
    <row r="189" spans="2:14" x14ac:dyDescent="0.3">
      <c r="B189">
        <f t="shared" ref="B189:E189" si="14">(B178-1)/9</f>
        <v>0</v>
      </c>
      <c r="C189">
        <f t="shared" si="14"/>
        <v>1</v>
      </c>
      <c r="D189">
        <f t="shared" si="14"/>
        <v>0.82232994233333345</v>
      </c>
      <c r="E189">
        <f t="shared" si="14"/>
        <v>0.55821665844444446</v>
      </c>
    </row>
    <row r="190" spans="2:14" x14ac:dyDescent="0.3">
      <c r="B190">
        <f t="shared" ref="B190:E190" si="15">(B179-1)/9</f>
        <v>0</v>
      </c>
      <c r="C190">
        <f t="shared" si="15"/>
        <v>1</v>
      </c>
      <c r="D190">
        <f t="shared" si="15"/>
        <v>0.13979796955555557</v>
      </c>
      <c r="E190">
        <f t="shared" si="15"/>
        <v>0.13939322822222222</v>
      </c>
    </row>
    <row r="191" spans="2:14" x14ac:dyDescent="0.3">
      <c r="B191">
        <f t="shared" ref="B191:E191" si="16">(B180-1)/9</f>
        <v>0.14402863555555553</v>
      </c>
      <c r="C191">
        <f t="shared" si="16"/>
        <v>1</v>
      </c>
      <c r="D191">
        <f t="shared" si="16"/>
        <v>0</v>
      </c>
      <c r="E191">
        <f t="shared" si="16"/>
        <v>0.52647565455555556</v>
      </c>
    </row>
    <row r="192" spans="2:14" x14ac:dyDescent="0.3">
      <c r="B192">
        <f t="shared" ref="B192:E192" si="17">(B181-1)/9</f>
        <v>0</v>
      </c>
      <c r="C192">
        <f t="shared" si="17"/>
        <v>1</v>
      </c>
      <c r="D192">
        <f t="shared" si="17"/>
        <v>0.58079097244444444</v>
      </c>
      <c r="E192">
        <f t="shared" si="17"/>
        <v>0.97890618444444444</v>
      </c>
    </row>
    <row r="193" spans="2:5" x14ac:dyDescent="0.3">
      <c r="B193">
        <f t="shared" ref="B193:E193" si="18">(B182-1)/9</f>
        <v>0</v>
      </c>
      <c r="C193">
        <f t="shared" si="18"/>
        <v>0.75103446666666662</v>
      </c>
      <c r="D193">
        <f t="shared" si="18"/>
        <v>1</v>
      </c>
      <c r="E193">
        <f t="shared" si="18"/>
        <v>0.98508887688888891</v>
      </c>
    </row>
    <row r="194" spans="2:5" x14ac:dyDescent="0.3">
      <c r="B194">
        <f t="shared" ref="B194:E194" si="19">(B183-1)/9</f>
        <v>0</v>
      </c>
      <c r="C194">
        <f t="shared" si="19"/>
        <v>1</v>
      </c>
      <c r="D194">
        <f t="shared" si="19"/>
        <v>0.6353911017777778</v>
      </c>
      <c r="E194">
        <f t="shared" si="19"/>
        <v>7.711058288888889E-2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21B9-FE8F-8442-A357-BE91D5CAC5E6}">
  <dimension ref="B2:W157"/>
  <sheetViews>
    <sheetView workbookViewId="0">
      <selection activeCell="E23" sqref="E23"/>
    </sheetView>
  </sheetViews>
  <sheetFormatPr defaultColWidth="11.5546875" defaultRowHeight="17.25" x14ac:dyDescent="0.3"/>
  <cols>
    <col min="5" max="5" width="12.6640625" bestFit="1" customWidth="1"/>
  </cols>
  <sheetData>
    <row r="2" spans="2:19" x14ac:dyDescent="0.3">
      <c r="B2" s="1" t="s">
        <v>12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8.3341598510742101E-3</v>
      </c>
    </row>
    <row r="4" spans="2:19" x14ac:dyDescent="0.3">
      <c r="B4" t="s">
        <v>11</v>
      </c>
      <c r="C4" t="s">
        <v>10</v>
      </c>
      <c r="D4" t="s">
        <v>3</v>
      </c>
      <c r="E4">
        <v>2.7780532836914E-2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7.4200630187988203E-3</v>
      </c>
    </row>
    <row r="6" spans="2:19" x14ac:dyDescent="0.3">
      <c r="B6" t="s">
        <v>11</v>
      </c>
      <c r="C6" t="s">
        <v>10</v>
      </c>
      <c r="D6" t="s">
        <v>3</v>
      </c>
      <c r="E6">
        <v>2.4733543395996E-2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6.9582462310790998E-3</v>
      </c>
    </row>
    <row r="8" spans="2:19" x14ac:dyDescent="0.3">
      <c r="B8" t="s">
        <v>11</v>
      </c>
      <c r="C8" t="s">
        <v>10</v>
      </c>
      <c r="D8" t="s">
        <v>3</v>
      </c>
      <c r="E8">
        <v>2.3194154103597001E-2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7.1933269500732396E-3</v>
      </c>
    </row>
    <row r="10" spans="2:19" x14ac:dyDescent="0.3">
      <c r="B10" t="s">
        <v>11</v>
      </c>
      <c r="C10" t="s">
        <v>10</v>
      </c>
      <c r="D10" t="s">
        <v>3</v>
      </c>
      <c r="E10">
        <v>2.3977756500244099E-2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7.2958469390869097E-3</v>
      </c>
    </row>
    <row r="12" spans="2:19" x14ac:dyDescent="0.3">
      <c r="B12" t="s">
        <v>11</v>
      </c>
      <c r="C12" t="s">
        <v>10</v>
      </c>
      <c r="D12" t="s">
        <v>3</v>
      </c>
      <c r="E12">
        <v>2.4319489796956299E-2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7.8561305999755807E-3</v>
      </c>
    </row>
    <row r="14" spans="2:19" x14ac:dyDescent="0.3">
      <c r="B14" t="s">
        <v>11</v>
      </c>
      <c r="C14" t="s">
        <v>10</v>
      </c>
      <c r="D14" t="s">
        <v>3</v>
      </c>
      <c r="E14">
        <v>2.61871019999186E-2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7.8032016754150304E-3</v>
      </c>
    </row>
    <row r="16" spans="2:19" x14ac:dyDescent="0.3">
      <c r="B16" t="s">
        <v>11</v>
      </c>
      <c r="C16" t="s">
        <v>10</v>
      </c>
      <c r="D16" t="s">
        <v>3</v>
      </c>
      <c r="E16">
        <v>2.6010672251383399E-2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7.4968338012695304E-3</v>
      </c>
    </row>
    <row r="18" spans="2:23" x14ac:dyDescent="0.3">
      <c r="B18" t="s">
        <v>11</v>
      </c>
      <c r="C18" t="s">
        <v>10</v>
      </c>
      <c r="D18" t="s">
        <v>3</v>
      </c>
      <c r="E18">
        <v>2.49894460042317E-2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7.4229240417480399E-3</v>
      </c>
    </row>
    <row r="20" spans="2:23" x14ac:dyDescent="0.3">
      <c r="B20" t="s">
        <v>11</v>
      </c>
      <c r="C20" t="s">
        <v>10</v>
      </c>
      <c r="D20" t="s">
        <v>3</v>
      </c>
      <c r="E20">
        <v>2.4743080139160101E-2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7.27605819702148E-3</v>
      </c>
    </row>
    <row r="22" spans="2:23" x14ac:dyDescent="0.3">
      <c r="B22" t="s">
        <v>11</v>
      </c>
      <c r="C22" t="s">
        <v>10</v>
      </c>
      <c r="D22" t="s">
        <v>3</v>
      </c>
      <c r="E22">
        <v>2.4253527323404901E-2</v>
      </c>
    </row>
    <row r="23" spans="2:23" x14ac:dyDescent="0.3">
      <c r="D23" s="1" t="s">
        <v>36</v>
      </c>
      <c r="E23" s="3">
        <f>AVERAGE(E4,E6,E8,E10,E12,E14,E16,E18,E20,E22)/1000</f>
        <v>2.5018930435180609E-5</v>
      </c>
    </row>
    <row r="25" spans="2:23" x14ac:dyDescent="0.3">
      <c r="B25" s="1" t="s">
        <v>13</v>
      </c>
    </row>
    <row r="26" spans="2:23" x14ac:dyDescent="0.3"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1</v>
      </c>
      <c r="H26" t="s">
        <v>4</v>
      </c>
      <c r="I26" t="s">
        <v>3</v>
      </c>
      <c r="J26" t="s">
        <v>5</v>
      </c>
      <c r="K26" t="s">
        <v>6</v>
      </c>
      <c r="L26" t="s">
        <v>7</v>
      </c>
      <c r="M26">
        <v>2</v>
      </c>
      <c r="N26" t="s">
        <v>8</v>
      </c>
      <c r="O26" t="s">
        <v>3</v>
      </c>
      <c r="P26" t="s">
        <v>0</v>
      </c>
      <c r="Q26" t="s">
        <v>1</v>
      </c>
      <c r="R26" t="s">
        <v>14</v>
      </c>
      <c r="S26" t="s">
        <v>3</v>
      </c>
      <c r="T26" t="s">
        <v>15</v>
      </c>
      <c r="U26" t="s">
        <v>3</v>
      </c>
      <c r="V26" t="s">
        <v>16</v>
      </c>
      <c r="W26" t="s">
        <v>17</v>
      </c>
    </row>
    <row r="27" spans="2:23" x14ac:dyDescent="0.3">
      <c r="B27" t="s">
        <v>9</v>
      </c>
      <c r="C27" t="s">
        <v>10</v>
      </c>
      <c r="D27" t="s">
        <v>3</v>
      </c>
      <c r="E27">
        <v>4.4486522674560504E-3</v>
      </c>
    </row>
    <row r="28" spans="2:23" x14ac:dyDescent="0.3">
      <c r="B28" t="s">
        <v>11</v>
      </c>
      <c r="C28" t="s">
        <v>10</v>
      </c>
      <c r="D28" t="s">
        <v>3</v>
      </c>
      <c r="E28">
        <v>1.48288408915201E-2</v>
      </c>
    </row>
    <row r="29" spans="2:23" x14ac:dyDescent="0.3"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1</v>
      </c>
      <c r="H29" t="s">
        <v>4</v>
      </c>
      <c r="I29" t="s">
        <v>3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</v>
      </c>
      <c r="P29" t="s">
        <v>0</v>
      </c>
      <c r="Q29" t="s">
        <v>1</v>
      </c>
      <c r="R29" t="s">
        <v>14</v>
      </c>
      <c r="S29" t="s">
        <v>3</v>
      </c>
      <c r="T29" t="s">
        <v>15</v>
      </c>
      <c r="U29" t="s">
        <v>3</v>
      </c>
      <c r="V29" t="s">
        <v>16</v>
      </c>
      <c r="W29" t="s">
        <v>17</v>
      </c>
    </row>
    <row r="30" spans="2:23" x14ac:dyDescent="0.3">
      <c r="B30" t="s">
        <v>9</v>
      </c>
      <c r="C30" t="s">
        <v>10</v>
      </c>
      <c r="D30" t="s">
        <v>3</v>
      </c>
      <c r="E30">
        <v>4.2698383331298802E-3</v>
      </c>
    </row>
    <row r="31" spans="2:23" x14ac:dyDescent="0.3">
      <c r="B31" t="s">
        <v>11</v>
      </c>
      <c r="C31" t="s">
        <v>10</v>
      </c>
      <c r="D31" t="s">
        <v>3</v>
      </c>
      <c r="E31">
        <v>1.4232794443766199E-2</v>
      </c>
    </row>
    <row r="32" spans="2:23" x14ac:dyDescent="0.3"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1</v>
      </c>
      <c r="H32" t="s">
        <v>4</v>
      </c>
      <c r="I32" t="s">
        <v>3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</v>
      </c>
      <c r="P32" t="s">
        <v>0</v>
      </c>
      <c r="Q32" t="s">
        <v>1</v>
      </c>
      <c r="R32" t="s">
        <v>14</v>
      </c>
      <c r="S32" t="s">
        <v>3</v>
      </c>
      <c r="T32" t="s">
        <v>15</v>
      </c>
      <c r="U32" t="s">
        <v>3</v>
      </c>
      <c r="V32" t="s">
        <v>16</v>
      </c>
      <c r="W32" t="s">
        <v>17</v>
      </c>
    </row>
    <row r="33" spans="2:23" x14ac:dyDescent="0.3">
      <c r="B33" t="s">
        <v>9</v>
      </c>
      <c r="C33" t="s">
        <v>10</v>
      </c>
      <c r="D33" t="s">
        <v>3</v>
      </c>
      <c r="E33">
        <v>4.4724941253662101E-3</v>
      </c>
    </row>
    <row r="34" spans="2:23" x14ac:dyDescent="0.3">
      <c r="B34" t="s">
        <v>11</v>
      </c>
      <c r="C34" t="s">
        <v>10</v>
      </c>
      <c r="D34" t="s">
        <v>3</v>
      </c>
      <c r="E34">
        <v>1.49083137512207E-2</v>
      </c>
    </row>
    <row r="35" spans="2:23" x14ac:dyDescent="0.3"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1</v>
      </c>
      <c r="H35" t="s">
        <v>4</v>
      </c>
      <c r="I35" t="s">
        <v>3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3</v>
      </c>
      <c r="P35" t="s">
        <v>0</v>
      </c>
      <c r="Q35" t="s">
        <v>1</v>
      </c>
      <c r="R35" t="s">
        <v>14</v>
      </c>
      <c r="S35" t="s">
        <v>3</v>
      </c>
      <c r="T35" t="s">
        <v>15</v>
      </c>
      <c r="U35" t="s">
        <v>3</v>
      </c>
      <c r="V35" t="s">
        <v>16</v>
      </c>
      <c r="W35" t="s">
        <v>17</v>
      </c>
    </row>
    <row r="36" spans="2:23" x14ac:dyDescent="0.3">
      <c r="B36" t="s">
        <v>9</v>
      </c>
      <c r="C36" t="s">
        <v>10</v>
      </c>
      <c r="D36" t="s">
        <v>3</v>
      </c>
      <c r="E36">
        <v>4.49728965759277E-3</v>
      </c>
    </row>
    <row r="37" spans="2:23" x14ac:dyDescent="0.3">
      <c r="B37" t="s">
        <v>11</v>
      </c>
      <c r="C37" t="s">
        <v>10</v>
      </c>
      <c r="D37" t="s">
        <v>3</v>
      </c>
      <c r="E37">
        <v>1.4990965525309201E-2</v>
      </c>
    </row>
    <row r="38" spans="2:23" x14ac:dyDescent="0.3"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1</v>
      </c>
      <c r="H38" t="s">
        <v>4</v>
      </c>
      <c r="I38" t="s">
        <v>3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</v>
      </c>
      <c r="P38" t="s">
        <v>0</v>
      </c>
      <c r="Q38" t="s">
        <v>1</v>
      </c>
      <c r="R38" t="s">
        <v>14</v>
      </c>
      <c r="S38" t="s">
        <v>3</v>
      </c>
      <c r="T38" t="s">
        <v>15</v>
      </c>
      <c r="U38" t="s">
        <v>3</v>
      </c>
      <c r="V38" t="s">
        <v>16</v>
      </c>
      <c r="W38" t="s">
        <v>17</v>
      </c>
    </row>
    <row r="39" spans="2:23" x14ac:dyDescent="0.3">
      <c r="B39" t="s">
        <v>9</v>
      </c>
      <c r="C39" t="s">
        <v>10</v>
      </c>
      <c r="D39" t="s">
        <v>3</v>
      </c>
      <c r="E39">
        <v>4.3468475341796797E-3</v>
      </c>
    </row>
    <row r="40" spans="2:23" x14ac:dyDescent="0.3">
      <c r="B40" t="s">
        <v>11</v>
      </c>
      <c r="C40" t="s">
        <v>10</v>
      </c>
      <c r="D40" t="s">
        <v>3</v>
      </c>
      <c r="E40">
        <v>1.44894917805989E-2</v>
      </c>
    </row>
    <row r="41" spans="2:23" x14ac:dyDescent="0.3"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1</v>
      </c>
      <c r="H41" t="s">
        <v>4</v>
      </c>
      <c r="I41" t="s">
        <v>3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</v>
      </c>
      <c r="P41" t="s">
        <v>0</v>
      </c>
      <c r="Q41" t="s">
        <v>1</v>
      </c>
      <c r="R41" t="s">
        <v>14</v>
      </c>
      <c r="S41" t="s">
        <v>3</v>
      </c>
      <c r="T41" t="s">
        <v>15</v>
      </c>
      <c r="U41" t="s">
        <v>3</v>
      </c>
      <c r="V41" t="s">
        <v>16</v>
      </c>
      <c r="W41" t="s">
        <v>17</v>
      </c>
    </row>
    <row r="42" spans="2:23" x14ac:dyDescent="0.3">
      <c r="B42" t="s">
        <v>9</v>
      </c>
      <c r="C42" t="s">
        <v>10</v>
      </c>
      <c r="D42" t="s">
        <v>3</v>
      </c>
      <c r="E42">
        <v>4.5588016510009696E-3</v>
      </c>
    </row>
    <row r="43" spans="2:23" x14ac:dyDescent="0.3">
      <c r="B43" t="s">
        <v>11</v>
      </c>
      <c r="C43" t="s">
        <v>10</v>
      </c>
      <c r="D43" t="s">
        <v>3</v>
      </c>
      <c r="E43">
        <v>1.5196005503336499E-2</v>
      </c>
    </row>
    <row r="44" spans="2:23" x14ac:dyDescent="0.3"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1</v>
      </c>
      <c r="H44" t="s">
        <v>4</v>
      </c>
      <c r="I44" t="s">
        <v>3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</v>
      </c>
      <c r="P44" t="s">
        <v>0</v>
      </c>
      <c r="Q44" t="s">
        <v>1</v>
      </c>
      <c r="R44" t="s">
        <v>14</v>
      </c>
      <c r="S44" t="s">
        <v>3</v>
      </c>
      <c r="T44" t="s">
        <v>15</v>
      </c>
      <c r="U44" t="s">
        <v>3</v>
      </c>
      <c r="V44" t="s">
        <v>16</v>
      </c>
      <c r="W44" t="s">
        <v>17</v>
      </c>
    </row>
    <row r="45" spans="2:23" x14ac:dyDescent="0.3">
      <c r="B45" t="s">
        <v>9</v>
      </c>
      <c r="C45" t="s">
        <v>10</v>
      </c>
      <c r="D45" t="s">
        <v>3</v>
      </c>
      <c r="E45">
        <v>5.1097869873046797E-3</v>
      </c>
    </row>
    <row r="46" spans="2:23" x14ac:dyDescent="0.3">
      <c r="B46" t="s">
        <v>11</v>
      </c>
      <c r="C46" t="s">
        <v>10</v>
      </c>
      <c r="D46" t="s">
        <v>3</v>
      </c>
      <c r="E46">
        <v>1.7032623291015601E-2</v>
      </c>
    </row>
    <row r="47" spans="2:23" x14ac:dyDescent="0.3"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1</v>
      </c>
      <c r="H47" t="s">
        <v>4</v>
      </c>
      <c r="I47" t="s">
        <v>3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3</v>
      </c>
      <c r="P47" t="s">
        <v>0</v>
      </c>
      <c r="Q47" t="s">
        <v>1</v>
      </c>
      <c r="R47" t="s">
        <v>14</v>
      </c>
      <c r="S47" t="s">
        <v>3</v>
      </c>
      <c r="T47" t="s">
        <v>15</v>
      </c>
      <c r="U47" t="s">
        <v>3</v>
      </c>
      <c r="V47" t="s">
        <v>16</v>
      </c>
      <c r="W47" t="s">
        <v>17</v>
      </c>
    </row>
    <row r="48" spans="2:23" x14ac:dyDescent="0.3">
      <c r="B48" t="s">
        <v>9</v>
      </c>
      <c r="C48" t="s">
        <v>10</v>
      </c>
      <c r="D48" t="s">
        <v>3</v>
      </c>
      <c r="E48">
        <v>5.07473945617675E-3</v>
      </c>
    </row>
    <row r="49" spans="2:23" x14ac:dyDescent="0.3">
      <c r="B49" t="s">
        <v>11</v>
      </c>
      <c r="C49" t="s">
        <v>10</v>
      </c>
      <c r="D49" t="s">
        <v>3</v>
      </c>
      <c r="E49">
        <v>1.69157981872558E-2</v>
      </c>
    </row>
    <row r="50" spans="2:23" x14ac:dyDescent="0.3"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1</v>
      </c>
      <c r="H50" t="s">
        <v>4</v>
      </c>
      <c r="I50" t="s">
        <v>3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</v>
      </c>
      <c r="P50" t="s">
        <v>0</v>
      </c>
      <c r="Q50" t="s">
        <v>1</v>
      </c>
      <c r="R50" t="s">
        <v>14</v>
      </c>
      <c r="S50" t="s">
        <v>3</v>
      </c>
      <c r="T50" t="s">
        <v>15</v>
      </c>
      <c r="U50" t="s">
        <v>3</v>
      </c>
      <c r="V50" t="s">
        <v>16</v>
      </c>
      <c r="W50" t="s">
        <v>17</v>
      </c>
    </row>
    <row r="51" spans="2:23" x14ac:dyDescent="0.3">
      <c r="B51" t="s">
        <v>9</v>
      </c>
      <c r="C51" t="s">
        <v>10</v>
      </c>
      <c r="D51" t="s">
        <v>3</v>
      </c>
      <c r="E51">
        <v>4.3821334838867101E-3</v>
      </c>
    </row>
    <row r="52" spans="2:23" x14ac:dyDescent="0.3">
      <c r="B52" t="s">
        <v>11</v>
      </c>
      <c r="C52" t="s">
        <v>10</v>
      </c>
      <c r="D52" t="s">
        <v>3</v>
      </c>
      <c r="E52">
        <v>1.4607111612955701E-2</v>
      </c>
    </row>
    <row r="53" spans="2:23" x14ac:dyDescent="0.3"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1</v>
      </c>
      <c r="H53" t="s">
        <v>4</v>
      </c>
      <c r="I53" t="s">
        <v>3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</v>
      </c>
      <c r="P53" t="s">
        <v>0</v>
      </c>
      <c r="Q53" t="s">
        <v>1</v>
      </c>
      <c r="R53" t="s">
        <v>14</v>
      </c>
      <c r="S53" t="s">
        <v>3</v>
      </c>
      <c r="T53" t="s">
        <v>15</v>
      </c>
      <c r="U53" t="s">
        <v>3</v>
      </c>
      <c r="V53" t="s">
        <v>16</v>
      </c>
      <c r="W53" t="s">
        <v>17</v>
      </c>
    </row>
    <row r="54" spans="2:23" x14ac:dyDescent="0.3">
      <c r="B54" t="s">
        <v>9</v>
      </c>
      <c r="C54" t="s">
        <v>10</v>
      </c>
      <c r="D54" t="s">
        <v>3</v>
      </c>
      <c r="E54">
        <v>4.5084953308105399E-3</v>
      </c>
    </row>
    <row r="55" spans="2:23" x14ac:dyDescent="0.3">
      <c r="B55" t="s">
        <v>11</v>
      </c>
      <c r="C55" t="s">
        <v>10</v>
      </c>
      <c r="D55" t="s">
        <v>3</v>
      </c>
      <c r="E55">
        <v>1.50283177693684E-2</v>
      </c>
    </row>
    <row r="56" spans="2:23" x14ac:dyDescent="0.3">
      <c r="D56" s="1" t="s">
        <v>38</v>
      </c>
      <c r="E56" s="3">
        <f>SUM(E54,E51,E48,E45,E42,E39,E36,E33,E30,E27)</f>
        <v>4.5669078826904241E-2</v>
      </c>
    </row>
    <row r="57" spans="2:23" x14ac:dyDescent="0.3">
      <c r="D57" s="1" t="s">
        <v>36</v>
      </c>
      <c r="E57" s="3">
        <f>AVERAGE(E55,E52,E49,E46,E43,E40,E37,E34,E31,E28)/1000</f>
        <v>1.522302627563471E-5</v>
      </c>
    </row>
    <row r="58" spans="2:23" x14ac:dyDescent="0.3">
      <c r="B58" s="1" t="s">
        <v>18</v>
      </c>
    </row>
    <row r="59" spans="2:23" x14ac:dyDescent="0.3">
      <c r="B59" t="s">
        <v>0</v>
      </c>
      <c r="C59" t="s">
        <v>1</v>
      </c>
      <c r="D59" t="s">
        <v>2</v>
      </c>
      <c r="E59" t="s">
        <v>3</v>
      </c>
      <c r="F59" t="s">
        <v>0</v>
      </c>
      <c r="G59" t="s">
        <v>1</v>
      </c>
      <c r="H59" t="s">
        <v>4</v>
      </c>
      <c r="I59" t="s">
        <v>3</v>
      </c>
      <c r="J59" t="s">
        <v>5</v>
      </c>
      <c r="K59" t="s">
        <v>6</v>
      </c>
      <c r="L59" t="s">
        <v>7</v>
      </c>
      <c r="M59">
        <v>2</v>
      </c>
      <c r="N59" t="s">
        <v>8</v>
      </c>
      <c r="O59" t="s">
        <v>3</v>
      </c>
      <c r="P59" t="s">
        <v>0</v>
      </c>
      <c r="Q59" t="s">
        <v>1</v>
      </c>
      <c r="R59" t="s">
        <v>14</v>
      </c>
      <c r="S59" t="s">
        <v>3</v>
      </c>
      <c r="T59" t="s">
        <v>15</v>
      </c>
      <c r="U59" t="s">
        <v>3</v>
      </c>
      <c r="V59" t="s">
        <v>16</v>
      </c>
      <c r="W59" t="s">
        <v>17</v>
      </c>
    </row>
    <row r="60" spans="2:23" x14ac:dyDescent="0.3">
      <c r="B60" t="s">
        <v>9</v>
      </c>
      <c r="C60" t="s">
        <v>10</v>
      </c>
      <c r="D60" t="s">
        <v>3</v>
      </c>
      <c r="E60">
        <v>8.25095176696777E-3</v>
      </c>
    </row>
    <row r="61" spans="2:23" x14ac:dyDescent="0.3">
      <c r="B61" t="s">
        <v>11</v>
      </c>
      <c r="C61" t="s">
        <v>10</v>
      </c>
      <c r="D61" t="s">
        <v>3</v>
      </c>
      <c r="E61">
        <v>2.7503172556559201E-2</v>
      </c>
    </row>
    <row r="62" spans="2:23" x14ac:dyDescent="0.3"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1</v>
      </c>
      <c r="H62" t="s">
        <v>4</v>
      </c>
      <c r="I62" t="s">
        <v>3</v>
      </c>
      <c r="J62" t="s">
        <v>5</v>
      </c>
      <c r="K62" t="s">
        <v>6</v>
      </c>
      <c r="L62" t="s">
        <v>7</v>
      </c>
      <c r="M62">
        <v>2</v>
      </c>
      <c r="N62" t="s">
        <v>8</v>
      </c>
      <c r="O62" t="s">
        <v>3</v>
      </c>
      <c r="P62" t="s">
        <v>0</v>
      </c>
      <c r="Q62" t="s">
        <v>1</v>
      </c>
      <c r="R62" t="s">
        <v>14</v>
      </c>
      <c r="S62" t="s">
        <v>3</v>
      </c>
      <c r="T62" t="s">
        <v>15</v>
      </c>
      <c r="U62" t="s">
        <v>3</v>
      </c>
      <c r="V62" t="s">
        <v>16</v>
      </c>
      <c r="W62" t="s">
        <v>17</v>
      </c>
    </row>
    <row r="63" spans="2:23" x14ac:dyDescent="0.3">
      <c r="B63" t="s">
        <v>9</v>
      </c>
      <c r="C63" t="s">
        <v>10</v>
      </c>
      <c r="D63" t="s">
        <v>3</v>
      </c>
      <c r="E63">
        <v>8.1982612609863195E-3</v>
      </c>
    </row>
    <row r="64" spans="2:23" x14ac:dyDescent="0.3">
      <c r="B64" t="s">
        <v>11</v>
      </c>
      <c r="C64" t="s">
        <v>10</v>
      </c>
      <c r="D64" t="s">
        <v>3</v>
      </c>
      <c r="E64">
        <v>2.7327537536621E-2</v>
      </c>
    </row>
    <row r="65" spans="2:23" x14ac:dyDescent="0.3"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1</v>
      </c>
      <c r="H65" t="s">
        <v>4</v>
      </c>
      <c r="I65" t="s">
        <v>3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</v>
      </c>
      <c r="P65" t="s">
        <v>0</v>
      </c>
      <c r="Q65" t="s">
        <v>1</v>
      </c>
      <c r="R65" t="s">
        <v>14</v>
      </c>
      <c r="S65" t="s">
        <v>3</v>
      </c>
      <c r="T65" t="s">
        <v>15</v>
      </c>
      <c r="U65" t="s">
        <v>3</v>
      </c>
      <c r="V65" t="s">
        <v>16</v>
      </c>
      <c r="W65" t="s">
        <v>17</v>
      </c>
    </row>
    <row r="66" spans="2:23" x14ac:dyDescent="0.3">
      <c r="B66" t="s">
        <v>9</v>
      </c>
      <c r="C66" t="s">
        <v>10</v>
      </c>
      <c r="D66" t="s">
        <v>3</v>
      </c>
      <c r="E66">
        <v>6.4940452575683498E-3</v>
      </c>
    </row>
    <row r="67" spans="2:23" x14ac:dyDescent="0.3">
      <c r="B67" t="s">
        <v>11</v>
      </c>
      <c r="C67" t="s">
        <v>10</v>
      </c>
      <c r="D67" t="s">
        <v>3</v>
      </c>
      <c r="E67">
        <v>2.1646817525227801E-2</v>
      </c>
    </row>
    <row r="68" spans="2:23" x14ac:dyDescent="0.3"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1</v>
      </c>
      <c r="H68" t="s">
        <v>4</v>
      </c>
      <c r="I68" t="s">
        <v>3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</v>
      </c>
      <c r="P68" t="s">
        <v>0</v>
      </c>
      <c r="Q68" t="s">
        <v>1</v>
      </c>
      <c r="R68" t="s">
        <v>14</v>
      </c>
      <c r="S68" t="s">
        <v>3</v>
      </c>
      <c r="T68" t="s">
        <v>15</v>
      </c>
      <c r="U68" t="s">
        <v>3</v>
      </c>
      <c r="V68" t="s">
        <v>16</v>
      </c>
      <c r="W68" t="s">
        <v>17</v>
      </c>
    </row>
    <row r="69" spans="2:23" x14ac:dyDescent="0.3">
      <c r="B69" t="s">
        <v>9</v>
      </c>
      <c r="C69" t="s">
        <v>10</v>
      </c>
      <c r="D69" t="s">
        <v>3</v>
      </c>
      <c r="E69">
        <v>6.5200328826904297E-3</v>
      </c>
    </row>
    <row r="70" spans="2:23" x14ac:dyDescent="0.3">
      <c r="B70" t="s">
        <v>11</v>
      </c>
      <c r="C70" t="s">
        <v>10</v>
      </c>
      <c r="D70" t="s">
        <v>3</v>
      </c>
      <c r="E70">
        <v>2.1733442942301399E-2</v>
      </c>
    </row>
    <row r="71" spans="2:23" x14ac:dyDescent="0.3"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1</v>
      </c>
      <c r="H71" t="s">
        <v>4</v>
      </c>
      <c r="I71" t="s">
        <v>3</v>
      </c>
      <c r="J71" t="s">
        <v>5</v>
      </c>
      <c r="K71" t="s">
        <v>6</v>
      </c>
      <c r="L71" t="s">
        <v>7</v>
      </c>
      <c r="M71">
        <v>2</v>
      </c>
      <c r="N71" t="s">
        <v>8</v>
      </c>
      <c r="O71" t="s">
        <v>3</v>
      </c>
      <c r="P71" t="s">
        <v>0</v>
      </c>
      <c r="Q71" t="s">
        <v>1</v>
      </c>
      <c r="R71" t="s">
        <v>14</v>
      </c>
      <c r="S71" t="s">
        <v>3</v>
      </c>
      <c r="T71" t="s">
        <v>15</v>
      </c>
      <c r="U71" t="s">
        <v>3</v>
      </c>
      <c r="V71" t="s">
        <v>16</v>
      </c>
      <c r="W71" t="s">
        <v>17</v>
      </c>
    </row>
    <row r="72" spans="2:23" x14ac:dyDescent="0.3">
      <c r="B72" t="s">
        <v>9</v>
      </c>
      <c r="C72" t="s">
        <v>10</v>
      </c>
      <c r="D72" t="s">
        <v>3</v>
      </c>
      <c r="E72">
        <v>6.5815448760986302E-3</v>
      </c>
    </row>
    <row r="73" spans="2:23" x14ac:dyDescent="0.3">
      <c r="B73" t="s">
        <v>11</v>
      </c>
      <c r="C73" t="s">
        <v>10</v>
      </c>
      <c r="D73" t="s">
        <v>3</v>
      </c>
      <c r="E73">
        <v>2.1938482920328701E-2</v>
      </c>
    </row>
    <row r="74" spans="2:23" x14ac:dyDescent="0.3"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1</v>
      </c>
      <c r="H74" t="s">
        <v>4</v>
      </c>
      <c r="I74" t="s">
        <v>3</v>
      </c>
      <c r="J74" t="s">
        <v>5</v>
      </c>
      <c r="K74" t="s">
        <v>6</v>
      </c>
      <c r="L74" t="s">
        <v>7</v>
      </c>
      <c r="M74">
        <v>2</v>
      </c>
      <c r="N74" t="s">
        <v>8</v>
      </c>
      <c r="O74" t="s">
        <v>3</v>
      </c>
      <c r="P74" t="s">
        <v>0</v>
      </c>
      <c r="Q74" t="s">
        <v>1</v>
      </c>
      <c r="R74" t="s">
        <v>14</v>
      </c>
      <c r="S74" t="s">
        <v>3</v>
      </c>
      <c r="T74" t="s">
        <v>15</v>
      </c>
      <c r="U74" t="s">
        <v>3</v>
      </c>
      <c r="V74" t="s">
        <v>16</v>
      </c>
      <c r="W74" t="s">
        <v>17</v>
      </c>
    </row>
    <row r="75" spans="2:23" x14ac:dyDescent="0.3">
      <c r="B75" t="s">
        <v>9</v>
      </c>
      <c r="C75" t="s">
        <v>10</v>
      </c>
      <c r="D75" t="s">
        <v>3</v>
      </c>
      <c r="E75">
        <v>6.2944889068603498E-3</v>
      </c>
    </row>
    <row r="76" spans="2:23" x14ac:dyDescent="0.3">
      <c r="B76" t="s">
        <v>11</v>
      </c>
      <c r="C76" t="s">
        <v>10</v>
      </c>
      <c r="D76" t="s">
        <v>3</v>
      </c>
      <c r="E76">
        <v>2.0981629689534501E-2</v>
      </c>
    </row>
    <row r="77" spans="2:23" x14ac:dyDescent="0.3"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1</v>
      </c>
      <c r="H77" t="s">
        <v>4</v>
      </c>
      <c r="I77" t="s">
        <v>3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</v>
      </c>
      <c r="P77" t="s">
        <v>0</v>
      </c>
      <c r="Q77" t="s">
        <v>1</v>
      </c>
      <c r="R77" t="s">
        <v>14</v>
      </c>
      <c r="S77" t="s">
        <v>3</v>
      </c>
      <c r="T77" t="s">
        <v>15</v>
      </c>
      <c r="U77" t="s">
        <v>3</v>
      </c>
      <c r="V77" t="s">
        <v>16</v>
      </c>
      <c r="W77" t="s">
        <v>17</v>
      </c>
    </row>
    <row r="78" spans="2:23" x14ac:dyDescent="0.3">
      <c r="B78" t="s">
        <v>9</v>
      </c>
      <c r="C78" t="s">
        <v>10</v>
      </c>
      <c r="D78" t="s">
        <v>3</v>
      </c>
      <c r="E78">
        <v>6.3922405242919896E-3</v>
      </c>
    </row>
    <row r="79" spans="2:23" x14ac:dyDescent="0.3">
      <c r="B79" t="s">
        <v>11</v>
      </c>
      <c r="C79" t="s">
        <v>10</v>
      </c>
      <c r="D79" t="s">
        <v>3</v>
      </c>
      <c r="E79">
        <v>2.1307468414306599E-2</v>
      </c>
    </row>
    <row r="80" spans="2:23" x14ac:dyDescent="0.3"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1</v>
      </c>
      <c r="H80" t="s">
        <v>4</v>
      </c>
      <c r="I80" t="s">
        <v>3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</v>
      </c>
      <c r="P80" t="s">
        <v>0</v>
      </c>
      <c r="Q80" t="s">
        <v>1</v>
      </c>
      <c r="R80" t="s">
        <v>14</v>
      </c>
      <c r="S80" t="s">
        <v>3</v>
      </c>
      <c r="T80" t="s">
        <v>15</v>
      </c>
      <c r="U80" t="s">
        <v>3</v>
      </c>
      <c r="V80" t="s">
        <v>16</v>
      </c>
      <c r="W80" t="s">
        <v>17</v>
      </c>
    </row>
    <row r="81" spans="2:23" x14ac:dyDescent="0.3">
      <c r="B81" t="s">
        <v>9</v>
      </c>
      <c r="C81" t="s">
        <v>10</v>
      </c>
      <c r="D81" t="s">
        <v>3</v>
      </c>
      <c r="E81">
        <v>6.3462257385253898E-3</v>
      </c>
    </row>
    <row r="82" spans="2:23" x14ac:dyDescent="0.3">
      <c r="B82" t="s">
        <v>11</v>
      </c>
      <c r="C82" t="s">
        <v>10</v>
      </c>
      <c r="D82" t="s">
        <v>3</v>
      </c>
      <c r="E82">
        <v>2.1154085795084598E-2</v>
      </c>
    </row>
    <row r="83" spans="2:23" x14ac:dyDescent="0.3"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1</v>
      </c>
      <c r="H83" t="s">
        <v>4</v>
      </c>
      <c r="I83" t="s">
        <v>3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</v>
      </c>
      <c r="P83" t="s">
        <v>0</v>
      </c>
      <c r="Q83" t="s">
        <v>1</v>
      </c>
      <c r="R83" t="s">
        <v>14</v>
      </c>
      <c r="S83" t="s">
        <v>3</v>
      </c>
      <c r="T83" t="s">
        <v>15</v>
      </c>
      <c r="U83" t="s">
        <v>3</v>
      </c>
      <c r="V83" t="s">
        <v>16</v>
      </c>
      <c r="W83" t="s">
        <v>17</v>
      </c>
    </row>
    <row r="84" spans="2:23" x14ac:dyDescent="0.3">
      <c r="B84" t="s">
        <v>9</v>
      </c>
      <c r="C84" t="s">
        <v>10</v>
      </c>
      <c r="D84" t="s">
        <v>3</v>
      </c>
      <c r="E84">
        <v>6.3483715057373004E-3</v>
      </c>
    </row>
    <row r="85" spans="2:23" x14ac:dyDescent="0.3">
      <c r="B85" t="s">
        <v>11</v>
      </c>
      <c r="C85" t="s">
        <v>10</v>
      </c>
      <c r="D85" t="s">
        <v>3</v>
      </c>
      <c r="E85">
        <v>2.11612383524576E-2</v>
      </c>
    </row>
    <row r="86" spans="2:23" x14ac:dyDescent="0.3">
      <c r="B86" t="s">
        <v>0</v>
      </c>
      <c r="C86" t="s">
        <v>1</v>
      </c>
      <c r="D86" t="s">
        <v>2</v>
      </c>
      <c r="E86" t="s">
        <v>3</v>
      </c>
      <c r="F86" t="s">
        <v>0</v>
      </c>
      <c r="G86" t="s">
        <v>1</v>
      </c>
      <c r="H86" t="s">
        <v>4</v>
      </c>
      <c r="I86" t="s">
        <v>3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</v>
      </c>
      <c r="P86" t="s">
        <v>0</v>
      </c>
      <c r="Q86" t="s">
        <v>1</v>
      </c>
      <c r="R86" t="s">
        <v>14</v>
      </c>
      <c r="S86" t="s">
        <v>3</v>
      </c>
      <c r="T86" t="s">
        <v>15</v>
      </c>
      <c r="U86" t="s">
        <v>3</v>
      </c>
      <c r="V86" t="s">
        <v>16</v>
      </c>
      <c r="W86" t="s">
        <v>17</v>
      </c>
    </row>
    <row r="87" spans="2:23" x14ac:dyDescent="0.3">
      <c r="B87" t="s">
        <v>9</v>
      </c>
      <c r="C87" t="s">
        <v>10</v>
      </c>
      <c r="D87" t="s">
        <v>3</v>
      </c>
      <c r="E87">
        <v>6.3321590423583898E-3</v>
      </c>
    </row>
    <row r="88" spans="2:23" x14ac:dyDescent="0.3">
      <c r="B88" t="s">
        <v>11</v>
      </c>
      <c r="C88" t="s">
        <v>10</v>
      </c>
      <c r="D88" t="s">
        <v>3</v>
      </c>
      <c r="E88">
        <v>2.11071968078613E-2</v>
      </c>
    </row>
    <row r="89" spans="2:23" x14ac:dyDescent="0.3">
      <c r="D89" s="1" t="s">
        <v>38</v>
      </c>
      <c r="E89" s="3">
        <f>SUM(E87,E84,E81,E78,E75,E72,E69,E66,E63,E60)</f>
        <v>6.7758321762084919E-2</v>
      </c>
    </row>
    <row r="90" spans="2:23" x14ac:dyDescent="0.3">
      <c r="D90" s="1" t="s">
        <v>36</v>
      </c>
      <c r="E90" s="3">
        <f>AVERAGE(E88,E85,E82,E79,E76,E73,E70,E67,E64,E61)/1000</f>
        <v>2.258610725402827E-5</v>
      </c>
    </row>
    <row r="91" spans="2:23" x14ac:dyDescent="0.3">
      <c r="B91" s="2" t="s">
        <v>19</v>
      </c>
    </row>
    <row r="92" spans="2:23" x14ac:dyDescent="0.3">
      <c r="B92" t="s">
        <v>0</v>
      </c>
      <c r="C92" t="s">
        <v>1</v>
      </c>
      <c r="D92" t="s">
        <v>2</v>
      </c>
      <c r="E92" t="s">
        <v>3</v>
      </c>
      <c r="F92" t="s">
        <v>0</v>
      </c>
      <c r="G92" t="s">
        <v>1</v>
      </c>
      <c r="H92" t="s">
        <v>4</v>
      </c>
      <c r="I92" t="s">
        <v>3</v>
      </c>
      <c r="J92" t="s">
        <v>5</v>
      </c>
      <c r="K92" t="s">
        <v>6</v>
      </c>
      <c r="L92" t="s">
        <v>7</v>
      </c>
      <c r="M92">
        <v>2</v>
      </c>
      <c r="N92" t="s">
        <v>8</v>
      </c>
      <c r="O92" t="s">
        <v>3</v>
      </c>
      <c r="P92" t="s">
        <v>0</v>
      </c>
      <c r="Q92" t="s">
        <v>1</v>
      </c>
      <c r="R92" t="s">
        <v>14</v>
      </c>
      <c r="S92" t="s">
        <v>3</v>
      </c>
      <c r="T92" t="s">
        <v>15</v>
      </c>
      <c r="U92" t="s">
        <v>3</v>
      </c>
      <c r="V92" t="s">
        <v>16</v>
      </c>
      <c r="W92" t="s">
        <v>17</v>
      </c>
    </row>
    <row r="93" spans="2:23" x14ac:dyDescent="0.3">
      <c r="B93" t="s">
        <v>9</v>
      </c>
      <c r="C93" t="s">
        <v>10</v>
      </c>
      <c r="D93" t="s">
        <v>3</v>
      </c>
      <c r="E93">
        <v>8.7227821350097604E-3</v>
      </c>
    </row>
    <row r="94" spans="2:23" x14ac:dyDescent="0.3">
      <c r="B94" t="s">
        <v>11</v>
      </c>
      <c r="C94" t="s">
        <v>10</v>
      </c>
      <c r="D94" t="s">
        <v>3</v>
      </c>
      <c r="E94">
        <v>2.9075940450032499E-2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16</v>
      </c>
      <c r="W95" t="s">
        <v>17</v>
      </c>
    </row>
    <row r="96" spans="2:23" x14ac:dyDescent="0.3">
      <c r="B96" t="s">
        <v>9</v>
      </c>
      <c r="C96" t="s">
        <v>10</v>
      </c>
      <c r="D96" t="s">
        <v>3</v>
      </c>
      <c r="E96">
        <v>8.5051059722900304E-3</v>
      </c>
    </row>
    <row r="97" spans="2:23" x14ac:dyDescent="0.3">
      <c r="B97" t="s">
        <v>11</v>
      </c>
      <c r="C97" t="s">
        <v>10</v>
      </c>
      <c r="D97" t="s">
        <v>3</v>
      </c>
      <c r="E97">
        <v>2.83503532409667E-2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16</v>
      </c>
      <c r="W98" t="s">
        <v>17</v>
      </c>
    </row>
    <row r="99" spans="2:23" x14ac:dyDescent="0.3">
      <c r="B99" t="s">
        <v>9</v>
      </c>
      <c r="C99" t="s">
        <v>10</v>
      </c>
      <c r="D99" t="s">
        <v>3</v>
      </c>
      <c r="E99">
        <v>8.8963508605956997E-3</v>
      </c>
    </row>
    <row r="100" spans="2:23" x14ac:dyDescent="0.3">
      <c r="B100" t="s">
        <v>11</v>
      </c>
      <c r="C100" t="s">
        <v>10</v>
      </c>
      <c r="D100" t="s">
        <v>3</v>
      </c>
      <c r="E100">
        <v>2.9654502868652299E-2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16</v>
      </c>
      <c r="W101" t="s">
        <v>17</v>
      </c>
    </row>
    <row r="102" spans="2:23" x14ac:dyDescent="0.3">
      <c r="B102" t="s">
        <v>9</v>
      </c>
      <c r="C102" t="s">
        <v>10</v>
      </c>
      <c r="D102" t="s">
        <v>3</v>
      </c>
      <c r="E102">
        <v>8.2254409790038993E-3</v>
      </c>
    </row>
    <row r="103" spans="2:23" x14ac:dyDescent="0.3">
      <c r="B103" t="s">
        <v>11</v>
      </c>
      <c r="C103" t="s">
        <v>10</v>
      </c>
      <c r="D103" t="s">
        <v>3</v>
      </c>
      <c r="E103">
        <v>2.7418136596679601E-2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16</v>
      </c>
      <c r="W104" t="s">
        <v>17</v>
      </c>
    </row>
    <row r="105" spans="2:23" x14ac:dyDescent="0.3">
      <c r="B105" t="s">
        <v>9</v>
      </c>
      <c r="C105" t="s">
        <v>10</v>
      </c>
      <c r="D105" t="s">
        <v>3</v>
      </c>
      <c r="E105">
        <v>8.8107585906982405E-3</v>
      </c>
    </row>
    <row r="106" spans="2:23" x14ac:dyDescent="0.3">
      <c r="B106" t="s">
        <v>11</v>
      </c>
      <c r="C106" t="s">
        <v>10</v>
      </c>
      <c r="D106" t="s">
        <v>3</v>
      </c>
      <c r="E106">
        <v>2.93691953023274E-2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16</v>
      </c>
      <c r="W107" t="s">
        <v>17</v>
      </c>
    </row>
    <row r="108" spans="2:23" x14ac:dyDescent="0.3">
      <c r="B108" t="s">
        <v>9</v>
      </c>
      <c r="C108" t="s">
        <v>10</v>
      </c>
      <c r="D108" t="s">
        <v>3</v>
      </c>
      <c r="E108">
        <v>8.4948539733886701E-3</v>
      </c>
    </row>
    <row r="109" spans="2:23" x14ac:dyDescent="0.3">
      <c r="B109" t="s">
        <v>11</v>
      </c>
      <c r="C109" t="s">
        <v>10</v>
      </c>
      <c r="D109" t="s">
        <v>3</v>
      </c>
      <c r="E109">
        <v>2.8316179911295501E-2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16</v>
      </c>
      <c r="W110" t="s">
        <v>17</v>
      </c>
    </row>
    <row r="111" spans="2:23" x14ac:dyDescent="0.3">
      <c r="B111" t="s">
        <v>9</v>
      </c>
      <c r="C111" t="s">
        <v>10</v>
      </c>
      <c r="D111" t="s">
        <v>3</v>
      </c>
      <c r="E111">
        <v>8.5775852203369106E-3</v>
      </c>
    </row>
    <row r="112" spans="2:23" x14ac:dyDescent="0.3">
      <c r="B112" t="s">
        <v>11</v>
      </c>
      <c r="C112" t="s">
        <v>10</v>
      </c>
      <c r="D112" t="s">
        <v>3</v>
      </c>
      <c r="E112">
        <v>2.8591950734456299E-2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16</v>
      </c>
      <c r="W113" t="s">
        <v>17</v>
      </c>
    </row>
    <row r="114" spans="2:23" x14ac:dyDescent="0.3">
      <c r="B114" t="s">
        <v>9</v>
      </c>
      <c r="C114" t="s">
        <v>10</v>
      </c>
      <c r="D114" t="s">
        <v>3</v>
      </c>
      <c r="E114">
        <v>8.4829330444335903E-3</v>
      </c>
    </row>
    <row r="115" spans="2:23" x14ac:dyDescent="0.3">
      <c r="B115" t="s">
        <v>11</v>
      </c>
      <c r="C115" t="s">
        <v>10</v>
      </c>
      <c r="D115" t="s">
        <v>3</v>
      </c>
      <c r="E115">
        <v>2.8276443481445299E-2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16</v>
      </c>
      <c r="W116" t="s">
        <v>17</v>
      </c>
    </row>
    <row r="117" spans="2:23" x14ac:dyDescent="0.3">
      <c r="B117" t="s">
        <v>9</v>
      </c>
      <c r="C117" t="s">
        <v>10</v>
      </c>
      <c r="D117" t="s">
        <v>3</v>
      </c>
      <c r="E117">
        <v>8.3599090576171806E-3</v>
      </c>
    </row>
    <row r="118" spans="2:23" x14ac:dyDescent="0.3">
      <c r="B118" t="s">
        <v>11</v>
      </c>
      <c r="C118" t="s">
        <v>10</v>
      </c>
      <c r="D118" t="s">
        <v>3</v>
      </c>
      <c r="E118">
        <v>2.7866363525390601E-2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16</v>
      </c>
      <c r="W119" t="s">
        <v>17</v>
      </c>
    </row>
    <row r="120" spans="2:23" x14ac:dyDescent="0.3">
      <c r="B120" t="s">
        <v>9</v>
      </c>
      <c r="C120" t="s">
        <v>10</v>
      </c>
      <c r="D120" t="s">
        <v>3</v>
      </c>
      <c r="E120">
        <v>8.4962844848632795E-3</v>
      </c>
    </row>
    <row r="121" spans="2:23" x14ac:dyDescent="0.3">
      <c r="B121" t="s">
        <v>11</v>
      </c>
      <c r="C121" t="s">
        <v>10</v>
      </c>
      <c r="D121" t="s">
        <v>3</v>
      </c>
      <c r="E121">
        <v>2.8320948282877598E-2</v>
      </c>
    </row>
    <row r="122" spans="2:23" x14ac:dyDescent="0.3">
      <c r="D122" s="1" t="s">
        <v>38</v>
      </c>
      <c r="E122" s="3">
        <f>SUM(E120,E117,E114,E111,E108,E105,E102,E99,E96,E93)</f>
        <v>8.5572004318237263E-2</v>
      </c>
    </row>
    <row r="123" spans="2:23" x14ac:dyDescent="0.3">
      <c r="D123" s="1" t="s">
        <v>36</v>
      </c>
      <c r="E123" s="3">
        <f>AVERAGE(E121,E118,E115,E112,E109,E106,E103,E100,E97,E94)/1000</f>
        <v>2.8524001439412378E-5</v>
      </c>
    </row>
    <row r="124" spans="2:23" x14ac:dyDescent="0.3">
      <c r="B124" s="2" t="s">
        <v>20</v>
      </c>
    </row>
    <row r="125" spans="2:23" x14ac:dyDescent="0.3">
      <c r="B125" t="s">
        <v>0</v>
      </c>
      <c r="C125" t="s">
        <v>1</v>
      </c>
      <c r="D125" t="s">
        <v>2</v>
      </c>
      <c r="E125" t="s">
        <v>3</v>
      </c>
      <c r="F125" t="s">
        <v>0</v>
      </c>
      <c r="G125" t="s">
        <v>1</v>
      </c>
      <c r="H125" t="s">
        <v>4</v>
      </c>
      <c r="I125" t="s">
        <v>3</v>
      </c>
      <c r="J125" t="s">
        <v>5</v>
      </c>
      <c r="K125" t="s">
        <v>6</v>
      </c>
      <c r="L125" t="s">
        <v>7</v>
      </c>
      <c r="M125">
        <v>2</v>
      </c>
      <c r="N125" t="s">
        <v>8</v>
      </c>
      <c r="O125" t="s">
        <v>3</v>
      </c>
      <c r="P125" t="s">
        <v>0</v>
      </c>
      <c r="Q125" t="s">
        <v>1</v>
      </c>
      <c r="R125" t="s">
        <v>14</v>
      </c>
      <c r="S125" t="s">
        <v>3</v>
      </c>
      <c r="T125" t="s">
        <v>15</v>
      </c>
      <c r="U125" t="s">
        <v>3</v>
      </c>
      <c r="V125" t="s">
        <v>16</v>
      </c>
      <c r="W125" t="s">
        <v>17</v>
      </c>
    </row>
    <row r="126" spans="2:23" x14ac:dyDescent="0.3">
      <c r="B126" t="s">
        <v>9</v>
      </c>
      <c r="C126" t="s">
        <v>10</v>
      </c>
      <c r="D126" t="s">
        <v>3</v>
      </c>
      <c r="E126">
        <v>1.7740488052368102E-2</v>
      </c>
    </row>
    <row r="127" spans="2:23" x14ac:dyDescent="0.3">
      <c r="B127" t="s">
        <v>11</v>
      </c>
      <c r="C127" t="s">
        <v>10</v>
      </c>
      <c r="D127" t="s">
        <v>3</v>
      </c>
      <c r="E127">
        <v>5.9134960174560498E-2</v>
      </c>
    </row>
    <row r="128" spans="2:23" x14ac:dyDescent="0.3">
      <c r="B128" t="s">
        <v>0</v>
      </c>
      <c r="C128" t="s">
        <v>1</v>
      </c>
      <c r="D128" t="s">
        <v>2</v>
      </c>
      <c r="E128" t="s">
        <v>3</v>
      </c>
      <c r="F128" t="s">
        <v>0</v>
      </c>
      <c r="G128" t="s">
        <v>1</v>
      </c>
      <c r="H128" t="s">
        <v>4</v>
      </c>
      <c r="I128" t="s">
        <v>3</v>
      </c>
      <c r="J128" t="s">
        <v>5</v>
      </c>
      <c r="K128" t="s">
        <v>6</v>
      </c>
      <c r="L128" t="s">
        <v>7</v>
      </c>
      <c r="M128">
        <v>2</v>
      </c>
      <c r="N128" t="s">
        <v>8</v>
      </c>
      <c r="O128" t="s">
        <v>3</v>
      </c>
      <c r="P128" t="s">
        <v>0</v>
      </c>
      <c r="Q128" t="s">
        <v>1</v>
      </c>
      <c r="R128" t="s">
        <v>14</v>
      </c>
      <c r="S128" t="s">
        <v>3</v>
      </c>
      <c r="T128" t="s">
        <v>15</v>
      </c>
      <c r="U128" t="s">
        <v>3</v>
      </c>
      <c r="V128" t="s">
        <v>16</v>
      </c>
      <c r="W128" t="s">
        <v>17</v>
      </c>
    </row>
    <row r="129" spans="2:23" x14ac:dyDescent="0.3">
      <c r="B129" t="s">
        <v>9</v>
      </c>
      <c r="C129" t="s">
        <v>10</v>
      </c>
      <c r="D129" t="s">
        <v>3</v>
      </c>
      <c r="E129">
        <v>1.7714738845825102E-2</v>
      </c>
    </row>
    <row r="130" spans="2:23" x14ac:dyDescent="0.3">
      <c r="B130" t="s">
        <v>11</v>
      </c>
      <c r="C130" t="s">
        <v>10</v>
      </c>
      <c r="D130" t="s">
        <v>3</v>
      </c>
      <c r="E130">
        <v>5.9049129486083901E-2</v>
      </c>
    </row>
    <row r="131" spans="2:23" x14ac:dyDescent="0.3">
      <c r="B131" t="s">
        <v>0</v>
      </c>
      <c r="C131" t="s">
        <v>1</v>
      </c>
      <c r="D131" t="s">
        <v>2</v>
      </c>
      <c r="E131" t="s">
        <v>3</v>
      </c>
      <c r="F131" t="s">
        <v>0</v>
      </c>
      <c r="G131" t="s">
        <v>1</v>
      </c>
      <c r="H131" t="s">
        <v>4</v>
      </c>
      <c r="I131" t="s">
        <v>3</v>
      </c>
      <c r="J131" t="s">
        <v>5</v>
      </c>
      <c r="K131" t="s">
        <v>6</v>
      </c>
      <c r="L131" t="s">
        <v>7</v>
      </c>
      <c r="M131">
        <v>2</v>
      </c>
      <c r="N131" t="s">
        <v>8</v>
      </c>
      <c r="O131" t="s">
        <v>3</v>
      </c>
      <c r="P131" t="s">
        <v>0</v>
      </c>
      <c r="Q131" t="s">
        <v>1</v>
      </c>
      <c r="R131" t="s">
        <v>14</v>
      </c>
      <c r="S131" t="s">
        <v>3</v>
      </c>
      <c r="T131" t="s">
        <v>15</v>
      </c>
      <c r="U131" t="s">
        <v>3</v>
      </c>
      <c r="V131" t="s">
        <v>16</v>
      </c>
      <c r="W131" t="s">
        <v>17</v>
      </c>
    </row>
    <row r="132" spans="2:23" x14ac:dyDescent="0.3">
      <c r="B132" t="s">
        <v>9</v>
      </c>
      <c r="C132" t="s">
        <v>10</v>
      </c>
      <c r="D132" t="s">
        <v>3</v>
      </c>
      <c r="E132">
        <v>1.6813039779662999E-2</v>
      </c>
    </row>
    <row r="133" spans="2:23" x14ac:dyDescent="0.3">
      <c r="B133" t="s">
        <v>11</v>
      </c>
      <c r="C133" t="s">
        <v>10</v>
      </c>
      <c r="D133" t="s">
        <v>3</v>
      </c>
      <c r="E133">
        <v>5.6043465932210199E-2</v>
      </c>
    </row>
    <row r="134" spans="2:23" x14ac:dyDescent="0.3">
      <c r="B134" t="s">
        <v>0</v>
      </c>
      <c r="C134" t="s">
        <v>1</v>
      </c>
      <c r="D134" t="s">
        <v>2</v>
      </c>
      <c r="E134" t="s">
        <v>3</v>
      </c>
      <c r="F134" t="s">
        <v>0</v>
      </c>
      <c r="G134" t="s">
        <v>1</v>
      </c>
      <c r="H134" t="s">
        <v>4</v>
      </c>
      <c r="I134" t="s">
        <v>3</v>
      </c>
      <c r="J134" t="s">
        <v>5</v>
      </c>
      <c r="K134" t="s">
        <v>6</v>
      </c>
      <c r="L134" t="s">
        <v>7</v>
      </c>
      <c r="M134">
        <v>2</v>
      </c>
      <c r="N134" t="s">
        <v>8</v>
      </c>
      <c r="O134" t="s">
        <v>3</v>
      </c>
      <c r="P134" t="s">
        <v>0</v>
      </c>
      <c r="Q134" t="s">
        <v>1</v>
      </c>
      <c r="R134" t="s">
        <v>14</v>
      </c>
      <c r="S134" t="s">
        <v>3</v>
      </c>
      <c r="T134" t="s">
        <v>15</v>
      </c>
      <c r="U134" t="s">
        <v>3</v>
      </c>
      <c r="V134" t="s">
        <v>16</v>
      </c>
      <c r="W134" t="s">
        <v>17</v>
      </c>
    </row>
    <row r="135" spans="2:23" x14ac:dyDescent="0.3">
      <c r="B135" t="s">
        <v>9</v>
      </c>
      <c r="C135" t="s">
        <v>10</v>
      </c>
      <c r="D135" t="s">
        <v>3</v>
      </c>
      <c r="E135">
        <v>1.60896778106689E-2</v>
      </c>
    </row>
    <row r="136" spans="2:23" x14ac:dyDescent="0.3">
      <c r="B136" t="s">
        <v>11</v>
      </c>
      <c r="C136" t="s">
        <v>10</v>
      </c>
      <c r="D136" t="s">
        <v>3</v>
      </c>
      <c r="E136">
        <v>5.3632259368896401E-2</v>
      </c>
    </row>
    <row r="137" spans="2:23" x14ac:dyDescent="0.3">
      <c r="B137" t="s">
        <v>0</v>
      </c>
      <c r="C137" t="s">
        <v>1</v>
      </c>
      <c r="D137" t="s">
        <v>2</v>
      </c>
      <c r="E137" t="s">
        <v>3</v>
      </c>
      <c r="F137" t="s">
        <v>0</v>
      </c>
      <c r="G137" t="s">
        <v>1</v>
      </c>
      <c r="H137" t="s">
        <v>4</v>
      </c>
      <c r="I137" t="s">
        <v>3</v>
      </c>
      <c r="J137" t="s">
        <v>5</v>
      </c>
      <c r="K137" t="s">
        <v>6</v>
      </c>
      <c r="L137" t="s">
        <v>7</v>
      </c>
      <c r="M137">
        <v>2</v>
      </c>
      <c r="N137" t="s">
        <v>8</v>
      </c>
      <c r="O137" t="s">
        <v>3</v>
      </c>
      <c r="P137" t="s">
        <v>0</v>
      </c>
      <c r="Q137" t="s">
        <v>1</v>
      </c>
      <c r="R137" t="s">
        <v>14</v>
      </c>
      <c r="S137" t="s">
        <v>3</v>
      </c>
      <c r="T137" t="s">
        <v>15</v>
      </c>
      <c r="U137" t="s">
        <v>3</v>
      </c>
      <c r="V137" t="s">
        <v>16</v>
      </c>
      <c r="W137" t="s">
        <v>17</v>
      </c>
    </row>
    <row r="138" spans="2:23" x14ac:dyDescent="0.3">
      <c r="B138" t="s">
        <v>9</v>
      </c>
      <c r="C138" t="s">
        <v>10</v>
      </c>
      <c r="D138" t="s">
        <v>3</v>
      </c>
      <c r="E138">
        <v>1.6793966293334898E-2</v>
      </c>
    </row>
    <row r="139" spans="2:23" x14ac:dyDescent="0.3">
      <c r="B139" t="s">
        <v>11</v>
      </c>
      <c r="C139" t="s">
        <v>10</v>
      </c>
      <c r="D139" t="s">
        <v>3</v>
      </c>
      <c r="E139">
        <v>5.5979887644449798E-2</v>
      </c>
    </row>
    <row r="140" spans="2:23" x14ac:dyDescent="0.3">
      <c r="B140" t="s">
        <v>0</v>
      </c>
      <c r="C140" t="s">
        <v>1</v>
      </c>
      <c r="D140" t="s">
        <v>2</v>
      </c>
      <c r="E140" t="s">
        <v>3</v>
      </c>
      <c r="F140" t="s">
        <v>0</v>
      </c>
      <c r="G140" t="s">
        <v>1</v>
      </c>
      <c r="H140" t="s">
        <v>4</v>
      </c>
      <c r="I140" t="s">
        <v>3</v>
      </c>
      <c r="J140" t="s">
        <v>5</v>
      </c>
      <c r="K140" t="s">
        <v>6</v>
      </c>
      <c r="L140" t="s">
        <v>7</v>
      </c>
      <c r="M140">
        <v>2</v>
      </c>
      <c r="N140" t="s">
        <v>8</v>
      </c>
      <c r="O140" t="s">
        <v>3</v>
      </c>
      <c r="P140" t="s">
        <v>0</v>
      </c>
      <c r="Q140" t="s">
        <v>1</v>
      </c>
      <c r="R140" t="s">
        <v>14</v>
      </c>
      <c r="S140" t="s">
        <v>3</v>
      </c>
      <c r="T140" t="s">
        <v>15</v>
      </c>
      <c r="U140" t="s">
        <v>3</v>
      </c>
      <c r="V140" t="s">
        <v>16</v>
      </c>
      <c r="W140" t="s">
        <v>17</v>
      </c>
    </row>
    <row r="141" spans="2:23" x14ac:dyDescent="0.3">
      <c r="B141" t="s">
        <v>9</v>
      </c>
      <c r="C141" t="s">
        <v>10</v>
      </c>
      <c r="D141" t="s">
        <v>3</v>
      </c>
      <c r="E141">
        <v>1.65064334869384E-2</v>
      </c>
    </row>
    <row r="142" spans="2:23" x14ac:dyDescent="0.3">
      <c r="B142" t="s">
        <v>11</v>
      </c>
      <c r="C142" t="s">
        <v>10</v>
      </c>
      <c r="D142" t="s">
        <v>3</v>
      </c>
      <c r="E142">
        <v>5.5021444956461503E-2</v>
      </c>
    </row>
    <row r="143" spans="2:23" x14ac:dyDescent="0.3">
      <c r="B143" t="s">
        <v>0</v>
      </c>
      <c r="C143" t="s">
        <v>1</v>
      </c>
      <c r="D143" t="s">
        <v>2</v>
      </c>
      <c r="E143" t="s">
        <v>3</v>
      </c>
      <c r="F143" t="s">
        <v>0</v>
      </c>
      <c r="G143" t="s">
        <v>1</v>
      </c>
      <c r="H143" t="s">
        <v>4</v>
      </c>
      <c r="I143" t="s">
        <v>3</v>
      </c>
      <c r="J143" t="s">
        <v>5</v>
      </c>
      <c r="K143" t="s">
        <v>6</v>
      </c>
      <c r="L143" t="s">
        <v>7</v>
      </c>
      <c r="M143">
        <v>2</v>
      </c>
      <c r="N143" t="s">
        <v>8</v>
      </c>
      <c r="O143" t="s">
        <v>3</v>
      </c>
      <c r="P143" t="s">
        <v>0</v>
      </c>
      <c r="Q143" t="s">
        <v>1</v>
      </c>
      <c r="R143" t="s">
        <v>14</v>
      </c>
      <c r="S143" t="s">
        <v>3</v>
      </c>
      <c r="T143" t="s">
        <v>15</v>
      </c>
      <c r="U143" t="s">
        <v>3</v>
      </c>
      <c r="V143" t="s">
        <v>16</v>
      </c>
      <c r="W143" t="s">
        <v>17</v>
      </c>
    </row>
    <row r="144" spans="2:23" x14ac:dyDescent="0.3">
      <c r="B144" t="s">
        <v>9</v>
      </c>
      <c r="C144" t="s">
        <v>10</v>
      </c>
      <c r="D144" t="s">
        <v>3</v>
      </c>
      <c r="E144">
        <v>1.7311811447143499E-2</v>
      </c>
    </row>
    <row r="145" spans="2:23" x14ac:dyDescent="0.3">
      <c r="B145" t="s">
        <v>11</v>
      </c>
      <c r="C145" t="s">
        <v>10</v>
      </c>
      <c r="D145" t="s">
        <v>3</v>
      </c>
      <c r="E145">
        <v>5.7706038157145097E-2</v>
      </c>
    </row>
    <row r="146" spans="2:23" x14ac:dyDescent="0.3">
      <c r="B146" t="s">
        <v>0</v>
      </c>
      <c r="C146" t="s">
        <v>1</v>
      </c>
      <c r="D146" t="s">
        <v>2</v>
      </c>
      <c r="E146" t="s">
        <v>3</v>
      </c>
      <c r="F146" t="s">
        <v>0</v>
      </c>
      <c r="G146" t="s">
        <v>1</v>
      </c>
      <c r="H146" t="s">
        <v>4</v>
      </c>
      <c r="I146" t="s">
        <v>3</v>
      </c>
      <c r="J146" t="s">
        <v>5</v>
      </c>
      <c r="K146" t="s">
        <v>6</v>
      </c>
      <c r="L146" t="s">
        <v>7</v>
      </c>
      <c r="M146">
        <v>2</v>
      </c>
      <c r="N146" t="s">
        <v>8</v>
      </c>
      <c r="O146" t="s">
        <v>3</v>
      </c>
      <c r="P146" t="s">
        <v>0</v>
      </c>
      <c r="Q146" t="s">
        <v>1</v>
      </c>
      <c r="R146" t="s">
        <v>14</v>
      </c>
      <c r="S146" t="s">
        <v>3</v>
      </c>
      <c r="T146" t="s">
        <v>15</v>
      </c>
      <c r="U146" t="s">
        <v>3</v>
      </c>
      <c r="V146" t="s">
        <v>16</v>
      </c>
      <c r="W146" t="s">
        <v>17</v>
      </c>
    </row>
    <row r="147" spans="2:23" x14ac:dyDescent="0.3">
      <c r="B147" t="s">
        <v>9</v>
      </c>
      <c r="C147" t="s">
        <v>10</v>
      </c>
      <c r="D147" t="s">
        <v>3</v>
      </c>
      <c r="E147">
        <v>2.00474262237548E-2</v>
      </c>
    </row>
    <row r="148" spans="2:23" x14ac:dyDescent="0.3">
      <c r="B148" t="s">
        <v>11</v>
      </c>
      <c r="C148" t="s">
        <v>10</v>
      </c>
      <c r="D148" t="s">
        <v>3</v>
      </c>
      <c r="E148">
        <v>6.6824754079182896E-2</v>
      </c>
    </row>
    <row r="149" spans="2:23" x14ac:dyDescent="0.3">
      <c r="B149" t="s">
        <v>0</v>
      </c>
      <c r="C149" t="s">
        <v>1</v>
      </c>
      <c r="D149" t="s">
        <v>2</v>
      </c>
      <c r="E149" t="s">
        <v>3</v>
      </c>
      <c r="F149" t="s">
        <v>0</v>
      </c>
      <c r="G149" t="s">
        <v>1</v>
      </c>
      <c r="H149" t="s">
        <v>4</v>
      </c>
      <c r="I149" t="s">
        <v>3</v>
      </c>
      <c r="J149" t="s">
        <v>5</v>
      </c>
      <c r="K149" t="s">
        <v>6</v>
      </c>
      <c r="L149" t="s">
        <v>7</v>
      </c>
      <c r="M149">
        <v>2</v>
      </c>
      <c r="N149" t="s">
        <v>8</v>
      </c>
      <c r="O149" t="s">
        <v>3</v>
      </c>
      <c r="P149" t="s">
        <v>0</v>
      </c>
      <c r="Q149" t="s">
        <v>1</v>
      </c>
      <c r="R149" t="s">
        <v>14</v>
      </c>
      <c r="S149" t="s">
        <v>3</v>
      </c>
      <c r="T149" t="s">
        <v>15</v>
      </c>
      <c r="U149" t="s">
        <v>3</v>
      </c>
      <c r="V149" t="s">
        <v>16</v>
      </c>
      <c r="W149" t="s">
        <v>17</v>
      </c>
    </row>
    <row r="150" spans="2:23" x14ac:dyDescent="0.3">
      <c r="B150" t="s">
        <v>9</v>
      </c>
      <c r="C150" t="s">
        <v>10</v>
      </c>
      <c r="D150" t="s">
        <v>3</v>
      </c>
      <c r="E150">
        <v>1.85210704803466E-2</v>
      </c>
    </row>
    <row r="151" spans="2:23" x14ac:dyDescent="0.3">
      <c r="B151" t="s">
        <v>11</v>
      </c>
      <c r="C151" t="s">
        <v>10</v>
      </c>
      <c r="D151" t="s">
        <v>3</v>
      </c>
      <c r="E151">
        <v>6.1736901601155497E-2</v>
      </c>
    </row>
    <row r="152" spans="2:23" x14ac:dyDescent="0.3">
      <c r="B152" t="s">
        <v>0</v>
      </c>
      <c r="C152" t="s">
        <v>1</v>
      </c>
      <c r="D152" t="s">
        <v>2</v>
      </c>
      <c r="E152" t="s">
        <v>3</v>
      </c>
      <c r="F152" t="s">
        <v>0</v>
      </c>
      <c r="G152" t="s">
        <v>1</v>
      </c>
      <c r="H152" t="s">
        <v>4</v>
      </c>
      <c r="I152" t="s">
        <v>3</v>
      </c>
      <c r="J152" t="s">
        <v>5</v>
      </c>
      <c r="K152" t="s">
        <v>6</v>
      </c>
      <c r="L152" t="s">
        <v>7</v>
      </c>
      <c r="M152">
        <v>2</v>
      </c>
      <c r="N152" t="s">
        <v>8</v>
      </c>
      <c r="O152" t="s">
        <v>3</v>
      </c>
      <c r="P152" t="s">
        <v>0</v>
      </c>
      <c r="Q152" t="s">
        <v>1</v>
      </c>
      <c r="R152" t="s">
        <v>14</v>
      </c>
      <c r="S152" t="s">
        <v>3</v>
      </c>
      <c r="T152" t="s">
        <v>15</v>
      </c>
      <c r="U152" t="s">
        <v>3</v>
      </c>
      <c r="V152" t="s">
        <v>16</v>
      </c>
      <c r="W152" t="s">
        <v>17</v>
      </c>
    </row>
    <row r="153" spans="2:23" x14ac:dyDescent="0.3">
      <c r="B153" t="s">
        <v>9</v>
      </c>
      <c r="C153" t="s">
        <v>10</v>
      </c>
      <c r="D153" t="s">
        <v>3</v>
      </c>
      <c r="E153">
        <v>1.7784118652343701E-2</v>
      </c>
    </row>
    <row r="154" spans="2:23" x14ac:dyDescent="0.3">
      <c r="B154" t="s">
        <v>11</v>
      </c>
      <c r="C154" t="s">
        <v>10</v>
      </c>
      <c r="D154" t="s">
        <v>3</v>
      </c>
      <c r="E154">
        <v>5.92803955078125E-2</v>
      </c>
    </row>
    <row r="155" spans="2:23" x14ac:dyDescent="0.3">
      <c r="D155" s="1" t="s">
        <v>38</v>
      </c>
      <c r="E155" s="3">
        <f>SUM(E153,E150,E147,E144,E141,E138,E135,E132,E129,E126)</f>
        <v>0.17532277107238703</v>
      </c>
    </row>
    <row r="156" spans="2:23" x14ac:dyDescent="0.3">
      <c r="D156" s="1" t="s">
        <v>36</v>
      </c>
      <c r="E156" s="3">
        <f>AVERAGE(E154,E151,E148,E145,E142,E139,E136,E133,E130,E127)/1000</f>
        <v>5.8440923690795831E-5</v>
      </c>
    </row>
    <row r="157" spans="2:23" x14ac:dyDescent="0.3">
      <c r="R157" t="s">
        <v>38</v>
      </c>
      <c r="S157">
        <f>SUM(S21,S19,S17,S15,S13,S11,S9,S7,S5,S3)</f>
        <v>7.5056791305541937E-2</v>
      </c>
    </row>
  </sheetData>
  <autoFilter ref="B2:W156" xr:uid="{159186BD-43B6-534F-98ED-F4A140AA0B9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7F2E-001E-1644-9674-140241C7DABF}">
  <dimension ref="B2:W156"/>
  <sheetViews>
    <sheetView workbookViewId="0">
      <selection activeCell="S23" sqref="S23"/>
    </sheetView>
  </sheetViews>
  <sheetFormatPr defaultColWidth="11.5546875" defaultRowHeight="17.25" x14ac:dyDescent="0.3"/>
  <cols>
    <col min="5" max="5" width="12.6640625" bestFit="1" customWidth="1"/>
  </cols>
  <sheetData>
    <row r="2" spans="2:19" x14ac:dyDescent="0.3">
      <c r="B2" s="1" t="s">
        <v>21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1.46400928497314E-2</v>
      </c>
    </row>
    <row r="4" spans="2:19" x14ac:dyDescent="0.3">
      <c r="B4" t="s">
        <v>11</v>
      </c>
      <c r="C4" t="s">
        <v>10</v>
      </c>
      <c r="D4" t="s">
        <v>3</v>
      </c>
      <c r="E4">
        <v>4.8800309499104799E-2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1.55706405639648E-2</v>
      </c>
    </row>
    <row r="6" spans="2:19" x14ac:dyDescent="0.3">
      <c r="B6" t="s">
        <v>11</v>
      </c>
      <c r="C6" t="s">
        <v>10</v>
      </c>
      <c r="D6" t="s">
        <v>3</v>
      </c>
      <c r="E6">
        <v>5.19021352132161E-2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1.4779329299926701E-2</v>
      </c>
    </row>
    <row r="8" spans="2:19" x14ac:dyDescent="0.3">
      <c r="B8" t="s">
        <v>11</v>
      </c>
      <c r="C8" t="s">
        <v>10</v>
      </c>
      <c r="D8" t="s">
        <v>3</v>
      </c>
      <c r="E8">
        <v>4.9264430999755797E-2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1.4811992645263601E-2</v>
      </c>
    </row>
    <row r="10" spans="2:19" x14ac:dyDescent="0.3">
      <c r="B10" t="s">
        <v>11</v>
      </c>
      <c r="C10" t="s">
        <v>10</v>
      </c>
      <c r="D10" t="s">
        <v>3</v>
      </c>
      <c r="E10">
        <v>4.9373308817545501E-2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1.48313045501708E-2</v>
      </c>
    </row>
    <row r="12" spans="2:19" x14ac:dyDescent="0.3">
      <c r="B12" t="s">
        <v>11</v>
      </c>
      <c r="C12" t="s">
        <v>10</v>
      </c>
      <c r="D12" t="s">
        <v>3</v>
      </c>
      <c r="E12">
        <v>4.9437681833902902E-2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1.42419338226318E-2</v>
      </c>
    </row>
    <row r="14" spans="2:19" x14ac:dyDescent="0.3">
      <c r="B14" t="s">
        <v>11</v>
      </c>
      <c r="C14" t="s">
        <v>10</v>
      </c>
      <c r="D14" t="s">
        <v>3</v>
      </c>
      <c r="E14">
        <v>4.7473112742106097E-2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1.4321327209472601E-2</v>
      </c>
    </row>
    <row r="16" spans="2:19" x14ac:dyDescent="0.3">
      <c r="B16" t="s">
        <v>11</v>
      </c>
      <c r="C16" t="s">
        <v>10</v>
      </c>
      <c r="D16" t="s">
        <v>3</v>
      </c>
      <c r="E16">
        <v>4.7737757364908803E-2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1.49993896484375E-2</v>
      </c>
    </row>
    <row r="18" spans="2:23" x14ac:dyDescent="0.3">
      <c r="B18" t="s">
        <v>11</v>
      </c>
      <c r="C18" t="s">
        <v>10</v>
      </c>
      <c r="D18" t="s">
        <v>3</v>
      </c>
      <c r="E18">
        <v>4.9997965494791602E-2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1.5046834945678701E-2</v>
      </c>
    </row>
    <row r="20" spans="2:23" x14ac:dyDescent="0.3">
      <c r="B20" t="s">
        <v>11</v>
      </c>
      <c r="C20" t="s">
        <v>10</v>
      </c>
      <c r="D20" t="s">
        <v>3</v>
      </c>
      <c r="E20">
        <v>5.0156116485595703E-2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1.55410766601562E-2</v>
      </c>
    </row>
    <row r="22" spans="2:23" x14ac:dyDescent="0.3">
      <c r="B22" t="s">
        <v>11</v>
      </c>
      <c r="C22" t="s">
        <v>10</v>
      </c>
      <c r="D22" t="s">
        <v>3</v>
      </c>
      <c r="E22">
        <v>5.18035888671875E-2</v>
      </c>
    </row>
    <row r="23" spans="2:23" x14ac:dyDescent="0.3">
      <c r="D23" s="1" t="s">
        <v>36</v>
      </c>
      <c r="E23" s="3">
        <f>AVERAGE(E4,E6,E8,E10,E12,E14,E16,E18,E20,E22)/1000</f>
        <v>4.959464073181148E-5</v>
      </c>
      <c r="R23" t="s">
        <v>38</v>
      </c>
      <c r="S23">
        <f>SUM(S21,S19,S17,S15,S13,S11,S9,S7,S5,S3)</f>
        <v>0.1487839221954341</v>
      </c>
    </row>
    <row r="25" spans="2:23" x14ac:dyDescent="0.3">
      <c r="B25" s="1" t="s">
        <v>22</v>
      </c>
    </row>
    <row r="26" spans="2:23" x14ac:dyDescent="0.3"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1</v>
      </c>
      <c r="H26" t="s">
        <v>4</v>
      </c>
      <c r="I26" t="s">
        <v>3</v>
      </c>
      <c r="J26" t="s">
        <v>5</v>
      </c>
      <c r="K26" t="s">
        <v>6</v>
      </c>
      <c r="L26" t="s">
        <v>7</v>
      </c>
      <c r="M26">
        <v>2</v>
      </c>
      <c r="N26" t="s">
        <v>8</v>
      </c>
      <c r="O26" t="s">
        <v>3</v>
      </c>
      <c r="P26" t="s">
        <v>0</v>
      </c>
      <c r="Q26" t="s">
        <v>1</v>
      </c>
      <c r="R26" t="s">
        <v>14</v>
      </c>
      <c r="S26" t="s">
        <v>3</v>
      </c>
      <c r="T26" t="s">
        <v>15</v>
      </c>
      <c r="U26" t="s">
        <v>3</v>
      </c>
      <c r="V26" t="s">
        <v>25</v>
      </c>
      <c r="W26" t="s">
        <v>26</v>
      </c>
    </row>
    <row r="27" spans="2:23" x14ac:dyDescent="0.3">
      <c r="B27" t="s">
        <v>9</v>
      </c>
      <c r="C27" t="s">
        <v>10</v>
      </c>
      <c r="D27" t="s">
        <v>3</v>
      </c>
      <c r="E27">
        <v>9.7701549530029297E-3</v>
      </c>
    </row>
    <row r="28" spans="2:23" x14ac:dyDescent="0.3">
      <c r="B28" t="s">
        <v>11</v>
      </c>
      <c r="C28" t="s">
        <v>10</v>
      </c>
      <c r="D28" t="s">
        <v>3</v>
      </c>
      <c r="E28">
        <v>3.2567183176676402E-2</v>
      </c>
    </row>
    <row r="29" spans="2:23" x14ac:dyDescent="0.3"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1</v>
      </c>
      <c r="H29" t="s">
        <v>4</v>
      </c>
      <c r="I29" t="s">
        <v>3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</v>
      </c>
      <c r="P29" t="s">
        <v>0</v>
      </c>
      <c r="Q29" t="s">
        <v>1</v>
      </c>
      <c r="R29" t="s">
        <v>14</v>
      </c>
      <c r="S29" t="s">
        <v>3</v>
      </c>
      <c r="T29" t="s">
        <v>15</v>
      </c>
      <c r="U29" t="s">
        <v>3</v>
      </c>
      <c r="V29" t="s">
        <v>25</v>
      </c>
      <c r="W29" t="s">
        <v>26</v>
      </c>
    </row>
    <row r="30" spans="2:23" x14ac:dyDescent="0.3">
      <c r="B30" t="s">
        <v>9</v>
      </c>
      <c r="C30" t="s">
        <v>10</v>
      </c>
      <c r="D30" t="s">
        <v>3</v>
      </c>
      <c r="E30">
        <v>9.5024108886718698E-3</v>
      </c>
    </row>
    <row r="31" spans="2:23" x14ac:dyDescent="0.3">
      <c r="B31" t="s">
        <v>11</v>
      </c>
      <c r="C31" t="s">
        <v>10</v>
      </c>
      <c r="D31" t="s">
        <v>3</v>
      </c>
      <c r="E31">
        <v>3.1674702962239502E-2</v>
      </c>
    </row>
    <row r="32" spans="2:23" x14ac:dyDescent="0.3"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1</v>
      </c>
      <c r="H32" t="s">
        <v>4</v>
      </c>
      <c r="I32" t="s">
        <v>3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</v>
      </c>
      <c r="P32" t="s">
        <v>0</v>
      </c>
      <c r="Q32" t="s">
        <v>1</v>
      </c>
      <c r="R32" t="s">
        <v>14</v>
      </c>
      <c r="S32" t="s">
        <v>3</v>
      </c>
      <c r="T32" t="s">
        <v>15</v>
      </c>
      <c r="U32" t="s">
        <v>3</v>
      </c>
      <c r="V32" t="s">
        <v>25</v>
      </c>
      <c r="W32" t="s">
        <v>26</v>
      </c>
    </row>
    <row r="33" spans="2:23" x14ac:dyDescent="0.3">
      <c r="B33" t="s">
        <v>9</v>
      </c>
      <c r="C33" t="s">
        <v>10</v>
      </c>
      <c r="D33" t="s">
        <v>3</v>
      </c>
      <c r="E33">
        <v>9.7782611846923793E-3</v>
      </c>
    </row>
    <row r="34" spans="2:23" x14ac:dyDescent="0.3">
      <c r="B34" t="s">
        <v>11</v>
      </c>
      <c r="C34" t="s">
        <v>10</v>
      </c>
      <c r="D34" t="s">
        <v>3</v>
      </c>
      <c r="E34">
        <v>3.2594203948974602E-2</v>
      </c>
    </row>
    <row r="35" spans="2:23" x14ac:dyDescent="0.3"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1</v>
      </c>
      <c r="H35" t="s">
        <v>4</v>
      </c>
      <c r="I35" t="s">
        <v>3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3</v>
      </c>
      <c r="P35" t="s">
        <v>0</v>
      </c>
      <c r="Q35" t="s">
        <v>1</v>
      </c>
      <c r="R35" t="s">
        <v>14</v>
      </c>
      <c r="S35" t="s">
        <v>3</v>
      </c>
      <c r="T35" t="s">
        <v>15</v>
      </c>
      <c r="U35" t="s">
        <v>3</v>
      </c>
      <c r="V35" t="s">
        <v>25</v>
      </c>
      <c r="W35" t="s">
        <v>26</v>
      </c>
    </row>
    <row r="36" spans="2:23" x14ac:dyDescent="0.3">
      <c r="B36" t="s">
        <v>9</v>
      </c>
      <c r="C36" t="s">
        <v>10</v>
      </c>
      <c r="D36" t="s">
        <v>3</v>
      </c>
      <c r="E36">
        <v>9.2167854309081997E-3</v>
      </c>
    </row>
    <row r="37" spans="2:23" x14ac:dyDescent="0.3">
      <c r="B37" t="s">
        <v>11</v>
      </c>
      <c r="C37" t="s">
        <v>10</v>
      </c>
      <c r="D37" t="s">
        <v>3</v>
      </c>
      <c r="E37">
        <v>3.0722618103027299E-2</v>
      </c>
    </row>
    <row r="38" spans="2:23" x14ac:dyDescent="0.3"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1</v>
      </c>
      <c r="H38" t="s">
        <v>4</v>
      </c>
      <c r="I38" t="s">
        <v>3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</v>
      </c>
      <c r="P38" t="s">
        <v>0</v>
      </c>
      <c r="Q38" t="s">
        <v>1</v>
      </c>
      <c r="R38" t="s">
        <v>14</v>
      </c>
      <c r="S38" t="s">
        <v>3</v>
      </c>
      <c r="T38" t="s">
        <v>15</v>
      </c>
      <c r="U38" t="s">
        <v>3</v>
      </c>
      <c r="V38" t="s">
        <v>25</v>
      </c>
      <c r="W38" t="s">
        <v>26</v>
      </c>
    </row>
    <row r="39" spans="2:23" x14ac:dyDescent="0.3">
      <c r="B39" t="s">
        <v>9</v>
      </c>
      <c r="C39" t="s">
        <v>10</v>
      </c>
      <c r="D39" t="s">
        <v>3</v>
      </c>
      <c r="E39">
        <v>9.4943046569824201E-3</v>
      </c>
    </row>
    <row r="40" spans="2:23" x14ac:dyDescent="0.3">
      <c r="B40" t="s">
        <v>11</v>
      </c>
      <c r="C40" t="s">
        <v>10</v>
      </c>
      <c r="D40" t="s">
        <v>3</v>
      </c>
      <c r="E40">
        <v>3.1647682189941399E-2</v>
      </c>
    </row>
    <row r="41" spans="2:23" x14ac:dyDescent="0.3"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1</v>
      </c>
      <c r="H41" t="s">
        <v>4</v>
      </c>
      <c r="I41" t="s">
        <v>3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</v>
      </c>
      <c r="P41" t="s">
        <v>0</v>
      </c>
      <c r="Q41" t="s">
        <v>1</v>
      </c>
      <c r="R41" t="s">
        <v>14</v>
      </c>
      <c r="S41" t="s">
        <v>3</v>
      </c>
      <c r="T41" t="s">
        <v>15</v>
      </c>
      <c r="U41" t="s">
        <v>3</v>
      </c>
      <c r="V41" t="s">
        <v>25</v>
      </c>
      <c r="W41" t="s">
        <v>26</v>
      </c>
    </row>
    <row r="42" spans="2:23" x14ac:dyDescent="0.3">
      <c r="B42" t="s">
        <v>9</v>
      </c>
      <c r="C42" t="s">
        <v>10</v>
      </c>
      <c r="D42" t="s">
        <v>3</v>
      </c>
      <c r="E42">
        <v>9.3371868133544905E-3</v>
      </c>
    </row>
    <row r="43" spans="2:23" x14ac:dyDescent="0.3">
      <c r="B43" t="s">
        <v>11</v>
      </c>
      <c r="C43" t="s">
        <v>10</v>
      </c>
      <c r="D43" t="s">
        <v>3</v>
      </c>
      <c r="E43">
        <v>3.11239560445149E-2</v>
      </c>
    </row>
    <row r="44" spans="2:23" x14ac:dyDescent="0.3"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1</v>
      </c>
      <c r="H44" t="s">
        <v>4</v>
      </c>
      <c r="I44" t="s">
        <v>3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</v>
      </c>
      <c r="P44" t="s">
        <v>0</v>
      </c>
      <c r="Q44" t="s">
        <v>1</v>
      </c>
      <c r="R44" t="s">
        <v>14</v>
      </c>
      <c r="S44" t="s">
        <v>3</v>
      </c>
      <c r="T44" t="s">
        <v>15</v>
      </c>
      <c r="U44" t="s">
        <v>3</v>
      </c>
      <c r="V44" t="s">
        <v>25</v>
      </c>
      <c r="W44" t="s">
        <v>26</v>
      </c>
    </row>
    <row r="45" spans="2:23" x14ac:dyDescent="0.3">
      <c r="B45" t="s">
        <v>9</v>
      </c>
      <c r="C45" t="s">
        <v>10</v>
      </c>
      <c r="D45" t="s">
        <v>3</v>
      </c>
      <c r="E45">
        <v>9.5198154449462804E-3</v>
      </c>
    </row>
    <row r="46" spans="2:23" x14ac:dyDescent="0.3">
      <c r="B46" t="s">
        <v>11</v>
      </c>
      <c r="C46" t="s">
        <v>10</v>
      </c>
      <c r="D46" t="s">
        <v>3</v>
      </c>
      <c r="E46">
        <v>3.1732718149820899E-2</v>
      </c>
    </row>
    <row r="47" spans="2:23" x14ac:dyDescent="0.3"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1</v>
      </c>
      <c r="H47" t="s">
        <v>4</v>
      </c>
      <c r="I47" t="s">
        <v>3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3</v>
      </c>
      <c r="P47" t="s">
        <v>0</v>
      </c>
      <c r="Q47" t="s">
        <v>1</v>
      </c>
      <c r="R47" t="s">
        <v>14</v>
      </c>
      <c r="S47" t="s">
        <v>3</v>
      </c>
      <c r="T47" t="s">
        <v>15</v>
      </c>
      <c r="U47" t="s">
        <v>3</v>
      </c>
      <c r="V47" t="s">
        <v>25</v>
      </c>
      <c r="W47" t="s">
        <v>26</v>
      </c>
    </row>
    <row r="48" spans="2:23" x14ac:dyDescent="0.3">
      <c r="B48" t="s">
        <v>9</v>
      </c>
      <c r="C48" t="s">
        <v>10</v>
      </c>
      <c r="D48" t="s">
        <v>3</v>
      </c>
      <c r="E48">
        <v>9.2904567718505807E-3</v>
      </c>
    </row>
    <row r="49" spans="2:23" x14ac:dyDescent="0.3">
      <c r="B49" t="s">
        <v>11</v>
      </c>
      <c r="C49" t="s">
        <v>10</v>
      </c>
      <c r="D49" t="s">
        <v>3</v>
      </c>
      <c r="E49">
        <v>3.0968189239501901E-2</v>
      </c>
    </row>
    <row r="50" spans="2:23" x14ac:dyDescent="0.3"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1</v>
      </c>
      <c r="H50" t="s">
        <v>4</v>
      </c>
      <c r="I50" t="s">
        <v>3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</v>
      </c>
      <c r="P50" t="s">
        <v>0</v>
      </c>
      <c r="Q50" t="s">
        <v>1</v>
      </c>
      <c r="R50" t="s">
        <v>14</v>
      </c>
      <c r="S50" t="s">
        <v>3</v>
      </c>
      <c r="T50" t="s">
        <v>15</v>
      </c>
      <c r="U50" t="s">
        <v>3</v>
      </c>
      <c r="V50" t="s">
        <v>25</v>
      </c>
      <c r="W50" t="s">
        <v>26</v>
      </c>
    </row>
    <row r="51" spans="2:23" x14ac:dyDescent="0.3">
      <c r="B51" t="s">
        <v>9</v>
      </c>
      <c r="C51" t="s">
        <v>10</v>
      </c>
      <c r="D51" t="s">
        <v>3</v>
      </c>
      <c r="E51">
        <v>9.1910362243652292E-3</v>
      </c>
    </row>
    <row r="52" spans="2:23" x14ac:dyDescent="0.3">
      <c r="B52" t="s">
        <v>11</v>
      </c>
      <c r="C52" t="s">
        <v>10</v>
      </c>
      <c r="D52" t="s">
        <v>3</v>
      </c>
      <c r="E52">
        <v>3.0636787414550701E-2</v>
      </c>
    </row>
    <row r="53" spans="2:23" x14ac:dyDescent="0.3"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1</v>
      </c>
      <c r="H53" t="s">
        <v>4</v>
      </c>
      <c r="I53" t="s">
        <v>3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</v>
      </c>
      <c r="P53" t="s">
        <v>0</v>
      </c>
      <c r="Q53" t="s">
        <v>1</v>
      </c>
      <c r="R53" t="s">
        <v>14</v>
      </c>
      <c r="S53" t="s">
        <v>3</v>
      </c>
      <c r="T53" t="s">
        <v>15</v>
      </c>
      <c r="U53" t="s">
        <v>3</v>
      </c>
      <c r="V53" t="s">
        <v>25</v>
      </c>
      <c r="W53" t="s">
        <v>26</v>
      </c>
    </row>
    <row r="54" spans="2:23" x14ac:dyDescent="0.3">
      <c r="B54" t="s">
        <v>9</v>
      </c>
      <c r="C54" t="s">
        <v>10</v>
      </c>
      <c r="D54" t="s">
        <v>3</v>
      </c>
      <c r="E54">
        <v>9.6235275268554601E-3</v>
      </c>
    </row>
    <row r="55" spans="2:23" x14ac:dyDescent="0.3">
      <c r="B55" t="s">
        <v>11</v>
      </c>
      <c r="C55" t="s">
        <v>10</v>
      </c>
      <c r="D55" t="s">
        <v>3</v>
      </c>
      <c r="E55">
        <v>3.2078425089518199E-2</v>
      </c>
    </row>
    <row r="56" spans="2:23" x14ac:dyDescent="0.3">
      <c r="D56" s="1" t="s">
        <v>38</v>
      </c>
      <c r="E56" s="3">
        <f>SUM(E54,E51,E48,E45,E42,E39,E36,E33,E30,E27)</f>
        <v>9.4723939895629855E-2</v>
      </c>
    </row>
    <row r="57" spans="2:23" x14ac:dyDescent="0.3">
      <c r="D57" s="1" t="s">
        <v>36</v>
      </c>
      <c r="E57" s="3">
        <f>AVERAGE(E55,E52,E49,E46,E43,E40,E37,E34,E31,E28)/1000</f>
        <v>3.1574646631876577E-5</v>
      </c>
    </row>
    <row r="58" spans="2:23" x14ac:dyDescent="0.3">
      <c r="B58" s="1" t="s">
        <v>27</v>
      </c>
    </row>
    <row r="59" spans="2:23" x14ac:dyDescent="0.3">
      <c r="B59" t="s">
        <v>0</v>
      </c>
      <c r="C59" t="s">
        <v>1</v>
      </c>
      <c r="D59" t="s">
        <v>2</v>
      </c>
      <c r="E59" t="s">
        <v>3</v>
      </c>
      <c r="F59" t="s">
        <v>0</v>
      </c>
      <c r="G59" t="s">
        <v>1</v>
      </c>
      <c r="H59" t="s">
        <v>4</v>
      </c>
      <c r="I59" t="s">
        <v>3</v>
      </c>
      <c r="J59" t="s">
        <v>5</v>
      </c>
      <c r="K59" t="s">
        <v>6</v>
      </c>
      <c r="L59" t="s">
        <v>7</v>
      </c>
      <c r="M59">
        <v>2</v>
      </c>
      <c r="N59" t="s">
        <v>8</v>
      </c>
      <c r="O59" t="s">
        <v>3</v>
      </c>
      <c r="P59" t="s">
        <v>0</v>
      </c>
      <c r="Q59" t="s">
        <v>1</v>
      </c>
      <c r="R59" t="s">
        <v>14</v>
      </c>
      <c r="S59" t="s">
        <v>3</v>
      </c>
      <c r="T59" t="s">
        <v>15</v>
      </c>
      <c r="U59" t="s">
        <v>3</v>
      </c>
      <c r="V59" t="s">
        <v>25</v>
      </c>
      <c r="W59" t="s">
        <v>26</v>
      </c>
    </row>
    <row r="60" spans="2:23" x14ac:dyDescent="0.3">
      <c r="B60" t="s">
        <v>9</v>
      </c>
      <c r="C60" t="s">
        <v>10</v>
      </c>
      <c r="D60" t="s">
        <v>3</v>
      </c>
      <c r="E60">
        <v>1.17261409759521E-2</v>
      </c>
    </row>
    <row r="61" spans="2:23" x14ac:dyDescent="0.3">
      <c r="B61" t="s">
        <v>11</v>
      </c>
      <c r="C61" t="s">
        <v>10</v>
      </c>
      <c r="D61" t="s">
        <v>3</v>
      </c>
      <c r="E61">
        <v>3.9087136586507101E-2</v>
      </c>
    </row>
    <row r="62" spans="2:23" x14ac:dyDescent="0.3"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1</v>
      </c>
      <c r="H62" t="s">
        <v>4</v>
      </c>
      <c r="I62" t="s">
        <v>3</v>
      </c>
      <c r="J62" t="s">
        <v>5</v>
      </c>
      <c r="K62" t="s">
        <v>6</v>
      </c>
      <c r="L62" t="s">
        <v>7</v>
      </c>
      <c r="M62">
        <v>2</v>
      </c>
      <c r="N62" t="s">
        <v>8</v>
      </c>
      <c r="O62" t="s">
        <v>3</v>
      </c>
      <c r="P62" t="s">
        <v>0</v>
      </c>
      <c r="Q62" t="s">
        <v>1</v>
      </c>
      <c r="R62" t="s">
        <v>14</v>
      </c>
      <c r="S62" t="s">
        <v>3</v>
      </c>
      <c r="T62" t="s">
        <v>15</v>
      </c>
      <c r="U62" t="s">
        <v>3</v>
      </c>
      <c r="V62" t="s">
        <v>25</v>
      </c>
      <c r="W62" t="s">
        <v>26</v>
      </c>
    </row>
    <row r="63" spans="2:23" x14ac:dyDescent="0.3">
      <c r="B63" t="s">
        <v>9</v>
      </c>
      <c r="C63" t="s">
        <v>10</v>
      </c>
      <c r="D63" t="s">
        <v>3</v>
      </c>
      <c r="E63">
        <v>1.1644124984741201E-2</v>
      </c>
    </row>
    <row r="64" spans="2:23" x14ac:dyDescent="0.3">
      <c r="B64" t="s">
        <v>11</v>
      </c>
      <c r="C64" t="s">
        <v>10</v>
      </c>
      <c r="D64" t="s">
        <v>3</v>
      </c>
      <c r="E64">
        <v>3.8813749949137298E-2</v>
      </c>
    </row>
    <row r="65" spans="2:23" x14ac:dyDescent="0.3"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1</v>
      </c>
      <c r="H65" t="s">
        <v>4</v>
      </c>
      <c r="I65" t="s">
        <v>3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</v>
      </c>
      <c r="P65" t="s">
        <v>0</v>
      </c>
      <c r="Q65" t="s">
        <v>1</v>
      </c>
      <c r="R65" t="s">
        <v>14</v>
      </c>
      <c r="S65" t="s">
        <v>3</v>
      </c>
      <c r="T65" t="s">
        <v>15</v>
      </c>
      <c r="U65" t="s">
        <v>3</v>
      </c>
      <c r="V65" t="s">
        <v>25</v>
      </c>
      <c r="W65" t="s">
        <v>26</v>
      </c>
    </row>
    <row r="66" spans="2:23" x14ac:dyDescent="0.3">
      <c r="B66" t="s">
        <v>9</v>
      </c>
      <c r="C66" t="s">
        <v>10</v>
      </c>
      <c r="D66" t="s">
        <v>3</v>
      </c>
      <c r="E66">
        <v>1.1510848999023399E-2</v>
      </c>
    </row>
    <row r="67" spans="2:23" x14ac:dyDescent="0.3">
      <c r="B67" t="s">
        <v>11</v>
      </c>
      <c r="C67" t="s">
        <v>10</v>
      </c>
      <c r="D67" t="s">
        <v>3</v>
      </c>
      <c r="E67">
        <v>3.8369496663411398E-2</v>
      </c>
    </row>
    <row r="68" spans="2:23" x14ac:dyDescent="0.3"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1</v>
      </c>
      <c r="H68" t="s">
        <v>4</v>
      </c>
      <c r="I68" t="s">
        <v>3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</v>
      </c>
      <c r="P68" t="s">
        <v>0</v>
      </c>
      <c r="Q68" t="s">
        <v>1</v>
      </c>
      <c r="R68" t="s">
        <v>14</v>
      </c>
      <c r="S68" t="s">
        <v>3</v>
      </c>
      <c r="T68" t="s">
        <v>15</v>
      </c>
      <c r="U68" t="s">
        <v>3</v>
      </c>
      <c r="V68" t="s">
        <v>25</v>
      </c>
      <c r="W68" t="s">
        <v>26</v>
      </c>
    </row>
    <row r="69" spans="2:23" x14ac:dyDescent="0.3">
      <c r="B69" t="s">
        <v>9</v>
      </c>
      <c r="C69" t="s">
        <v>10</v>
      </c>
      <c r="D69" t="s">
        <v>3</v>
      </c>
      <c r="E69">
        <v>1.12903118133544E-2</v>
      </c>
    </row>
    <row r="70" spans="2:23" x14ac:dyDescent="0.3">
      <c r="B70" t="s">
        <v>11</v>
      </c>
      <c r="C70" t="s">
        <v>10</v>
      </c>
      <c r="D70" t="s">
        <v>3</v>
      </c>
      <c r="E70">
        <v>3.7634372711181599E-2</v>
      </c>
    </row>
    <row r="71" spans="2:23" x14ac:dyDescent="0.3"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1</v>
      </c>
      <c r="H71" t="s">
        <v>4</v>
      </c>
      <c r="I71" t="s">
        <v>3</v>
      </c>
      <c r="J71" t="s">
        <v>5</v>
      </c>
      <c r="K71" t="s">
        <v>6</v>
      </c>
      <c r="L71" t="s">
        <v>7</v>
      </c>
      <c r="M71">
        <v>2</v>
      </c>
      <c r="N71" t="s">
        <v>8</v>
      </c>
      <c r="O71" t="s">
        <v>3</v>
      </c>
      <c r="P71" t="s">
        <v>0</v>
      </c>
      <c r="Q71" t="s">
        <v>1</v>
      </c>
      <c r="R71" t="s">
        <v>14</v>
      </c>
      <c r="S71" t="s">
        <v>3</v>
      </c>
      <c r="T71" t="s">
        <v>15</v>
      </c>
      <c r="U71" t="s">
        <v>3</v>
      </c>
      <c r="V71" t="s">
        <v>25</v>
      </c>
      <c r="W71" t="s">
        <v>26</v>
      </c>
    </row>
    <row r="72" spans="2:23" x14ac:dyDescent="0.3">
      <c r="B72" t="s">
        <v>9</v>
      </c>
      <c r="C72" t="s">
        <v>10</v>
      </c>
      <c r="D72" t="s">
        <v>3</v>
      </c>
      <c r="E72">
        <v>1.11770629882812E-2</v>
      </c>
    </row>
    <row r="73" spans="2:23" x14ac:dyDescent="0.3">
      <c r="B73" t="s">
        <v>11</v>
      </c>
      <c r="C73" t="s">
        <v>10</v>
      </c>
      <c r="D73" t="s">
        <v>3</v>
      </c>
      <c r="E73">
        <v>3.7256876627604102E-2</v>
      </c>
    </row>
    <row r="74" spans="2:23" x14ac:dyDescent="0.3"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1</v>
      </c>
      <c r="H74" t="s">
        <v>4</v>
      </c>
      <c r="I74" t="s">
        <v>3</v>
      </c>
      <c r="J74" t="s">
        <v>5</v>
      </c>
      <c r="K74" t="s">
        <v>6</v>
      </c>
      <c r="L74" t="s">
        <v>7</v>
      </c>
      <c r="M74">
        <v>2</v>
      </c>
      <c r="N74" t="s">
        <v>8</v>
      </c>
      <c r="O74" t="s">
        <v>3</v>
      </c>
      <c r="P74" t="s">
        <v>0</v>
      </c>
      <c r="Q74" t="s">
        <v>1</v>
      </c>
      <c r="R74" t="s">
        <v>14</v>
      </c>
      <c r="S74" t="s">
        <v>3</v>
      </c>
      <c r="T74" t="s">
        <v>15</v>
      </c>
      <c r="U74" t="s">
        <v>3</v>
      </c>
      <c r="V74" t="s">
        <v>25</v>
      </c>
      <c r="W74" t="s">
        <v>26</v>
      </c>
    </row>
    <row r="75" spans="2:23" x14ac:dyDescent="0.3">
      <c r="B75" t="s">
        <v>9</v>
      </c>
      <c r="C75" t="s">
        <v>10</v>
      </c>
      <c r="D75" t="s">
        <v>3</v>
      </c>
      <c r="E75">
        <v>1.16631984710693E-2</v>
      </c>
    </row>
    <row r="76" spans="2:23" x14ac:dyDescent="0.3">
      <c r="B76" t="s">
        <v>11</v>
      </c>
      <c r="C76" t="s">
        <v>10</v>
      </c>
      <c r="D76" t="s">
        <v>3</v>
      </c>
      <c r="E76">
        <v>3.8877328236897699E-2</v>
      </c>
    </row>
    <row r="77" spans="2:23" x14ac:dyDescent="0.3"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1</v>
      </c>
      <c r="H77" t="s">
        <v>4</v>
      </c>
      <c r="I77" t="s">
        <v>3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</v>
      </c>
      <c r="P77" t="s">
        <v>0</v>
      </c>
      <c r="Q77" t="s">
        <v>1</v>
      </c>
      <c r="R77" t="s">
        <v>14</v>
      </c>
      <c r="S77" t="s">
        <v>3</v>
      </c>
      <c r="T77" t="s">
        <v>15</v>
      </c>
      <c r="U77" t="s">
        <v>3</v>
      </c>
      <c r="V77" t="s">
        <v>25</v>
      </c>
      <c r="W77" t="s">
        <v>26</v>
      </c>
    </row>
    <row r="78" spans="2:23" x14ac:dyDescent="0.3">
      <c r="B78" t="s">
        <v>9</v>
      </c>
      <c r="C78" t="s">
        <v>10</v>
      </c>
      <c r="D78" t="s">
        <v>3</v>
      </c>
      <c r="E78">
        <v>1.1244773864746E-2</v>
      </c>
    </row>
    <row r="79" spans="2:23" x14ac:dyDescent="0.3">
      <c r="B79" t="s">
        <v>11</v>
      </c>
      <c r="C79" t="s">
        <v>10</v>
      </c>
      <c r="D79" t="s">
        <v>3</v>
      </c>
      <c r="E79">
        <v>3.74825795491536E-2</v>
      </c>
    </row>
    <row r="80" spans="2:23" x14ac:dyDescent="0.3"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1</v>
      </c>
      <c r="H80" t="s">
        <v>4</v>
      </c>
      <c r="I80" t="s">
        <v>3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</v>
      </c>
      <c r="P80" t="s">
        <v>0</v>
      </c>
      <c r="Q80" t="s">
        <v>1</v>
      </c>
      <c r="R80" t="s">
        <v>14</v>
      </c>
      <c r="S80" t="s">
        <v>3</v>
      </c>
      <c r="T80" t="s">
        <v>15</v>
      </c>
      <c r="U80" t="s">
        <v>3</v>
      </c>
      <c r="V80" t="s">
        <v>25</v>
      </c>
      <c r="W80" t="s">
        <v>26</v>
      </c>
    </row>
    <row r="81" spans="2:23" x14ac:dyDescent="0.3">
      <c r="B81" t="s">
        <v>9</v>
      </c>
      <c r="C81" t="s">
        <v>10</v>
      </c>
      <c r="D81" t="s">
        <v>3</v>
      </c>
      <c r="E81">
        <v>1.14002227783203E-2</v>
      </c>
    </row>
    <row r="82" spans="2:23" x14ac:dyDescent="0.3">
      <c r="B82" t="s">
        <v>11</v>
      </c>
      <c r="C82" t="s">
        <v>10</v>
      </c>
      <c r="D82" t="s">
        <v>3</v>
      </c>
      <c r="E82">
        <v>3.8000742594400998E-2</v>
      </c>
    </row>
    <row r="83" spans="2:23" x14ac:dyDescent="0.3"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1</v>
      </c>
      <c r="H83" t="s">
        <v>4</v>
      </c>
      <c r="I83" t="s">
        <v>3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</v>
      </c>
      <c r="P83" t="s">
        <v>0</v>
      </c>
      <c r="Q83" t="s">
        <v>1</v>
      </c>
      <c r="R83" t="s">
        <v>14</v>
      </c>
      <c r="S83" t="s">
        <v>3</v>
      </c>
      <c r="T83" t="s">
        <v>15</v>
      </c>
      <c r="U83" t="s">
        <v>3</v>
      </c>
      <c r="V83" t="s">
        <v>25</v>
      </c>
      <c r="W83" t="s">
        <v>26</v>
      </c>
    </row>
    <row r="84" spans="2:23" x14ac:dyDescent="0.3">
      <c r="B84" t="s">
        <v>9</v>
      </c>
      <c r="C84" t="s">
        <v>10</v>
      </c>
      <c r="D84" t="s">
        <v>3</v>
      </c>
      <c r="E84">
        <v>1.15861892700195E-2</v>
      </c>
    </row>
    <row r="85" spans="2:23" x14ac:dyDescent="0.3">
      <c r="B85" t="s">
        <v>11</v>
      </c>
      <c r="C85" t="s">
        <v>10</v>
      </c>
      <c r="D85" t="s">
        <v>3</v>
      </c>
      <c r="E85">
        <v>3.8620630900065102E-2</v>
      </c>
    </row>
    <row r="86" spans="2:23" x14ac:dyDescent="0.3">
      <c r="B86" t="s">
        <v>0</v>
      </c>
      <c r="C86" t="s">
        <v>1</v>
      </c>
      <c r="D86" t="s">
        <v>2</v>
      </c>
      <c r="E86" t="s">
        <v>3</v>
      </c>
      <c r="F86" t="s">
        <v>0</v>
      </c>
      <c r="G86" t="s">
        <v>1</v>
      </c>
      <c r="H86" t="s">
        <v>4</v>
      </c>
      <c r="I86" t="s">
        <v>3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</v>
      </c>
      <c r="P86" t="s">
        <v>0</v>
      </c>
      <c r="Q86" t="s">
        <v>1</v>
      </c>
      <c r="R86" t="s">
        <v>14</v>
      </c>
      <c r="S86" t="s">
        <v>3</v>
      </c>
      <c r="T86" t="s">
        <v>15</v>
      </c>
      <c r="U86" t="s">
        <v>3</v>
      </c>
      <c r="V86" t="s">
        <v>25</v>
      </c>
      <c r="W86" t="s">
        <v>26</v>
      </c>
    </row>
    <row r="87" spans="2:23" x14ac:dyDescent="0.3">
      <c r="B87" t="s">
        <v>9</v>
      </c>
      <c r="C87" t="s">
        <v>10</v>
      </c>
      <c r="D87" t="s">
        <v>3</v>
      </c>
      <c r="E87">
        <v>1.1014699935912999E-2</v>
      </c>
    </row>
    <row r="88" spans="2:23" x14ac:dyDescent="0.3">
      <c r="B88" t="s">
        <v>11</v>
      </c>
      <c r="C88" t="s">
        <v>10</v>
      </c>
      <c r="D88" t="s">
        <v>3</v>
      </c>
      <c r="E88">
        <v>3.6715666453043597E-2</v>
      </c>
    </row>
    <row r="89" spans="2:23" x14ac:dyDescent="0.3">
      <c r="D89" s="1" t="s">
        <v>38</v>
      </c>
      <c r="E89" s="3">
        <f>SUM(E87,E84,E81,E78,E75,E72,E69,E66,E63,E60)</f>
        <v>0.1142575740814204</v>
      </c>
    </row>
    <row r="90" spans="2:23" x14ac:dyDescent="0.3">
      <c r="D90" s="1" t="s">
        <v>36</v>
      </c>
      <c r="E90" s="3">
        <f>AVERAGE(E88,E85,E82,E79,E76,E73,E70,E67,E64,E61)/1000</f>
        <v>3.8085858027140249E-5</v>
      </c>
    </row>
    <row r="91" spans="2:23" x14ac:dyDescent="0.3">
      <c r="B91" s="1" t="s">
        <v>28</v>
      </c>
    </row>
    <row r="92" spans="2:23" x14ac:dyDescent="0.3">
      <c r="B92" t="s">
        <v>0</v>
      </c>
      <c r="C92" t="s">
        <v>1</v>
      </c>
      <c r="D92" t="s">
        <v>2</v>
      </c>
      <c r="E92" t="s">
        <v>3</v>
      </c>
      <c r="F92" t="s">
        <v>0</v>
      </c>
      <c r="G92" t="s">
        <v>1</v>
      </c>
      <c r="H92" t="s">
        <v>4</v>
      </c>
      <c r="I92" t="s">
        <v>3</v>
      </c>
      <c r="J92" t="s">
        <v>5</v>
      </c>
      <c r="K92" t="s">
        <v>6</v>
      </c>
      <c r="L92" t="s">
        <v>7</v>
      </c>
      <c r="M92">
        <v>2</v>
      </c>
      <c r="N92" t="s">
        <v>8</v>
      </c>
      <c r="O92" t="s">
        <v>3</v>
      </c>
      <c r="P92" t="s">
        <v>0</v>
      </c>
      <c r="Q92" t="s">
        <v>1</v>
      </c>
      <c r="R92" t="s">
        <v>14</v>
      </c>
      <c r="S92" t="s">
        <v>3</v>
      </c>
      <c r="T92" t="s">
        <v>15</v>
      </c>
      <c r="U92" t="s">
        <v>3</v>
      </c>
      <c r="V92" t="s">
        <v>25</v>
      </c>
      <c r="W92" t="s">
        <v>26</v>
      </c>
    </row>
    <row r="93" spans="2:23" x14ac:dyDescent="0.3">
      <c r="B93" t="s">
        <v>9</v>
      </c>
      <c r="C93" t="s">
        <v>10</v>
      </c>
      <c r="D93" t="s">
        <v>3</v>
      </c>
      <c r="E93">
        <v>1.34050846099853E-2</v>
      </c>
    </row>
    <row r="94" spans="2:23" x14ac:dyDescent="0.3">
      <c r="B94" t="s">
        <v>11</v>
      </c>
      <c r="C94" t="s">
        <v>10</v>
      </c>
      <c r="D94" t="s">
        <v>3</v>
      </c>
      <c r="E94">
        <v>4.4683615366617802E-2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25</v>
      </c>
      <c r="W95" t="s">
        <v>26</v>
      </c>
    </row>
    <row r="96" spans="2:23" x14ac:dyDescent="0.3">
      <c r="B96" t="s">
        <v>9</v>
      </c>
      <c r="C96" t="s">
        <v>10</v>
      </c>
      <c r="D96" t="s">
        <v>3</v>
      </c>
      <c r="E96">
        <v>1.35703086853027E-2</v>
      </c>
    </row>
    <row r="97" spans="2:23" x14ac:dyDescent="0.3">
      <c r="B97" t="s">
        <v>11</v>
      </c>
      <c r="C97" t="s">
        <v>10</v>
      </c>
      <c r="D97" t="s">
        <v>3</v>
      </c>
      <c r="E97">
        <v>4.5234362284342397E-2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25</v>
      </c>
      <c r="W98" t="s">
        <v>26</v>
      </c>
    </row>
    <row r="99" spans="2:23" x14ac:dyDescent="0.3">
      <c r="B99" t="s">
        <v>9</v>
      </c>
      <c r="C99" t="s">
        <v>10</v>
      </c>
      <c r="D99" t="s">
        <v>3</v>
      </c>
      <c r="E99">
        <v>1.34062767028808E-2</v>
      </c>
    </row>
    <row r="100" spans="2:23" x14ac:dyDescent="0.3">
      <c r="B100" t="s">
        <v>11</v>
      </c>
      <c r="C100" t="s">
        <v>10</v>
      </c>
      <c r="D100" t="s">
        <v>3</v>
      </c>
      <c r="E100">
        <v>4.4687589009602798E-2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25</v>
      </c>
      <c r="W101" t="s">
        <v>26</v>
      </c>
    </row>
    <row r="102" spans="2:23" x14ac:dyDescent="0.3">
      <c r="B102" t="s">
        <v>9</v>
      </c>
      <c r="C102" t="s">
        <v>10</v>
      </c>
      <c r="D102" t="s">
        <v>3</v>
      </c>
      <c r="E102">
        <v>1.3904571533203101E-2</v>
      </c>
    </row>
    <row r="103" spans="2:23" x14ac:dyDescent="0.3">
      <c r="B103" t="s">
        <v>11</v>
      </c>
      <c r="C103" t="s">
        <v>10</v>
      </c>
      <c r="D103" t="s">
        <v>3</v>
      </c>
      <c r="E103">
        <v>4.6348571777343701E-2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25</v>
      </c>
      <c r="W104" t="s">
        <v>26</v>
      </c>
    </row>
    <row r="105" spans="2:23" x14ac:dyDescent="0.3">
      <c r="B105" t="s">
        <v>9</v>
      </c>
      <c r="C105" t="s">
        <v>10</v>
      </c>
      <c r="D105" t="s">
        <v>3</v>
      </c>
      <c r="E105">
        <v>1.31928920745849E-2</v>
      </c>
    </row>
    <row r="106" spans="2:23" x14ac:dyDescent="0.3">
      <c r="B106" t="s">
        <v>11</v>
      </c>
      <c r="C106" t="s">
        <v>10</v>
      </c>
      <c r="D106" t="s">
        <v>3</v>
      </c>
      <c r="E106">
        <v>4.3976306915283203E-2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25</v>
      </c>
      <c r="W107" t="s">
        <v>26</v>
      </c>
    </row>
    <row r="108" spans="2:23" x14ac:dyDescent="0.3">
      <c r="B108" t="s">
        <v>9</v>
      </c>
      <c r="C108" t="s">
        <v>10</v>
      </c>
      <c r="D108" t="s">
        <v>3</v>
      </c>
      <c r="E108">
        <v>1.32801532745361E-2</v>
      </c>
    </row>
    <row r="109" spans="2:23" x14ac:dyDescent="0.3">
      <c r="B109" t="s">
        <v>11</v>
      </c>
      <c r="C109" t="s">
        <v>10</v>
      </c>
      <c r="D109" t="s">
        <v>3</v>
      </c>
      <c r="E109">
        <v>4.4267177581787102E-2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25</v>
      </c>
      <c r="W110" t="s">
        <v>26</v>
      </c>
    </row>
    <row r="111" spans="2:23" x14ac:dyDescent="0.3">
      <c r="B111" t="s">
        <v>9</v>
      </c>
      <c r="C111" t="s">
        <v>10</v>
      </c>
      <c r="D111" t="s">
        <v>3</v>
      </c>
      <c r="E111">
        <v>1.2610912322998E-2</v>
      </c>
    </row>
    <row r="112" spans="2:23" x14ac:dyDescent="0.3">
      <c r="B112" t="s">
        <v>11</v>
      </c>
      <c r="C112" t="s">
        <v>10</v>
      </c>
      <c r="D112" t="s">
        <v>3</v>
      </c>
      <c r="E112">
        <v>4.2036374409993402E-2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25</v>
      </c>
      <c r="W113" t="s">
        <v>26</v>
      </c>
    </row>
    <row r="114" spans="2:23" x14ac:dyDescent="0.3">
      <c r="B114" t="s">
        <v>9</v>
      </c>
      <c r="C114" t="s">
        <v>10</v>
      </c>
      <c r="D114" t="s">
        <v>3</v>
      </c>
      <c r="E114">
        <v>1.3127326965332E-2</v>
      </c>
    </row>
    <row r="115" spans="2:23" x14ac:dyDescent="0.3">
      <c r="B115" t="s">
        <v>11</v>
      </c>
      <c r="C115" t="s">
        <v>10</v>
      </c>
      <c r="D115" t="s">
        <v>3</v>
      </c>
      <c r="E115">
        <v>4.3757756551106697E-2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25</v>
      </c>
      <c r="W116" t="s">
        <v>26</v>
      </c>
    </row>
    <row r="117" spans="2:23" x14ac:dyDescent="0.3">
      <c r="B117" t="s">
        <v>9</v>
      </c>
      <c r="C117" t="s">
        <v>10</v>
      </c>
      <c r="D117" t="s">
        <v>3</v>
      </c>
      <c r="E117">
        <v>1.35924816131591E-2</v>
      </c>
    </row>
    <row r="118" spans="2:23" x14ac:dyDescent="0.3">
      <c r="B118" t="s">
        <v>11</v>
      </c>
      <c r="C118" t="s">
        <v>10</v>
      </c>
      <c r="D118" t="s">
        <v>3</v>
      </c>
      <c r="E118">
        <v>4.5308272043863902E-2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25</v>
      </c>
      <c r="W119" t="s">
        <v>26</v>
      </c>
    </row>
    <row r="120" spans="2:23" x14ac:dyDescent="0.3">
      <c r="B120" t="s">
        <v>9</v>
      </c>
      <c r="C120" t="s">
        <v>10</v>
      </c>
      <c r="D120" t="s">
        <v>3</v>
      </c>
      <c r="E120">
        <v>2.0187616348266602E-2</v>
      </c>
    </row>
    <row r="121" spans="2:23" x14ac:dyDescent="0.3">
      <c r="B121" t="s">
        <v>11</v>
      </c>
      <c r="C121" t="s">
        <v>10</v>
      </c>
      <c r="D121" t="s">
        <v>3</v>
      </c>
      <c r="E121">
        <v>6.7292054494222001E-2</v>
      </c>
    </row>
    <row r="122" spans="2:23" x14ac:dyDescent="0.3">
      <c r="D122" s="1" t="s">
        <v>38</v>
      </c>
      <c r="E122" s="3">
        <f>SUM(E120,E117,E114,E111,E108,E105,E102,E99,E96,E93)</f>
        <v>0.14027762413024861</v>
      </c>
    </row>
    <row r="123" spans="2:23" x14ac:dyDescent="0.3">
      <c r="D123" s="1" t="s">
        <v>36</v>
      </c>
      <c r="E123" s="3">
        <f>AVERAGE(E121,E118,E115,E112,E109,E106,E103,E100,E97,E94)/1000</f>
        <v>4.67592080434163E-5</v>
      </c>
    </row>
    <row r="124" spans="2:23" x14ac:dyDescent="0.3">
      <c r="B124" s="1" t="s">
        <v>29</v>
      </c>
    </row>
    <row r="125" spans="2:23" x14ac:dyDescent="0.3">
      <c r="B125" t="s">
        <v>0</v>
      </c>
      <c r="C125" t="s">
        <v>1</v>
      </c>
      <c r="D125" t="s">
        <v>2</v>
      </c>
      <c r="E125" t="s">
        <v>3</v>
      </c>
      <c r="F125" t="s">
        <v>0</v>
      </c>
      <c r="G125" t="s">
        <v>1</v>
      </c>
      <c r="H125" t="s">
        <v>4</v>
      </c>
      <c r="I125" t="s">
        <v>3</v>
      </c>
      <c r="J125" t="s">
        <v>5</v>
      </c>
      <c r="K125" t="s">
        <v>6</v>
      </c>
      <c r="L125" t="s">
        <v>7</v>
      </c>
      <c r="M125">
        <v>2</v>
      </c>
      <c r="N125" t="s">
        <v>8</v>
      </c>
      <c r="O125" t="s">
        <v>3</v>
      </c>
      <c r="P125" t="s">
        <v>0</v>
      </c>
      <c r="Q125" t="s">
        <v>1</v>
      </c>
      <c r="R125" t="s">
        <v>14</v>
      </c>
      <c r="S125" t="s">
        <v>3</v>
      </c>
      <c r="T125" t="s">
        <v>15</v>
      </c>
      <c r="U125" t="s">
        <v>3</v>
      </c>
      <c r="V125" t="s">
        <v>25</v>
      </c>
      <c r="W125" t="s">
        <v>26</v>
      </c>
    </row>
    <row r="126" spans="2:23" x14ac:dyDescent="0.3">
      <c r="B126" t="s">
        <v>9</v>
      </c>
      <c r="C126" t="s">
        <v>10</v>
      </c>
      <c r="D126" t="s">
        <v>3</v>
      </c>
      <c r="E126">
        <v>1.8494367599487301E-2</v>
      </c>
    </row>
    <row r="127" spans="2:23" x14ac:dyDescent="0.3">
      <c r="B127" t="s">
        <v>11</v>
      </c>
      <c r="C127" t="s">
        <v>10</v>
      </c>
      <c r="D127" t="s">
        <v>3</v>
      </c>
      <c r="E127">
        <v>6.1647891998291002E-2</v>
      </c>
    </row>
    <row r="128" spans="2:23" x14ac:dyDescent="0.3">
      <c r="B128" t="s">
        <v>0</v>
      </c>
      <c r="C128" t="s">
        <v>1</v>
      </c>
      <c r="D128" t="s">
        <v>2</v>
      </c>
      <c r="E128" t="s">
        <v>3</v>
      </c>
      <c r="F128" t="s">
        <v>0</v>
      </c>
      <c r="G128" t="s">
        <v>1</v>
      </c>
      <c r="H128" t="s">
        <v>4</v>
      </c>
      <c r="I128" t="s">
        <v>3</v>
      </c>
      <c r="J128" t="s">
        <v>5</v>
      </c>
      <c r="K128" t="s">
        <v>6</v>
      </c>
      <c r="L128" t="s">
        <v>7</v>
      </c>
      <c r="M128">
        <v>2</v>
      </c>
      <c r="N128" t="s">
        <v>8</v>
      </c>
      <c r="O128" t="s">
        <v>3</v>
      </c>
      <c r="P128" t="s">
        <v>0</v>
      </c>
      <c r="Q128" t="s">
        <v>1</v>
      </c>
      <c r="R128" t="s">
        <v>14</v>
      </c>
      <c r="S128" t="s">
        <v>3</v>
      </c>
      <c r="T128" t="s">
        <v>15</v>
      </c>
      <c r="U128" t="s">
        <v>3</v>
      </c>
      <c r="V128" t="s">
        <v>25</v>
      </c>
      <c r="W128" t="s">
        <v>26</v>
      </c>
    </row>
    <row r="129" spans="2:23" x14ac:dyDescent="0.3">
      <c r="B129" t="s">
        <v>9</v>
      </c>
      <c r="C129" t="s">
        <v>10</v>
      </c>
      <c r="D129" t="s">
        <v>3</v>
      </c>
      <c r="E129">
        <v>1.76072120666503E-2</v>
      </c>
    </row>
    <row r="130" spans="2:23" x14ac:dyDescent="0.3">
      <c r="B130" t="s">
        <v>11</v>
      </c>
      <c r="C130" t="s">
        <v>10</v>
      </c>
      <c r="D130" t="s">
        <v>3</v>
      </c>
      <c r="E130">
        <v>5.8690706888834598E-2</v>
      </c>
    </row>
    <row r="131" spans="2:23" x14ac:dyDescent="0.3">
      <c r="B131" t="s">
        <v>0</v>
      </c>
      <c r="C131" t="s">
        <v>1</v>
      </c>
      <c r="D131" t="s">
        <v>2</v>
      </c>
      <c r="E131" t="s">
        <v>3</v>
      </c>
      <c r="F131" t="s">
        <v>0</v>
      </c>
      <c r="G131" t="s">
        <v>1</v>
      </c>
      <c r="H131" t="s">
        <v>4</v>
      </c>
      <c r="I131" t="s">
        <v>3</v>
      </c>
      <c r="J131" t="s">
        <v>5</v>
      </c>
      <c r="K131" t="s">
        <v>6</v>
      </c>
      <c r="L131" t="s">
        <v>7</v>
      </c>
      <c r="M131">
        <v>2</v>
      </c>
      <c r="N131" t="s">
        <v>8</v>
      </c>
      <c r="O131" t="s">
        <v>3</v>
      </c>
      <c r="P131" t="s">
        <v>0</v>
      </c>
      <c r="Q131" t="s">
        <v>1</v>
      </c>
      <c r="R131" t="s">
        <v>14</v>
      </c>
      <c r="S131" t="s">
        <v>3</v>
      </c>
      <c r="T131" t="s">
        <v>15</v>
      </c>
      <c r="U131" t="s">
        <v>3</v>
      </c>
      <c r="V131" t="s">
        <v>25</v>
      </c>
      <c r="W131" t="s">
        <v>26</v>
      </c>
    </row>
    <row r="132" spans="2:23" x14ac:dyDescent="0.3">
      <c r="B132" t="s">
        <v>9</v>
      </c>
      <c r="C132" t="s">
        <v>10</v>
      </c>
      <c r="D132" t="s">
        <v>3</v>
      </c>
      <c r="E132">
        <v>1.8545866012573201E-2</v>
      </c>
    </row>
    <row r="133" spans="2:23" x14ac:dyDescent="0.3">
      <c r="B133" t="s">
        <v>11</v>
      </c>
      <c r="C133" t="s">
        <v>10</v>
      </c>
      <c r="D133" t="s">
        <v>3</v>
      </c>
      <c r="E133">
        <v>6.1819553375244099E-2</v>
      </c>
    </row>
    <row r="134" spans="2:23" x14ac:dyDescent="0.3">
      <c r="B134" t="s">
        <v>0</v>
      </c>
      <c r="C134" t="s">
        <v>1</v>
      </c>
      <c r="D134" t="s">
        <v>2</v>
      </c>
      <c r="E134" t="s">
        <v>3</v>
      </c>
      <c r="F134" t="s">
        <v>0</v>
      </c>
      <c r="G134" t="s">
        <v>1</v>
      </c>
      <c r="H134" t="s">
        <v>4</v>
      </c>
      <c r="I134" t="s">
        <v>3</v>
      </c>
      <c r="J134" t="s">
        <v>5</v>
      </c>
      <c r="K134" t="s">
        <v>6</v>
      </c>
      <c r="L134" t="s">
        <v>7</v>
      </c>
      <c r="M134">
        <v>2</v>
      </c>
      <c r="N134" t="s">
        <v>8</v>
      </c>
      <c r="O134" t="s">
        <v>3</v>
      </c>
      <c r="P134" t="s">
        <v>0</v>
      </c>
      <c r="Q134" t="s">
        <v>1</v>
      </c>
      <c r="R134" t="s">
        <v>14</v>
      </c>
      <c r="S134" t="s">
        <v>3</v>
      </c>
      <c r="T134" t="s">
        <v>15</v>
      </c>
      <c r="U134" t="s">
        <v>3</v>
      </c>
      <c r="V134" t="s">
        <v>25</v>
      </c>
      <c r="W134" t="s">
        <v>26</v>
      </c>
    </row>
    <row r="135" spans="2:23" x14ac:dyDescent="0.3">
      <c r="B135" t="s">
        <v>9</v>
      </c>
      <c r="C135" t="s">
        <v>10</v>
      </c>
      <c r="D135" t="s">
        <v>3</v>
      </c>
      <c r="E135">
        <v>1.8341302871704102E-2</v>
      </c>
    </row>
    <row r="136" spans="2:23" x14ac:dyDescent="0.3">
      <c r="B136" t="s">
        <v>11</v>
      </c>
      <c r="C136" t="s">
        <v>10</v>
      </c>
      <c r="D136" t="s">
        <v>3</v>
      </c>
      <c r="E136">
        <v>6.1137676239013602E-2</v>
      </c>
    </row>
    <row r="137" spans="2:23" x14ac:dyDescent="0.3">
      <c r="B137" t="s">
        <v>0</v>
      </c>
      <c r="C137" t="s">
        <v>1</v>
      </c>
      <c r="D137" t="s">
        <v>2</v>
      </c>
      <c r="E137" t="s">
        <v>3</v>
      </c>
      <c r="F137" t="s">
        <v>0</v>
      </c>
      <c r="G137" t="s">
        <v>1</v>
      </c>
      <c r="H137" t="s">
        <v>4</v>
      </c>
      <c r="I137" t="s">
        <v>3</v>
      </c>
      <c r="J137" t="s">
        <v>5</v>
      </c>
      <c r="K137" t="s">
        <v>6</v>
      </c>
      <c r="L137" t="s">
        <v>7</v>
      </c>
      <c r="M137">
        <v>2</v>
      </c>
      <c r="N137" t="s">
        <v>8</v>
      </c>
      <c r="O137" t="s">
        <v>3</v>
      </c>
      <c r="P137" t="s">
        <v>0</v>
      </c>
      <c r="Q137" t="s">
        <v>1</v>
      </c>
      <c r="R137" t="s">
        <v>14</v>
      </c>
      <c r="S137" t="s">
        <v>3</v>
      </c>
      <c r="T137" t="s">
        <v>15</v>
      </c>
      <c r="U137" t="s">
        <v>3</v>
      </c>
      <c r="V137" t="s">
        <v>25</v>
      </c>
      <c r="W137" t="s">
        <v>26</v>
      </c>
    </row>
    <row r="138" spans="2:23" x14ac:dyDescent="0.3">
      <c r="B138" t="s">
        <v>9</v>
      </c>
      <c r="C138" t="s">
        <v>10</v>
      </c>
      <c r="D138" t="s">
        <v>3</v>
      </c>
      <c r="E138">
        <v>1.8122911453247001E-2</v>
      </c>
    </row>
    <row r="139" spans="2:23" x14ac:dyDescent="0.3">
      <c r="B139" t="s">
        <v>11</v>
      </c>
      <c r="C139" t="s">
        <v>10</v>
      </c>
      <c r="D139" t="s">
        <v>3</v>
      </c>
      <c r="E139">
        <v>6.0409704844156899E-2</v>
      </c>
    </row>
    <row r="140" spans="2:23" x14ac:dyDescent="0.3">
      <c r="B140" t="s">
        <v>0</v>
      </c>
      <c r="C140" t="s">
        <v>1</v>
      </c>
      <c r="D140" t="s">
        <v>2</v>
      </c>
      <c r="E140" t="s">
        <v>3</v>
      </c>
      <c r="F140" t="s">
        <v>0</v>
      </c>
      <c r="G140" t="s">
        <v>1</v>
      </c>
      <c r="H140" t="s">
        <v>4</v>
      </c>
      <c r="I140" t="s">
        <v>3</v>
      </c>
      <c r="J140" t="s">
        <v>5</v>
      </c>
      <c r="K140" t="s">
        <v>6</v>
      </c>
      <c r="L140" t="s">
        <v>7</v>
      </c>
      <c r="M140">
        <v>2</v>
      </c>
      <c r="N140" t="s">
        <v>8</v>
      </c>
      <c r="O140" t="s">
        <v>3</v>
      </c>
      <c r="P140" t="s">
        <v>0</v>
      </c>
      <c r="Q140" t="s">
        <v>1</v>
      </c>
      <c r="R140" t="s">
        <v>14</v>
      </c>
      <c r="S140" t="s">
        <v>3</v>
      </c>
      <c r="T140" t="s">
        <v>15</v>
      </c>
      <c r="U140" t="s">
        <v>3</v>
      </c>
      <c r="V140" t="s">
        <v>25</v>
      </c>
      <c r="W140" t="s">
        <v>26</v>
      </c>
    </row>
    <row r="141" spans="2:23" x14ac:dyDescent="0.3">
      <c r="B141" t="s">
        <v>9</v>
      </c>
      <c r="C141" t="s">
        <v>10</v>
      </c>
      <c r="D141" t="s">
        <v>3</v>
      </c>
      <c r="E141">
        <v>1.8273353576660101E-2</v>
      </c>
    </row>
    <row r="142" spans="2:23" x14ac:dyDescent="0.3">
      <c r="B142" t="s">
        <v>11</v>
      </c>
      <c r="C142" t="s">
        <v>10</v>
      </c>
      <c r="D142" t="s">
        <v>3</v>
      </c>
      <c r="E142">
        <v>6.0911178588867097E-2</v>
      </c>
    </row>
    <row r="143" spans="2:23" x14ac:dyDescent="0.3">
      <c r="B143" t="s">
        <v>0</v>
      </c>
      <c r="C143" t="s">
        <v>1</v>
      </c>
      <c r="D143" t="s">
        <v>2</v>
      </c>
      <c r="E143" t="s">
        <v>3</v>
      </c>
      <c r="F143" t="s">
        <v>0</v>
      </c>
      <c r="G143" t="s">
        <v>1</v>
      </c>
      <c r="H143" t="s">
        <v>4</v>
      </c>
      <c r="I143" t="s">
        <v>3</v>
      </c>
      <c r="J143" t="s">
        <v>5</v>
      </c>
      <c r="K143" t="s">
        <v>6</v>
      </c>
      <c r="L143" t="s">
        <v>7</v>
      </c>
      <c r="M143">
        <v>2</v>
      </c>
      <c r="N143" t="s">
        <v>8</v>
      </c>
      <c r="O143" t="s">
        <v>3</v>
      </c>
      <c r="P143" t="s">
        <v>0</v>
      </c>
      <c r="Q143" t="s">
        <v>1</v>
      </c>
      <c r="R143" t="s">
        <v>14</v>
      </c>
      <c r="S143" t="s">
        <v>3</v>
      </c>
      <c r="T143" t="s">
        <v>15</v>
      </c>
      <c r="U143" t="s">
        <v>3</v>
      </c>
      <c r="V143" t="s">
        <v>25</v>
      </c>
      <c r="W143" t="s">
        <v>26</v>
      </c>
    </row>
    <row r="144" spans="2:23" x14ac:dyDescent="0.3">
      <c r="B144" t="s">
        <v>9</v>
      </c>
      <c r="C144" t="s">
        <v>10</v>
      </c>
      <c r="D144" t="s">
        <v>3</v>
      </c>
      <c r="E144">
        <v>1.8207550048828101E-2</v>
      </c>
    </row>
    <row r="145" spans="2:23" x14ac:dyDescent="0.3">
      <c r="B145" t="s">
        <v>11</v>
      </c>
      <c r="C145" t="s">
        <v>10</v>
      </c>
      <c r="D145" t="s">
        <v>3</v>
      </c>
      <c r="E145">
        <v>6.0691833496093701E-2</v>
      </c>
    </row>
    <row r="146" spans="2:23" x14ac:dyDescent="0.3">
      <c r="B146" t="s">
        <v>0</v>
      </c>
      <c r="C146" t="s">
        <v>1</v>
      </c>
      <c r="D146" t="s">
        <v>2</v>
      </c>
      <c r="E146" t="s">
        <v>3</v>
      </c>
      <c r="F146" t="s">
        <v>0</v>
      </c>
      <c r="G146" t="s">
        <v>1</v>
      </c>
      <c r="H146" t="s">
        <v>4</v>
      </c>
      <c r="I146" t="s">
        <v>3</v>
      </c>
      <c r="J146" t="s">
        <v>5</v>
      </c>
      <c r="K146" t="s">
        <v>6</v>
      </c>
      <c r="L146" t="s">
        <v>7</v>
      </c>
      <c r="M146">
        <v>2</v>
      </c>
      <c r="N146" t="s">
        <v>8</v>
      </c>
      <c r="O146" t="s">
        <v>3</v>
      </c>
      <c r="P146" t="s">
        <v>0</v>
      </c>
      <c r="Q146" t="s">
        <v>1</v>
      </c>
      <c r="R146" t="s">
        <v>14</v>
      </c>
      <c r="S146" t="s">
        <v>3</v>
      </c>
      <c r="T146" t="s">
        <v>15</v>
      </c>
      <c r="U146" t="s">
        <v>3</v>
      </c>
      <c r="V146" t="s">
        <v>25</v>
      </c>
      <c r="W146" t="s">
        <v>26</v>
      </c>
    </row>
    <row r="147" spans="2:23" x14ac:dyDescent="0.3">
      <c r="B147" t="s">
        <v>9</v>
      </c>
      <c r="C147" t="s">
        <v>10</v>
      </c>
      <c r="D147" t="s">
        <v>3</v>
      </c>
      <c r="E147">
        <v>1.7858743667602501E-2</v>
      </c>
    </row>
    <row r="148" spans="2:23" x14ac:dyDescent="0.3">
      <c r="B148" t="s">
        <v>11</v>
      </c>
      <c r="C148" t="s">
        <v>10</v>
      </c>
      <c r="D148" t="s">
        <v>3</v>
      </c>
      <c r="E148">
        <v>5.9529145558675098E-2</v>
      </c>
    </row>
    <row r="149" spans="2:23" x14ac:dyDescent="0.3">
      <c r="B149" t="s">
        <v>0</v>
      </c>
      <c r="C149" t="s">
        <v>1</v>
      </c>
      <c r="D149" t="s">
        <v>2</v>
      </c>
      <c r="E149" t="s">
        <v>3</v>
      </c>
      <c r="F149" t="s">
        <v>0</v>
      </c>
      <c r="G149" t="s">
        <v>1</v>
      </c>
      <c r="H149" t="s">
        <v>4</v>
      </c>
      <c r="I149" t="s">
        <v>3</v>
      </c>
      <c r="J149" t="s">
        <v>5</v>
      </c>
      <c r="K149" t="s">
        <v>6</v>
      </c>
      <c r="L149" t="s">
        <v>7</v>
      </c>
      <c r="M149">
        <v>2</v>
      </c>
      <c r="N149" t="s">
        <v>8</v>
      </c>
      <c r="O149" t="s">
        <v>3</v>
      </c>
      <c r="P149" t="s">
        <v>0</v>
      </c>
      <c r="Q149" t="s">
        <v>1</v>
      </c>
      <c r="R149" t="s">
        <v>14</v>
      </c>
      <c r="S149" t="s">
        <v>3</v>
      </c>
      <c r="T149" t="s">
        <v>15</v>
      </c>
      <c r="U149" t="s">
        <v>3</v>
      </c>
      <c r="V149" t="s">
        <v>25</v>
      </c>
      <c r="W149" t="s">
        <v>26</v>
      </c>
    </row>
    <row r="150" spans="2:23" x14ac:dyDescent="0.3">
      <c r="B150" t="s">
        <v>9</v>
      </c>
      <c r="C150" t="s">
        <v>10</v>
      </c>
      <c r="D150" t="s">
        <v>3</v>
      </c>
      <c r="E150">
        <v>1.7612695693969699E-2</v>
      </c>
    </row>
    <row r="151" spans="2:23" x14ac:dyDescent="0.3">
      <c r="B151" t="s">
        <v>11</v>
      </c>
      <c r="C151" t="s">
        <v>10</v>
      </c>
      <c r="D151" t="s">
        <v>3</v>
      </c>
      <c r="E151">
        <v>5.8708985646565702E-2</v>
      </c>
    </row>
    <row r="152" spans="2:23" x14ac:dyDescent="0.3">
      <c r="B152" t="s">
        <v>0</v>
      </c>
      <c r="C152" t="s">
        <v>1</v>
      </c>
      <c r="D152" t="s">
        <v>2</v>
      </c>
      <c r="E152" t="s">
        <v>3</v>
      </c>
      <c r="F152" t="s">
        <v>0</v>
      </c>
      <c r="G152" t="s">
        <v>1</v>
      </c>
      <c r="H152" t="s">
        <v>4</v>
      </c>
      <c r="I152" t="s">
        <v>3</v>
      </c>
      <c r="J152" t="s">
        <v>5</v>
      </c>
      <c r="K152" t="s">
        <v>6</v>
      </c>
      <c r="L152" t="s">
        <v>7</v>
      </c>
      <c r="M152">
        <v>2</v>
      </c>
      <c r="N152" t="s">
        <v>8</v>
      </c>
      <c r="O152" t="s">
        <v>3</v>
      </c>
      <c r="P152" t="s">
        <v>0</v>
      </c>
      <c r="Q152" t="s">
        <v>1</v>
      </c>
      <c r="R152" t="s">
        <v>14</v>
      </c>
      <c r="S152" t="s">
        <v>3</v>
      </c>
      <c r="T152" t="s">
        <v>15</v>
      </c>
      <c r="U152" t="s">
        <v>3</v>
      </c>
      <c r="V152" t="s">
        <v>25</v>
      </c>
      <c r="W152" t="s">
        <v>26</v>
      </c>
    </row>
    <row r="153" spans="2:23" x14ac:dyDescent="0.3">
      <c r="B153" t="s">
        <v>9</v>
      </c>
      <c r="C153" t="s">
        <v>10</v>
      </c>
      <c r="D153" t="s">
        <v>3</v>
      </c>
      <c r="E153">
        <v>1.79979801177978E-2</v>
      </c>
    </row>
    <row r="154" spans="2:23" x14ac:dyDescent="0.3">
      <c r="B154" t="s">
        <v>11</v>
      </c>
      <c r="C154" t="s">
        <v>10</v>
      </c>
      <c r="D154" t="s">
        <v>3</v>
      </c>
      <c r="E154">
        <v>5.9993267059326102E-2</v>
      </c>
    </row>
    <row r="155" spans="2:23" x14ac:dyDescent="0.3">
      <c r="D155" s="1" t="s">
        <v>38</v>
      </c>
      <c r="E155" s="3">
        <f>SUM(E153,E150,E147,E144,E141,E138,E135,E132,E129,E126)</f>
        <v>0.18106198310852009</v>
      </c>
    </row>
    <row r="156" spans="2:23" x14ac:dyDescent="0.3">
      <c r="D156" s="1" t="s">
        <v>36</v>
      </c>
      <c r="E156" s="3">
        <f>AVERAGE(E154,E151,E148,E145,E142,E139,E136,E133,E130,E127)/1000</f>
        <v>6.0353994369506795E-5</v>
      </c>
    </row>
  </sheetData>
  <autoFilter ref="B1:W156" xr:uid="{7DB1AE25-A80C-EA4B-88AC-4CB8C3055C44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9569-EB4C-E740-9CFB-16A17F1795E1}">
  <dimension ref="B2:W159"/>
  <sheetViews>
    <sheetView workbookViewId="0">
      <selection activeCell="S23" sqref="S23"/>
    </sheetView>
  </sheetViews>
  <sheetFormatPr defaultColWidth="11.5546875" defaultRowHeight="17.25" x14ac:dyDescent="0.3"/>
  <sheetData>
    <row r="2" spans="2:19" x14ac:dyDescent="0.3">
      <c r="B2" s="1" t="s">
        <v>23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2.9736042022704998E-2</v>
      </c>
    </row>
    <row r="4" spans="2:19" x14ac:dyDescent="0.3">
      <c r="B4" t="s">
        <v>11</v>
      </c>
      <c r="C4" t="s">
        <v>10</v>
      </c>
      <c r="D4" t="s">
        <v>3</v>
      </c>
      <c r="E4">
        <v>9.9120140075683594E-2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2.8268575668334898E-2</v>
      </c>
    </row>
    <row r="6" spans="2:19" x14ac:dyDescent="0.3">
      <c r="B6" t="s">
        <v>11</v>
      </c>
      <c r="C6" t="s">
        <v>10</v>
      </c>
      <c r="D6" t="s">
        <v>3</v>
      </c>
      <c r="E6">
        <v>9.4228585561116504E-2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3.2049655914306599E-2</v>
      </c>
    </row>
    <row r="8" spans="2:19" x14ac:dyDescent="0.3">
      <c r="B8" t="s">
        <v>11</v>
      </c>
      <c r="C8" t="s">
        <v>10</v>
      </c>
      <c r="D8" t="s">
        <v>3</v>
      </c>
      <c r="E8">
        <v>0.106832186381022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2.84292697906494E-2</v>
      </c>
    </row>
    <row r="10" spans="2:19" x14ac:dyDescent="0.3">
      <c r="B10" t="s">
        <v>11</v>
      </c>
      <c r="C10" t="s">
        <v>10</v>
      </c>
      <c r="D10" t="s">
        <v>3</v>
      </c>
      <c r="E10">
        <v>9.4764232635498005E-2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2.8299093246459898E-2</v>
      </c>
    </row>
    <row r="12" spans="2:19" x14ac:dyDescent="0.3">
      <c r="B12" t="s">
        <v>11</v>
      </c>
      <c r="C12" t="s">
        <v>10</v>
      </c>
      <c r="D12" t="s">
        <v>3</v>
      </c>
      <c r="E12">
        <v>9.4330310821533203E-2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2.8045892715454102E-2</v>
      </c>
    </row>
    <row r="14" spans="2:19" x14ac:dyDescent="0.3">
      <c r="B14" t="s">
        <v>11</v>
      </c>
      <c r="C14" t="s">
        <v>10</v>
      </c>
      <c r="D14" t="s">
        <v>3</v>
      </c>
      <c r="E14">
        <v>9.3486309051513602E-2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2.8370618820190398E-2</v>
      </c>
    </row>
    <row r="16" spans="2:19" x14ac:dyDescent="0.3">
      <c r="B16" t="s">
        <v>11</v>
      </c>
      <c r="C16" t="s">
        <v>10</v>
      </c>
      <c r="D16" t="s">
        <v>3</v>
      </c>
      <c r="E16">
        <v>9.4568729400634696E-2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2.8721809387207E-2</v>
      </c>
    </row>
    <row r="18" spans="2:23" x14ac:dyDescent="0.3">
      <c r="B18" t="s">
        <v>11</v>
      </c>
      <c r="C18" t="s">
        <v>10</v>
      </c>
      <c r="D18" t="s">
        <v>3</v>
      </c>
      <c r="E18">
        <v>9.5739364624023396E-2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2.92122364044189E-2</v>
      </c>
    </row>
    <row r="20" spans="2:23" x14ac:dyDescent="0.3">
      <c r="B20" t="s">
        <v>11</v>
      </c>
      <c r="C20" t="s">
        <v>10</v>
      </c>
      <c r="D20" t="s">
        <v>3</v>
      </c>
      <c r="E20">
        <v>9.73741213480631E-2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2.8020620346069301E-2</v>
      </c>
    </row>
    <row r="22" spans="2:23" x14ac:dyDescent="0.3">
      <c r="B22" t="s">
        <v>11</v>
      </c>
      <c r="C22" t="s">
        <v>10</v>
      </c>
      <c r="D22" t="s">
        <v>3</v>
      </c>
      <c r="E22">
        <v>9.3402067820231097E-2</v>
      </c>
    </row>
    <row r="23" spans="2:23" x14ac:dyDescent="0.3">
      <c r="D23" s="1" t="s">
        <v>36</v>
      </c>
      <c r="E23" s="3">
        <f>AVERAGE(E4,E6,E8,E10,E12,E14,E16,E18,E20,E22)/1000</f>
        <v>9.6384604771931919E-5</v>
      </c>
      <c r="R23" s="1" t="s">
        <v>38</v>
      </c>
      <c r="S23">
        <f>SUM(S21,S19,S17,S15,S13,S11,S9,S7,S5,S3)</f>
        <v>0.28915381431579551</v>
      </c>
    </row>
    <row r="25" spans="2:23" x14ac:dyDescent="0.3">
      <c r="B25" s="1" t="s">
        <v>24</v>
      </c>
    </row>
    <row r="26" spans="2:23" x14ac:dyDescent="0.3"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1</v>
      </c>
      <c r="H26" t="s">
        <v>4</v>
      </c>
      <c r="I26" t="s">
        <v>3</v>
      </c>
      <c r="J26" t="s">
        <v>5</v>
      </c>
      <c r="K26" t="s">
        <v>6</v>
      </c>
      <c r="L26" t="s">
        <v>7</v>
      </c>
      <c r="M26">
        <v>2</v>
      </c>
      <c r="N26" t="s">
        <v>8</v>
      </c>
      <c r="O26" t="s">
        <v>3</v>
      </c>
      <c r="P26" t="s">
        <v>0</v>
      </c>
      <c r="Q26" t="s">
        <v>1</v>
      </c>
      <c r="R26" t="s">
        <v>14</v>
      </c>
      <c r="S26" t="s">
        <v>3</v>
      </c>
      <c r="T26" t="s">
        <v>15</v>
      </c>
      <c r="U26" t="s">
        <v>3</v>
      </c>
      <c r="V26" t="s">
        <v>30</v>
      </c>
      <c r="W26" t="s">
        <v>31</v>
      </c>
    </row>
    <row r="27" spans="2:23" x14ac:dyDescent="0.3">
      <c r="B27" t="s">
        <v>9</v>
      </c>
      <c r="C27" t="s">
        <v>10</v>
      </c>
      <c r="D27" t="s">
        <v>3</v>
      </c>
      <c r="E27">
        <v>1.9351959228515601E-2</v>
      </c>
    </row>
    <row r="28" spans="2:23" x14ac:dyDescent="0.3">
      <c r="B28" t="s">
        <v>11</v>
      </c>
      <c r="C28" t="s">
        <v>10</v>
      </c>
      <c r="D28" t="s">
        <v>3</v>
      </c>
      <c r="E28">
        <v>6.4506530761718694E-2</v>
      </c>
    </row>
    <row r="29" spans="2:23" x14ac:dyDescent="0.3"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1</v>
      </c>
      <c r="H29" t="s">
        <v>4</v>
      </c>
      <c r="I29" t="s">
        <v>3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</v>
      </c>
      <c r="P29" t="s">
        <v>0</v>
      </c>
      <c r="Q29" t="s">
        <v>1</v>
      </c>
      <c r="R29" t="s">
        <v>14</v>
      </c>
      <c r="S29" t="s">
        <v>3</v>
      </c>
      <c r="T29" t="s">
        <v>15</v>
      </c>
      <c r="U29" t="s">
        <v>3</v>
      </c>
      <c r="V29" t="s">
        <v>30</v>
      </c>
      <c r="W29" t="s">
        <v>31</v>
      </c>
    </row>
    <row r="30" spans="2:23" x14ac:dyDescent="0.3">
      <c r="B30" t="s">
        <v>9</v>
      </c>
      <c r="C30" t="s">
        <v>10</v>
      </c>
      <c r="D30" t="s">
        <v>3</v>
      </c>
      <c r="E30">
        <v>2.0818948745727501E-2</v>
      </c>
    </row>
    <row r="31" spans="2:23" x14ac:dyDescent="0.3">
      <c r="B31" t="s">
        <v>11</v>
      </c>
      <c r="C31" t="s">
        <v>10</v>
      </c>
      <c r="D31" t="s">
        <v>3</v>
      </c>
      <c r="E31">
        <v>6.9396495819091797E-2</v>
      </c>
    </row>
    <row r="32" spans="2:23" x14ac:dyDescent="0.3"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1</v>
      </c>
      <c r="H32" t="s">
        <v>4</v>
      </c>
      <c r="I32" t="s">
        <v>3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</v>
      </c>
      <c r="P32" t="s">
        <v>0</v>
      </c>
      <c r="Q32" t="s">
        <v>1</v>
      </c>
      <c r="R32" t="s">
        <v>14</v>
      </c>
      <c r="S32" t="s">
        <v>3</v>
      </c>
      <c r="T32" t="s">
        <v>15</v>
      </c>
      <c r="U32" t="s">
        <v>3</v>
      </c>
      <c r="V32" t="s">
        <v>30</v>
      </c>
      <c r="W32" t="s">
        <v>31</v>
      </c>
    </row>
    <row r="33" spans="2:23" x14ac:dyDescent="0.3">
      <c r="B33" t="s">
        <v>9</v>
      </c>
      <c r="C33" t="s">
        <v>10</v>
      </c>
      <c r="D33" t="s">
        <v>3</v>
      </c>
      <c r="E33">
        <v>1.9425153732299801E-2</v>
      </c>
    </row>
    <row r="34" spans="2:23" x14ac:dyDescent="0.3">
      <c r="B34" t="s">
        <v>11</v>
      </c>
      <c r="C34" t="s">
        <v>10</v>
      </c>
      <c r="D34" t="s">
        <v>3</v>
      </c>
      <c r="E34">
        <v>6.4750512440999303E-2</v>
      </c>
    </row>
    <row r="35" spans="2:23" x14ac:dyDescent="0.3"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1</v>
      </c>
      <c r="H35" t="s">
        <v>4</v>
      </c>
      <c r="I35" t="s">
        <v>3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3</v>
      </c>
      <c r="P35" t="s">
        <v>0</v>
      </c>
      <c r="Q35" t="s">
        <v>1</v>
      </c>
      <c r="R35" t="s">
        <v>14</v>
      </c>
      <c r="S35" t="s">
        <v>3</v>
      </c>
      <c r="T35" t="s">
        <v>15</v>
      </c>
      <c r="U35" t="s">
        <v>3</v>
      </c>
      <c r="V35" t="s">
        <v>30</v>
      </c>
      <c r="W35" t="s">
        <v>31</v>
      </c>
    </row>
    <row r="36" spans="2:23" x14ac:dyDescent="0.3">
      <c r="B36" t="s">
        <v>9</v>
      </c>
      <c r="C36" t="s">
        <v>10</v>
      </c>
      <c r="D36" t="s">
        <v>3</v>
      </c>
      <c r="E36">
        <v>2.0090341567993102E-2</v>
      </c>
    </row>
    <row r="37" spans="2:23" x14ac:dyDescent="0.3">
      <c r="B37" t="s">
        <v>11</v>
      </c>
      <c r="C37" t="s">
        <v>10</v>
      </c>
      <c r="D37" t="s">
        <v>3</v>
      </c>
      <c r="E37">
        <v>6.6967805226643806E-2</v>
      </c>
    </row>
    <row r="38" spans="2:23" x14ac:dyDescent="0.3"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1</v>
      </c>
      <c r="H38" t="s">
        <v>4</v>
      </c>
      <c r="I38" t="s">
        <v>3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</v>
      </c>
      <c r="P38" t="s">
        <v>0</v>
      </c>
      <c r="Q38" t="s">
        <v>1</v>
      </c>
      <c r="R38" t="s">
        <v>14</v>
      </c>
      <c r="S38" t="s">
        <v>3</v>
      </c>
      <c r="T38" t="s">
        <v>15</v>
      </c>
      <c r="U38" t="s">
        <v>3</v>
      </c>
      <c r="V38" t="s">
        <v>30</v>
      </c>
      <c r="W38" t="s">
        <v>31</v>
      </c>
    </row>
    <row r="39" spans="2:23" x14ac:dyDescent="0.3">
      <c r="B39" t="s">
        <v>9</v>
      </c>
      <c r="C39" t="s">
        <v>10</v>
      </c>
      <c r="D39" t="s">
        <v>3</v>
      </c>
      <c r="E39">
        <v>1.9686698913574201E-2</v>
      </c>
    </row>
    <row r="40" spans="2:23" x14ac:dyDescent="0.3">
      <c r="B40" t="s">
        <v>11</v>
      </c>
      <c r="C40" t="s">
        <v>10</v>
      </c>
      <c r="D40" t="s">
        <v>3</v>
      </c>
      <c r="E40">
        <v>6.5622329711913993E-2</v>
      </c>
    </row>
    <row r="41" spans="2:23" x14ac:dyDescent="0.3"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1</v>
      </c>
      <c r="H41" t="s">
        <v>4</v>
      </c>
      <c r="I41" t="s">
        <v>3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</v>
      </c>
      <c r="P41" t="s">
        <v>0</v>
      </c>
      <c r="Q41" t="s">
        <v>1</v>
      </c>
      <c r="R41" t="s">
        <v>14</v>
      </c>
      <c r="S41" t="s">
        <v>3</v>
      </c>
      <c r="T41" t="s">
        <v>15</v>
      </c>
      <c r="U41" t="s">
        <v>3</v>
      </c>
      <c r="V41" t="s">
        <v>30</v>
      </c>
      <c r="W41" t="s">
        <v>31</v>
      </c>
    </row>
    <row r="42" spans="2:23" x14ac:dyDescent="0.3">
      <c r="B42" t="s">
        <v>9</v>
      </c>
      <c r="C42" t="s">
        <v>10</v>
      </c>
      <c r="D42" t="s">
        <v>3</v>
      </c>
      <c r="E42">
        <v>1.9495725631713801E-2</v>
      </c>
    </row>
    <row r="43" spans="2:23" x14ac:dyDescent="0.3">
      <c r="B43" t="s">
        <v>11</v>
      </c>
      <c r="C43" t="s">
        <v>10</v>
      </c>
      <c r="D43" t="s">
        <v>3</v>
      </c>
      <c r="E43">
        <v>6.4985752105712793E-2</v>
      </c>
    </row>
    <row r="44" spans="2:23" x14ac:dyDescent="0.3"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1</v>
      </c>
      <c r="H44" t="s">
        <v>4</v>
      </c>
      <c r="I44" t="s">
        <v>3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</v>
      </c>
      <c r="P44" t="s">
        <v>0</v>
      </c>
      <c r="Q44" t="s">
        <v>1</v>
      </c>
      <c r="R44" t="s">
        <v>14</v>
      </c>
      <c r="S44" t="s">
        <v>3</v>
      </c>
      <c r="T44" t="s">
        <v>15</v>
      </c>
      <c r="U44" t="s">
        <v>3</v>
      </c>
      <c r="V44" t="s">
        <v>30</v>
      </c>
      <c r="W44" t="s">
        <v>31</v>
      </c>
    </row>
    <row r="45" spans="2:23" x14ac:dyDescent="0.3">
      <c r="B45" t="s">
        <v>9</v>
      </c>
      <c r="C45" t="s">
        <v>10</v>
      </c>
      <c r="D45" t="s">
        <v>3</v>
      </c>
      <c r="E45">
        <v>1.9304275512695299E-2</v>
      </c>
    </row>
    <row r="46" spans="2:23" x14ac:dyDescent="0.3">
      <c r="B46" t="s">
        <v>11</v>
      </c>
      <c r="C46" t="s">
        <v>10</v>
      </c>
      <c r="D46" t="s">
        <v>3</v>
      </c>
      <c r="E46">
        <v>6.4347585042317704E-2</v>
      </c>
    </row>
    <row r="47" spans="2:23" x14ac:dyDescent="0.3"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1</v>
      </c>
      <c r="H47" t="s">
        <v>4</v>
      </c>
      <c r="I47" t="s">
        <v>3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3</v>
      </c>
      <c r="P47" t="s">
        <v>0</v>
      </c>
      <c r="Q47" t="s">
        <v>1</v>
      </c>
      <c r="R47" t="s">
        <v>14</v>
      </c>
      <c r="S47" t="s">
        <v>3</v>
      </c>
      <c r="T47" t="s">
        <v>15</v>
      </c>
      <c r="U47" t="s">
        <v>3</v>
      </c>
      <c r="V47" t="s">
        <v>30</v>
      </c>
      <c r="W47" t="s">
        <v>31</v>
      </c>
    </row>
    <row r="48" spans="2:23" x14ac:dyDescent="0.3">
      <c r="B48" t="s">
        <v>9</v>
      </c>
      <c r="C48" t="s">
        <v>10</v>
      </c>
      <c r="D48" t="s">
        <v>3</v>
      </c>
      <c r="E48">
        <v>1.9294738769531201E-2</v>
      </c>
    </row>
    <row r="49" spans="2:23" x14ac:dyDescent="0.3">
      <c r="B49" t="s">
        <v>11</v>
      </c>
      <c r="C49" t="s">
        <v>10</v>
      </c>
      <c r="D49" t="s">
        <v>3</v>
      </c>
      <c r="E49">
        <v>6.43157958984375E-2</v>
      </c>
    </row>
    <row r="50" spans="2:23" x14ac:dyDescent="0.3"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1</v>
      </c>
      <c r="H50" t="s">
        <v>4</v>
      </c>
      <c r="I50" t="s">
        <v>3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</v>
      </c>
      <c r="P50" t="s">
        <v>0</v>
      </c>
      <c r="Q50" t="s">
        <v>1</v>
      </c>
      <c r="R50" t="s">
        <v>14</v>
      </c>
      <c r="S50" t="s">
        <v>3</v>
      </c>
      <c r="T50" t="s">
        <v>15</v>
      </c>
      <c r="U50" t="s">
        <v>3</v>
      </c>
      <c r="V50" t="s">
        <v>30</v>
      </c>
      <c r="W50" t="s">
        <v>31</v>
      </c>
    </row>
    <row r="51" spans="2:23" x14ac:dyDescent="0.3">
      <c r="B51" t="s">
        <v>9</v>
      </c>
      <c r="C51" t="s">
        <v>10</v>
      </c>
      <c r="D51" t="s">
        <v>3</v>
      </c>
      <c r="E51">
        <v>1.8588542938232401E-2</v>
      </c>
    </row>
    <row r="52" spans="2:23" x14ac:dyDescent="0.3">
      <c r="B52" t="s">
        <v>11</v>
      </c>
      <c r="C52" t="s">
        <v>10</v>
      </c>
      <c r="D52" t="s">
        <v>3</v>
      </c>
      <c r="E52">
        <v>6.1961809794108001E-2</v>
      </c>
    </row>
    <row r="53" spans="2:23" x14ac:dyDescent="0.3"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1</v>
      </c>
      <c r="H53" t="s">
        <v>4</v>
      </c>
      <c r="I53" t="s">
        <v>3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</v>
      </c>
      <c r="P53" t="s">
        <v>0</v>
      </c>
      <c r="Q53" t="s">
        <v>1</v>
      </c>
      <c r="R53" t="s">
        <v>14</v>
      </c>
      <c r="S53" t="s">
        <v>3</v>
      </c>
      <c r="T53" t="s">
        <v>15</v>
      </c>
      <c r="U53" t="s">
        <v>3</v>
      </c>
      <c r="V53" t="s">
        <v>30</v>
      </c>
      <c r="W53" t="s">
        <v>31</v>
      </c>
    </row>
    <row r="54" spans="2:23" x14ac:dyDescent="0.3">
      <c r="B54" t="s">
        <v>9</v>
      </c>
      <c r="C54" t="s">
        <v>10</v>
      </c>
      <c r="D54" t="s">
        <v>3</v>
      </c>
      <c r="E54">
        <v>1.9295930862426699E-2</v>
      </c>
    </row>
    <row r="55" spans="2:23" x14ac:dyDescent="0.3">
      <c r="B55" t="s">
        <v>11</v>
      </c>
      <c r="C55" t="s">
        <v>10</v>
      </c>
      <c r="D55" t="s">
        <v>3</v>
      </c>
      <c r="E55">
        <v>6.4319769541422503E-2</v>
      </c>
    </row>
    <row r="56" spans="2:23" x14ac:dyDescent="0.3">
      <c r="D56" s="1" t="s">
        <v>38</v>
      </c>
      <c r="E56" s="3">
        <f>SUM(E54,E51,E48,E45,E42,E39,E36,E33,E30,E27)</f>
        <v>0.19535231590270963</v>
      </c>
    </row>
    <row r="57" spans="2:23" x14ac:dyDescent="0.3">
      <c r="D57" s="1" t="s">
        <v>36</v>
      </c>
      <c r="E57" s="3">
        <f>AVERAGE(E55,E52,E49,E46,E43,E40,E37,E34,E31,E28)/1000</f>
        <v>6.5117438634236605E-5</v>
      </c>
    </row>
    <row r="58" spans="2:23" x14ac:dyDescent="0.3">
      <c r="B58" s="1" t="s">
        <v>32</v>
      </c>
    </row>
    <row r="59" spans="2:23" x14ac:dyDescent="0.3">
      <c r="B59" t="s">
        <v>0</v>
      </c>
      <c r="C59" t="s">
        <v>1</v>
      </c>
      <c r="D59" t="s">
        <v>2</v>
      </c>
      <c r="E59" t="s">
        <v>3</v>
      </c>
      <c r="F59" t="s">
        <v>0</v>
      </c>
      <c r="G59" t="s">
        <v>1</v>
      </c>
      <c r="H59" t="s">
        <v>4</v>
      </c>
      <c r="I59" t="s">
        <v>3</v>
      </c>
      <c r="J59" t="s">
        <v>5</v>
      </c>
      <c r="K59" t="s">
        <v>6</v>
      </c>
      <c r="L59" t="s">
        <v>7</v>
      </c>
      <c r="M59">
        <v>2</v>
      </c>
      <c r="N59" t="s">
        <v>8</v>
      </c>
      <c r="O59" t="s">
        <v>3</v>
      </c>
      <c r="P59" t="s">
        <v>0</v>
      </c>
      <c r="Q59" t="s">
        <v>1</v>
      </c>
      <c r="R59" t="s">
        <v>14</v>
      </c>
      <c r="S59" t="s">
        <v>3</v>
      </c>
      <c r="T59" t="s">
        <v>15</v>
      </c>
      <c r="U59" t="s">
        <v>3</v>
      </c>
      <c r="V59" t="s">
        <v>30</v>
      </c>
      <c r="W59" t="s">
        <v>31</v>
      </c>
    </row>
    <row r="60" spans="2:23" x14ac:dyDescent="0.3">
      <c r="B60" t="s">
        <v>9</v>
      </c>
      <c r="C60" t="s">
        <v>10</v>
      </c>
      <c r="D60" t="s">
        <v>3</v>
      </c>
      <c r="E60">
        <v>2.1485805511474599E-2</v>
      </c>
    </row>
    <row r="61" spans="2:23" x14ac:dyDescent="0.3">
      <c r="B61" t="s">
        <v>11</v>
      </c>
      <c r="C61" t="s">
        <v>10</v>
      </c>
      <c r="D61" t="s">
        <v>3</v>
      </c>
      <c r="E61">
        <v>7.1619351704915304E-2</v>
      </c>
    </row>
    <row r="62" spans="2:23" x14ac:dyDescent="0.3"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1</v>
      </c>
      <c r="H62" t="s">
        <v>4</v>
      </c>
      <c r="I62" t="s">
        <v>3</v>
      </c>
      <c r="J62" t="s">
        <v>5</v>
      </c>
      <c r="K62" t="s">
        <v>6</v>
      </c>
      <c r="L62" t="s">
        <v>7</v>
      </c>
      <c r="M62">
        <v>2</v>
      </c>
      <c r="N62" t="s">
        <v>8</v>
      </c>
      <c r="O62" t="s">
        <v>3</v>
      </c>
      <c r="P62" t="s">
        <v>0</v>
      </c>
      <c r="Q62" t="s">
        <v>1</v>
      </c>
      <c r="R62" t="s">
        <v>14</v>
      </c>
      <c r="S62" t="s">
        <v>3</v>
      </c>
      <c r="T62" t="s">
        <v>15</v>
      </c>
      <c r="U62" t="s">
        <v>3</v>
      </c>
      <c r="V62" t="s">
        <v>30</v>
      </c>
      <c r="W62" t="s">
        <v>31</v>
      </c>
    </row>
    <row r="63" spans="2:23" x14ac:dyDescent="0.3">
      <c r="B63" t="s">
        <v>9</v>
      </c>
      <c r="C63" t="s">
        <v>10</v>
      </c>
      <c r="D63" t="s">
        <v>3</v>
      </c>
      <c r="E63">
        <v>2.1456718444824201E-2</v>
      </c>
    </row>
    <row r="64" spans="2:23" x14ac:dyDescent="0.3">
      <c r="B64" t="s">
        <v>11</v>
      </c>
      <c r="C64" t="s">
        <v>10</v>
      </c>
      <c r="D64" t="s">
        <v>3</v>
      </c>
      <c r="E64">
        <v>7.1522394816080706E-2</v>
      </c>
    </row>
    <row r="65" spans="2:23" x14ac:dyDescent="0.3"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1</v>
      </c>
      <c r="H65" t="s">
        <v>4</v>
      </c>
      <c r="I65" t="s">
        <v>3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</v>
      </c>
      <c r="P65" t="s">
        <v>0</v>
      </c>
      <c r="Q65" t="s">
        <v>1</v>
      </c>
      <c r="R65" t="s">
        <v>14</v>
      </c>
      <c r="S65" t="s">
        <v>3</v>
      </c>
      <c r="T65" t="s">
        <v>15</v>
      </c>
      <c r="U65" t="s">
        <v>3</v>
      </c>
      <c r="V65" t="s">
        <v>30</v>
      </c>
      <c r="W65" t="s">
        <v>31</v>
      </c>
    </row>
    <row r="66" spans="2:23" x14ac:dyDescent="0.3">
      <c r="B66" t="s">
        <v>9</v>
      </c>
      <c r="C66" t="s">
        <v>10</v>
      </c>
      <c r="D66" t="s">
        <v>3</v>
      </c>
      <c r="E66">
        <v>2.1141529083251901E-2</v>
      </c>
    </row>
    <row r="67" spans="2:23" x14ac:dyDescent="0.3">
      <c r="B67" t="s">
        <v>11</v>
      </c>
      <c r="C67" t="s">
        <v>10</v>
      </c>
      <c r="D67" t="s">
        <v>3</v>
      </c>
      <c r="E67">
        <v>7.0471763610839802E-2</v>
      </c>
    </row>
    <row r="68" spans="2:23" x14ac:dyDescent="0.3"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1</v>
      </c>
      <c r="H68" t="s">
        <v>4</v>
      </c>
      <c r="I68" t="s">
        <v>3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</v>
      </c>
      <c r="P68" t="s">
        <v>0</v>
      </c>
      <c r="Q68" t="s">
        <v>1</v>
      </c>
      <c r="R68" t="s">
        <v>14</v>
      </c>
      <c r="S68" t="s">
        <v>3</v>
      </c>
      <c r="T68" t="s">
        <v>15</v>
      </c>
      <c r="U68" t="s">
        <v>3</v>
      </c>
      <c r="V68" t="s">
        <v>30</v>
      </c>
      <c r="W68" t="s">
        <v>31</v>
      </c>
    </row>
    <row r="69" spans="2:23" x14ac:dyDescent="0.3">
      <c r="B69" t="s">
        <v>9</v>
      </c>
      <c r="C69" t="s">
        <v>10</v>
      </c>
      <c r="D69" t="s">
        <v>3</v>
      </c>
      <c r="E69">
        <v>2.1202564239501901E-2</v>
      </c>
    </row>
    <row r="70" spans="2:23" x14ac:dyDescent="0.3">
      <c r="B70" t="s">
        <v>11</v>
      </c>
      <c r="C70" t="s">
        <v>10</v>
      </c>
      <c r="D70" t="s">
        <v>3</v>
      </c>
      <c r="E70">
        <v>7.0675214131673103E-2</v>
      </c>
    </row>
    <row r="71" spans="2:23" x14ac:dyDescent="0.3"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1</v>
      </c>
      <c r="H71" t="s">
        <v>4</v>
      </c>
      <c r="I71" t="s">
        <v>3</v>
      </c>
      <c r="J71" t="s">
        <v>5</v>
      </c>
      <c r="K71" t="s">
        <v>6</v>
      </c>
      <c r="L71" t="s">
        <v>7</v>
      </c>
      <c r="M71">
        <v>2</v>
      </c>
      <c r="N71" t="s">
        <v>8</v>
      </c>
      <c r="O71" t="s">
        <v>3</v>
      </c>
      <c r="P71" t="s">
        <v>0</v>
      </c>
      <c r="Q71" t="s">
        <v>1</v>
      </c>
      <c r="R71" t="s">
        <v>14</v>
      </c>
      <c r="S71" t="s">
        <v>3</v>
      </c>
      <c r="T71" t="s">
        <v>15</v>
      </c>
      <c r="U71" t="s">
        <v>3</v>
      </c>
      <c r="V71" t="s">
        <v>30</v>
      </c>
      <c r="W71" t="s">
        <v>31</v>
      </c>
    </row>
    <row r="72" spans="2:23" x14ac:dyDescent="0.3">
      <c r="B72" t="s">
        <v>9</v>
      </c>
      <c r="C72" t="s">
        <v>10</v>
      </c>
      <c r="D72" t="s">
        <v>3</v>
      </c>
      <c r="E72">
        <v>2.0938873291015601E-2</v>
      </c>
    </row>
    <row r="73" spans="2:23" x14ac:dyDescent="0.3">
      <c r="B73" t="s">
        <v>11</v>
      </c>
      <c r="C73" t="s">
        <v>10</v>
      </c>
      <c r="D73" t="s">
        <v>3</v>
      </c>
      <c r="E73">
        <v>6.9796244303385394E-2</v>
      </c>
    </row>
    <row r="74" spans="2:23" x14ac:dyDescent="0.3"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1</v>
      </c>
      <c r="H74" t="s">
        <v>4</v>
      </c>
      <c r="I74" t="s">
        <v>3</v>
      </c>
      <c r="J74" t="s">
        <v>5</v>
      </c>
      <c r="K74" t="s">
        <v>6</v>
      </c>
      <c r="L74" t="s">
        <v>7</v>
      </c>
      <c r="M74">
        <v>2</v>
      </c>
      <c r="N74" t="s">
        <v>8</v>
      </c>
      <c r="O74" t="s">
        <v>3</v>
      </c>
      <c r="P74" t="s">
        <v>0</v>
      </c>
      <c r="Q74" t="s">
        <v>1</v>
      </c>
      <c r="R74" t="s">
        <v>14</v>
      </c>
      <c r="S74" t="s">
        <v>3</v>
      </c>
      <c r="T74" t="s">
        <v>15</v>
      </c>
      <c r="U74" t="s">
        <v>3</v>
      </c>
      <c r="V74" t="s">
        <v>30</v>
      </c>
      <c r="W74" t="s">
        <v>31</v>
      </c>
    </row>
    <row r="75" spans="2:23" x14ac:dyDescent="0.3">
      <c r="B75" t="s">
        <v>9</v>
      </c>
      <c r="C75" t="s">
        <v>10</v>
      </c>
      <c r="D75" t="s">
        <v>3</v>
      </c>
      <c r="E75">
        <v>2.1389961242675701E-2</v>
      </c>
    </row>
    <row r="76" spans="2:23" x14ac:dyDescent="0.3">
      <c r="B76" t="s">
        <v>11</v>
      </c>
      <c r="C76" t="s">
        <v>10</v>
      </c>
      <c r="D76" t="s">
        <v>3</v>
      </c>
      <c r="E76">
        <v>7.1299870808919197E-2</v>
      </c>
    </row>
    <row r="77" spans="2:23" x14ac:dyDescent="0.3"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1</v>
      </c>
      <c r="H77" t="s">
        <v>4</v>
      </c>
      <c r="I77" t="s">
        <v>3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</v>
      </c>
      <c r="P77" t="s">
        <v>0</v>
      </c>
      <c r="Q77" t="s">
        <v>1</v>
      </c>
      <c r="R77" t="s">
        <v>14</v>
      </c>
      <c r="S77" t="s">
        <v>3</v>
      </c>
      <c r="T77" t="s">
        <v>15</v>
      </c>
      <c r="U77" t="s">
        <v>3</v>
      </c>
      <c r="V77" t="s">
        <v>30</v>
      </c>
      <c r="W77" t="s">
        <v>31</v>
      </c>
    </row>
    <row r="78" spans="2:23" x14ac:dyDescent="0.3">
      <c r="B78" t="s">
        <v>9</v>
      </c>
      <c r="C78" t="s">
        <v>10</v>
      </c>
      <c r="D78" t="s">
        <v>3</v>
      </c>
      <c r="E78">
        <v>2.1256446838378899E-2</v>
      </c>
    </row>
    <row r="79" spans="2:23" x14ac:dyDescent="0.3">
      <c r="B79" t="s">
        <v>11</v>
      </c>
      <c r="C79" t="s">
        <v>10</v>
      </c>
      <c r="D79" t="s">
        <v>3</v>
      </c>
      <c r="E79">
        <v>7.0854822794596303E-2</v>
      </c>
    </row>
    <row r="80" spans="2:23" x14ac:dyDescent="0.3"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1</v>
      </c>
      <c r="H80" t="s">
        <v>4</v>
      </c>
      <c r="I80" t="s">
        <v>3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</v>
      </c>
      <c r="P80" t="s">
        <v>0</v>
      </c>
      <c r="Q80" t="s">
        <v>1</v>
      </c>
      <c r="R80" t="s">
        <v>14</v>
      </c>
      <c r="S80" t="s">
        <v>3</v>
      </c>
      <c r="T80" t="s">
        <v>15</v>
      </c>
      <c r="U80" t="s">
        <v>3</v>
      </c>
      <c r="V80" t="s">
        <v>30</v>
      </c>
      <c r="W80" t="s">
        <v>31</v>
      </c>
    </row>
    <row r="81" spans="2:23" x14ac:dyDescent="0.3">
      <c r="B81" t="s">
        <v>9</v>
      </c>
      <c r="C81" t="s">
        <v>10</v>
      </c>
      <c r="D81" t="s">
        <v>3</v>
      </c>
      <c r="E81">
        <v>2.12781429290771E-2</v>
      </c>
    </row>
    <row r="82" spans="2:23" x14ac:dyDescent="0.3">
      <c r="B82" t="s">
        <v>11</v>
      </c>
      <c r="C82" t="s">
        <v>10</v>
      </c>
      <c r="D82" t="s">
        <v>3</v>
      </c>
      <c r="E82">
        <v>7.09271430969238E-2</v>
      </c>
    </row>
    <row r="83" spans="2:23" x14ac:dyDescent="0.3"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1</v>
      </c>
      <c r="H83" t="s">
        <v>4</v>
      </c>
      <c r="I83" t="s">
        <v>3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</v>
      </c>
      <c r="P83" t="s">
        <v>0</v>
      </c>
      <c r="Q83" t="s">
        <v>1</v>
      </c>
      <c r="R83" t="s">
        <v>14</v>
      </c>
      <c r="S83" t="s">
        <v>3</v>
      </c>
      <c r="T83" t="s">
        <v>15</v>
      </c>
      <c r="U83" t="s">
        <v>3</v>
      </c>
      <c r="V83" t="s">
        <v>30</v>
      </c>
      <c r="W83" t="s">
        <v>31</v>
      </c>
    </row>
    <row r="84" spans="2:23" x14ac:dyDescent="0.3">
      <c r="B84" t="s">
        <v>9</v>
      </c>
      <c r="C84" t="s">
        <v>10</v>
      </c>
      <c r="D84" t="s">
        <v>3</v>
      </c>
      <c r="E84">
        <v>2.0804882049560498E-2</v>
      </c>
    </row>
    <row r="85" spans="2:23" x14ac:dyDescent="0.3">
      <c r="B85" t="s">
        <v>11</v>
      </c>
      <c r="C85" t="s">
        <v>10</v>
      </c>
      <c r="D85" t="s">
        <v>3</v>
      </c>
      <c r="E85">
        <v>6.9349606831868402E-2</v>
      </c>
    </row>
    <row r="86" spans="2:23" x14ac:dyDescent="0.3">
      <c r="B86" t="s">
        <v>0</v>
      </c>
      <c r="C86" t="s">
        <v>1</v>
      </c>
      <c r="D86" t="s">
        <v>2</v>
      </c>
      <c r="E86" t="s">
        <v>3</v>
      </c>
      <c r="F86" t="s">
        <v>0</v>
      </c>
      <c r="G86" t="s">
        <v>1</v>
      </c>
      <c r="H86" t="s">
        <v>4</v>
      </c>
      <c r="I86" t="s">
        <v>3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</v>
      </c>
      <c r="P86" t="s">
        <v>0</v>
      </c>
      <c r="Q86" t="s">
        <v>1</v>
      </c>
      <c r="R86" t="s">
        <v>14</v>
      </c>
      <c r="S86" t="s">
        <v>3</v>
      </c>
      <c r="T86" t="s">
        <v>15</v>
      </c>
      <c r="U86" t="s">
        <v>3</v>
      </c>
      <c r="V86" t="s">
        <v>30</v>
      </c>
      <c r="W86" t="s">
        <v>31</v>
      </c>
    </row>
    <row r="87" spans="2:23" x14ac:dyDescent="0.3">
      <c r="B87" t="s">
        <v>9</v>
      </c>
      <c r="C87" t="s">
        <v>10</v>
      </c>
      <c r="D87" t="s">
        <v>3</v>
      </c>
      <c r="E87">
        <v>2.0720720291137602E-2</v>
      </c>
    </row>
    <row r="88" spans="2:23" x14ac:dyDescent="0.3">
      <c r="B88" t="s">
        <v>11</v>
      </c>
      <c r="C88" t="s">
        <v>10</v>
      </c>
      <c r="D88" t="s">
        <v>3</v>
      </c>
      <c r="E88">
        <v>6.90690676371256E-2</v>
      </c>
    </row>
    <row r="89" spans="2:23" x14ac:dyDescent="0.3">
      <c r="D89" s="1" t="s">
        <v>38</v>
      </c>
      <c r="E89" s="3">
        <f>SUM(E87,E84,E81,E78,E75,E72,E69,E66,E63,E60)</f>
        <v>0.21167564392089799</v>
      </c>
    </row>
    <row r="90" spans="2:23" x14ac:dyDescent="0.3">
      <c r="D90" s="1" t="s">
        <v>36</v>
      </c>
      <c r="E90" s="3">
        <f>AVERAGE(E88,E85,E82,E79,E76,E73,E70,E67,E64,E61)/1000</f>
        <v>7.0558547973632762E-5</v>
      </c>
    </row>
    <row r="91" spans="2:23" x14ac:dyDescent="0.3">
      <c r="B91" s="1" t="s">
        <v>33</v>
      </c>
    </row>
    <row r="92" spans="2:23" x14ac:dyDescent="0.3">
      <c r="B92" t="s">
        <v>0</v>
      </c>
      <c r="C92" t="s">
        <v>1</v>
      </c>
      <c r="D92" t="s">
        <v>2</v>
      </c>
      <c r="E92" t="s">
        <v>3</v>
      </c>
      <c r="F92" t="s">
        <v>0</v>
      </c>
      <c r="G92" t="s">
        <v>1</v>
      </c>
      <c r="H92" t="s">
        <v>4</v>
      </c>
      <c r="I92" t="s">
        <v>3</v>
      </c>
      <c r="J92" t="s">
        <v>5</v>
      </c>
      <c r="K92" t="s">
        <v>6</v>
      </c>
      <c r="L92" t="s">
        <v>7</v>
      </c>
      <c r="M92">
        <v>2</v>
      </c>
      <c r="N92" t="s">
        <v>8</v>
      </c>
      <c r="O92" t="s">
        <v>3</v>
      </c>
      <c r="P92" t="s">
        <v>0</v>
      </c>
      <c r="Q92" t="s">
        <v>1</v>
      </c>
      <c r="R92" t="s">
        <v>14</v>
      </c>
      <c r="S92" t="s">
        <v>3</v>
      </c>
      <c r="T92" t="s">
        <v>15</v>
      </c>
      <c r="U92" t="s">
        <v>3</v>
      </c>
      <c r="V92" t="s">
        <v>30</v>
      </c>
      <c r="W92" t="s">
        <v>31</v>
      </c>
    </row>
    <row r="93" spans="2:23" x14ac:dyDescent="0.3">
      <c r="B93" t="s">
        <v>9</v>
      </c>
      <c r="C93" t="s">
        <v>10</v>
      </c>
      <c r="D93" t="s">
        <v>3</v>
      </c>
      <c r="E93">
        <v>2.3821830749511701E-2</v>
      </c>
    </row>
    <row r="94" spans="2:23" x14ac:dyDescent="0.3">
      <c r="B94" t="s">
        <v>11</v>
      </c>
      <c r="C94" t="s">
        <v>10</v>
      </c>
      <c r="D94" t="s">
        <v>3</v>
      </c>
      <c r="E94">
        <v>7.9406102498372294E-2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30</v>
      </c>
      <c r="W95" t="s">
        <v>31</v>
      </c>
    </row>
    <row r="96" spans="2:23" x14ac:dyDescent="0.3">
      <c r="B96" t="s">
        <v>9</v>
      </c>
      <c r="C96" t="s">
        <v>10</v>
      </c>
      <c r="D96" t="s">
        <v>3</v>
      </c>
      <c r="E96">
        <v>2.4061203002929601E-2</v>
      </c>
    </row>
    <row r="97" spans="2:23" x14ac:dyDescent="0.3">
      <c r="B97" t="s">
        <v>11</v>
      </c>
      <c r="C97" t="s">
        <v>10</v>
      </c>
      <c r="D97" t="s">
        <v>3</v>
      </c>
      <c r="E97">
        <v>8.0204010009765597E-2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30</v>
      </c>
      <c r="W98" t="s">
        <v>31</v>
      </c>
    </row>
    <row r="99" spans="2:23" x14ac:dyDescent="0.3">
      <c r="B99" t="s">
        <v>9</v>
      </c>
      <c r="C99" t="s">
        <v>10</v>
      </c>
      <c r="D99" t="s">
        <v>3</v>
      </c>
      <c r="E99">
        <v>2.3504734039306599E-2</v>
      </c>
    </row>
    <row r="100" spans="2:23" x14ac:dyDescent="0.3">
      <c r="B100" t="s">
        <v>11</v>
      </c>
      <c r="C100" t="s">
        <v>10</v>
      </c>
      <c r="D100" t="s">
        <v>3</v>
      </c>
      <c r="E100">
        <v>7.8349113464355399E-2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30</v>
      </c>
      <c r="W101" t="s">
        <v>31</v>
      </c>
    </row>
    <row r="102" spans="2:23" x14ac:dyDescent="0.3">
      <c r="B102" t="s">
        <v>9</v>
      </c>
      <c r="C102" t="s">
        <v>10</v>
      </c>
      <c r="D102" t="s">
        <v>3</v>
      </c>
      <c r="E102">
        <v>2.3325681686401301E-2</v>
      </c>
    </row>
    <row r="103" spans="2:23" x14ac:dyDescent="0.3">
      <c r="B103" t="s">
        <v>11</v>
      </c>
      <c r="C103" t="s">
        <v>10</v>
      </c>
      <c r="D103" t="s">
        <v>3</v>
      </c>
      <c r="E103">
        <v>7.7752272288004506E-2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30</v>
      </c>
      <c r="W104" t="s">
        <v>31</v>
      </c>
    </row>
    <row r="105" spans="2:23" x14ac:dyDescent="0.3">
      <c r="B105" t="s">
        <v>9</v>
      </c>
      <c r="C105" t="s">
        <v>10</v>
      </c>
      <c r="D105" t="s">
        <v>3</v>
      </c>
      <c r="E105">
        <v>2.37221717834472E-2</v>
      </c>
    </row>
    <row r="106" spans="2:23" x14ac:dyDescent="0.3">
      <c r="B106" t="s">
        <v>11</v>
      </c>
      <c r="C106" t="s">
        <v>10</v>
      </c>
      <c r="D106" t="s">
        <v>3</v>
      </c>
      <c r="E106">
        <v>7.9073905944824205E-2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30</v>
      </c>
      <c r="W107" t="s">
        <v>31</v>
      </c>
    </row>
    <row r="108" spans="2:23" x14ac:dyDescent="0.3">
      <c r="B108" t="s">
        <v>9</v>
      </c>
      <c r="C108" t="s">
        <v>10</v>
      </c>
      <c r="D108" t="s">
        <v>3</v>
      </c>
      <c r="E108">
        <v>2.29792594909667E-2</v>
      </c>
    </row>
    <row r="109" spans="2:23" x14ac:dyDescent="0.3">
      <c r="B109" t="s">
        <v>11</v>
      </c>
      <c r="C109" t="s">
        <v>10</v>
      </c>
      <c r="D109" t="s">
        <v>3</v>
      </c>
      <c r="E109">
        <v>7.6597531636555902E-2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30</v>
      </c>
      <c r="W110" t="s">
        <v>31</v>
      </c>
    </row>
    <row r="111" spans="2:23" x14ac:dyDescent="0.3">
      <c r="B111" t="s">
        <v>9</v>
      </c>
      <c r="C111" t="s">
        <v>10</v>
      </c>
      <c r="D111" t="s">
        <v>3</v>
      </c>
      <c r="E111">
        <v>2.2252082824707E-2</v>
      </c>
    </row>
    <row r="112" spans="2:23" x14ac:dyDescent="0.3">
      <c r="B112" t="s">
        <v>11</v>
      </c>
      <c r="C112" t="s">
        <v>10</v>
      </c>
      <c r="D112" t="s">
        <v>3</v>
      </c>
      <c r="E112">
        <v>7.4173609415690095E-2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30</v>
      </c>
      <c r="W113" t="s">
        <v>31</v>
      </c>
    </row>
    <row r="114" spans="2:23" x14ac:dyDescent="0.3">
      <c r="B114" t="s">
        <v>9</v>
      </c>
      <c r="C114" t="s">
        <v>10</v>
      </c>
      <c r="D114" t="s">
        <v>3</v>
      </c>
      <c r="E114">
        <v>4.0003776550292899E-2</v>
      </c>
    </row>
    <row r="115" spans="2:23" x14ac:dyDescent="0.3">
      <c r="B115" t="s">
        <v>11</v>
      </c>
      <c r="C115" t="s">
        <v>10</v>
      </c>
      <c r="D115" t="s">
        <v>3</v>
      </c>
      <c r="E115">
        <v>0.13334592183430899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30</v>
      </c>
      <c r="W116" t="s">
        <v>31</v>
      </c>
    </row>
    <row r="117" spans="2:23" x14ac:dyDescent="0.3">
      <c r="B117" t="s">
        <v>9</v>
      </c>
      <c r="C117" t="s">
        <v>10</v>
      </c>
      <c r="D117" t="s">
        <v>3</v>
      </c>
      <c r="E117">
        <v>2.38263607025146E-2</v>
      </c>
    </row>
    <row r="118" spans="2:23" x14ac:dyDescent="0.3">
      <c r="B118" t="s">
        <v>11</v>
      </c>
      <c r="C118" t="s">
        <v>10</v>
      </c>
      <c r="D118" t="s">
        <v>3</v>
      </c>
      <c r="E118">
        <v>7.9421202341715499E-2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30</v>
      </c>
      <c r="W119" t="s">
        <v>31</v>
      </c>
    </row>
    <row r="120" spans="2:23" x14ac:dyDescent="0.3">
      <c r="B120" t="s">
        <v>9</v>
      </c>
      <c r="C120" t="s">
        <v>10</v>
      </c>
      <c r="D120" t="s">
        <v>3</v>
      </c>
      <c r="E120">
        <v>2.32260227203369E-2</v>
      </c>
    </row>
    <row r="121" spans="2:23" x14ac:dyDescent="0.3">
      <c r="B121" t="s">
        <v>11</v>
      </c>
      <c r="C121" t="s">
        <v>10</v>
      </c>
      <c r="D121" t="s">
        <v>3</v>
      </c>
      <c r="E121">
        <v>7.7420075734456306E-2</v>
      </c>
    </row>
    <row r="122" spans="2:23" x14ac:dyDescent="0.3">
      <c r="D122" s="1" t="s">
        <v>38</v>
      </c>
      <c r="E122" s="3">
        <f>SUM(E120,E117,E114,E111,E108,E105,E102,E99,E96,E93)</f>
        <v>0.25072312355041448</v>
      </c>
    </row>
    <row r="123" spans="2:23" x14ac:dyDescent="0.3">
      <c r="D123" s="1" t="s">
        <v>36</v>
      </c>
      <c r="E123" s="3">
        <f>AVERAGE(E121,E118,E115,E112,E109,E106,E103,E100,E97,E94)/1000</f>
        <v>8.357437451680488E-5</v>
      </c>
    </row>
    <row r="124" spans="2:23" x14ac:dyDescent="0.3">
      <c r="B124" s="1" t="s">
        <v>34</v>
      </c>
    </row>
    <row r="125" spans="2:23" x14ac:dyDescent="0.3">
      <c r="B125" t="s">
        <v>0</v>
      </c>
      <c r="C125" t="s">
        <v>1</v>
      </c>
      <c r="D125" t="s">
        <v>2</v>
      </c>
      <c r="E125" t="s">
        <v>3</v>
      </c>
      <c r="F125" t="s">
        <v>0</v>
      </c>
      <c r="G125" t="s">
        <v>1</v>
      </c>
      <c r="H125" t="s">
        <v>4</v>
      </c>
      <c r="I125" t="s">
        <v>3</v>
      </c>
      <c r="J125" t="s">
        <v>5</v>
      </c>
      <c r="K125" t="s">
        <v>6</v>
      </c>
      <c r="L125" t="s">
        <v>7</v>
      </c>
      <c r="M125">
        <v>2</v>
      </c>
      <c r="N125" t="s">
        <v>8</v>
      </c>
      <c r="O125" t="s">
        <v>3</v>
      </c>
      <c r="P125" t="s">
        <v>0</v>
      </c>
      <c r="Q125" t="s">
        <v>1</v>
      </c>
      <c r="R125" t="s">
        <v>14</v>
      </c>
      <c r="S125" t="s">
        <v>3</v>
      </c>
      <c r="T125" t="s">
        <v>15</v>
      </c>
      <c r="U125" t="s">
        <v>3</v>
      </c>
      <c r="V125" t="s">
        <v>30</v>
      </c>
      <c r="W125" t="s">
        <v>31</v>
      </c>
    </row>
    <row r="126" spans="2:23" x14ac:dyDescent="0.3">
      <c r="B126" t="s">
        <v>9</v>
      </c>
      <c r="C126" t="s">
        <v>10</v>
      </c>
      <c r="D126" t="s">
        <v>3</v>
      </c>
      <c r="E126">
        <v>3.3616781234741197E-2</v>
      </c>
    </row>
    <row r="127" spans="2:23" x14ac:dyDescent="0.3">
      <c r="B127" t="s">
        <v>11</v>
      </c>
      <c r="C127" t="s">
        <v>10</v>
      </c>
      <c r="D127" t="s">
        <v>3</v>
      </c>
      <c r="E127">
        <v>0.112055937449137</v>
      </c>
    </row>
    <row r="128" spans="2:23" x14ac:dyDescent="0.3">
      <c r="B128" t="s">
        <v>0</v>
      </c>
      <c r="C128" t="s">
        <v>1</v>
      </c>
      <c r="D128" t="s">
        <v>2</v>
      </c>
      <c r="E128" t="s">
        <v>3</v>
      </c>
      <c r="F128" t="s">
        <v>0</v>
      </c>
      <c r="G128" t="s">
        <v>1</v>
      </c>
      <c r="H128" t="s">
        <v>4</v>
      </c>
      <c r="I128" t="s">
        <v>3</v>
      </c>
      <c r="J128" t="s">
        <v>5</v>
      </c>
      <c r="K128" t="s">
        <v>6</v>
      </c>
      <c r="L128" t="s">
        <v>7</v>
      </c>
      <c r="M128">
        <v>2</v>
      </c>
      <c r="N128" t="s">
        <v>8</v>
      </c>
      <c r="O128" t="s">
        <v>3</v>
      </c>
      <c r="P128" t="s">
        <v>0</v>
      </c>
      <c r="Q128" t="s">
        <v>1</v>
      </c>
      <c r="R128" t="s">
        <v>14</v>
      </c>
      <c r="S128" t="s">
        <v>3</v>
      </c>
      <c r="T128" t="s">
        <v>15</v>
      </c>
      <c r="U128" t="s">
        <v>3</v>
      </c>
      <c r="V128" t="s">
        <v>30</v>
      </c>
      <c r="W128" t="s">
        <v>31</v>
      </c>
    </row>
    <row r="129" spans="2:23" x14ac:dyDescent="0.3">
      <c r="B129" t="s">
        <v>9</v>
      </c>
      <c r="C129" t="s">
        <v>10</v>
      </c>
      <c r="D129" t="s">
        <v>3</v>
      </c>
      <c r="E129">
        <v>3.38261127471923E-2</v>
      </c>
    </row>
    <row r="130" spans="2:23" x14ac:dyDescent="0.3">
      <c r="B130" t="s">
        <v>11</v>
      </c>
      <c r="C130" t="s">
        <v>10</v>
      </c>
      <c r="D130" t="s">
        <v>3</v>
      </c>
      <c r="E130">
        <v>0.11275370915730699</v>
      </c>
    </row>
    <row r="131" spans="2:23" x14ac:dyDescent="0.3">
      <c r="B131" t="s">
        <v>0</v>
      </c>
      <c r="C131" t="s">
        <v>1</v>
      </c>
      <c r="D131" t="s">
        <v>2</v>
      </c>
      <c r="E131" t="s">
        <v>3</v>
      </c>
      <c r="F131" t="s">
        <v>0</v>
      </c>
      <c r="G131" t="s">
        <v>1</v>
      </c>
      <c r="H131" t="s">
        <v>4</v>
      </c>
      <c r="I131" t="s">
        <v>3</v>
      </c>
      <c r="J131" t="s">
        <v>5</v>
      </c>
      <c r="K131" t="s">
        <v>6</v>
      </c>
      <c r="L131" t="s">
        <v>7</v>
      </c>
      <c r="M131">
        <v>2</v>
      </c>
      <c r="N131" t="s">
        <v>8</v>
      </c>
      <c r="O131" t="s">
        <v>3</v>
      </c>
      <c r="P131" t="s">
        <v>0</v>
      </c>
      <c r="Q131" t="s">
        <v>1</v>
      </c>
      <c r="R131" t="s">
        <v>14</v>
      </c>
      <c r="S131" t="s">
        <v>3</v>
      </c>
      <c r="T131" t="s">
        <v>15</v>
      </c>
      <c r="U131" t="s">
        <v>3</v>
      </c>
      <c r="V131" t="s">
        <v>30</v>
      </c>
      <c r="W131" t="s">
        <v>31</v>
      </c>
    </row>
    <row r="132" spans="2:23" x14ac:dyDescent="0.3">
      <c r="B132" t="s">
        <v>9</v>
      </c>
      <c r="C132" t="s">
        <v>10</v>
      </c>
      <c r="D132" t="s">
        <v>3</v>
      </c>
      <c r="E132">
        <v>3.4746646881103502E-2</v>
      </c>
    </row>
    <row r="133" spans="2:23" x14ac:dyDescent="0.3">
      <c r="B133" t="s">
        <v>11</v>
      </c>
      <c r="C133" t="s">
        <v>10</v>
      </c>
      <c r="D133" t="s">
        <v>3</v>
      </c>
      <c r="E133">
        <v>0.11582215627034501</v>
      </c>
    </row>
    <row r="134" spans="2:23" x14ac:dyDescent="0.3">
      <c r="B134" t="s">
        <v>0</v>
      </c>
      <c r="C134" t="s">
        <v>1</v>
      </c>
      <c r="D134" t="s">
        <v>2</v>
      </c>
      <c r="E134" t="s">
        <v>3</v>
      </c>
      <c r="F134" t="s">
        <v>0</v>
      </c>
      <c r="G134" t="s">
        <v>1</v>
      </c>
      <c r="H134" t="s">
        <v>4</v>
      </c>
      <c r="I134" t="s">
        <v>3</v>
      </c>
      <c r="J134" t="s">
        <v>5</v>
      </c>
      <c r="K134" t="s">
        <v>6</v>
      </c>
      <c r="L134" t="s">
        <v>7</v>
      </c>
      <c r="M134">
        <v>2</v>
      </c>
      <c r="N134" t="s">
        <v>8</v>
      </c>
      <c r="O134" t="s">
        <v>3</v>
      </c>
      <c r="P134" t="s">
        <v>0</v>
      </c>
      <c r="Q134" t="s">
        <v>1</v>
      </c>
      <c r="R134" t="s">
        <v>14</v>
      </c>
      <c r="S134" t="s">
        <v>3</v>
      </c>
      <c r="T134" t="s">
        <v>15</v>
      </c>
      <c r="U134" t="s">
        <v>3</v>
      </c>
      <c r="V134" t="s">
        <v>30</v>
      </c>
      <c r="W134" t="s">
        <v>31</v>
      </c>
    </row>
    <row r="135" spans="2:23" x14ac:dyDescent="0.3">
      <c r="B135" t="s">
        <v>9</v>
      </c>
      <c r="C135" t="s">
        <v>10</v>
      </c>
      <c r="D135" t="s">
        <v>3</v>
      </c>
      <c r="E135">
        <v>3.2211065292358398E-2</v>
      </c>
    </row>
    <row r="136" spans="2:23" x14ac:dyDescent="0.3">
      <c r="B136" t="s">
        <v>11</v>
      </c>
      <c r="C136" t="s">
        <v>10</v>
      </c>
      <c r="D136" t="s">
        <v>3</v>
      </c>
      <c r="E136">
        <v>0.107370217641194</v>
      </c>
    </row>
    <row r="137" spans="2:23" x14ac:dyDescent="0.3">
      <c r="B137" t="s">
        <v>0</v>
      </c>
      <c r="C137" t="s">
        <v>1</v>
      </c>
      <c r="D137" t="s">
        <v>2</v>
      </c>
      <c r="E137" t="s">
        <v>3</v>
      </c>
      <c r="F137" t="s">
        <v>0</v>
      </c>
      <c r="G137" t="s">
        <v>1</v>
      </c>
      <c r="H137" t="s">
        <v>4</v>
      </c>
      <c r="I137" t="s">
        <v>3</v>
      </c>
      <c r="J137" t="s">
        <v>5</v>
      </c>
      <c r="K137" t="s">
        <v>6</v>
      </c>
      <c r="L137" t="s">
        <v>7</v>
      </c>
      <c r="M137">
        <v>2</v>
      </c>
      <c r="N137" t="s">
        <v>8</v>
      </c>
      <c r="O137" t="s">
        <v>3</v>
      </c>
      <c r="P137" t="s">
        <v>0</v>
      </c>
      <c r="Q137" t="s">
        <v>1</v>
      </c>
      <c r="R137" t="s">
        <v>14</v>
      </c>
      <c r="S137" t="s">
        <v>3</v>
      </c>
      <c r="T137" t="s">
        <v>15</v>
      </c>
      <c r="U137" t="s">
        <v>3</v>
      </c>
      <c r="V137" t="s">
        <v>30</v>
      </c>
      <c r="W137" t="s">
        <v>31</v>
      </c>
    </row>
    <row r="138" spans="2:23" x14ac:dyDescent="0.3">
      <c r="B138" t="s">
        <v>9</v>
      </c>
      <c r="C138" t="s">
        <v>10</v>
      </c>
      <c r="D138" t="s">
        <v>3</v>
      </c>
      <c r="E138">
        <v>3.2666683197021401E-2</v>
      </c>
    </row>
    <row r="139" spans="2:23" x14ac:dyDescent="0.3">
      <c r="B139" t="s">
        <v>11</v>
      </c>
      <c r="C139" t="s">
        <v>10</v>
      </c>
      <c r="D139" t="s">
        <v>3</v>
      </c>
      <c r="E139">
        <v>0.108888943990071</v>
      </c>
    </row>
    <row r="140" spans="2:23" x14ac:dyDescent="0.3">
      <c r="B140" t="s">
        <v>0</v>
      </c>
      <c r="C140" t="s">
        <v>1</v>
      </c>
      <c r="D140" t="s">
        <v>2</v>
      </c>
      <c r="E140" t="s">
        <v>3</v>
      </c>
      <c r="F140" t="s">
        <v>0</v>
      </c>
      <c r="G140" t="s">
        <v>1</v>
      </c>
      <c r="H140" t="s">
        <v>4</v>
      </c>
      <c r="I140" t="s">
        <v>3</v>
      </c>
      <c r="J140" t="s">
        <v>5</v>
      </c>
      <c r="K140" t="s">
        <v>6</v>
      </c>
      <c r="L140" t="s">
        <v>7</v>
      </c>
      <c r="M140">
        <v>2</v>
      </c>
      <c r="N140" t="s">
        <v>8</v>
      </c>
      <c r="O140" t="s">
        <v>3</v>
      </c>
      <c r="P140" t="s">
        <v>0</v>
      </c>
      <c r="Q140" t="s">
        <v>1</v>
      </c>
      <c r="R140" t="s">
        <v>14</v>
      </c>
      <c r="S140" t="s">
        <v>3</v>
      </c>
      <c r="T140" t="s">
        <v>15</v>
      </c>
      <c r="U140" t="s">
        <v>3</v>
      </c>
      <c r="V140" t="s">
        <v>30</v>
      </c>
      <c r="W140" t="s">
        <v>31</v>
      </c>
    </row>
    <row r="141" spans="2:23" x14ac:dyDescent="0.3">
      <c r="B141" t="s">
        <v>9</v>
      </c>
      <c r="C141" t="s">
        <v>10</v>
      </c>
      <c r="D141" t="s">
        <v>3</v>
      </c>
      <c r="E141">
        <v>3.2544612884521401E-2</v>
      </c>
    </row>
    <row r="142" spans="2:23" x14ac:dyDescent="0.3">
      <c r="B142" t="s">
        <v>11</v>
      </c>
      <c r="C142" t="s">
        <v>10</v>
      </c>
      <c r="D142" t="s">
        <v>3</v>
      </c>
      <c r="E142">
        <v>0.10848204294840399</v>
      </c>
    </row>
    <row r="143" spans="2:23" x14ac:dyDescent="0.3">
      <c r="B143" t="s">
        <v>0</v>
      </c>
      <c r="C143" t="s">
        <v>1</v>
      </c>
      <c r="D143" t="s">
        <v>2</v>
      </c>
      <c r="E143" t="s">
        <v>3</v>
      </c>
      <c r="F143" t="s">
        <v>0</v>
      </c>
      <c r="G143" t="s">
        <v>1</v>
      </c>
      <c r="H143" t="s">
        <v>4</v>
      </c>
      <c r="I143" t="s">
        <v>3</v>
      </c>
      <c r="J143" t="s">
        <v>5</v>
      </c>
      <c r="K143" t="s">
        <v>6</v>
      </c>
      <c r="L143" t="s">
        <v>7</v>
      </c>
      <c r="M143">
        <v>2</v>
      </c>
      <c r="N143" t="s">
        <v>8</v>
      </c>
      <c r="O143" t="s">
        <v>3</v>
      </c>
      <c r="P143" t="s">
        <v>0</v>
      </c>
      <c r="Q143" t="s">
        <v>1</v>
      </c>
      <c r="R143" t="s">
        <v>14</v>
      </c>
      <c r="S143" t="s">
        <v>3</v>
      </c>
      <c r="T143" t="s">
        <v>15</v>
      </c>
      <c r="U143" t="s">
        <v>3</v>
      </c>
      <c r="V143" t="s">
        <v>30</v>
      </c>
      <c r="W143" t="s">
        <v>31</v>
      </c>
    </row>
    <row r="144" spans="2:23" x14ac:dyDescent="0.3">
      <c r="B144" t="s">
        <v>9</v>
      </c>
      <c r="C144" t="s">
        <v>10</v>
      </c>
      <c r="D144" t="s">
        <v>3</v>
      </c>
      <c r="E144">
        <v>3.2733201980590799E-2</v>
      </c>
    </row>
    <row r="145" spans="2:23" x14ac:dyDescent="0.3">
      <c r="B145" t="s">
        <v>11</v>
      </c>
      <c r="C145" t="s">
        <v>10</v>
      </c>
      <c r="D145" t="s">
        <v>3</v>
      </c>
      <c r="E145">
        <v>0.10911067326863599</v>
      </c>
    </row>
    <row r="146" spans="2:23" x14ac:dyDescent="0.3">
      <c r="B146" t="s">
        <v>0</v>
      </c>
      <c r="C146" t="s">
        <v>1</v>
      </c>
      <c r="D146" t="s">
        <v>2</v>
      </c>
      <c r="E146" t="s">
        <v>3</v>
      </c>
      <c r="F146" t="s">
        <v>0</v>
      </c>
      <c r="G146" t="s">
        <v>1</v>
      </c>
      <c r="H146" t="s">
        <v>4</v>
      </c>
      <c r="I146" t="s">
        <v>3</v>
      </c>
      <c r="J146" t="s">
        <v>5</v>
      </c>
      <c r="K146" t="s">
        <v>6</v>
      </c>
      <c r="L146" t="s">
        <v>7</v>
      </c>
      <c r="M146">
        <v>2</v>
      </c>
      <c r="N146" t="s">
        <v>8</v>
      </c>
      <c r="O146" t="s">
        <v>3</v>
      </c>
      <c r="P146" t="s">
        <v>0</v>
      </c>
      <c r="Q146" t="s">
        <v>1</v>
      </c>
      <c r="R146" t="s">
        <v>14</v>
      </c>
      <c r="S146" t="s">
        <v>3</v>
      </c>
      <c r="T146" t="s">
        <v>15</v>
      </c>
      <c r="U146" t="s">
        <v>3</v>
      </c>
      <c r="V146" t="s">
        <v>30</v>
      </c>
      <c r="W146" t="s">
        <v>31</v>
      </c>
    </row>
    <row r="147" spans="2:23" x14ac:dyDescent="0.3">
      <c r="B147" t="s">
        <v>9</v>
      </c>
      <c r="C147" t="s">
        <v>10</v>
      </c>
      <c r="D147" t="s">
        <v>3</v>
      </c>
      <c r="E147">
        <v>3.2355308532714802E-2</v>
      </c>
    </row>
    <row r="148" spans="2:23" x14ac:dyDescent="0.3">
      <c r="B148" t="s">
        <v>11</v>
      </c>
      <c r="C148" t="s">
        <v>10</v>
      </c>
      <c r="D148" t="s">
        <v>3</v>
      </c>
      <c r="E148">
        <v>0.10785102844238199</v>
      </c>
    </row>
    <row r="149" spans="2:23" x14ac:dyDescent="0.3">
      <c r="B149" t="s">
        <v>0</v>
      </c>
      <c r="C149" t="s">
        <v>1</v>
      </c>
      <c r="D149" t="s">
        <v>2</v>
      </c>
      <c r="E149" t="s">
        <v>3</v>
      </c>
      <c r="F149" t="s">
        <v>0</v>
      </c>
      <c r="G149" t="s">
        <v>1</v>
      </c>
      <c r="H149" t="s">
        <v>4</v>
      </c>
      <c r="I149" t="s">
        <v>3</v>
      </c>
      <c r="J149" t="s">
        <v>5</v>
      </c>
      <c r="K149" t="s">
        <v>6</v>
      </c>
      <c r="L149" t="s">
        <v>7</v>
      </c>
      <c r="M149">
        <v>2</v>
      </c>
      <c r="N149" t="s">
        <v>8</v>
      </c>
      <c r="O149" t="s">
        <v>3</v>
      </c>
      <c r="P149" t="s">
        <v>0</v>
      </c>
      <c r="Q149" t="s">
        <v>1</v>
      </c>
      <c r="R149" t="s">
        <v>14</v>
      </c>
      <c r="S149" t="s">
        <v>3</v>
      </c>
      <c r="T149" t="s">
        <v>15</v>
      </c>
      <c r="U149" t="s">
        <v>3</v>
      </c>
      <c r="V149" t="s">
        <v>30</v>
      </c>
      <c r="W149" t="s">
        <v>31</v>
      </c>
    </row>
    <row r="150" spans="2:23" x14ac:dyDescent="0.3">
      <c r="B150" t="s">
        <v>9</v>
      </c>
      <c r="C150" t="s">
        <v>10</v>
      </c>
      <c r="D150" t="s">
        <v>3</v>
      </c>
      <c r="E150">
        <v>3.11522483825683E-2</v>
      </c>
    </row>
    <row r="151" spans="2:23" x14ac:dyDescent="0.3">
      <c r="B151" t="s">
        <v>11</v>
      </c>
      <c r="C151" t="s">
        <v>10</v>
      </c>
      <c r="D151" t="s">
        <v>3</v>
      </c>
      <c r="E151">
        <v>0.103840827941894</v>
      </c>
    </row>
    <row r="152" spans="2:23" x14ac:dyDescent="0.3">
      <c r="B152" t="s">
        <v>0</v>
      </c>
      <c r="C152" t="s">
        <v>1</v>
      </c>
      <c r="D152" t="s">
        <v>2</v>
      </c>
      <c r="E152" t="s">
        <v>3</v>
      </c>
      <c r="F152" t="s">
        <v>0</v>
      </c>
      <c r="G152" t="s">
        <v>1</v>
      </c>
      <c r="H152" t="s">
        <v>4</v>
      </c>
      <c r="I152" t="s">
        <v>3</v>
      </c>
      <c r="J152" t="s">
        <v>5</v>
      </c>
      <c r="K152" t="s">
        <v>6</v>
      </c>
      <c r="L152" t="s">
        <v>7</v>
      </c>
      <c r="M152">
        <v>2</v>
      </c>
      <c r="N152" t="s">
        <v>8</v>
      </c>
      <c r="O152" t="s">
        <v>3</v>
      </c>
      <c r="P152" t="s">
        <v>0</v>
      </c>
      <c r="Q152" t="s">
        <v>1</v>
      </c>
      <c r="R152" t="s">
        <v>14</v>
      </c>
      <c r="S152" t="s">
        <v>3</v>
      </c>
      <c r="T152" t="s">
        <v>15</v>
      </c>
      <c r="U152" t="s">
        <v>3</v>
      </c>
      <c r="V152" t="s">
        <v>30</v>
      </c>
      <c r="W152" t="s">
        <v>31</v>
      </c>
    </row>
    <row r="153" spans="2:23" x14ac:dyDescent="0.3">
      <c r="B153" t="s">
        <v>9</v>
      </c>
      <c r="C153" t="s">
        <v>10</v>
      </c>
      <c r="D153" t="s">
        <v>3</v>
      </c>
      <c r="E153">
        <v>3.1702518463134703E-2</v>
      </c>
    </row>
    <row r="154" spans="2:23" x14ac:dyDescent="0.3">
      <c r="B154" t="s">
        <v>11</v>
      </c>
      <c r="C154" t="s">
        <v>10</v>
      </c>
      <c r="D154" t="s">
        <v>3</v>
      </c>
      <c r="E154">
        <v>0.10567506154378201</v>
      </c>
    </row>
    <row r="155" spans="2:23" x14ac:dyDescent="0.3">
      <c r="D155" s="2" t="s">
        <v>37</v>
      </c>
      <c r="E155" s="3">
        <f>SUM(E153,E150,E147,E144,E141,E138,E135,E132,E129,E126)</f>
        <v>0.32755517959594682</v>
      </c>
    </row>
    <row r="156" spans="2:23" x14ac:dyDescent="0.3">
      <c r="D156" s="2" t="s">
        <v>35</v>
      </c>
      <c r="E156" s="3">
        <f>AVERAGE(E154,E151,E148,E145,E142,E139,E136,E133,E130,E127)/1000</f>
        <v>1.091850598653152E-4</v>
      </c>
    </row>
    <row r="158" spans="2:23" x14ac:dyDescent="0.3">
      <c r="E158" s="4"/>
    </row>
    <row r="159" spans="2:23" x14ac:dyDescent="0.3">
      <c r="E159" s="5"/>
    </row>
  </sheetData>
  <autoFilter ref="B1:W156" xr:uid="{7E399EFA-7FDE-B044-894F-B272965DBA41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1C66-18CD-4F6A-AB56-554D2B1902BF}">
  <dimension ref="B2:W186"/>
  <sheetViews>
    <sheetView topLeftCell="A163" zoomScaleNormal="100" workbookViewId="0">
      <selection activeCell="D177" sqref="D177:H186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8.2161188125610296E-2</v>
      </c>
    </row>
    <row r="4" spans="2:19" x14ac:dyDescent="0.3">
      <c r="B4" t="s">
        <v>11</v>
      </c>
      <c r="C4" t="s">
        <v>10</v>
      </c>
      <c r="D4" t="s">
        <v>3</v>
      </c>
      <c r="E4">
        <v>4.1080594062805099E-2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8.3277702331542899E-2</v>
      </c>
    </row>
    <row r="6" spans="2:19" x14ac:dyDescent="0.3">
      <c r="B6" t="s">
        <v>11</v>
      </c>
      <c r="C6" t="s">
        <v>10</v>
      </c>
      <c r="D6" t="s">
        <v>3</v>
      </c>
      <c r="E6">
        <v>4.1638851165771401E-2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7.9490661621093694E-2</v>
      </c>
    </row>
    <row r="8" spans="2:19" x14ac:dyDescent="0.3">
      <c r="B8" t="s">
        <v>11</v>
      </c>
      <c r="C8" t="s">
        <v>10</v>
      </c>
      <c r="D8" t="s">
        <v>3</v>
      </c>
      <c r="E8">
        <v>3.9745330810546799E-2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7.7820539474487305E-2</v>
      </c>
    </row>
    <row r="10" spans="2:19" x14ac:dyDescent="0.3">
      <c r="B10" t="s">
        <v>11</v>
      </c>
      <c r="C10" t="s">
        <v>10</v>
      </c>
      <c r="D10" t="s">
        <v>3</v>
      </c>
      <c r="E10">
        <v>3.8910269737243597E-2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8.0568075180053697E-2</v>
      </c>
    </row>
    <row r="12" spans="2:19" x14ac:dyDescent="0.3">
      <c r="B12" t="s">
        <v>11</v>
      </c>
      <c r="C12" t="s">
        <v>10</v>
      </c>
      <c r="D12" t="s">
        <v>3</v>
      </c>
      <c r="E12">
        <v>4.02840375900268E-2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8.1338167190551702E-2</v>
      </c>
    </row>
    <row r="14" spans="2:19" x14ac:dyDescent="0.3">
      <c r="B14" t="s">
        <v>11</v>
      </c>
      <c r="C14" t="s">
        <v>10</v>
      </c>
      <c r="D14" t="s">
        <v>3</v>
      </c>
      <c r="E14">
        <v>4.0669083595275803E-2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8.1217765808105399E-2</v>
      </c>
    </row>
    <row r="16" spans="2:19" x14ac:dyDescent="0.3">
      <c r="B16" t="s">
        <v>11</v>
      </c>
      <c r="C16" t="s">
        <v>10</v>
      </c>
      <c r="D16" t="s">
        <v>3</v>
      </c>
      <c r="E16">
        <v>4.06088829040527E-2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8.1205844879150293E-2</v>
      </c>
    </row>
    <row r="18" spans="2:23" x14ac:dyDescent="0.3">
      <c r="B18" t="s">
        <v>11</v>
      </c>
      <c r="C18" t="s">
        <v>10</v>
      </c>
      <c r="D18" t="s">
        <v>3</v>
      </c>
      <c r="E18">
        <v>4.0602922439575098E-2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7.9854488372802707E-2</v>
      </c>
    </row>
    <row r="20" spans="2:23" x14ac:dyDescent="0.3">
      <c r="B20" t="s">
        <v>11</v>
      </c>
      <c r="C20" t="s">
        <v>10</v>
      </c>
      <c r="D20" t="s">
        <v>3</v>
      </c>
      <c r="E20">
        <v>3.9927244186401298E-2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8.2689046859741197E-2</v>
      </c>
    </row>
    <row r="22" spans="2:23" x14ac:dyDescent="0.3">
      <c r="B22" t="s">
        <v>11</v>
      </c>
      <c r="C22" t="s">
        <v>10</v>
      </c>
      <c r="D22" t="s">
        <v>3</v>
      </c>
      <c r="E22">
        <v>4.1344523429870599E-2</v>
      </c>
    </row>
    <row r="23" spans="2:23" x14ac:dyDescent="0.3">
      <c r="Q23" s="14" t="s">
        <v>61</v>
      </c>
      <c r="R23">
        <f>AVERAGE(S3,S5,S7,S9,S11,S13,S15,S17,S19,S21)</f>
        <v>8.0962347984313926E-2</v>
      </c>
    </row>
    <row r="25" spans="2:23" x14ac:dyDescent="0.3">
      <c r="B25" s="14" t="s">
        <v>59</v>
      </c>
    </row>
    <row r="26" spans="2:23" x14ac:dyDescent="0.3">
      <c r="B26" t="s">
        <v>0</v>
      </c>
      <c r="C26" t="s">
        <v>1</v>
      </c>
      <c r="D26" t="s">
        <v>2</v>
      </c>
      <c r="E26" t="s">
        <v>3</v>
      </c>
      <c r="F26" t="s">
        <v>0</v>
      </c>
      <c r="G26" t="s">
        <v>1</v>
      </c>
      <c r="H26" t="s">
        <v>4</v>
      </c>
      <c r="I26" t="s">
        <v>3</v>
      </c>
      <c r="J26" t="s">
        <v>5</v>
      </c>
      <c r="K26" t="s">
        <v>6</v>
      </c>
      <c r="L26" t="s">
        <v>7</v>
      </c>
      <c r="M26">
        <v>2</v>
      </c>
      <c r="N26" t="s">
        <v>8</v>
      </c>
      <c r="O26" t="s">
        <v>3</v>
      </c>
      <c r="P26" t="s">
        <v>0</v>
      </c>
      <c r="Q26" t="s">
        <v>1</v>
      </c>
      <c r="R26" t="s">
        <v>14</v>
      </c>
      <c r="S26" t="s">
        <v>3</v>
      </c>
      <c r="T26" t="s">
        <v>15</v>
      </c>
      <c r="U26" t="s">
        <v>3</v>
      </c>
      <c r="V26" t="s">
        <v>57</v>
      </c>
      <c r="W26" t="s">
        <v>58</v>
      </c>
    </row>
    <row r="27" spans="2:23" x14ac:dyDescent="0.3">
      <c r="B27" t="s">
        <v>9</v>
      </c>
      <c r="C27" t="s">
        <v>10</v>
      </c>
      <c r="D27" t="s">
        <v>3</v>
      </c>
      <c r="E27">
        <v>4.9508333206176702E-2</v>
      </c>
    </row>
    <row r="28" spans="2:23" x14ac:dyDescent="0.3">
      <c r="B28" t="s">
        <v>11</v>
      </c>
      <c r="C28" t="s">
        <v>10</v>
      </c>
      <c r="D28" t="s">
        <v>3</v>
      </c>
      <c r="E28">
        <v>2.4754166603088299E-2</v>
      </c>
    </row>
    <row r="29" spans="2:23" x14ac:dyDescent="0.3">
      <c r="B29" t="s">
        <v>0</v>
      </c>
      <c r="C29" t="s">
        <v>1</v>
      </c>
      <c r="D29" t="s">
        <v>2</v>
      </c>
      <c r="E29" t="s">
        <v>3</v>
      </c>
      <c r="F29" t="s">
        <v>0</v>
      </c>
      <c r="G29" t="s">
        <v>1</v>
      </c>
      <c r="H29" t="s">
        <v>4</v>
      </c>
      <c r="I29" t="s">
        <v>3</v>
      </c>
      <c r="J29" t="s">
        <v>5</v>
      </c>
      <c r="K29" t="s">
        <v>6</v>
      </c>
      <c r="L29" t="s">
        <v>7</v>
      </c>
      <c r="M29">
        <v>2</v>
      </c>
      <c r="N29" t="s">
        <v>8</v>
      </c>
      <c r="O29" t="s">
        <v>3</v>
      </c>
      <c r="P29" t="s">
        <v>0</v>
      </c>
      <c r="Q29" t="s">
        <v>1</v>
      </c>
      <c r="R29" t="s">
        <v>14</v>
      </c>
      <c r="S29" t="s">
        <v>3</v>
      </c>
      <c r="T29" t="s">
        <v>15</v>
      </c>
      <c r="U29" t="s">
        <v>3</v>
      </c>
      <c r="V29" t="s">
        <v>57</v>
      </c>
      <c r="W29" t="s">
        <v>58</v>
      </c>
    </row>
    <row r="30" spans="2:23" x14ac:dyDescent="0.3">
      <c r="B30" t="s">
        <v>9</v>
      </c>
      <c r="C30" t="s">
        <v>10</v>
      </c>
      <c r="D30" t="s">
        <v>3</v>
      </c>
      <c r="E30">
        <v>4.8541307449340799E-2</v>
      </c>
    </row>
    <row r="31" spans="2:23" x14ac:dyDescent="0.3">
      <c r="B31" t="s">
        <v>11</v>
      </c>
      <c r="C31" t="s">
        <v>10</v>
      </c>
      <c r="D31" t="s">
        <v>3</v>
      </c>
      <c r="E31">
        <v>2.42706537246704E-2</v>
      </c>
    </row>
    <row r="32" spans="2:23" x14ac:dyDescent="0.3">
      <c r="B32" t="s">
        <v>0</v>
      </c>
      <c r="C32" t="s">
        <v>1</v>
      </c>
      <c r="D32" t="s">
        <v>2</v>
      </c>
      <c r="E32" t="s">
        <v>3</v>
      </c>
      <c r="F32" t="s">
        <v>0</v>
      </c>
      <c r="G32" t="s">
        <v>1</v>
      </c>
      <c r="H32" t="s">
        <v>4</v>
      </c>
      <c r="I32" t="s">
        <v>3</v>
      </c>
      <c r="J32" t="s">
        <v>5</v>
      </c>
      <c r="K32" t="s">
        <v>6</v>
      </c>
      <c r="L32" t="s">
        <v>7</v>
      </c>
      <c r="M32">
        <v>2</v>
      </c>
      <c r="N32" t="s">
        <v>8</v>
      </c>
      <c r="O32" t="s">
        <v>3</v>
      </c>
      <c r="P32" t="s">
        <v>0</v>
      </c>
      <c r="Q32" t="s">
        <v>1</v>
      </c>
      <c r="R32" t="s">
        <v>14</v>
      </c>
      <c r="S32" t="s">
        <v>3</v>
      </c>
      <c r="T32" t="s">
        <v>15</v>
      </c>
      <c r="U32" t="s">
        <v>3</v>
      </c>
      <c r="V32" t="s">
        <v>57</v>
      </c>
      <c r="W32" t="s">
        <v>58</v>
      </c>
    </row>
    <row r="33" spans="2:23" x14ac:dyDescent="0.3">
      <c r="B33" t="s">
        <v>9</v>
      </c>
      <c r="C33" t="s">
        <v>10</v>
      </c>
      <c r="D33" t="s">
        <v>3</v>
      </c>
      <c r="E33">
        <v>4.9479007720947203E-2</v>
      </c>
    </row>
    <row r="34" spans="2:23" x14ac:dyDescent="0.3">
      <c r="B34" t="s">
        <v>11</v>
      </c>
      <c r="C34" t="s">
        <v>10</v>
      </c>
      <c r="D34" t="s">
        <v>3</v>
      </c>
      <c r="E34">
        <v>2.4739503860473602E-2</v>
      </c>
    </row>
    <row r="35" spans="2:23" x14ac:dyDescent="0.3">
      <c r="B35" t="s">
        <v>0</v>
      </c>
      <c r="C35" t="s">
        <v>1</v>
      </c>
      <c r="D35" t="s">
        <v>2</v>
      </c>
      <c r="E35" t="s">
        <v>3</v>
      </c>
      <c r="F35" t="s">
        <v>0</v>
      </c>
      <c r="G35" t="s">
        <v>1</v>
      </c>
      <c r="H35" t="s">
        <v>4</v>
      </c>
      <c r="I35" t="s">
        <v>3</v>
      </c>
      <c r="J35" t="s">
        <v>5</v>
      </c>
      <c r="K35" t="s">
        <v>6</v>
      </c>
      <c r="L35" t="s">
        <v>7</v>
      </c>
      <c r="M35">
        <v>2</v>
      </c>
      <c r="N35" t="s">
        <v>8</v>
      </c>
      <c r="O35" t="s">
        <v>3</v>
      </c>
      <c r="P35" t="s">
        <v>0</v>
      </c>
      <c r="Q35" t="s">
        <v>1</v>
      </c>
      <c r="R35" t="s">
        <v>14</v>
      </c>
      <c r="S35" t="s">
        <v>3</v>
      </c>
      <c r="T35" t="s">
        <v>15</v>
      </c>
      <c r="U35" t="s">
        <v>3</v>
      </c>
      <c r="V35" t="s">
        <v>57</v>
      </c>
      <c r="W35" t="s">
        <v>58</v>
      </c>
    </row>
    <row r="36" spans="2:23" x14ac:dyDescent="0.3">
      <c r="B36" t="s">
        <v>9</v>
      </c>
      <c r="C36" t="s">
        <v>10</v>
      </c>
      <c r="D36" t="s">
        <v>3</v>
      </c>
      <c r="E36">
        <v>4.84519004821777E-2</v>
      </c>
    </row>
    <row r="37" spans="2:23" x14ac:dyDescent="0.3">
      <c r="B37" t="s">
        <v>11</v>
      </c>
      <c r="C37" t="s">
        <v>10</v>
      </c>
      <c r="D37" t="s">
        <v>3</v>
      </c>
      <c r="E37">
        <v>2.4225950241088801E-2</v>
      </c>
    </row>
    <row r="38" spans="2:23" x14ac:dyDescent="0.3">
      <c r="B38" t="s">
        <v>0</v>
      </c>
      <c r="C38" t="s">
        <v>1</v>
      </c>
      <c r="D38" t="s">
        <v>2</v>
      </c>
      <c r="E38" t="s">
        <v>3</v>
      </c>
      <c r="F38" t="s">
        <v>0</v>
      </c>
      <c r="G38" t="s">
        <v>1</v>
      </c>
      <c r="H38" t="s">
        <v>4</v>
      </c>
      <c r="I38" t="s">
        <v>3</v>
      </c>
      <c r="J38" t="s">
        <v>5</v>
      </c>
      <c r="K38" t="s">
        <v>6</v>
      </c>
      <c r="L38" t="s">
        <v>7</v>
      </c>
      <c r="M38">
        <v>2</v>
      </c>
      <c r="N38" t="s">
        <v>8</v>
      </c>
      <c r="O38" t="s">
        <v>3</v>
      </c>
      <c r="P38" t="s">
        <v>0</v>
      </c>
      <c r="Q38" t="s">
        <v>1</v>
      </c>
      <c r="R38" t="s">
        <v>14</v>
      </c>
      <c r="S38" t="s">
        <v>3</v>
      </c>
      <c r="T38" t="s">
        <v>15</v>
      </c>
      <c r="U38" t="s">
        <v>3</v>
      </c>
      <c r="V38" t="s">
        <v>57</v>
      </c>
      <c r="W38" t="s">
        <v>58</v>
      </c>
    </row>
    <row r="39" spans="2:23" x14ac:dyDescent="0.3">
      <c r="B39" t="s">
        <v>9</v>
      </c>
      <c r="C39" t="s">
        <v>10</v>
      </c>
      <c r="D39" t="s">
        <v>3</v>
      </c>
      <c r="E39">
        <v>4.9103260040283203E-2</v>
      </c>
    </row>
    <row r="40" spans="2:23" x14ac:dyDescent="0.3">
      <c r="B40" t="s">
        <v>11</v>
      </c>
      <c r="C40" t="s">
        <v>10</v>
      </c>
      <c r="D40" t="s">
        <v>3</v>
      </c>
      <c r="E40">
        <v>2.4551630020141602E-2</v>
      </c>
    </row>
    <row r="41" spans="2:23" x14ac:dyDescent="0.3">
      <c r="B41" t="s">
        <v>0</v>
      </c>
      <c r="C41" t="s">
        <v>1</v>
      </c>
      <c r="D41" t="s">
        <v>2</v>
      </c>
      <c r="E41" t="s">
        <v>3</v>
      </c>
      <c r="F41" t="s">
        <v>0</v>
      </c>
      <c r="G41" t="s">
        <v>1</v>
      </c>
      <c r="H41" t="s">
        <v>4</v>
      </c>
      <c r="I41" t="s">
        <v>3</v>
      </c>
      <c r="J41" t="s">
        <v>5</v>
      </c>
      <c r="K41" t="s">
        <v>6</v>
      </c>
      <c r="L41" t="s">
        <v>7</v>
      </c>
      <c r="M41">
        <v>2</v>
      </c>
      <c r="N41" t="s">
        <v>8</v>
      </c>
      <c r="O41" t="s">
        <v>3</v>
      </c>
      <c r="P41" t="s">
        <v>0</v>
      </c>
      <c r="Q41" t="s">
        <v>1</v>
      </c>
      <c r="R41" t="s">
        <v>14</v>
      </c>
      <c r="S41" t="s">
        <v>3</v>
      </c>
      <c r="T41" t="s">
        <v>15</v>
      </c>
      <c r="U41" t="s">
        <v>3</v>
      </c>
      <c r="V41" t="s">
        <v>57</v>
      </c>
      <c r="W41" t="s">
        <v>58</v>
      </c>
    </row>
    <row r="42" spans="2:23" x14ac:dyDescent="0.3">
      <c r="B42" t="s">
        <v>9</v>
      </c>
      <c r="C42" t="s">
        <v>10</v>
      </c>
      <c r="D42" t="s">
        <v>3</v>
      </c>
      <c r="E42">
        <v>3.9866685867309501E-2</v>
      </c>
    </row>
    <row r="43" spans="2:23" x14ac:dyDescent="0.3">
      <c r="B43" t="s">
        <v>11</v>
      </c>
      <c r="C43" t="s">
        <v>10</v>
      </c>
      <c r="D43" t="s">
        <v>3</v>
      </c>
      <c r="E43">
        <v>1.9933342933654698E-2</v>
      </c>
    </row>
    <row r="44" spans="2:23" x14ac:dyDescent="0.3">
      <c r="B44" t="s">
        <v>0</v>
      </c>
      <c r="C44" t="s">
        <v>1</v>
      </c>
      <c r="D44" t="s">
        <v>2</v>
      </c>
      <c r="E44" t="s">
        <v>3</v>
      </c>
      <c r="F44" t="s">
        <v>0</v>
      </c>
      <c r="G44" t="s">
        <v>1</v>
      </c>
      <c r="H44" t="s">
        <v>4</v>
      </c>
      <c r="I44" t="s">
        <v>3</v>
      </c>
      <c r="J44" t="s">
        <v>5</v>
      </c>
      <c r="K44" t="s">
        <v>6</v>
      </c>
      <c r="L44" t="s">
        <v>7</v>
      </c>
      <c r="M44">
        <v>2</v>
      </c>
      <c r="N44" t="s">
        <v>8</v>
      </c>
      <c r="O44" t="s">
        <v>3</v>
      </c>
      <c r="P44" t="s">
        <v>0</v>
      </c>
      <c r="Q44" t="s">
        <v>1</v>
      </c>
      <c r="R44" t="s">
        <v>14</v>
      </c>
      <c r="S44" t="s">
        <v>3</v>
      </c>
      <c r="T44" t="s">
        <v>15</v>
      </c>
      <c r="U44" t="s">
        <v>3</v>
      </c>
      <c r="V44" t="s">
        <v>57</v>
      </c>
      <c r="W44" t="s">
        <v>58</v>
      </c>
    </row>
    <row r="45" spans="2:23" x14ac:dyDescent="0.3">
      <c r="B45" t="s">
        <v>9</v>
      </c>
      <c r="C45" t="s">
        <v>10</v>
      </c>
      <c r="D45" t="s">
        <v>3</v>
      </c>
      <c r="E45">
        <v>5.2782535552978502E-2</v>
      </c>
    </row>
    <row r="46" spans="2:23" x14ac:dyDescent="0.3">
      <c r="B46" t="s">
        <v>11</v>
      </c>
      <c r="C46" t="s">
        <v>10</v>
      </c>
      <c r="D46" t="s">
        <v>3</v>
      </c>
      <c r="E46">
        <v>2.6391267776489199E-2</v>
      </c>
    </row>
    <row r="47" spans="2:23" x14ac:dyDescent="0.3">
      <c r="B47" t="s">
        <v>0</v>
      </c>
      <c r="C47" t="s">
        <v>1</v>
      </c>
      <c r="D47" t="s">
        <v>2</v>
      </c>
      <c r="E47" t="s">
        <v>3</v>
      </c>
      <c r="F47" t="s">
        <v>0</v>
      </c>
      <c r="G47" t="s">
        <v>1</v>
      </c>
      <c r="H47" t="s">
        <v>4</v>
      </c>
      <c r="I47" t="s">
        <v>3</v>
      </c>
      <c r="J47" t="s">
        <v>5</v>
      </c>
      <c r="K47" t="s">
        <v>6</v>
      </c>
      <c r="L47" t="s">
        <v>7</v>
      </c>
      <c r="M47">
        <v>2</v>
      </c>
      <c r="N47" t="s">
        <v>8</v>
      </c>
      <c r="O47" t="s">
        <v>3</v>
      </c>
      <c r="P47" t="s">
        <v>0</v>
      </c>
      <c r="Q47" t="s">
        <v>1</v>
      </c>
      <c r="R47" t="s">
        <v>14</v>
      </c>
      <c r="S47" t="s">
        <v>3</v>
      </c>
      <c r="T47" t="s">
        <v>15</v>
      </c>
      <c r="U47" t="s">
        <v>3</v>
      </c>
      <c r="V47" t="s">
        <v>57</v>
      </c>
      <c r="W47" t="s">
        <v>58</v>
      </c>
    </row>
    <row r="48" spans="2:23" x14ac:dyDescent="0.3">
      <c r="B48" t="s">
        <v>9</v>
      </c>
      <c r="C48" t="s">
        <v>10</v>
      </c>
      <c r="D48" t="s">
        <v>3</v>
      </c>
      <c r="E48">
        <v>4.9455165863037102E-2</v>
      </c>
    </row>
    <row r="49" spans="2:23" x14ac:dyDescent="0.3">
      <c r="B49" t="s">
        <v>11</v>
      </c>
      <c r="C49" t="s">
        <v>10</v>
      </c>
      <c r="D49" t="s">
        <v>3</v>
      </c>
      <c r="E49">
        <v>2.4727582931518499E-2</v>
      </c>
    </row>
    <row r="50" spans="2:23" x14ac:dyDescent="0.3">
      <c r="B50" t="s">
        <v>0</v>
      </c>
      <c r="C50" t="s">
        <v>1</v>
      </c>
      <c r="D50" t="s">
        <v>2</v>
      </c>
      <c r="E50" t="s">
        <v>3</v>
      </c>
      <c r="F50" t="s">
        <v>0</v>
      </c>
      <c r="G50" t="s">
        <v>1</v>
      </c>
      <c r="H50" t="s">
        <v>4</v>
      </c>
      <c r="I50" t="s">
        <v>3</v>
      </c>
      <c r="J50" t="s">
        <v>5</v>
      </c>
      <c r="K50" t="s">
        <v>6</v>
      </c>
      <c r="L50" t="s">
        <v>7</v>
      </c>
      <c r="M50">
        <v>2</v>
      </c>
      <c r="N50" t="s">
        <v>8</v>
      </c>
      <c r="O50" t="s">
        <v>3</v>
      </c>
      <c r="P50" t="s">
        <v>0</v>
      </c>
      <c r="Q50" t="s">
        <v>1</v>
      </c>
      <c r="R50" t="s">
        <v>14</v>
      </c>
      <c r="S50" t="s">
        <v>3</v>
      </c>
      <c r="T50" t="s">
        <v>15</v>
      </c>
      <c r="U50" t="s">
        <v>3</v>
      </c>
      <c r="V50" t="s">
        <v>57</v>
      </c>
      <c r="W50" t="s">
        <v>58</v>
      </c>
    </row>
    <row r="51" spans="2:23" x14ac:dyDescent="0.3">
      <c r="B51" t="s">
        <v>9</v>
      </c>
      <c r="C51" t="s">
        <v>10</v>
      </c>
      <c r="D51" t="s">
        <v>3</v>
      </c>
      <c r="E51">
        <v>4.9024820327758699E-2</v>
      </c>
    </row>
    <row r="52" spans="2:23" x14ac:dyDescent="0.3">
      <c r="B52" t="s">
        <v>11</v>
      </c>
      <c r="C52" t="s">
        <v>10</v>
      </c>
      <c r="D52" t="s">
        <v>3</v>
      </c>
      <c r="E52">
        <v>2.4512410163879301E-2</v>
      </c>
    </row>
    <row r="53" spans="2:23" x14ac:dyDescent="0.3">
      <c r="B53" t="s">
        <v>0</v>
      </c>
      <c r="C53" t="s">
        <v>1</v>
      </c>
      <c r="D53" t="s">
        <v>2</v>
      </c>
      <c r="E53" t="s">
        <v>3</v>
      </c>
      <c r="F53" t="s">
        <v>0</v>
      </c>
      <c r="G53" t="s">
        <v>1</v>
      </c>
      <c r="H53" t="s">
        <v>4</v>
      </c>
      <c r="I53" t="s">
        <v>3</v>
      </c>
      <c r="J53" t="s">
        <v>5</v>
      </c>
      <c r="K53" t="s">
        <v>6</v>
      </c>
      <c r="L53" t="s">
        <v>7</v>
      </c>
      <c r="M53">
        <v>2</v>
      </c>
      <c r="N53" t="s">
        <v>8</v>
      </c>
      <c r="O53" t="s">
        <v>3</v>
      </c>
      <c r="P53" t="s">
        <v>0</v>
      </c>
      <c r="Q53" t="s">
        <v>1</v>
      </c>
      <c r="R53" t="s">
        <v>14</v>
      </c>
      <c r="S53" t="s">
        <v>3</v>
      </c>
      <c r="T53" t="s">
        <v>15</v>
      </c>
      <c r="U53" t="s">
        <v>3</v>
      </c>
      <c r="V53" t="s">
        <v>57</v>
      </c>
      <c r="W53" t="s">
        <v>58</v>
      </c>
    </row>
    <row r="54" spans="2:23" x14ac:dyDescent="0.3">
      <c r="B54" t="s">
        <v>9</v>
      </c>
      <c r="C54" t="s">
        <v>10</v>
      </c>
      <c r="D54" t="s">
        <v>3</v>
      </c>
      <c r="E54">
        <v>4.9752712249755797E-2</v>
      </c>
    </row>
    <row r="55" spans="2:23" x14ac:dyDescent="0.3">
      <c r="B55" t="s">
        <v>11</v>
      </c>
      <c r="C55" t="s">
        <v>10</v>
      </c>
      <c r="D55" t="s">
        <v>3</v>
      </c>
      <c r="E55">
        <v>2.4876356124877898E-2</v>
      </c>
    </row>
    <row r="57" spans="2:23" x14ac:dyDescent="0.3">
      <c r="B57" s="14" t="s">
        <v>61</v>
      </c>
      <c r="C57">
        <f>AVERAGE(E54,E51,E48,E45,E42,E39,E36,E33,E30,E27)</f>
        <v>4.8596572875976525E-2</v>
      </c>
    </row>
    <row r="59" spans="2:23" x14ac:dyDescent="0.3">
      <c r="B59" s="14" t="s">
        <v>67</v>
      </c>
    </row>
    <row r="60" spans="2:23" x14ac:dyDescent="0.3">
      <c r="B60" t="s">
        <v>0</v>
      </c>
      <c r="C60" t="s">
        <v>1</v>
      </c>
      <c r="D60" t="s">
        <v>2</v>
      </c>
      <c r="E60" t="s">
        <v>3</v>
      </c>
      <c r="F60" t="s">
        <v>0</v>
      </c>
      <c r="G60" t="s">
        <v>1</v>
      </c>
      <c r="H60" t="s">
        <v>4</v>
      </c>
      <c r="I60" t="s">
        <v>3</v>
      </c>
      <c r="J60" t="s">
        <v>5</v>
      </c>
      <c r="K60" t="s">
        <v>6</v>
      </c>
      <c r="L60" t="s">
        <v>7</v>
      </c>
      <c r="M60">
        <v>2</v>
      </c>
      <c r="N60" t="s">
        <v>8</v>
      </c>
      <c r="O60" t="s">
        <v>3</v>
      </c>
      <c r="P60" t="s">
        <v>0</v>
      </c>
      <c r="Q60" t="s">
        <v>1</v>
      </c>
      <c r="R60" t="s">
        <v>14</v>
      </c>
      <c r="S60" t="s">
        <v>3</v>
      </c>
      <c r="T60" t="s">
        <v>15</v>
      </c>
      <c r="U60" t="s">
        <v>3</v>
      </c>
      <c r="V60" t="s">
        <v>57</v>
      </c>
      <c r="W60" t="s">
        <v>58</v>
      </c>
    </row>
    <row r="61" spans="2:23" x14ac:dyDescent="0.3">
      <c r="B61" t="s">
        <v>9</v>
      </c>
      <c r="C61" t="s">
        <v>10</v>
      </c>
      <c r="D61" t="s">
        <v>3</v>
      </c>
      <c r="E61">
        <v>8.9173555374145494E-2</v>
      </c>
    </row>
    <row r="62" spans="2:23" x14ac:dyDescent="0.3">
      <c r="B62" t="s">
        <v>11</v>
      </c>
      <c r="C62" t="s">
        <v>10</v>
      </c>
      <c r="D62" t="s">
        <v>3</v>
      </c>
      <c r="E62">
        <v>4.4586777687072698E-2</v>
      </c>
    </row>
    <row r="63" spans="2:23" x14ac:dyDescent="0.3">
      <c r="B63" t="s">
        <v>0</v>
      </c>
      <c r="C63" t="s">
        <v>1</v>
      </c>
      <c r="D63" t="s">
        <v>2</v>
      </c>
      <c r="E63" t="s">
        <v>3</v>
      </c>
      <c r="F63" t="s">
        <v>0</v>
      </c>
      <c r="G63" t="s">
        <v>1</v>
      </c>
      <c r="H63" t="s">
        <v>4</v>
      </c>
      <c r="I63" t="s">
        <v>3</v>
      </c>
      <c r="J63" t="s">
        <v>5</v>
      </c>
      <c r="K63" t="s">
        <v>6</v>
      </c>
      <c r="L63" t="s">
        <v>7</v>
      </c>
      <c r="M63">
        <v>2</v>
      </c>
      <c r="N63" t="s">
        <v>8</v>
      </c>
      <c r="O63" t="s">
        <v>3</v>
      </c>
      <c r="P63" t="s">
        <v>0</v>
      </c>
      <c r="Q63" t="s">
        <v>1</v>
      </c>
      <c r="R63" t="s">
        <v>14</v>
      </c>
      <c r="S63" t="s">
        <v>3</v>
      </c>
      <c r="T63" t="s">
        <v>15</v>
      </c>
      <c r="U63" t="s">
        <v>3</v>
      </c>
      <c r="V63" t="s">
        <v>57</v>
      </c>
      <c r="W63" t="s">
        <v>58</v>
      </c>
    </row>
    <row r="64" spans="2:23" x14ac:dyDescent="0.3">
      <c r="B64" t="s">
        <v>9</v>
      </c>
      <c r="C64" t="s">
        <v>10</v>
      </c>
      <c r="D64" t="s">
        <v>3</v>
      </c>
      <c r="E64">
        <v>9.0560674667358398E-2</v>
      </c>
    </row>
    <row r="65" spans="2:23" x14ac:dyDescent="0.3">
      <c r="B65" t="s">
        <v>11</v>
      </c>
      <c r="C65" t="s">
        <v>10</v>
      </c>
      <c r="D65" t="s">
        <v>3</v>
      </c>
      <c r="E65">
        <v>4.5280337333679199E-2</v>
      </c>
    </row>
    <row r="66" spans="2:23" x14ac:dyDescent="0.3">
      <c r="B66" t="s">
        <v>0</v>
      </c>
      <c r="C66" t="s">
        <v>1</v>
      </c>
      <c r="D66" t="s">
        <v>2</v>
      </c>
      <c r="E66" t="s">
        <v>3</v>
      </c>
      <c r="F66" t="s">
        <v>0</v>
      </c>
      <c r="G66" t="s">
        <v>1</v>
      </c>
      <c r="H66" t="s">
        <v>4</v>
      </c>
      <c r="I66" t="s">
        <v>3</v>
      </c>
      <c r="J66" t="s">
        <v>5</v>
      </c>
      <c r="K66" t="s">
        <v>6</v>
      </c>
      <c r="L66" t="s">
        <v>7</v>
      </c>
      <c r="M66">
        <v>2</v>
      </c>
      <c r="N66" t="s">
        <v>8</v>
      </c>
      <c r="O66" t="s">
        <v>3</v>
      </c>
      <c r="P66" t="s">
        <v>0</v>
      </c>
      <c r="Q66" t="s">
        <v>1</v>
      </c>
      <c r="R66" t="s">
        <v>14</v>
      </c>
      <c r="S66" t="s">
        <v>3</v>
      </c>
      <c r="T66" t="s">
        <v>15</v>
      </c>
      <c r="U66" t="s">
        <v>3</v>
      </c>
      <c r="V66" t="s">
        <v>57</v>
      </c>
      <c r="W66" t="s">
        <v>58</v>
      </c>
    </row>
    <row r="67" spans="2:23" x14ac:dyDescent="0.3">
      <c r="B67" t="s">
        <v>9</v>
      </c>
      <c r="C67" t="s">
        <v>10</v>
      </c>
      <c r="D67" t="s">
        <v>3</v>
      </c>
      <c r="E67">
        <v>8.1228971481323201E-2</v>
      </c>
    </row>
    <row r="68" spans="2:23" x14ac:dyDescent="0.3">
      <c r="B68" t="s">
        <v>11</v>
      </c>
      <c r="C68" t="s">
        <v>10</v>
      </c>
      <c r="D68" t="s">
        <v>3</v>
      </c>
      <c r="E68">
        <v>4.06144857406616E-2</v>
      </c>
    </row>
    <row r="69" spans="2:23" x14ac:dyDescent="0.3">
      <c r="B69" t="s">
        <v>0</v>
      </c>
      <c r="C69" t="s">
        <v>1</v>
      </c>
      <c r="D69" t="s">
        <v>2</v>
      </c>
      <c r="E69" t="s">
        <v>3</v>
      </c>
      <c r="F69" t="s">
        <v>0</v>
      </c>
      <c r="G69" t="s">
        <v>1</v>
      </c>
      <c r="H69" t="s">
        <v>4</v>
      </c>
      <c r="I69" t="s">
        <v>3</v>
      </c>
      <c r="J69" t="s">
        <v>5</v>
      </c>
      <c r="K69" t="s">
        <v>6</v>
      </c>
      <c r="L69" t="s">
        <v>7</v>
      </c>
      <c r="M69">
        <v>2</v>
      </c>
      <c r="N69" t="s">
        <v>8</v>
      </c>
      <c r="O69" t="s">
        <v>3</v>
      </c>
      <c r="P69" t="s">
        <v>0</v>
      </c>
      <c r="Q69" t="s">
        <v>1</v>
      </c>
      <c r="R69" t="s">
        <v>14</v>
      </c>
      <c r="S69" t="s">
        <v>3</v>
      </c>
      <c r="T69" t="s">
        <v>15</v>
      </c>
      <c r="U69" t="s">
        <v>3</v>
      </c>
      <c r="V69" t="s">
        <v>57</v>
      </c>
      <c r="W69" t="s">
        <v>58</v>
      </c>
    </row>
    <row r="70" spans="2:23" x14ac:dyDescent="0.3">
      <c r="B70" t="s">
        <v>9</v>
      </c>
      <c r="C70" t="s">
        <v>10</v>
      </c>
      <c r="D70" t="s">
        <v>3</v>
      </c>
      <c r="E70">
        <v>7.9644680023193304E-2</v>
      </c>
    </row>
    <row r="71" spans="2:23" x14ac:dyDescent="0.3">
      <c r="B71" t="s">
        <v>11</v>
      </c>
      <c r="C71" t="s">
        <v>10</v>
      </c>
      <c r="D71" t="s">
        <v>3</v>
      </c>
      <c r="E71">
        <v>3.9822340011596603E-2</v>
      </c>
    </row>
    <row r="72" spans="2:23" x14ac:dyDescent="0.3">
      <c r="B72" t="s">
        <v>0</v>
      </c>
      <c r="C72" t="s">
        <v>1</v>
      </c>
      <c r="D72" t="s">
        <v>2</v>
      </c>
      <c r="E72" t="s">
        <v>3</v>
      </c>
      <c r="F72" t="s">
        <v>0</v>
      </c>
      <c r="G72" t="s">
        <v>1</v>
      </c>
      <c r="H72" t="s">
        <v>4</v>
      </c>
      <c r="I72" t="s">
        <v>3</v>
      </c>
      <c r="J72" t="s">
        <v>5</v>
      </c>
      <c r="K72" t="s">
        <v>6</v>
      </c>
      <c r="L72" t="s">
        <v>7</v>
      </c>
      <c r="M72">
        <v>2</v>
      </c>
      <c r="N72" t="s">
        <v>8</v>
      </c>
      <c r="O72" t="s">
        <v>3</v>
      </c>
      <c r="P72" t="s">
        <v>0</v>
      </c>
      <c r="Q72" t="s">
        <v>1</v>
      </c>
      <c r="R72" t="s">
        <v>14</v>
      </c>
      <c r="S72" t="s">
        <v>3</v>
      </c>
      <c r="T72" t="s">
        <v>15</v>
      </c>
      <c r="U72" t="s">
        <v>3</v>
      </c>
      <c r="V72" t="s">
        <v>57</v>
      </c>
      <c r="W72" t="s">
        <v>58</v>
      </c>
    </row>
    <row r="73" spans="2:23" x14ac:dyDescent="0.3">
      <c r="B73" t="s">
        <v>9</v>
      </c>
      <c r="C73" t="s">
        <v>10</v>
      </c>
      <c r="D73" t="s">
        <v>3</v>
      </c>
      <c r="E73">
        <v>7.5060367584228502E-2</v>
      </c>
    </row>
    <row r="74" spans="2:23" x14ac:dyDescent="0.3">
      <c r="B74" t="s">
        <v>11</v>
      </c>
      <c r="C74" t="s">
        <v>10</v>
      </c>
      <c r="D74" t="s">
        <v>3</v>
      </c>
      <c r="E74">
        <v>3.7530183792114202E-2</v>
      </c>
    </row>
    <row r="75" spans="2:23" x14ac:dyDescent="0.3">
      <c r="B75" t="s">
        <v>0</v>
      </c>
      <c r="C75" t="s">
        <v>1</v>
      </c>
      <c r="D75" t="s">
        <v>2</v>
      </c>
      <c r="E75" t="s">
        <v>3</v>
      </c>
      <c r="F75" t="s">
        <v>0</v>
      </c>
      <c r="G75" t="s">
        <v>1</v>
      </c>
      <c r="H75" t="s">
        <v>4</v>
      </c>
      <c r="I75" t="s">
        <v>3</v>
      </c>
      <c r="J75" t="s">
        <v>5</v>
      </c>
      <c r="K75" t="s">
        <v>6</v>
      </c>
      <c r="L75" t="s">
        <v>7</v>
      </c>
      <c r="M75">
        <v>2</v>
      </c>
      <c r="N75" t="s">
        <v>8</v>
      </c>
      <c r="O75" t="s">
        <v>3</v>
      </c>
      <c r="P75" t="s">
        <v>0</v>
      </c>
      <c r="Q75" t="s">
        <v>1</v>
      </c>
      <c r="R75" t="s">
        <v>14</v>
      </c>
      <c r="S75" t="s">
        <v>3</v>
      </c>
      <c r="T75" t="s">
        <v>15</v>
      </c>
      <c r="U75" t="s">
        <v>3</v>
      </c>
      <c r="V75" t="s">
        <v>57</v>
      </c>
      <c r="W75" t="s">
        <v>58</v>
      </c>
    </row>
    <row r="76" spans="2:23" x14ac:dyDescent="0.3">
      <c r="B76" t="s">
        <v>9</v>
      </c>
      <c r="C76" t="s">
        <v>10</v>
      </c>
      <c r="D76" t="s">
        <v>3</v>
      </c>
      <c r="E76">
        <v>7.3953390121459905E-2</v>
      </c>
    </row>
    <row r="77" spans="2:23" x14ac:dyDescent="0.3">
      <c r="B77" t="s">
        <v>11</v>
      </c>
      <c r="C77" t="s">
        <v>10</v>
      </c>
      <c r="D77" t="s">
        <v>3</v>
      </c>
      <c r="E77">
        <v>3.6976695060729897E-2</v>
      </c>
    </row>
    <row r="78" spans="2:23" x14ac:dyDescent="0.3">
      <c r="B78" t="s">
        <v>0</v>
      </c>
      <c r="C78" t="s">
        <v>1</v>
      </c>
      <c r="D78" t="s">
        <v>2</v>
      </c>
      <c r="E78" t="s">
        <v>3</v>
      </c>
      <c r="F78" t="s">
        <v>0</v>
      </c>
      <c r="G78" t="s">
        <v>1</v>
      </c>
      <c r="H78" t="s">
        <v>4</v>
      </c>
      <c r="I78" t="s">
        <v>3</v>
      </c>
      <c r="J78" t="s">
        <v>5</v>
      </c>
      <c r="K78" t="s">
        <v>6</v>
      </c>
      <c r="L78" t="s">
        <v>7</v>
      </c>
      <c r="M78">
        <v>2</v>
      </c>
      <c r="N78" t="s">
        <v>8</v>
      </c>
      <c r="O78" t="s">
        <v>3</v>
      </c>
      <c r="P78" t="s">
        <v>0</v>
      </c>
      <c r="Q78" t="s">
        <v>1</v>
      </c>
      <c r="R78" t="s">
        <v>14</v>
      </c>
      <c r="S78" t="s">
        <v>3</v>
      </c>
      <c r="T78" t="s">
        <v>15</v>
      </c>
      <c r="U78" t="s">
        <v>3</v>
      </c>
      <c r="V78" t="s">
        <v>57</v>
      </c>
      <c r="W78" t="s">
        <v>58</v>
      </c>
    </row>
    <row r="79" spans="2:23" x14ac:dyDescent="0.3">
      <c r="B79" t="s">
        <v>9</v>
      </c>
      <c r="C79" t="s">
        <v>10</v>
      </c>
      <c r="D79" t="s">
        <v>3</v>
      </c>
      <c r="E79">
        <v>7.6585054397582994E-2</v>
      </c>
    </row>
    <row r="80" spans="2:23" x14ac:dyDescent="0.3">
      <c r="B80" t="s">
        <v>11</v>
      </c>
      <c r="C80" t="s">
        <v>10</v>
      </c>
      <c r="D80" t="s">
        <v>3</v>
      </c>
      <c r="E80">
        <v>3.8292527198791497E-2</v>
      </c>
    </row>
    <row r="81" spans="2:23" x14ac:dyDescent="0.3">
      <c r="B81" t="s">
        <v>0</v>
      </c>
      <c r="C81" t="s">
        <v>1</v>
      </c>
      <c r="D81" t="s">
        <v>2</v>
      </c>
      <c r="E81" t="s">
        <v>3</v>
      </c>
      <c r="F81" t="s">
        <v>0</v>
      </c>
      <c r="G81" t="s">
        <v>1</v>
      </c>
      <c r="H81" t="s">
        <v>4</v>
      </c>
      <c r="I81" t="s">
        <v>3</v>
      </c>
      <c r="J81" t="s">
        <v>5</v>
      </c>
      <c r="K81" t="s">
        <v>6</v>
      </c>
      <c r="L81" t="s">
        <v>7</v>
      </c>
      <c r="M81">
        <v>2</v>
      </c>
      <c r="N81" t="s">
        <v>8</v>
      </c>
      <c r="O81" t="s">
        <v>3</v>
      </c>
      <c r="P81" t="s">
        <v>0</v>
      </c>
      <c r="Q81" t="s">
        <v>1</v>
      </c>
      <c r="R81" t="s">
        <v>14</v>
      </c>
      <c r="S81" t="s">
        <v>3</v>
      </c>
      <c r="T81" t="s">
        <v>15</v>
      </c>
      <c r="U81" t="s">
        <v>3</v>
      </c>
      <c r="V81" t="s">
        <v>57</v>
      </c>
      <c r="W81" t="s">
        <v>58</v>
      </c>
    </row>
    <row r="82" spans="2:23" x14ac:dyDescent="0.3">
      <c r="B82" t="s">
        <v>9</v>
      </c>
      <c r="C82" t="s">
        <v>10</v>
      </c>
      <c r="D82" t="s">
        <v>3</v>
      </c>
      <c r="E82">
        <v>7.4784755706787095E-2</v>
      </c>
    </row>
    <row r="83" spans="2:23" x14ac:dyDescent="0.3">
      <c r="B83" t="s">
        <v>11</v>
      </c>
      <c r="C83" t="s">
        <v>10</v>
      </c>
      <c r="D83" t="s">
        <v>3</v>
      </c>
      <c r="E83">
        <v>3.7392377853393499E-2</v>
      </c>
    </row>
    <row r="84" spans="2:23" x14ac:dyDescent="0.3">
      <c r="B84" t="s">
        <v>0</v>
      </c>
      <c r="C84" t="s">
        <v>1</v>
      </c>
      <c r="D84" t="s">
        <v>2</v>
      </c>
      <c r="E84" t="s">
        <v>3</v>
      </c>
      <c r="F84" t="s">
        <v>0</v>
      </c>
      <c r="G84" t="s">
        <v>1</v>
      </c>
      <c r="H84" t="s">
        <v>4</v>
      </c>
      <c r="I84" t="s">
        <v>3</v>
      </c>
      <c r="J84" t="s">
        <v>5</v>
      </c>
      <c r="K84" t="s">
        <v>6</v>
      </c>
      <c r="L84" t="s">
        <v>7</v>
      </c>
      <c r="M84">
        <v>2</v>
      </c>
      <c r="N84" t="s">
        <v>8</v>
      </c>
      <c r="O84" t="s">
        <v>3</v>
      </c>
      <c r="P84" t="s">
        <v>0</v>
      </c>
      <c r="Q84" t="s">
        <v>1</v>
      </c>
      <c r="R84" t="s">
        <v>14</v>
      </c>
      <c r="S84" t="s">
        <v>3</v>
      </c>
      <c r="T84" t="s">
        <v>15</v>
      </c>
      <c r="U84" t="s">
        <v>3</v>
      </c>
      <c r="V84" t="s">
        <v>57</v>
      </c>
      <c r="W84" t="s">
        <v>58</v>
      </c>
    </row>
    <row r="85" spans="2:23" x14ac:dyDescent="0.3">
      <c r="B85" t="s">
        <v>9</v>
      </c>
      <c r="C85" t="s">
        <v>10</v>
      </c>
      <c r="D85" t="s">
        <v>3</v>
      </c>
      <c r="E85">
        <v>7.4691057205200195E-2</v>
      </c>
    </row>
    <row r="86" spans="2:23" x14ac:dyDescent="0.3">
      <c r="B86" t="s">
        <v>11</v>
      </c>
      <c r="C86" t="s">
        <v>10</v>
      </c>
      <c r="D86" t="s">
        <v>3</v>
      </c>
      <c r="E86">
        <v>3.7345528602600098E-2</v>
      </c>
    </row>
    <row r="87" spans="2:23" x14ac:dyDescent="0.3">
      <c r="B87" t="s">
        <v>0</v>
      </c>
      <c r="C87" t="s">
        <v>1</v>
      </c>
      <c r="D87" t="s">
        <v>2</v>
      </c>
      <c r="E87" t="s">
        <v>3</v>
      </c>
      <c r="F87" t="s">
        <v>0</v>
      </c>
      <c r="G87" t="s">
        <v>1</v>
      </c>
      <c r="H87" t="s">
        <v>4</v>
      </c>
      <c r="I87" t="s">
        <v>3</v>
      </c>
      <c r="J87" t="s">
        <v>5</v>
      </c>
      <c r="K87" t="s">
        <v>6</v>
      </c>
      <c r="L87" t="s">
        <v>7</v>
      </c>
      <c r="M87">
        <v>2</v>
      </c>
      <c r="N87" t="s">
        <v>8</v>
      </c>
      <c r="O87" t="s">
        <v>3</v>
      </c>
      <c r="P87" t="s">
        <v>0</v>
      </c>
      <c r="Q87" t="s">
        <v>1</v>
      </c>
      <c r="R87" t="s">
        <v>14</v>
      </c>
      <c r="S87" t="s">
        <v>3</v>
      </c>
      <c r="T87" t="s">
        <v>15</v>
      </c>
      <c r="U87" t="s">
        <v>3</v>
      </c>
      <c r="V87" t="s">
        <v>57</v>
      </c>
      <c r="W87" t="s">
        <v>58</v>
      </c>
    </row>
    <row r="88" spans="2:23" x14ac:dyDescent="0.3">
      <c r="B88" t="s">
        <v>9</v>
      </c>
      <c r="C88" t="s">
        <v>10</v>
      </c>
      <c r="D88" t="s">
        <v>3</v>
      </c>
      <c r="E88">
        <v>7.5289487838745103E-2</v>
      </c>
    </row>
    <row r="89" spans="2:23" x14ac:dyDescent="0.3">
      <c r="B89" t="s">
        <v>11</v>
      </c>
      <c r="C89" t="s">
        <v>10</v>
      </c>
      <c r="D89" t="s">
        <v>3</v>
      </c>
      <c r="E89">
        <v>3.7644743919372503E-2</v>
      </c>
    </row>
    <row r="91" spans="2:23" x14ac:dyDescent="0.3">
      <c r="B91" s="14" t="s">
        <v>61</v>
      </c>
      <c r="C91">
        <f>AVERAGE(E88,E85,E82,E79,E76,E73,E70,E67,E64,E61)</f>
        <v>7.909719944000243E-2</v>
      </c>
    </row>
    <row r="93" spans="2:23" x14ac:dyDescent="0.3">
      <c r="B93" s="14" t="s">
        <v>68</v>
      </c>
    </row>
    <row r="94" spans="2:23" x14ac:dyDescent="0.3">
      <c r="B94" t="s">
        <v>0</v>
      </c>
      <c r="C94" t="s">
        <v>1</v>
      </c>
      <c r="D94" t="s">
        <v>2</v>
      </c>
      <c r="E94" t="s">
        <v>3</v>
      </c>
      <c r="F94" t="s">
        <v>0</v>
      </c>
      <c r="G94" t="s">
        <v>1</v>
      </c>
      <c r="H94" t="s">
        <v>4</v>
      </c>
      <c r="I94" t="s">
        <v>3</v>
      </c>
      <c r="J94" t="s">
        <v>5</v>
      </c>
      <c r="K94" t="s">
        <v>6</v>
      </c>
      <c r="L94" t="s">
        <v>7</v>
      </c>
      <c r="M94">
        <v>2</v>
      </c>
      <c r="N94" t="s">
        <v>8</v>
      </c>
      <c r="O94" t="s">
        <v>3</v>
      </c>
      <c r="P94" t="s">
        <v>0</v>
      </c>
      <c r="Q94" t="s">
        <v>1</v>
      </c>
      <c r="R94" t="s">
        <v>14</v>
      </c>
      <c r="S94" t="s">
        <v>3</v>
      </c>
      <c r="T94" t="s">
        <v>15</v>
      </c>
      <c r="U94" t="s">
        <v>3</v>
      </c>
      <c r="V94" t="s">
        <v>57</v>
      </c>
      <c r="W94" t="s">
        <v>58</v>
      </c>
    </row>
    <row r="95" spans="2:23" x14ac:dyDescent="0.3">
      <c r="B95" t="s">
        <v>9</v>
      </c>
      <c r="C95" t="s">
        <v>10</v>
      </c>
      <c r="D95" t="s">
        <v>3</v>
      </c>
      <c r="E95">
        <v>0.139864921569824</v>
      </c>
    </row>
    <row r="96" spans="2:23" x14ac:dyDescent="0.3">
      <c r="B96" t="s">
        <v>11</v>
      </c>
      <c r="C96" t="s">
        <v>10</v>
      </c>
      <c r="D96" t="s">
        <v>3</v>
      </c>
      <c r="E96">
        <v>6.9932460784912095E-2</v>
      </c>
    </row>
    <row r="97" spans="2:23" x14ac:dyDescent="0.3">
      <c r="B97" t="s">
        <v>0</v>
      </c>
      <c r="C97" t="s">
        <v>1</v>
      </c>
      <c r="D97" t="s">
        <v>2</v>
      </c>
      <c r="E97" t="s">
        <v>3</v>
      </c>
      <c r="F97" t="s">
        <v>0</v>
      </c>
      <c r="G97" t="s">
        <v>1</v>
      </c>
      <c r="H97" t="s">
        <v>4</v>
      </c>
      <c r="I97" t="s">
        <v>3</v>
      </c>
      <c r="J97" t="s">
        <v>5</v>
      </c>
      <c r="K97" t="s">
        <v>6</v>
      </c>
      <c r="L97" t="s">
        <v>7</v>
      </c>
      <c r="M97">
        <v>2</v>
      </c>
      <c r="N97" t="s">
        <v>8</v>
      </c>
      <c r="O97" t="s">
        <v>3</v>
      </c>
      <c r="P97" t="s">
        <v>0</v>
      </c>
      <c r="Q97" t="s">
        <v>1</v>
      </c>
      <c r="R97" t="s">
        <v>14</v>
      </c>
      <c r="S97" t="s">
        <v>3</v>
      </c>
      <c r="T97" t="s">
        <v>15</v>
      </c>
      <c r="U97" t="s">
        <v>3</v>
      </c>
      <c r="V97" t="s">
        <v>57</v>
      </c>
      <c r="W97" t="s">
        <v>58</v>
      </c>
    </row>
    <row r="98" spans="2:23" x14ac:dyDescent="0.3">
      <c r="B98" t="s">
        <v>9</v>
      </c>
      <c r="C98" t="s">
        <v>10</v>
      </c>
      <c r="D98" t="s">
        <v>3</v>
      </c>
      <c r="E98">
        <v>0.14939379692077601</v>
      </c>
    </row>
    <row r="99" spans="2:23" x14ac:dyDescent="0.3">
      <c r="B99" t="s">
        <v>11</v>
      </c>
      <c r="C99" t="s">
        <v>10</v>
      </c>
      <c r="D99" t="s">
        <v>3</v>
      </c>
      <c r="E99">
        <v>7.46968984603881E-2</v>
      </c>
    </row>
    <row r="100" spans="2:23" x14ac:dyDescent="0.3">
      <c r="B100" t="s">
        <v>0</v>
      </c>
      <c r="C100" t="s">
        <v>1</v>
      </c>
      <c r="D100" t="s">
        <v>2</v>
      </c>
      <c r="E100" t="s">
        <v>3</v>
      </c>
      <c r="F100" t="s">
        <v>0</v>
      </c>
      <c r="G100" t="s">
        <v>1</v>
      </c>
      <c r="H100" t="s">
        <v>4</v>
      </c>
      <c r="I100" t="s">
        <v>3</v>
      </c>
      <c r="J100" t="s">
        <v>5</v>
      </c>
      <c r="K100" t="s">
        <v>6</v>
      </c>
      <c r="L100" t="s">
        <v>7</v>
      </c>
      <c r="M100">
        <v>2</v>
      </c>
      <c r="N100" t="s">
        <v>8</v>
      </c>
      <c r="O100" t="s">
        <v>3</v>
      </c>
      <c r="P100" t="s">
        <v>0</v>
      </c>
      <c r="Q100" t="s">
        <v>1</v>
      </c>
      <c r="R100" t="s">
        <v>14</v>
      </c>
      <c r="S100" t="s">
        <v>3</v>
      </c>
      <c r="T100" t="s">
        <v>15</v>
      </c>
      <c r="U100" t="s">
        <v>3</v>
      </c>
      <c r="V100" t="s">
        <v>57</v>
      </c>
      <c r="W100" t="s">
        <v>58</v>
      </c>
    </row>
    <row r="101" spans="2:23" x14ac:dyDescent="0.3">
      <c r="B101" t="s">
        <v>9</v>
      </c>
      <c r="C101" t="s">
        <v>10</v>
      </c>
      <c r="D101" t="s">
        <v>3</v>
      </c>
      <c r="E101">
        <v>0.118327379226684</v>
      </c>
    </row>
    <row r="102" spans="2:23" x14ac:dyDescent="0.3">
      <c r="B102" t="s">
        <v>11</v>
      </c>
      <c r="C102" t="s">
        <v>10</v>
      </c>
      <c r="D102" t="s">
        <v>3</v>
      </c>
      <c r="E102">
        <v>5.9163689613342202E-2</v>
      </c>
    </row>
    <row r="103" spans="2:23" x14ac:dyDescent="0.3">
      <c r="B103" t="s">
        <v>0</v>
      </c>
      <c r="C103" t="s">
        <v>1</v>
      </c>
      <c r="D103" t="s">
        <v>2</v>
      </c>
      <c r="E103" t="s">
        <v>3</v>
      </c>
      <c r="F103" t="s">
        <v>0</v>
      </c>
      <c r="G103" t="s">
        <v>1</v>
      </c>
      <c r="H103" t="s">
        <v>4</v>
      </c>
      <c r="I103" t="s">
        <v>3</v>
      </c>
      <c r="J103" t="s">
        <v>5</v>
      </c>
      <c r="K103" t="s">
        <v>6</v>
      </c>
      <c r="L103" t="s">
        <v>7</v>
      </c>
      <c r="M103">
        <v>2</v>
      </c>
      <c r="N103" t="s">
        <v>8</v>
      </c>
      <c r="O103" t="s">
        <v>3</v>
      </c>
      <c r="P103" t="s">
        <v>0</v>
      </c>
      <c r="Q103" t="s">
        <v>1</v>
      </c>
      <c r="R103" t="s">
        <v>14</v>
      </c>
      <c r="S103" t="s">
        <v>3</v>
      </c>
      <c r="T103" t="s">
        <v>15</v>
      </c>
      <c r="U103" t="s">
        <v>3</v>
      </c>
      <c r="V103" t="s">
        <v>57</v>
      </c>
      <c r="W103" t="s">
        <v>58</v>
      </c>
    </row>
    <row r="104" spans="2:23" x14ac:dyDescent="0.3">
      <c r="B104" t="s">
        <v>9</v>
      </c>
      <c r="C104" t="s">
        <v>10</v>
      </c>
      <c r="D104" t="s">
        <v>3</v>
      </c>
      <c r="E104">
        <v>0.131240844726562</v>
      </c>
    </row>
    <row r="105" spans="2:23" x14ac:dyDescent="0.3">
      <c r="B105" t="s">
        <v>11</v>
      </c>
      <c r="C105" t="s">
        <v>10</v>
      </c>
      <c r="D105" t="s">
        <v>3</v>
      </c>
      <c r="E105">
        <v>6.5620422363281194E-2</v>
      </c>
    </row>
    <row r="106" spans="2:23" x14ac:dyDescent="0.3">
      <c r="B106" t="s">
        <v>0</v>
      </c>
      <c r="C106" t="s">
        <v>1</v>
      </c>
      <c r="D106" t="s">
        <v>2</v>
      </c>
      <c r="E106" t="s">
        <v>3</v>
      </c>
      <c r="F106" t="s">
        <v>0</v>
      </c>
      <c r="G106" t="s">
        <v>1</v>
      </c>
      <c r="H106" t="s">
        <v>4</v>
      </c>
      <c r="I106" t="s">
        <v>3</v>
      </c>
      <c r="J106" t="s">
        <v>5</v>
      </c>
      <c r="K106" t="s">
        <v>6</v>
      </c>
      <c r="L106" t="s">
        <v>7</v>
      </c>
      <c r="M106">
        <v>2</v>
      </c>
      <c r="N106" t="s">
        <v>8</v>
      </c>
      <c r="O106" t="s">
        <v>3</v>
      </c>
      <c r="P106" t="s">
        <v>0</v>
      </c>
      <c r="Q106" t="s">
        <v>1</v>
      </c>
      <c r="R106" t="s">
        <v>14</v>
      </c>
      <c r="S106" t="s">
        <v>3</v>
      </c>
      <c r="T106" t="s">
        <v>15</v>
      </c>
      <c r="U106" t="s">
        <v>3</v>
      </c>
      <c r="V106" t="s">
        <v>57</v>
      </c>
      <c r="W106" t="s">
        <v>58</v>
      </c>
    </row>
    <row r="107" spans="2:23" x14ac:dyDescent="0.3">
      <c r="B107" t="s">
        <v>9</v>
      </c>
      <c r="C107" t="s">
        <v>10</v>
      </c>
      <c r="D107" t="s">
        <v>3</v>
      </c>
      <c r="E107">
        <v>0.120323181152343</v>
      </c>
    </row>
    <row r="108" spans="2:23" x14ac:dyDescent="0.3">
      <c r="B108" t="s">
        <v>11</v>
      </c>
      <c r="C108" t="s">
        <v>10</v>
      </c>
      <c r="D108" t="s">
        <v>3</v>
      </c>
      <c r="E108">
        <v>6.0161590576171799E-2</v>
      </c>
    </row>
    <row r="109" spans="2:23" x14ac:dyDescent="0.3">
      <c r="B109" t="s">
        <v>0</v>
      </c>
      <c r="C109" t="s">
        <v>1</v>
      </c>
      <c r="D109" t="s">
        <v>2</v>
      </c>
      <c r="E109" t="s">
        <v>3</v>
      </c>
      <c r="F109" t="s">
        <v>0</v>
      </c>
      <c r="G109" t="s">
        <v>1</v>
      </c>
      <c r="H109" t="s">
        <v>4</v>
      </c>
      <c r="I109" t="s">
        <v>3</v>
      </c>
      <c r="J109" t="s">
        <v>5</v>
      </c>
      <c r="K109" t="s">
        <v>6</v>
      </c>
      <c r="L109" t="s">
        <v>7</v>
      </c>
      <c r="M109">
        <v>2</v>
      </c>
      <c r="N109" t="s">
        <v>8</v>
      </c>
      <c r="O109" t="s">
        <v>3</v>
      </c>
      <c r="P109" t="s">
        <v>0</v>
      </c>
      <c r="Q109" t="s">
        <v>1</v>
      </c>
      <c r="R109" t="s">
        <v>14</v>
      </c>
      <c r="S109" t="s">
        <v>3</v>
      </c>
      <c r="T109" t="s">
        <v>15</v>
      </c>
      <c r="U109" t="s">
        <v>3</v>
      </c>
      <c r="V109" t="s">
        <v>57</v>
      </c>
      <c r="W109" t="s">
        <v>58</v>
      </c>
    </row>
    <row r="110" spans="2:23" x14ac:dyDescent="0.3">
      <c r="B110" t="s">
        <v>9</v>
      </c>
      <c r="C110" t="s">
        <v>10</v>
      </c>
      <c r="D110" t="s">
        <v>3</v>
      </c>
      <c r="E110">
        <v>0.13301825523376401</v>
      </c>
    </row>
    <row r="111" spans="2:23" x14ac:dyDescent="0.3">
      <c r="B111" t="s">
        <v>11</v>
      </c>
      <c r="C111" t="s">
        <v>10</v>
      </c>
      <c r="D111" t="s">
        <v>3</v>
      </c>
      <c r="E111">
        <v>6.6509127616882296E-2</v>
      </c>
    </row>
    <row r="112" spans="2:23" x14ac:dyDescent="0.3">
      <c r="B112" t="s">
        <v>0</v>
      </c>
      <c r="C112" t="s">
        <v>1</v>
      </c>
      <c r="D112" t="s">
        <v>2</v>
      </c>
      <c r="E112" t="s">
        <v>3</v>
      </c>
      <c r="F112" t="s">
        <v>0</v>
      </c>
      <c r="G112" t="s">
        <v>1</v>
      </c>
      <c r="H112" t="s">
        <v>4</v>
      </c>
      <c r="I112" t="s">
        <v>3</v>
      </c>
      <c r="J112" t="s">
        <v>5</v>
      </c>
      <c r="K112" t="s">
        <v>6</v>
      </c>
      <c r="L112" t="s">
        <v>7</v>
      </c>
      <c r="M112">
        <v>2</v>
      </c>
      <c r="N112" t="s">
        <v>8</v>
      </c>
      <c r="O112" t="s">
        <v>3</v>
      </c>
      <c r="P112" t="s">
        <v>0</v>
      </c>
      <c r="Q112" t="s">
        <v>1</v>
      </c>
      <c r="R112" t="s">
        <v>14</v>
      </c>
      <c r="S112" t="s">
        <v>3</v>
      </c>
      <c r="T112" t="s">
        <v>15</v>
      </c>
      <c r="U112" t="s">
        <v>3</v>
      </c>
      <c r="V112" t="s">
        <v>57</v>
      </c>
      <c r="W112" t="s">
        <v>58</v>
      </c>
    </row>
    <row r="113" spans="2:23" x14ac:dyDescent="0.3">
      <c r="B113" t="s">
        <v>9</v>
      </c>
      <c r="C113" t="s">
        <v>10</v>
      </c>
      <c r="D113" t="s">
        <v>3</v>
      </c>
      <c r="E113">
        <v>0.13219833374023399</v>
      </c>
    </row>
    <row r="114" spans="2:23" x14ac:dyDescent="0.3">
      <c r="B114" t="s">
        <v>11</v>
      </c>
      <c r="C114" t="s">
        <v>10</v>
      </c>
      <c r="D114" t="s">
        <v>3</v>
      </c>
      <c r="E114">
        <v>6.6099166870117104E-2</v>
      </c>
    </row>
    <row r="115" spans="2:23" x14ac:dyDescent="0.3">
      <c r="B115" t="s">
        <v>0</v>
      </c>
      <c r="C115" t="s">
        <v>1</v>
      </c>
      <c r="D115" t="s">
        <v>2</v>
      </c>
      <c r="E115" t="s">
        <v>3</v>
      </c>
      <c r="F115" t="s">
        <v>0</v>
      </c>
      <c r="G115" t="s">
        <v>1</v>
      </c>
      <c r="H115" t="s">
        <v>4</v>
      </c>
      <c r="I115" t="s">
        <v>3</v>
      </c>
      <c r="J115" t="s">
        <v>5</v>
      </c>
      <c r="K115" t="s">
        <v>6</v>
      </c>
      <c r="L115" t="s">
        <v>7</v>
      </c>
      <c r="M115">
        <v>2</v>
      </c>
      <c r="N115" t="s">
        <v>8</v>
      </c>
      <c r="O115" t="s">
        <v>3</v>
      </c>
      <c r="P115" t="s">
        <v>0</v>
      </c>
      <c r="Q115" t="s">
        <v>1</v>
      </c>
      <c r="R115" t="s">
        <v>14</v>
      </c>
      <c r="S115" t="s">
        <v>3</v>
      </c>
      <c r="T115" t="s">
        <v>15</v>
      </c>
      <c r="U115" t="s">
        <v>3</v>
      </c>
      <c r="V115" t="s">
        <v>57</v>
      </c>
      <c r="W115" t="s">
        <v>58</v>
      </c>
    </row>
    <row r="116" spans="2:23" x14ac:dyDescent="0.3">
      <c r="B116" t="s">
        <v>9</v>
      </c>
      <c r="C116" t="s">
        <v>10</v>
      </c>
      <c r="D116" t="s">
        <v>3</v>
      </c>
      <c r="E116">
        <v>0.11869740486145</v>
      </c>
    </row>
    <row r="117" spans="2:23" x14ac:dyDescent="0.3">
      <c r="B117" t="s">
        <v>11</v>
      </c>
      <c r="C117" t="s">
        <v>10</v>
      </c>
      <c r="D117" t="s">
        <v>3</v>
      </c>
      <c r="E117">
        <v>5.9348702430725098E-2</v>
      </c>
    </row>
    <row r="118" spans="2:23" x14ac:dyDescent="0.3">
      <c r="B118" t="s">
        <v>0</v>
      </c>
      <c r="C118" t="s">
        <v>1</v>
      </c>
      <c r="D118" t="s">
        <v>2</v>
      </c>
      <c r="E118" t="s">
        <v>3</v>
      </c>
      <c r="F118" t="s">
        <v>0</v>
      </c>
      <c r="G118" t="s">
        <v>1</v>
      </c>
      <c r="H118" t="s">
        <v>4</v>
      </c>
      <c r="I118" t="s">
        <v>3</v>
      </c>
      <c r="J118" t="s">
        <v>5</v>
      </c>
      <c r="K118" t="s">
        <v>6</v>
      </c>
      <c r="L118" t="s">
        <v>7</v>
      </c>
      <c r="M118">
        <v>2</v>
      </c>
      <c r="N118" t="s">
        <v>8</v>
      </c>
      <c r="O118" t="s">
        <v>3</v>
      </c>
      <c r="P118" t="s">
        <v>0</v>
      </c>
      <c r="Q118" t="s">
        <v>1</v>
      </c>
      <c r="R118" t="s">
        <v>14</v>
      </c>
      <c r="S118" t="s">
        <v>3</v>
      </c>
      <c r="T118" t="s">
        <v>15</v>
      </c>
      <c r="U118" t="s">
        <v>3</v>
      </c>
      <c r="V118" t="s">
        <v>57</v>
      </c>
      <c r="W118" t="s">
        <v>58</v>
      </c>
    </row>
    <row r="119" spans="2:23" x14ac:dyDescent="0.3">
      <c r="B119" t="s">
        <v>9</v>
      </c>
      <c r="C119" t="s">
        <v>10</v>
      </c>
      <c r="D119" t="s">
        <v>3</v>
      </c>
      <c r="E119">
        <v>0.116302728652954</v>
      </c>
    </row>
    <row r="120" spans="2:23" x14ac:dyDescent="0.3">
      <c r="B120" t="s">
        <v>11</v>
      </c>
      <c r="C120" t="s">
        <v>10</v>
      </c>
      <c r="D120" t="s">
        <v>3</v>
      </c>
      <c r="E120">
        <v>5.8151364326477002E-2</v>
      </c>
    </row>
    <row r="121" spans="2:23" x14ac:dyDescent="0.3">
      <c r="B121" t="s">
        <v>0</v>
      </c>
      <c r="C121" t="s">
        <v>1</v>
      </c>
      <c r="D121" t="s">
        <v>2</v>
      </c>
      <c r="E121" t="s">
        <v>3</v>
      </c>
      <c r="F121" t="s">
        <v>0</v>
      </c>
      <c r="G121" t="s">
        <v>1</v>
      </c>
      <c r="H121" t="s">
        <v>4</v>
      </c>
      <c r="I121" t="s">
        <v>3</v>
      </c>
      <c r="J121" t="s">
        <v>5</v>
      </c>
      <c r="K121" t="s">
        <v>6</v>
      </c>
      <c r="L121" t="s">
        <v>7</v>
      </c>
      <c r="M121">
        <v>2</v>
      </c>
      <c r="N121" t="s">
        <v>8</v>
      </c>
      <c r="O121" t="s">
        <v>3</v>
      </c>
      <c r="P121" t="s">
        <v>0</v>
      </c>
      <c r="Q121" t="s">
        <v>1</v>
      </c>
      <c r="R121" t="s">
        <v>14</v>
      </c>
      <c r="S121" t="s">
        <v>3</v>
      </c>
      <c r="T121" t="s">
        <v>15</v>
      </c>
      <c r="U121" t="s">
        <v>3</v>
      </c>
      <c r="V121" t="s">
        <v>57</v>
      </c>
      <c r="W121" t="s">
        <v>58</v>
      </c>
    </row>
    <row r="122" spans="2:23" x14ac:dyDescent="0.3">
      <c r="B122" t="s">
        <v>9</v>
      </c>
      <c r="C122" t="s">
        <v>10</v>
      </c>
      <c r="D122" t="s">
        <v>3</v>
      </c>
      <c r="E122">
        <v>0.11875414848327601</v>
      </c>
    </row>
    <row r="123" spans="2:23" x14ac:dyDescent="0.3">
      <c r="B123" t="s">
        <v>11</v>
      </c>
      <c r="C123" t="s">
        <v>10</v>
      </c>
      <c r="D123" t="s">
        <v>3</v>
      </c>
      <c r="E123">
        <v>5.93770742416381E-2</v>
      </c>
    </row>
    <row r="125" spans="2:23" x14ac:dyDescent="0.3">
      <c r="B125" s="14" t="s">
        <v>61</v>
      </c>
      <c r="C125">
        <f>AVERAGE(E122,E119,E116,E113,E110,E107,E104,E101,E98,E95)</f>
        <v>0.1278120994567867</v>
      </c>
    </row>
    <row r="127" spans="2:23" x14ac:dyDescent="0.3">
      <c r="B127" s="14" t="s">
        <v>60</v>
      </c>
    </row>
    <row r="128" spans="2:23" x14ac:dyDescent="0.3">
      <c r="B128" t="s">
        <v>0</v>
      </c>
      <c r="C128" t="s">
        <v>1</v>
      </c>
      <c r="D128" t="s">
        <v>2</v>
      </c>
      <c r="E128" t="s">
        <v>3</v>
      </c>
      <c r="F128" t="s">
        <v>0</v>
      </c>
      <c r="G128" t="s">
        <v>1</v>
      </c>
      <c r="H128" t="s">
        <v>4</v>
      </c>
      <c r="I128" t="s">
        <v>3</v>
      </c>
      <c r="J128" t="s">
        <v>5</v>
      </c>
      <c r="K128" t="s">
        <v>6</v>
      </c>
      <c r="L128" t="s">
        <v>7</v>
      </c>
      <c r="M128">
        <v>2</v>
      </c>
      <c r="N128" t="s">
        <v>8</v>
      </c>
      <c r="O128" t="s">
        <v>3</v>
      </c>
      <c r="P128" t="s">
        <v>0</v>
      </c>
      <c r="Q128" t="s">
        <v>1</v>
      </c>
      <c r="R128" t="s">
        <v>14</v>
      </c>
      <c r="S128" t="s">
        <v>3</v>
      </c>
      <c r="T128" t="s">
        <v>15</v>
      </c>
      <c r="U128" t="s">
        <v>3</v>
      </c>
      <c r="V128" t="s">
        <v>57</v>
      </c>
      <c r="W128" t="s">
        <v>58</v>
      </c>
    </row>
    <row r="129" spans="2:23" x14ac:dyDescent="0.3">
      <c r="B129" t="s">
        <v>9</v>
      </c>
      <c r="C129" t="s">
        <v>10</v>
      </c>
      <c r="D129" t="s">
        <v>3</v>
      </c>
      <c r="E129">
        <v>0.50297522544860795</v>
      </c>
    </row>
    <row r="130" spans="2:23" x14ac:dyDescent="0.3">
      <c r="B130" t="s">
        <v>11</v>
      </c>
      <c r="C130" t="s">
        <v>10</v>
      </c>
      <c r="D130" t="s">
        <v>3</v>
      </c>
      <c r="E130">
        <v>0.25148761272430398</v>
      </c>
    </row>
    <row r="131" spans="2:23" x14ac:dyDescent="0.3">
      <c r="B131" t="s">
        <v>0</v>
      </c>
      <c r="C131" t="s">
        <v>1</v>
      </c>
      <c r="D131" t="s">
        <v>2</v>
      </c>
      <c r="E131" t="s">
        <v>3</v>
      </c>
      <c r="F131" t="s">
        <v>0</v>
      </c>
      <c r="G131" t="s">
        <v>1</v>
      </c>
      <c r="H131" t="s">
        <v>4</v>
      </c>
      <c r="I131" t="s">
        <v>3</v>
      </c>
      <c r="J131" t="s">
        <v>5</v>
      </c>
      <c r="K131" t="s">
        <v>6</v>
      </c>
      <c r="L131" t="s">
        <v>7</v>
      </c>
      <c r="M131">
        <v>2</v>
      </c>
      <c r="N131" t="s">
        <v>8</v>
      </c>
      <c r="O131" t="s">
        <v>3</v>
      </c>
      <c r="P131" t="s">
        <v>0</v>
      </c>
      <c r="Q131" t="s">
        <v>1</v>
      </c>
      <c r="R131" t="s">
        <v>14</v>
      </c>
      <c r="S131" t="s">
        <v>3</v>
      </c>
      <c r="T131" t="s">
        <v>15</v>
      </c>
      <c r="U131" t="s">
        <v>3</v>
      </c>
      <c r="V131" t="s">
        <v>57</v>
      </c>
      <c r="W131" t="s">
        <v>58</v>
      </c>
    </row>
    <row r="132" spans="2:23" x14ac:dyDescent="0.3">
      <c r="B132" t="s">
        <v>9</v>
      </c>
      <c r="C132" t="s">
        <v>10</v>
      </c>
      <c r="D132" t="s">
        <v>3</v>
      </c>
      <c r="E132">
        <v>0.51358485221862704</v>
      </c>
    </row>
    <row r="133" spans="2:23" x14ac:dyDescent="0.3">
      <c r="B133" t="s">
        <v>11</v>
      </c>
      <c r="C133" t="s">
        <v>10</v>
      </c>
      <c r="D133" t="s">
        <v>3</v>
      </c>
      <c r="E133">
        <v>0.25679242610931302</v>
      </c>
    </row>
    <row r="134" spans="2:23" x14ac:dyDescent="0.3">
      <c r="B134" t="s">
        <v>0</v>
      </c>
      <c r="C134" t="s">
        <v>1</v>
      </c>
      <c r="D134" t="s">
        <v>2</v>
      </c>
      <c r="E134" t="s">
        <v>3</v>
      </c>
      <c r="F134" t="s">
        <v>0</v>
      </c>
      <c r="G134" t="s">
        <v>1</v>
      </c>
      <c r="H134" t="s">
        <v>4</v>
      </c>
      <c r="I134" t="s">
        <v>3</v>
      </c>
      <c r="J134" t="s">
        <v>5</v>
      </c>
      <c r="K134" t="s">
        <v>6</v>
      </c>
      <c r="L134" t="s">
        <v>7</v>
      </c>
      <c r="M134">
        <v>2</v>
      </c>
      <c r="N134" t="s">
        <v>8</v>
      </c>
      <c r="O134" t="s">
        <v>3</v>
      </c>
      <c r="P134" t="s">
        <v>0</v>
      </c>
      <c r="Q134" t="s">
        <v>1</v>
      </c>
      <c r="R134" t="s">
        <v>14</v>
      </c>
      <c r="S134" t="s">
        <v>3</v>
      </c>
      <c r="T134" t="s">
        <v>15</v>
      </c>
      <c r="U134" t="s">
        <v>3</v>
      </c>
      <c r="V134" t="s">
        <v>57</v>
      </c>
      <c r="W134" t="s">
        <v>58</v>
      </c>
    </row>
    <row r="135" spans="2:23" x14ac:dyDescent="0.3">
      <c r="B135" t="s">
        <v>9</v>
      </c>
      <c r="C135" t="s">
        <v>10</v>
      </c>
      <c r="D135" t="s">
        <v>3</v>
      </c>
      <c r="E135">
        <v>0.48763656616210899</v>
      </c>
    </row>
    <row r="136" spans="2:23" x14ac:dyDescent="0.3">
      <c r="B136" t="s">
        <v>11</v>
      </c>
      <c r="C136" t="s">
        <v>10</v>
      </c>
      <c r="D136" t="s">
        <v>3</v>
      </c>
      <c r="E136">
        <v>0.24381828308105399</v>
      </c>
    </row>
    <row r="137" spans="2:23" x14ac:dyDescent="0.3">
      <c r="B137" t="s">
        <v>0</v>
      </c>
      <c r="C137" t="s">
        <v>1</v>
      </c>
      <c r="D137" t="s">
        <v>2</v>
      </c>
      <c r="E137" t="s">
        <v>3</v>
      </c>
      <c r="F137" t="s">
        <v>0</v>
      </c>
      <c r="G137" t="s">
        <v>1</v>
      </c>
      <c r="H137" t="s">
        <v>4</v>
      </c>
      <c r="I137" t="s">
        <v>3</v>
      </c>
      <c r="J137" t="s">
        <v>5</v>
      </c>
      <c r="K137" t="s">
        <v>6</v>
      </c>
      <c r="L137" t="s">
        <v>7</v>
      </c>
      <c r="M137">
        <v>2</v>
      </c>
      <c r="N137" t="s">
        <v>8</v>
      </c>
      <c r="O137" t="s">
        <v>3</v>
      </c>
      <c r="P137" t="s">
        <v>0</v>
      </c>
      <c r="Q137" t="s">
        <v>1</v>
      </c>
      <c r="R137" t="s">
        <v>14</v>
      </c>
      <c r="S137" t="s">
        <v>3</v>
      </c>
      <c r="T137" t="s">
        <v>15</v>
      </c>
      <c r="U137" t="s">
        <v>3</v>
      </c>
      <c r="V137" t="s">
        <v>57</v>
      </c>
      <c r="W137" t="s">
        <v>58</v>
      </c>
    </row>
    <row r="138" spans="2:23" x14ac:dyDescent="0.3">
      <c r="B138" t="s">
        <v>9</v>
      </c>
      <c r="C138" t="s">
        <v>10</v>
      </c>
      <c r="D138" t="s">
        <v>3</v>
      </c>
      <c r="E138">
        <v>0.49758124351501398</v>
      </c>
    </row>
    <row r="139" spans="2:23" x14ac:dyDescent="0.3">
      <c r="B139" t="s">
        <v>11</v>
      </c>
      <c r="C139" t="s">
        <v>10</v>
      </c>
      <c r="D139" t="s">
        <v>3</v>
      </c>
      <c r="E139">
        <v>0.24879062175750699</v>
      </c>
    </row>
    <row r="140" spans="2:23" x14ac:dyDescent="0.3">
      <c r="B140" t="s">
        <v>0</v>
      </c>
      <c r="C140" t="s">
        <v>1</v>
      </c>
      <c r="D140" t="s">
        <v>2</v>
      </c>
      <c r="E140" t="s">
        <v>3</v>
      </c>
      <c r="F140" t="s">
        <v>0</v>
      </c>
      <c r="G140" t="s">
        <v>1</v>
      </c>
      <c r="H140" t="s">
        <v>4</v>
      </c>
      <c r="I140" t="s">
        <v>3</v>
      </c>
      <c r="J140" t="s">
        <v>5</v>
      </c>
      <c r="K140" t="s">
        <v>6</v>
      </c>
      <c r="L140" t="s">
        <v>7</v>
      </c>
      <c r="M140">
        <v>2</v>
      </c>
      <c r="N140" t="s">
        <v>8</v>
      </c>
      <c r="O140" t="s">
        <v>3</v>
      </c>
      <c r="P140" t="s">
        <v>0</v>
      </c>
      <c r="Q140" t="s">
        <v>1</v>
      </c>
      <c r="R140" t="s">
        <v>14</v>
      </c>
      <c r="S140" t="s">
        <v>3</v>
      </c>
      <c r="T140" t="s">
        <v>15</v>
      </c>
      <c r="U140" t="s">
        <v>3</v>
      </c>
      <c r="V140" t="s">
        <v>57</v>
      </c>
      <c r="W140" t="s">
        <v>58</v>
      </c>
    </row>
    <row r="141" spans="2:23" x14ac:dyDescent="0.3">
      <c r="B141" t="s">
        <v>9</v>
      </c>
      <c r="C141" t="s">
        <v>10</v>
      </c>
      <c r="D141" t="s">
        <v>3</v>
      </c>
      <c r="E141">
        <v>0.49736404418945301</v>
      </c>
    </row>
    <row r="142" spans="2:23" x14ac:dyDescent="0.3">
      <c r="B142" t="s">
        <v>11</v>
      </c>
      <c r="C142" t="s">
        <v>10</v>
      </c>
      <c r="D142" t="s">
        <v>3</v>
      </c>
      <c r="E142">
        <v>0.24868202209472601</v>
      </c>
    </row>
    <row r="143" spans="2:23" x14ac:dyDescent="0.3">
      <c r="B143" t="s">
        <v>0</v>
      </c>
      <c r="C143" t="s">
        <v>1</v>
      </c>
      <c r="D143" t="s">
        <v>2</v>
      </c>
      <c r="E143" t="s">
        <v>3</v>
      </c>
      <c r="F143" t="s">
        <v>0</v>
      </c>
      <c r="G143" t="s">
        <v>1</v>
      </c>
      <c r="H143" t="s">
        <v>4</v>
      </c>
      <c r="I143" t="s">
        <v>3</v>
      </c>
      <c r="J143" t="s">
        <v>5</v>
      </c>
      <c r="K143" t="s">
        <v>6</v>
      </c>
      <c r="L143" t="s">
        <v>7</v>
      </c>
      <c r="M143">
        <v>2</v>
      </c>
      <c r="N143" t="s">
        <v>8</v>
      </c>
      <c r="O143" t="s">
        <v>3</v>
      </c>
      <c r="P143" t="s">
        <v>0</v>
      </c>
      <c r="Q143" t="s">
        <v>1</v>
      </c>
      <c r="R143" t="s">
        <v>14</v>
      </c>
      <c r="S143" t="s">
        <v>3</v>
      </c>
      <c r="T143" t="s">
        <v>15</v>
      </c>
      <c r="U143" t="s">
        <v>3</v>
      </c>
      <c r="V143" t="s">
        <v>57</v>
      </c>
      <c r="W143" t="s">
        <v>58</v>
      </c>
    </row>
    <row r="144" spans="2:23" x14ac:dyDescent="0.3">
      <c r="B144" t="s">
        <v>9</v>
      </c>
      <c r="C144" t="s">
        <v>10</v>
      </c>
      <c r="D144" t="s">
        <v>3</v>
      </c>
      <c r="E144">
        <v>0.479947090148925</v>
      </c>
    </row>
    <row r="145" spans="2:23" x14ac:dyDescent="0.3">
      <c r="B145" t="s">
        <v>11</v>
      </c>
      <c r="C145" t="s">
        <v>10</v>
      </c>
      <c r="D145" t="s">
        <v>3</v>
      </c>
      <c r="E145">
        <v>0.239973545074462</v>
      </c>
    </row>
    <row r="146" spans="2:23" x14ac:dyDescent="0.3">
      <c r="B146" t="s">
        <v>0</v>
      </c>
      <c r="C146" t="s">
        <v>1</v>
      </c>
      <c r="D146" t="s">
        <v>2</v>
      </c>
      <c r="E146" t="s">
        <v>3</v>
      </c>
      <c r="F146" t="s">
        <v>0</v>
      </c>
      <c r="G146" t="s">
        <v>1</v>
      </c>
      <c r="H146" t="s">
        <v>4</v>
      </c>
      <c r="I146" t="s">
        <v>3</v>
      </c>
      <c r="J146" t="s">
        <v>5</v>
      </c>
      <c r="K146" t="s">
        <v>6</v>
      </c>
      <c r="L146" t="s">
        <v>7</v>
      </c>
      <c r="M146">
        <v>2</v>
      </c>
      <c r="N146" t="s">
        <v>8</v>
      </c>
      <c r="O146" t="s">
        <v>3</v>
      </c>
      <c r="P146" t="s">
        <v>0</v>
      </c>
      <c r="Q146" t="s">
        <v>1</v>
      </c>
      <c r="R146" t="s">
        <v>14</v>
      </c>
      <c r="S146" t="s">
        <v>3</v>
      </c>
      <c r="T146" t="s">
        <v>15</v>
      </c>
      <c r="U146" t="s">
        <v>3</v>
      </c>
      <c r="V146" t="s">
        <v>57</v>
      </c>
      <c r="W146" t="s">
        <v>58</v>
      </c>
    </row>
    <row r="147" spans="2:23" x14ac:dyDescent="0.3">
      <c r="B147" t="s">
        <v>9</v>
      </c>
      <c r="C147" t="s">
        <v>10</v>
      </c>
      <c r="D147" t="s">
        <v>3</v>
      </c>
      <c r="E147">
        <v>0.47912216186523399</v>
      </c>
    </row>
    <row r="148" spans="2:23" x14ac:dyDescent="0.3">
      <c r="B148" t="s">
        <v>11</v>
      </c>
      <c r="C148" t="s">
        <v>10</v>
      </c>
      <c r="D148" t="s">
        <v>3</v>
      </c>
      <c r="E148">
        <v>0.23956108093261699</v>
      </c>
    </row>
    <row r="149" spans="2:23" x14ac:dyDescent="0.3">
      <c r="B149" t="s">
        <v>0</v>
      </c>
      <c r="C149" t="s">
        <v>1</v>
      </c>
      <c r="D149" t="s">
        <v>2</v>
      </c>
      <c r="E149" t="s">
        <v>3</v>
      </c>
      <c r="F149" t="s">
        <v>0</v>
      </c>
      <c r="G149" t="s">
        <v>1</v>
      </c>
      <c r="H149" t="s">
        <v>4</v>
      </c>
      <c r="I149" t="s">
        <v>3</v>
      </c>
      <c r="J149" t="s">
        <v>5</v>
      </c>
      <c r="K149" t="s">
        <v>6</v>
      </c>
      <c r="L149" t="s">
        <v>7</v>
      </c>
      <c r="M149">
        <v>2</v>
      </c>
      <c r="N149" t="s">
        <v>8</v>
      </c>
      <c r="O149" t="s">
        <v>3</v>
      </c>
      <c r="P149" t="s">
        <v>0</v>
      </c>
      <c r="Q149" t="s">
        <v>1</v>
      </c>
      <c r="R149" t="s">
        <v>14</v>
      </c>
      <c r="S149" t="s">
        <v>3</v>
      </c>
      <c r="T149" t="s">
        <v>15</v>
      </c>
      <c r="U149" t="s">
        <v>3</v>
      </c>
      <c r="V149" t="s">
        <v>57</v>
      </c>
      <c r="W149" t="s">
        <v>58</v>
      </c>
    </row>
    <row r="150" spans="2:23" x14ac:dyDescent="0.3">
      <c r="B150" t="s">
        <v>9</v>
      </c>
      <c r="C150" t="s">
        <v>10</v>
      </c>
      <c r="D150" t="s">
        <v>3</v>
      </c>
      <c r="E150">
        <v>0.48224616050720198</v>
      </c>
    </row>
    <row r="151" spans="2:23" x14ac:dyDescent="0.3">
      <c r="B151" t="s">
        <v>11</v>
      </c>
      <c r="C151" t="s">
        <v>10</v>
      </c>
      <c r="D151" t="s">
        <v>3</v>
      </c>
      <c r="E151">
        <v>0.24112308025360099</v>
      </c>
    </row>
    <row r="152" spans="2:23" x14ac:dyDescent="0.3">
      <c r="B152" t="s">
        <v>0</v>
      </c>
      <c r="C152" t="s">
        <v>1</v>
      </c>
      <c r="D152" t="s">
        <v>2</v>
      </c>
      <c r="E152" t="s">
        <v>3</v>
      </c>
      <c r="F152" t="s">
        <v>0</v>
      </c>
      <c r="G152" t="s">
        <v>1</v>
      </c>
      <c r="H152" t="s">
        <v>4</v>
      </c>
      <c r="I152" t="s">
        <v>3</v>
      </c>
      <c r="J152" t="s">
        <v>5</v>
      </c>
      <c r="K152" t="s">
        <v>6</v>
      </c>
      <c r="L152" t="s">
        <v>7</v>
      </c>
      <c r="M152">
        <v>2</v>
      </c>
      <c r="N152" t="s">
        <v>8</v>
      </c>
      <c r="O152" t="s">
        <v>3</v>
      </c>
      <c r="P152" t="s">
        <v>0</v>
      </c>
      <c r="Q152" t="s">
        <v>1</v>
      </c>
      <c r="R152" t="s">
        <v>14</v>
      </c>
      <c r="S152" t="s">
        <v>3</v>
      </c>
      <c r="T152" t="s">
        <v>15</v>
      </c>
      <c r="U152" t="s">
        <v>3</v>
      </c>
      <c r="V152" t="s">
        <v>57</v>
      </c>
      <c r="W152" t="s">
        <v>58</v>
      </c>
    </row>
    <row r="153" spans="2:23" x14ac:dyDescent="0.3">
      <c r="B153" t="s">
        <v>9</v>
      </c>
      <c r="C153" t="s">
        <v>10</v>
      </c>
      <c r="D153" t="s">
        <v>3</v>
      </c>
      <c r="E153">
        <v>0.50325632095336903</v>
      </c>
    </row>
    <row r="154" spans="2:23" x14ac:dyDescent="0.3">
      <c r="B154" t="s">
        <v>11</v>
      </c>
      <c r="C154" t="s">
        <v>10</v>
      </c>
      <c r="D154" t="s">
        <v>3</v>
      </c>
      <c r="E154">
        <v>0.25162816047668402</v>
      </c>
    </row>
    <row r="155" spans="2:23" x14ac:dyDescent="0.3">
      <c r="B155" t="s">
        <v>0</v>
      </c>
      <c r="C155" t="s">
        <v>1</v>
      </c>
      <c r="D155" t="s">
        <v>2</v>
      </c>
      <c r="E155" t="s">
        <v>3</v>
      </c>
      <c r="F155" t="s">
        <v>0</v>
      </c>
      <c r="G155" t="s">
        <v>1</v>
      </c>
      <c r="H155" t="s">
        <v>4</v>
      </c>
      <c r="I155" t="s">
        <v>3</v>
      </c>
      <c r="J155" t="s">
        <v>5</v>
      </c>
      <c r="K155" t="s">
        <v>6</v>
      </c>
      <c r="L155" t="s">
        <v>7</v>
      </c>
      <c r="M155">
        <v>2</v>
      </c>
      <c r="N155" t="s">
        <v>8</v>
      </c>
      <c r="O155" t="s">
        <v>3</v>
      </c>
      <c r="P155" t="s">
        <v>0</v>
      </c>
      <c r="Q155" t="s">
        <v>1</v>
      </c>
      <c r="R155" t="s">
        <v>14</v>
      </c>
      <c r="S155" t="s">
        <v>3</v>
      </c>
      <c r="T155" t="s">
        <v>15</v>
      </c>
      <c r="U155" t="s">
        <v>3</v>
      </c>
      <c r="V155" t="s">
        <v>57</v>
      </c>
      <c r="W155" t="s">
        <v>58</v>
      </c>
    </row>
    <row r="156" spans="2:23" x14ac:dyDescent="0.3">
      <c r="B156" t="s">
        <v>9</v>
      </c>
      <c r="C156" t="s">
        <v>10</v>
      </c>
      <c r="D156" t="s">
        <v>3</v>
      </c>
      <c r="E156">
        <v>0.53488540649413996</v>
      </c>
    </row>
    <row r="157" spans="2:23" x14ac:dyDescent="0.3">
      <c r="B157" t="s">
        <v>11</v>
      </c>
      <c r="C157" t="s">
        <v>10</v>
      </c>
      <c r="D157" t="s">
        <v>3</v>
      </c>
      <c r="E157">
        <v>0.26744270324706998</v>
      </c>
    </row>
    <row r="159" spans="2:23" x14ac:dyDescent="0.3">
      <c r="B159" s="14" t="s">
        <v>61</v>
      </c>
      <c r="C159">
        <f>AVERAGE(E156,E153,E150,E147,E144,E141,E138,E135,E132,E129)</f>
        <v>0.49785990715026818</v>
      </c>
    </row>
    <row r="161" spans="4:8" x14ac:dyDescent="0.3">
      <c r="D161">
        <v>8.0962347984313926E-2</v>
      </c>
      <c r="E161">
        <v>0.49785990715026818</v>
      </c>
      <c r="F161">
        <v>0.1278120994567867</v>
      </c>
      <c r="G161">
        <v>7.909719944000243E-2</v>
      </c>
      <c r="H161">
        <v>4.8596572875976525E-2</v>
      </c>
    </row>
    <row r="165" spans="4:8" x14ac:dyDescent="0.3">
      <c r="D165">
        <v>8.2161188125610296E-2</v>
      </c>
      <c r="E165">
        <v>4.9508333206176702E-2</v>
      </c>
      <c r="F165">
        <v>8.9173555374145494E-2</v>
      </c>
      <c r="G165">
        <v>0.139864921569824</v>
      </c>
      <c r="H165">
        <v>0.50297522544860795</v>
      </c>
    </row>
    <row r="166" spans="4:8" x14ac:dyDescent="0.3">
      <c r="D166">
        <v>8.3277702331542899E-2</v>
      </c>
      <c r="E166">
        <v>4.8541307449340799E-2</v>
      </c>
      <c r="F166">
        <v>9.0560674667358398E-2</v>
      </c>
      <c r="G166">
        <v>0.14939379692077601</v>
      </c>
      <c r="H166">
        <v>0.51358485221862704</v>
      </c>
    </row>
    <row r="167" spans="4:8" x14ac:dyDescent="0.3">
      <c r="D167">
        <v>7.9490661621093694E-2</v>
      </c>
      <c r="E167">
        <v>4.9479007720947203E-2</v>
      </c>
      <c r="F167">
        <v>8.1228971481323201E-2</v>
      </c>
      <c r="G167">
        <v>0.118327379226684</v>
      </c>
      <c r="H167">
        <v>0.48763656616210899</v>
      </c>
    </row>
    <row r="168" spans="4:8" x14ac:dyDescent="0.3">
      <c r="D168">
        <v>7.7820539474487305E-2</v>
      </c>
      <c r="E168">
        <v>4.84519004821777E-2</v>
      </c>
      <c r="F168">
        <v>7.9644680023193304E-2</v>
      </c>
      <c r="G168">
        <v>0.131240844726562</v>
      </c>
      <c r="H168">
        <v>0.49758124351501398</v>
      </c>
    </row>
    <row r="169" spans="4:8" x14ac:dyDescent="0.3">
      <c r="D169">
        <v>8.0568075180053697E-2</v>
      </c>
      <c r="E169">
        <v>4.9103260040283203E-2</v>
      </c>
      <c r="F169">
        <v>7.5060367584228502E-2</v>
      </c>
      <c r="G169">
        <v>0.120323181152343</v>
      </c>
      <c r="H169">
        <v>0.49736404418945301</v>
      </c>
    </row>
    <row r="170" spans="4:8" x14ac:dyDescent="0.3">
      <c r="D170">
        <v>8.1338167190551702E-2</v>
      </c>
      <c r="E170">
        <v>3.9866685867309501E-2</v>
      </c>
      <c r="F170">
        <v>7.3953390121459905E-2</v>
      </c>
      <c r="G170">
        <v>0.13301825523376401</v>
      </c>
      <c r="H170">
        <v>0.479947090148925</v>
      </c>
    </row>
    <row r="171" spans="4:8" x14ac:dyDescent="0.3">
      <c r="D171">
        <v>8.1217765808105399E-2</v>
      </c>
      <c r="E171">
        <v>5.2782535552978502E-2</v>
      </c>
      <c r="F171">
        <v>7.6585054397582994E-2</v>
      </c>
      <c r="G171">
        <v>0.13219833374023399</v>
      </c>
      <c r="H171">
        <v>0.47912216186523399</v>
      </c>
    </row>
    <row r="172" spans="4:8" x14ac:dyDescent="0.3">
      <c r="D172">
        <v>8.1205844879150293E-2</v>
      </c>
      <c r="E172">
        <v>4.9455165863037102E-2</v>
      </c>
      <c r="F172">
        <v>7.4784755706787095E-2</v>
      </c>
      <c r="G172">
        <v>0.11869740486145</v>
      </c>
      <c r="H172">
        <v>0.48224616050720198</v>
      </c>
    </row>
    <row r="173" spans="4:8" x14ac:dyDescent="0.3">
      <c r="D173">
        <v>7.9854488372802707E-2</v>
      </c>
      <c r="E173">
        <v>4.9024820327758699E-2</v>
      </c>
      <c r="F173">
        <v>7.4691057205200195E-2</v>
      </c>
      <c r="G173">
        <v>0.116302728652954</v>
      </c>
      <c r="H173">
        <v>0.50325632095336903</v>
      </c>
    </row>
    <row r="174" spans="4:8" x14ac:dyDescent="0.3">
      <c r="D174">
        <v>8.2689046859741197E-2</v>
      </c>
      <c r="E174">
        <v>4.9752712249755797E-2</v>
      </c>
      <c r="F174">
        <v>7.5289487838745103E-2</v>
      </c>
      <c r="G174">
        <v>0.11875414848327601</v>
      </c>
      <c r="H174">
        <v>0.53488540649413996</v>
      </c>
    </row>
    <row r="177" spans="4:8" x14ac:dyDescent="0.3">
      <c r="D177">
        <f>(D165-MIN(D165:H165))/(MAX(D165:H165)-MIN(D165:H165))</f>
        <v>7.2007142038446353E-2</v>
      </c>
      <c r="E177">
        <f>(E165-MIN(D165:H165))/(MAX(D165:H165)-MIN(D165:H165))</f>
        <v>0</v>
      </c>
      <c r="F177">
        <f>(F165-MIN(D165:H165))/(MAX(D165:H165)-MIN(D165:H165))</f>
        <v>8.7471043303340157E-2</v>
      </c>
      <c r="G177">
        <f>(G165-MIN(D165:H165))/(MAX(D165:H165)-MIN(D165:H165))</f>
        <v>0.19925729950609294</v>
      </c>
      <c r="H177">
        <f>(H165-MIN(D165:H165))/(MAX(D165:H165)-MIN(D165:H165))</f>
        <v>1</v>
      </c>
    </row>
    <row r="178" spans="4:8" x14ac:dyDescent="0.3">
      <c r="D178">
        <f t="shared" ref="D178:D184" si="0">(D166-MIN(D166:H166))/(MAX(D166:H166)-MIN(D166:H166))</f>
        <v>7.4694929696175541E-2</v>
      </c>
      <c r="E178">
        <f t="shared" ref="E178:E184" si="1">(E166-MIN(D166:H166))/(MAX(D166:H166)-MIN(D166:H166))</f>
        <v>0</v>
      </c>
      <c r="F178">
        <f t="shared" ref="F178:F184" si="2">(F166-MIN(D166:H166))/(MAX(D166:H166)-MIN(D166:H166))</f>
        <v>9.0355769240628686E-2</v>
      </c>
      <c r="G178">
        <f t="shared" ref="G178:G184" si="3">(G166-MIN(D166:H166))/(MAX(D166:H166)-MIN(D166:H166))</f>
        <v>0.21686676571646504</v>
      </c>
      <c r="H178">
        <f t="shared" ref="H178:H184" si="4">(H166-MIN(D166:H166))/(MAX(D166:H166)-MIN(D166:H166))</f>
        <v>1</v>
      </c>
    </row>
    <row r="179" spans="4:8" x14ac:dyDescent="0.3">
      <c r="D179">
        <f t="shared" si="0"/>
        <v>6.8495118529780241E-2</v>
      </c>
      <c r="E179">
        <f t="shared" si="1"/>
        <v>0</v>
      </c>
      <c r="F179">
        <f t="shared" si="2"/>
        <v>7.2462435369900297E-2</v>
      </c>
      <c r="G179">
        <f t="shared" si="3"/>
        <v>0.15713153905339317</v>
      </c>
      <c r="H179">
        <f t="shared" si="4"/>
        <v>1</v>
      </c>
    </row>
    <row r="180" spans="4:8" x14ac:dyDescent="0.3">
      <c r="D180">
        <f t="shared" si="0"/>
        <v>6.5390158643369764E-2</v>
      </c>
      <c r="E180">
        <f t="shared" si="1"/>
        <v>0</v>
      </c>
      <c r="F180">
        <f t="shared" si="2"/>
        <v>6.9451662477405904E-2</v>
      </c>
      <c r="G180">
        <f t="shared" si="3"/>
        <v>0.18433207611271907</v>
      </c>
      <c r="H180">
        <f t="shared" si="4"/>
        <v>1</v>
      </c>
    </row>
    <row r="181" spans="4:8" x14ac:dyDescent="0.3">
      <c r="D181">
        <f t="shared" si="0"/>
        <v>7.0193102435879826E-2</v>
      </c>
      <c r="E181">
        <f t="shared" si="1"/>
        <v>0</v>
      </c>
      <c r="F181">
        <f t="shared" si="2"/>
        <v>5.7906264526828274E-2</v>
      </c>
      <c r="G181">
        <f t="shared" si="3"/>
        <v>0.15888055263910755</v>
      </c>
      <c r="H181">
        <f t="shared" si="4"/>
        <v>1</v>
      </c>
    </row>
    <row r="182" spans="4:8" x14ac:dyDescent="0.3">
      <c r="D182">
        <f t="shared" si="0"/>
        <v>9.4236146212735808E-2</v>
      </c>
      <c r="E182">
        <f t="shared" si="1"/>
        <v>0</v>
      </c>
      <c r="F182">
        <f t="shared" si="2"/>
        <v>7.745562838634755E-2</v>
      </c>
      <c r="G182">
        <f t="shared" si="3"/>
        <v>0.21166943235864943</v>
      </c>
      <c r="H182">
        <f t="shared" si="4"/>
        <v>1</v>
      </c>
    </row>
    <row r="183" spans="4:8" x14ac:dyDescent="0.3">
      <c r="D183">
        <f t="shared" si="0"/>
        <v>6.6696193598247994E-2</v>
      </c>
      <c r="E183">
        <f t="shared" si="1"/>
        <v>0</v>
      </c>
      <c r="F183">
        <f t="shared" si="2"/>
        <v>5.5829947242978739E-2</v>
      </c>
      <c r="G183">
        <f t="shared" si="3"/>
        <v>0.1862735558366572</v>
      </c>
      <c r="H183">
        <f t="shared" si="4"/>
        <v>1</v>
      </c>
    </row>
    <row r="184" spans="4:8" x14ac:dyDescent="0.3">
      <c r="D184">
        <f t="shared" si="0"/>
        <v>7.3362614770249981E-2</v>
      </c>
      <c r="E184">
        <f t="shared" si="1"/>
        <v>0</v>
      </c>
      <c r="F184">
        <f t="shared" si="2"/>
        <v>5.8526148088121961E-2</v>
      </c>
      <c r="G184">
        <f t="shared" si="3"/>
        <v>0.15999001794236259</v>
      </c>
      <c r="H184">
        <f t="shared" si="4"/>
        <v>1</v>
      </c>
    </row>
    <row r="185" spans="4:8" x14ac:dyDescent="0.3">
      <c r="D185">
        <f>(D173-MIN(D173:H173))/(MAX(D173:H173)-MIN(D173:H173))</f>
        <v>6.7872148898925969E-2</v>
      </c>
      <c r="E185">
        <f>(E173-MIN(D173:H173))/(MAX(D173:H173)-MIN(D173:H173))</f>
        <v>0</v>
      </c>
      <c r="F185">
        <f>(F173-MIN(D173:H173))/(MAX(D173:H173)-MIN(D173:H173))</f>
        <v>5.6504748882654637E-2</v>
      </c>
      <c r="G185">
        <f>(G173-MIN(D173:H173))/(MAX(D173:H173)-MIN(D173:H173))</f>
        <v>0.14811370024433324</v>
      </c>
      <c r="H185">
        <f>(H173-MIN(D173:H173))/(MAX(D173:H173)-MIN(D173:H173))</f>
        <v>1</v>
      </c>
    </row>
    <row r="186" spans="4:8" x14ac:dyDescent="0.3">
      <c r="D186">
        <f t="shared" ref="D186" si="5">(D174-MIN(D174:H174))/(MAX(D174:H174)-MIN(D174:H174))</f>
        <v>6.7891393428524155E-2</v>
      </c>
      <c r="E186">
        <f t="shared" ref="E186" si="6">(E174-MIN(D174:H174))/(MAX(D174:H174)-MIN(D174:H174))</f>
        <v>0</v>
      </c>
      <c r="F186">
        <f t="shared" ref="F186" si="7">(F174-MIN(D174:H174))/(MAX(D174:H174)-MIN(D174:H174))</f>
        <v>5.2638743774554249E-2</v>
      </c>
      <c r="G186">
        <f t="shared" ref="G186" si="8">(G174-MIN(D174:H174))/(MAX(D174:H174)-MIN(D174:H174))</f>
        <v>0.14223208835882112</v>
      </c>
      <c r="H186">
        <f t="shared" ref="H186" si="9">(H174-MIN(D174:H174))/(MAX(D174:H174)-MIN(D174:H174))</f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00FE-8848-4D58-9E02-61622C9175E9}">
  <dimension ref="B2:W187"/>
  <sheetViews>
    <sheetView topLeftCell="A163" workbookViewId="0">
      <selection activeCell="E178" sqref="E178:I187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0.152676105499267</v>
      </c>
    </row>
    <row r="4" spans="2:19" x14ac:dyDescent="0.3">
      <c r="B4" t="s">
        <v>11</v>
      </c>
      <c r="C4" t="s">
        <v>10</v>
      </c>
      <c r="D4" t="s">
        <v>3</v>
      </c>
      <c r="E4">
        <v>7.6338052749633706E-2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0.158878564834594</v>
      </c>
    </row>
    <row r="6" spans="2:19" x14ac:dyDescent="0.3">
      <c r="B6" t="s">
        <v>11</v>
      </c>
      <c r="C6" t="s">
        <v>10</v>
      </c>
      <c r="D6" t="s">
        <v>3</v>
      </c>
      <c r="E6">
        <v>7.9439282417297294E-2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0.14663934707641599</v>
      </c>
    </row>
    <row r="8" spans="2:19" x14ac:dyDescent="0.3">
      <c r="B8" t="s">
        <v>11</v>
      </c>
      <c r="C8" t="s">
        <v>10</v>
      </c>
      <c r="D8" t="s">
        <v>3</v>
      </c>
      <c r="E8">
        <v>7.3319673538207994E-2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0.13204789161682101</v>
      </c>
    </row>
    <row r="10" spans="2:19" x14ac:dyDescent="0.3">
      <c r="B10" t="s">
        <v>11</v>
      </c>
      <c r="C10" t="s">
        <v>10</v>
      </c>
      <c r="D10" t="s">
        <v>3</v>
      </c>
      <c r="E10">
        <v>6.6023945808410603E-2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0.12527656555175701</v>
      </c>
    </row>
    <row r="12" spans="2:19" x14ac:dyDescent="0.3">
      <c r="B12" t="s">
        <v>11</v>
      </c>
      <c r="C12" t="s">
        <v>10</v>
      </c>
      <c r="D12" t="s">
        <v>3</v>
      </c>
      <c r="E12">
        <v>6.2638282775878906E-2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0.122179508209228</v>
      </c>
    </row>
    <row r="14" spans="2:19" x14ac:dyDescent="0.3">
      <c r="B14" t="s">
        <v>11</v>
      </c>
      <c r="C14" t="s">
        <v>10</v>
      </c>
      <c r="D14" t="s">
        <v>3</v>
      </c>
      <c r="E14">
        <v>6.1089754104614202E-2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0.122421979904174</v>
      </c>
    </row>
    <row r="16" spans="2:19" x14ac:dyDescent="0.3">
      <c r="B16" t="s">
        <v>11</v>
      </c>
      <c r="C16" t="s">
        <v>10</v>
      </c>
      <c r="D16" t="s">
        <v>3</v>
      </c>
      <c r="E16">
        <v>6.1210989952087402E-2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0.15277481079101499</v>
      </c>
    </row>
    <row r="18" spans="2:23" x14ac:dyDescent="0.3">
      <c r="B18" t="s">
        <v>11</v>
      </c>
      <c r="C18" t="s">
        <v>10</v>
      </c>
      <c r="D18" t="s">
        <v>3</v>
      </c>
      <c r="E18">
        <v>7.6387405395507799E-2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0.12248110771179101</v>
      </c>
    </row>
    <row r="20" spans="2:23" x14ac:dyDescent="0.3">
      <c r="B20" t="s">
        <v>11</v>
      </c>
      <c r="C20" t="s">
        <v>10</v>
      </c>
      <c r="D20" t="s">
        <v>3</v>
      </c>
      <c r="E20">
        <v>6.1240553855895899E-2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0.123848915100097</v>
      </c>
    </row>
    <row r="22" spans="2:23" x14ac:dyDescent="0.3">
      <c r="B22" t="s">
        <v>11</v>
      </c>
      <c r="C22" t="s">
        <v>10</v>
      </c>
      <c r="D22" t="s">
        <v>3</v>
      </c>
      <c r="E22">
        <v>6.19244575500488E-2</v>
      </c>
    </row>
    <row r="23" spans="2:23" x14ac:dyDescent="0.3">
      <c r="Q23" s="14" t="s">
        <v>61</v>
      </c>
      <c r="R23">
        <f>AVERAGE(S3,S5,S7,S9,S11,S13,S15,S17,S19,S21)</f>
        <v>0.13592247962951604</v>
      </c>
    </row>
    <row r="26" spans="2:23" x14ac:dyDescent="0.3">
      <c r="B26" s="14" t="s">
        <v>59</v>
      </c>
    </row>
    <row r="27" spans="2:23" x14ac:dyDescent="0.3"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1</v>
      </c>
      <c r="H27" t="s">
        <v>4</v>
      </c>
      <c r="I27" t="s">
        <v>3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</v>
      </c>
      <c r="P27" t="s">
        <v>0</v>
      </c>
      <c r="Q27" t="s">
        <v>1</v>
      </c>
      <c r="R27" t="s">
        <v>14</v>
      </c>
      <c r="S27" t="s">
        <v>3</v>
      </c>
      <c r="T27" t="s">
        <v>15</v>
      </c>
      <c r="U27" t="s">
        <v>3</v>
      </c>
      <c r="V27" t="s">
        <v>69</v>
      </c>
      <c r="W27" t="s">
        <v>70</v>
      </c>
    </row>
    <row r="28" spans="2:23" x14ac:dyDescent="0.3">
      <c r="B28" t="s">
        <v>9</v>
      </c>
      <c r="C28" t="s">
        <v>10</v>
      </c>
      <c r="D28" t="s">
        <v>3</v>
      </c>
      <c r="E28">
        <v>0.102932214736938</v>
      </c>
    </row>
    <row r="29" spans="2:23" x14ac:dyDescent="0.3">
      <c r="B29" t="s">
        <v>11</v>
      </c>
      <c r="C29" t="s">
        <v>10</v>
      </c>
      <c r="D29" t="s">
        <v>3</v>
      </c>
      <c r="E29">
        <v>5.1466107368469197E-2</v>
      </c>
    </row>
    <row r="30" spans="2:23" x14ac:dyDescent="0.3"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1</v>
      </c>
      <c r="H30" t="s">
        <v>4</v>
      </c>
      <c r="I30" t="s">
        <v>3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</v>
      </c>
      <c r="P30" t="s">
        <v>0</v>
      </c>
      <c r="Q30" t="s">
        <v>1</v>
      </c>
      <c r="R30" t="s">
        <v>14</v>
      </c>
      <c r="S30" t="s">
        <v>3</v>
      </c>
      <c r="T30" t="s">
        <v>15</v>
      </c>
      <c r="U30" t="s">
        <v>3</v>
      </c>
      <c r="V30" t="s">
        <v>69</v>
      </c>
      <c r="W30" t="s">
        <v>70</v>
      </c>
    </row>
    <row r="31" spans="2:23" x14ac:dyDescent="0.3">
      <c r="B31" t="s">
        <v>9</v>
      </c>
      <c r="C31" t="s">
        <v>10</v>
      </c>
      <c r="D31" t="s">
        <v>3</v>
      </c>
      <c r="E31">
        <v>0.104985237121582</v>
      </c>
    </row>
    <row r="32" spans="2:23" x14ac:dyDescent="0.3">
      <c r="B32" t="s">
        <v>11</v>
      </c>
      <c r="C32" t="s">
        <v>10</v>
      </c>
      <c r="D32" t="s">
        <v>3</v>
      </c>
      <c r="E32">
        <v>5.2492618560791002E-2</v>
      </c>
    </row>
    <row r="33" spans="2:23" x14ac:dyDescent="0.3"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3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3</v>
      </c>
      <c r="P33" t="s">
        <v>0</v>
      </c>
      <c r="Q33" t="s">
        <v>1</v>
      </c>
      <c r="R33" t="s">
        <v>14</v>
      </c>
      <c r="S33" t="s">
        <v>3</v>
      </c>
      <c r="T33" t="s">
        <v>15</v>
      </c>
      <c r="U33" t="s">
        <v>3</v>
      </c>
      <c r="V33" t="s">
        <v>69</v>
      </c>
      <c r="W33" t="s">
        <v>70</v>
      </c>
    </row>
    <row r="34" spans="2:23" x14ac:dyDescent="0.3">
      <c r="B34" t="s">
        <v>9</v>
      </c>
      <c r="C34" t="s">
        <v>10</v>
      </c>
      <c r="D34" t="s">
        <v>3</v>
      </c>
      <c r="E34">
        <v>9.6133470535278306E-2</v>
      </c>
    </row>
    <row r="35" spans="2:23" x14ac:dyDescent="0.3">
      <c r="B35" t="s">
        <v>11</v>
      </c>
      <c r="C35" t="s">
        <v>10</v>
      </c>
      <c r="D35" t="s">
        <v>3</v>
      </c>
      <c r="E35">
        <v>4.8066735267639098E-2</v>
      </c>
    </row>
    <row r="36" spans="2:23" x14ac:dyDescent="0.3"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1</v>
      </c>
      <c r="H36" t="s">
        <v>4</v>
      </c>
      <c r="I36" t="s">
        <v>3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</v>
      </c>
      <c r="P36" t="s">
        <v>0</v>
      </c>
      <c r="Q36" t="s">
        <v>1</v>
      </c>
      <c r="R36" t="s">
        <v>14</v>
      </c>
      <c r="S36" t="s">
        <v>3</v>
      </c>
      <c r="T36" t="s">
        <v>15</v>
      </c>
      <c r="U36" t="s">
        <v>3</v>
      </c>
      <c r="V36" t="s">
        <v>69</v>
      </c>
      <c r="W36" t="s">
        <v>70</v>
      </c>
    </row>
    <row r="37" spans="2:23" x14ac:dyDescent="0.3">
      <c r="B37" t="s">
        <v>9</v>
      </c>
      <c r="C37" t="s">
        <v>10</v>
      </c>
      <c r="D37" t="s">
        <v>3</v>
      </c>
      <c r="E37">
        <v>0.101975917816162</v>
      </c>
    </row>
    <row r="38" spans="2:23" x14ac:dyDescent="0.3">
      <c r="B38" t="s">
        <v>11</v>
      </c>
      <c r="C38" t="s">
        <v>10</v>
      </c>
      <c r="D38" t="s">
        <v>3</v>
      </c>
      <c r="E38">
        <v>5.0987958908080999E-2</v>
      </c>
    </row>
    <row r="39" spans="2:23" x14ac:dyDescent="0.3"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1</v>
      </c>
      <c r="H39" t="s">
        <v>4</v>
      </c>
      <c r="I39" t="s">
        <v>3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</v>
      </c>
      <c r="P39" t="s">
        <v>0</v>
      </c>
      <c r="Q39" t="s">
        <v>1</v>
      </c>
      <c r="R39" t="s">
        <v>14</v>
      </c>
      <c r="S39" t="s">
        <v>3</v>
      </c>
      <c r="T39" t="s">
        <v>15</v>
      </c>
      <c r="U39" t="s">
        <v>3</v>
      </c>
      <c r="V39" t="s">
        <v>69</v>
      </c>
      <c r="W39" t="s">
        <v>70</v>
      </c>
    </row>
    <row r="40" spans="2:23" x14ac:dyDescent="0.3">
      <c r="B40" t="s">
        <v>9</v>
      </c>
      <c r="C40" t="s">
        <v>10</v>
      </c>
      <c r="D40" t="s">
        <v>3</v>
      </c>
      <c r="E40">
        <v>8.0084323883056599E-2</v>
      </c>
    </row>
    <row r="41" spans="2:23" x14ac:dyDescent="0.3">
      <c r="B41" t="s">
        <v>11</v>
      </c>
      <c r="C41" t="s">
        <v>10</v>
      </c>
      <c r="D41" t="s">
        <v>3</v>
      </c>
      <c r="E41">
        <v>4.0042161941528299E-2</v>
      </c>
    </row>
    <row r="42" spans="2:23" x14ac:dyDescent="0.3"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1</v>
      </c>
      <c r="H42" t="s">
        <v>4</v>
      </c>
      <c r="I42" t="s">
        <v>3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</v>
      </c>
      <c r="P42" t="s">
        <v>0</v>
      </c>
      <c r="Q42" t="s">
        <v>1</v>
      </c>
      <c r="R42" t="s">
        <v>14</v>
      </c>
      <c r="S42" t="s">
        <v>3</v>
      </c>
      <c r="T42" t="s">
        <v>15</v>
      </c>
      <c r="U42" t="s">
        <v>3</v>
      </c>
      <c r="V42" t="s">
        <v>69</v>
      </c>
      <c r="W42" t="s">
        <v>70</v>
      </c>
    </row>
    <row r="43" spans="2:23" x14ac:dyDescent="0.3">
      <c r="B43" t="s">
        <v>9</v>
      </c>
      <c r="C43" t="s">
        <v>10</v>
      </c>
      <c r="D43" t="s">
        <v>3</v>
      </c>
      <c r="E43">
        <v>0.100842475891113</v>
      </c>
    </row>
    <row r="44" spans="2:23" x14ac:dyDescent="0.3">
      <c r="B44" t="s">
        <v>11</v>
      </c>
      <c r="C44" t="s">
        <v>10</v>
      </c>
      <c r="D44" t="s">
        <v>3</v>
      </c>
      <c r="E44">
        <v>5.0421237945556599E-2</v>
      </c>
    </row>
    <row r="45" spans="2:23" x14ac:dyDescent="0.3"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4</v>
      </c>
      <c r="I45" t="s">
        <v>3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</v>
      </c>
      <c r="P45" t="s">
        <v>0</v>
      </c>
      <c r="Q45" t="s">
        <v>1</v>
      </c>
      <c r="R45" t="s">
        <v>14</v>
      </c>
      <c r="S45" t="s">
        <v>3</v>
      </c>
      <c r="T45" t="s">
        <v>15</v>
      </c>
      <c r="U45" t="s">
        <v>3</v>
      </c>
      <c r="V45" t="s">
        <v>69</v>
      </c>
      <c r="W45" t="s">
        <v>70</v>
      </c>
    </row>
    <row r="46" spans="2:23" x14ac:dyDescent="0.3">
      <c r="B46" t="s">
        <v>9</v>
      </c>
      <c r="C46" t="s">
        <v>10</v>
      </c>
      <c r="D46" t="s">
        <v>3</v>
      </c>
      <c r="E46">
        <v>9.9299669265747001E-2</v>
      </c>
    </row>
    <row r="47" spans="2:23" x14ac:dyDescent="0.3">
      <c r="B47" t="s">
        <v>11</v>
      </c>
      <c r="C47" t="s">
        <v>10</v>
      </c>
      <c r="D47" t="s">
        <v>3</v>
      </c>
      <c r="E47">
        <v>4.96498346328735E-2</v>
      </c>
    </row>
    <row r="48" spans="2:23" x14ac:dyDescent="0.3"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1</v>
      </c>
      <c r="H48" t="s">
        <v>4</v>
      </c>
      <c r="I48" t="s">
        <v>3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</v>
      </c>
      <c r="P48" t="s">
        <v>0</v>
      </c>
      <c r="Q48" t="s">
        <v>1</v>
      </c>
      <c r="R48" t="s">
        <v>14</v>
      </c>
      <c r="S48" t="s">
        <v>3</v>
      </c>
      <c r="T48" t="s">
        <v>15</v>
      </c>
      <c r="U48" t="s">
        <v>3</v>
      </c>
      <c r="V48" t="s">
        <v>69</v>
      </c>
      <c r="W48" t="s">
        <v>70</v>
      </c>
    </row>
    <row r="49" spans="2:23" x14ac:dyDescent="0.3">
      <c r="B49" t="s">
        <v>9</v>
      </c>
      <c r="C49" t="s">
        <v>10</v>
      </c>
      <c r="D49" t="s">
        <v>3</v>
      </c>
      <c r="E49">
        <v>8.0157995223998996E-2</v>
      </c>
    </row>
    <row r="50" spans="2:23" x14ac:dyDescent="0.3">
      <c r="B50" t="s">
        <v>11</v>
      </c>
      <c r="C50" t="s">
        <v>10</v>
      </c>
      <c r="D50" t="s">
        <v>3</v>
      </c>
      <c r="E50">
        <v>4.0078997611999498E-2</v>
      </c>
    </row>
    <row r="51" spans="2:23" x14ac:dyDescent="0.3"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1</v>
      </c>
      <c r="H51" t="s">
        <v>4</v>
      </c>
      <c r="I51" t="s">
        <v>3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</v>
      </c>
      <c r="P51" t="s">
        <v>0</v>
      </c>
      <c r="Q51" t="s">
        <v>1</v>
      </c>
      <c r="R51" t="s">
        <v>14</v>
      </c>
      <c r="S51" t="s">
        <v>3</v>
      </c>
      <c r="T51" t="s">
        <v>15</v>
      </c>
      <c r="U51" t="s">
        <v>3</v>
      </c>
      <c r="V51" t="s">
        <v>69</v>
      </c>
      <c r="W51" t="s">
        <v>70</v>
      </c>
    </row>
    <row r="52" spans="2:23" x14ac:dyDescent="0.3">
      <c r="B52" t="s">
        <v>9</v>
      </c>
      <c r="C52" t="s">
        <v>10</v>
      </c>
      <c r="D52" t="s">
        <v>3</v>
      </c>
      <c r="E52">
        <v>8.0639839172363198E-2</v>
      </c>
    </row>
    <row r="53" spans="2:23" x14ac:dyDescent="0.3">
      <c r="B53" t="s">
        <v>11</v>
      </c>
      <c r="C53" t="s">
        <v>10</v>
      </c>
      <c r="D53" t="s">
        <v>3</v>
      </c>
      <c r="E53">
        <v>4.0319919586181599E-2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1</v>
      </c>
      <c r="H54" t="s">
        <v>4</v>
      </c>
      <c r="I54" t="s">
        <v>3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</v>
      </c>
      <c r="P54" t="s">
        <v>0</v>
      </c>
      <c r="Q54" t="s">
        <v>1</v>
      </c>
      <c r="R54" t="s">
        <v>14</v>
      </c>
      <c r="S54" t="s">
        <v>3</v>
      </c>
      <c r="T54" t="s">
        <v>15</v>
      </c>
      <c r="U54" t="s">
        <v>3</v>
      </c>
      <c r="V54" t="s">
        <v>69</v>
      </c>
      <c r="W54" t="s">
        <v>70</v>
      </c>
    </row>
    <row r="55" spans="2:23" x14ac:dyDescent="0.3">
      <c r="B55" t="s">
        <v>9</v>
      </c>
      <c r="C55" t="s">
        <v>10</v>
      </c>
      <c r="D55" t="s">
        <v>3</v>
      </c>
      <c r="E55">
        <v>7.9192876815795898E-2</v>
      </c>
    </row>
    <row r="56" spans="2:23" x14ac:dyDescent="0.3">
      <c r="B56" t="s">
        <v>11</v>
      </c>
      <c r="C56" t="s">
        <v>10</v>
      </c>
      <c r="D56" t="s">
        <v>3</v>
      </c>
      <c r="E56">
        <v>3.9596438407897901E-2</v>
      </c>
    </row>
    <row r="58" spans="2:23" x14ac:dyDescent="0.3">
      <c r="B58" s="14" t="s">
        <v>61</v>
      </c>
      <c r="C58">
        <f>AVERAGE(E55,E52,E49,E46,E43,E40,E37,E34,E31,E28)</f>
        <v>9.2624402046203508E-2</v>
      </c>
    </row>
    <row r="60" spans="2:23" x14ac:dyDescent="0.3">
      <c r="B60" s="14" t="s">
        <v>67</v>
      </c>
    </row>
    <row r="61" spans="2:23" x14ac:dyDescent="0.3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4</v>
      </c>
      <c r="I61" t="s">
        <v>3</v>
      </c>
      <c r="J61" t="s">
        <v>5</v>
      </c>
      <c r="K61" t="s">
        <v>6</v>
      </c>
      <c r="L61" t="s">
        <v>7</v>
      </c>
      <c r="M61">
        <v>2</v>
      </c>
      <c r="N61" t="s">
        <v>8</v>
      </c>
      <c r="O61" t="s">
        <v>3</v>
      </c>
      <c r="P61" t="s">
        <v>0</v>
      </c>
      <c r="Q61" t="s">
        <v>1</v>
      </c>
      <c r="R61" t="s">
        <v>14</v>
      </c>
      <c r="S61" t="s">
        <v>3</v>
      </c>
      <c r="T61" t="s">
        <v>15</v>
      </c>
      <c r="U61" t="s">
        <v>3</v>
      </c>
      <c r="V61" t="s">
        <v>69</v>
      </c>
      <c r="W61" t="s">
        <v>70</v>
      </c>
    </row>
    <row r="62" spans="2:23" x14ac:dyDescent="0.3">
      <c r="B62" t="s">
        <v>9</v>
      </c>
      <c r="C62" t="s">
        <v>10</v>
      </c>
      <c r="D62" t="s">
        <v>3</v>
      </c>
      <c r="E62">
        <v>0.14108538627624501</v>
      </c>
    </row>
    <row r="63" spans="2:23" x14ac:dyDescent="0.3">
      <c r="B63" t="s">
        <v>11</v>
      </c>
      <c r="C63" t="s">
        <v>10</v>
      </c>
      <c r="D63" t="s">
        <v>3</v>
      </c>
      <c r="E63">
        <v>7.0542693138122503E-2</v>
      </c>
    </row>
    <row r="64" spans="2:23" x14ac:dyDescent="0.3"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1</v>
      </c>
      <c r="H64" t="s">
        <v>4</v>
      </c>
      <c r="I64" t="s">
        <v>3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</v>
      </c>
      <c r="P64" t="s">
        <v>0</v>
      </c>
      <c r="Q64" t="s">
        <v>1</v>
      </c>
      <c r="R64" t="s">
        <v>14</v>
      </c>
      <c r="S64" t="s">
        <v>3</v>
      </c>
      <c r="T64" t="s">
        <v>15</v>
      </c>
      <c r="U64" t="s">
        <v>3</v>
      </c>
      <c r="V64" t="s">
        <v>69</v>
      </c>
      <c r="W64" t="s">
        <v>70</v>
      </c>
    </row>
    <row r="65" spans="2:23" x14ac:dyDescent="0.3">
      <c r="B65" t="s">
        <v>9</v>
      </c>
      <c r="C65" t="s">
        <v>10</v>
      </c>
      <c r="D65" t="s">
        <v>3</v>
      </c>
      <c r="E65">
        <v>0.13709354400634699</v>
      </c>
    </row>
    <row r="66" spans="2:23" x14ac:dyDescent="0.3">
      <c r="B66" t="s">
        <v>11</v>
      </c>
      <c r="C66" t="s">
        <v>10</v>
      </c>
      <c r="D66" t="s">
        <v>3</v>
      </c>
      <c r="E66">
        <v>6.85467720031738E-2</v>
      </c>
    </row>
    <row r="67" spans="2:23" x14ac:dyDescent="0.3"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1</v>
      </c>
      <c r="H67" t="s">
        <v>4</v>
      </c>
      <c r="I67" t="s">
        <v>3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</v>
      </c>
      <c r="P67" t="s">
        <v>0</v>
      </c>
      <c r="Q67" t="s">
        <v>1</v>
      </c>
      <c r="R67" t="s">
        <v>14</v>
      </c>
      <c r="S67" t="s">
        <v>3</v>
      </c>
      <c r="T67" t="s">
        <v>15</v>
      </c>
      <c r="U67" t="s">
        <v>3</v>
      </c>
      <c r="V67" t="s">
        <v>69</v>
      </c>
      <c r="W67" t="s">
        <v>70</v>
      </c>
    </row>
    <row r="68" spans="2:23" x14ac:dyDescent="0.3">
      <c r="B68" t="s">
        <v>9</v>
      </c>
      <c r="C68" t="s">
        <v>10</v>
      </c>
      <c r="D68" t="s">
        <v>3</v>
      </c>
      <c r="E68">
        <v>0.121887922286987</v>
      </c>
    </row>
    <row r="69" spans="2:23" x14ac:dyDescent="0.3">
      <c r="B69" t="s">
        <v>11</v>
      </c>
      <c r="C69" t="s">
        <v>10</v>
      </c>
      <c r="D69" t="s">
        <v>3</v>
      </c>
      <c r="E69">
        <v>6.0943961143493597E-2</v>
      </c>
    </row>
    <row r="70" spans="2:23" x14ac:dyDescent="0.3"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1</v>
      </c>
      <c r="H70" t="s">
        <v>4</v>
      </c>
      <c r="I70" t="s">
        <v>3</v>
      </c>
      <c r="J70" t="s">
        <v>5</v>
      </c>
      <c r="K70" t="s">
        <v>6</v>
      </c>
      <c r="L70" t="s">
        <v>7</v>
      </c>
      <c r="M70">
        <v>2</v>
      </c>
      <c r="N70" t="s">
        <v>8</v>
      </c>
      <c r="O70" t="s">
        <v>3</v>
      </c>
      <c r="P70" t="s">
        <v>0</v>
      </c>
      <c r="Q70" t="s">
        <v>1</v>
      </c>
      <c r="R70" t="s">
        <v>14</v>
      </c>
      <c r="S70" t="s">
        <v>3</v>
      </c>
      <c r="T70" t="s">
        <v>15</v>
      </c>
      <c r="U70" t="s">
        <v>3</v>
      </c>
      <c r="V70" t="s">
        <v>69</v>
      </c>
      <c r="W70" t="s">
        <v>70</v>
      </c>
    </row>
    <row r="71" spans="2:23" x14ac:dyDescent="0.3">
      <c r="B71" t="s">
        <v>9</v>
      </c>
      <c r="C71" t="s">
        <v>10</v>
      </c>
      <c r="D71" t="s">
        <v>3</v>
      </c>
      <c r="E71">
        <v>0.12779903411865201</v>
      </c>
    </row>
    <row r="72" spans="2:23" x14ac:dyDescent="0.3">
      <c r="B72" t="s">
        <v>11</v>
      </c>
      <c r="C72" t="s">
        <v>10</v>
      </c>
      <c r="D72" t="s">
        <v>3</v>
      </c>
      <c r="E72">
        <v>6.3899517059326102E-2</v>
      </c>
    </row>
    <row r="73" spans="2:23" x14ac:dyDescent="0.3"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1</v>
      </c>
      <c r="H73" t="s">
        <v>4</v>
      </c>
      <c r="I73" t="s">
        <v>3</v>
      </c>
      <c r="J73" t="s">
        <v>5</v>
      </c>
      <c r="K73" t="s">
        <v>6</v>
      </c>
      <c r="L73" t="s">
        <v>7</v>
      </c>
      <c r="M73">
        <v>2</v>
      </c>
      <c r="N73" t="s">
        <v>8</v>
      </c>
      <c r="O73" t="s">
        <v>3</v>
      </c>
      <c r="P73" t="s">
        <v>0</v>
      </c>
      <c r="Q73" t="s">
        <v>1</v>
      </c>
      <c r="R73" t="s">
        <v>14</v>
      </c>
      <c r="S73" t="s">
        <v>3</v>
      </c>
      <c r="T73" t="s">
        <v>15</v>
      </c>
      <c r="U73" t="s">
        <v>3</v>
      </c>
      <c r="V73" t="s">
        <v>69</v>
      </c>
      <c r="W73" t="s">
        <v>70</v>
      </c>
    </row>
    <row r="74" spans="2:23" x14ac:dyDescent="0.3">
      <c r="B74" t="s">
        <v>9</v>
      </c>
      <c r="C74" t="s">
        <v>10</v>
      </c>
      <c r="D74" t="s">
        <v>3</v>
      </c>
      <c r="E74">
        <v>0.13434338569641099</v>
      </c>
    </row>
    <row r="75" spans="2:23" x14ac:dyDescent="0.3">
      <c r="B75" t="s">
        <v>11</v>
      </c>
      <c r="C75" t="s">
        <v>10</v>
      </c>
      <c r="D75" t="s">
        <v>3</v>
      </c>
      <c r="E75">
        <v>6.7171692848205497E-2</v>
      </c>
    </row>
    <row r="76" spans="2:23" x14ac:dyDescent="0.3"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1</v>
      </c>
      <c r="H76" t="s">
        <v>4</v>
      </c>
      <c r="I76" t="s">
        <v>3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</v>
      </c>
      <c r="P76" t="s">
        <v>0</v>
      </c>
      <c r="Q76" t="s">
        <v>1</v>
      </c>
      <c r="R76" t="s">
        <v>14</v>
      </c>
      <c r="S76" t="s">
        <v>3</v>
      </c>
      <c r="T76" t="s">
        <v>15</v>
      </c>
      <c r="U76" t="s">
        <v>3</v>
      </c>
      <c r="V76" t="s">
        <v>69</v>
      </c>
      <c r="W76" t="s">
        <v>70</v>
      </c>
    </row>
    <row r="77" spans="2:23" x14ac:dyDescent="0.3">
      <c r="B77" t="s">
        <v>9</v>
      </c>
      <c r="C77" t="s">
        <v>10</v>
      </c>
      <c r="D77" t="s">
        <v>3</v>
      </c>
      <c r="E77">
        <v>0.119397640228271</v>
      </c>
    </row>
    <row r="78" spans="2:23" x14ac:dyDescent="0.3">
      <c r="B78" t="s">
        <v>11</v>
      </c>
      <c r="C78" t="s">
        <v>10</v>
      </c>
      <c r="D78" t="s">
        <v>3</v>
      </c>
      <c r="E78">
        <v>5.9698820114135701E-2</v>
      </c>
    </row>
    <row r="79" spans="2:23" x14ac:dyDescent="0.3"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1</v>
      </c>
      <c r="H79" t="s">
        <v>4</v>
      </c>
      <c r="I79" t="s">
        <v>3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</v>
      </c>
      <c r="P79" t="s">
        <v>0</v>
      </c>
      <c r="Q79" t="s">
        <v>1</v>
      </c>
      <c r="R79" t="s">
        <v>14</v>
      </c>
      <c r="S79" t="s">
        <v>3</v>
      </c>
      <c r="T79" t="s">
        <v>15</v>
      </c>
      <c r="U79" t="s">
        <v>3</v>
      </c>
      <c r="V79" t="s">
        <v>69</v>
      </c>
      <c r="W79" t="s">
        <v>70</v>
      </c>
    </row>
    <row r="80" spans="2:23" x14ac:dyDescent="0.3">
      <c r="B80" t="s">
        <v>9</v>
      </c>
      <c r="C80" t="s">
        <v>10</v>
      </c>
      <c r="D80" t="s">
        <v>3</v>
      </c>
      <c r="E80">
        <v>0.117141485214233</v>
      </c>
    </row>
    <row r="81" spans="2:23" x14ac:dyDescent="0.3">
      <c r="B81" t="s">
        <v>11</v>
      </c>
      <c r="C81" t="s">
        <v>10</v>
      </c>
      <c r="D81" t="s">
        <v>3</v>
      </c>
      <c r="E81">
        <v>5.8570742607116699E-2</v>
      </c>
    </row>
    <row r="82" spans="2:23" x14ac:dyDescent="0.3"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1</v>
      </c>
      <c r="H82" t="s">
        <v>4</v>
      </c>
      <c r="I82" t="s">
        <v>3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</v>
      </c>
      <c r="P82" t="s">
        <v>0</v>
      </c>
      <c r="Q82" t="s">
        <v>1</v>
      </c>
      <c r="R82" t="s">
        <v>14</v>
      </c>
      <c r="S82" t="s">
        <v>3</v>
      </c>
      <c r="T82" t="s">
        <v>15</v>
      </c>
      <c r="U82" t="s">
        <v>3</v>
      </c>
      <c r="V82" t="s">
        <v>69</v>
      </c>
      <c r="W82" t="s">
        <v>70</v>
      </c>
    </row>
    <row r="83" spans="2:23" x14ac:dyDescent="0.3">
      <c r="B83" t="s">
        <v>9</v>
      </c>
      <c r="C83" t="s">
        <v>10</v>
      </c>
      <c r="D83" t="s">
        <v>3</v>
      </c>
      <c r="E83">
        <v>0.11893963813781699</v>
      </c>
    </row>
    <row r="84" spans="2:23" x14ac:dyDescent="0.3">
      <c r="B84" t="s">
        <v>11</v>
      </c>
      <c r="C84" t="s">
        <v>10</v>
      </c>
      <c r="D84" t="s">
        <v>3</v>
      </c>
      <c r="E84">
        <v>5.9469819068908601E-2</v>
      </c>
    </row>
    <row r="85" spans="2:23" x14ac:dyDescent="0.3">
      <c r="B85" t="s">
        <v>0</v>
      </c>
      <c r="C85" t="s">
        <v>1</v>
      </c>
      <c r="D85" t="s">
        <v>2</v>
      </c>
      <c r="E85" t="s">
        <v>3</v>
      </c>
      <c r="F85" t="s">
        <v>0</v>
      </c>
      <c r="G85" t="s">
        <v>1</v>
      </c>
      <c r="H85" t="s">
        <v>4</v>
      </c>
      <c r="I85" t="s">
        <v>3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</v>
      </c>
      <c r="P85" t="s">
        <v>0</v>
      </c>
      <c r="Q85" t="s">
        <v>1</v>
      </c>
      <c r="R85" t="s">
        <v>14</v>
      </c>
      <c r="S85" t="s">
        <v>3</v>
      </c>
      <c r="T85" t="s">
        <v>15</v>
      </c>
      <c r="U85" t="s">
        <v>3</v>
      </c>
      <c r="V85" t="s">
        <v>69</v>
      </c>
      <c r="W85" t="s">
        <v>70</v>
      </c>
    </row>
    <row r="86" spans="2:23" x14ac:dyDescent="0.3">
      <c r="B86" t="s">
        <v>9</v>
      </c>
      <c r="C86" t="s">
        <v>10</v>
      </c>
      <c r="D86" t="s">
        <v>3</v>
      </c>
      <c r="E86">
        <v>0.117423295974731</v>
      </c>
    </row>
    <row r="87" spans="2:23" x14ac:dyDescent="0.3">
      <c r="B87" t="s">
        <v>11</v>
      </c>
      <c r="C87" t="s">
        <v>10</v>
      </c>
      <c r="D87" t="s">
        <v>3</v>
      </c>
      <c r="E87">
        <v>5.8711647987365702E-2</v>
      </c>
    </row>
    <row r="88" spans="2:23" x14ac:dyDescent="0.3">
      <c r="B88" t="s">
        <v>0</v>
      </c>
      <c r="C88" t="s">
        <v>1</v>
      </c>
      <c r="D88" t="s">
        <v>2</v>
      </c>
      <c r="E88" t="s">
        <v>3</v>
      </c>
      <c r="F88" t="s">
        <v>0</v>
      </c>
      <c r="G88" t="s">
        <v>1</v>
      </c>
      <c r="H88" t="s">
        <v>4</v>
      </c>
      <c r="I88" t="s">
        <v>3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</v>
      </c>
      <c r="P88" t="s">
        <v>0</v>
      </c>
      <c r="Q88" t="s">
        <v>1</v>
      </c>
      <c r="R88" t="s">
        <v>14</v>
      </c>
      <c r="S88" t="s">
        <v>3</v>
      </c>
      <c r="T88" t="s">
        <v>15</v>
      </c>
      <c r="U88" t="s">
        <v>3</v>
      </c>
      <c r="V88" t="s">
        <v>69</v>
      </c>
      <c r="W88" t="s">
        <v>70</v>
      </c>
    </row>
    <row r="89" spans="2:23" x14ac:dyDescent="0.3">
      <c r="B89" t="s">
        <v>9</v>
      </c>
      <c r="C89" t="s">
        <v>10</v>
      </c>
      <c r="D89" t="s">
        <v>3</v>
      </c>
      <c r="E89">
        <v>0.115303039550781</v>
      </c>
    </row>
    <row r="90" spans="2:23" x14ac:dyDescent="0.3">
      <c r="B90" t="s">
        <v>11</v>
      </c>
      <c r="C90" t="s">
        <v>10</v>
      </c>
      <c r="D90" t="s">
        <v>3</v>
      </c>
      <c r="E90">
        <v>5.7651519775390597E-2</v>
      </c>
    </row>
    <row r="92" spans="2:23" x14ac:dyDescent="0.3">
      <c r="B92" s="14" t="s">
        <v>61</v>
      </c>
      <c r="C92">
        <f>AVERAGE(E89,E86,E83,E80,E77,E74,E71,E68,E65,E62)</f>
        <v>0.1250414371490475</v>
      </c>
    </row>
    <row r="94" spans="2:23" x14ac:dyDescent="0.3">
      <c r="B94" s="14" t="s">
        <v>68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69</v>
      </c>
      <c r="W95" t="s">
        <v>70</v>
      </c>
    </row>
    <row r="96" spans="2:23" x14ac:dyDescent="0.3">
      <c r="B96" t="s">
        <v>9</v>
      </c>
      <c r="C96" t="s">
        <v>10</v>
      </c>
      <c r="D96" t="s">
        <v>3</v>
      </c>
      <c r="E96">
        <v>0.17476058006286599</v>
      </c>
    </row>
    <row r="97" spans="2:23" x14ac:dyDescent="0.3">
      <c r="B97" t="s">
        <v>11</v>
      </c>
      <c r="C97" t="s">
        <v>10</v>
      </c>
      <c r="D97" t="s">
        <v>3</v>
      </c>
      <c r="E97">
        <v>8.7380290031433105E-2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69</v>
      </c>
      <c r="W98" t="s">
        <v>70</v>
      </c>
    </row>
    <row r="99" spans="2:23" x14ac:dyDescent="0.3">
      <c r="B99" t="s">
        <v>9</v>
      </c>
      <c r="C99" t="s">
        <v>10</v>
      </c>
      <c r="D99" t="s">
        <v>3</v>
      </c>
      <c r="E99">
        <v>0.18015122413635201</v>
      </c>
    </row>
    <row r="100" spans="2:23" x14ac:dyDescent="0.3">
      <c r="B100" t="s">
        <v>11</v>
      </c>
      <c r="C100" t="s">
        <v>10</v>
      </c>
      <c r="D100" t="s">
        <v>3</v>
      </c>
      <c r="E100">
        <v>9.00756120681762E-2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69</v>
      </c>
      <c r="W101" t="s">
        <v>70</v>
      </c>
    </row>
    <row r="102" spans="2:23" x14ac:dyDescent="0.3">
      <c r="B102" t="s">
        <v>9</v>
      </c>
      <c r="C102" t="s">
        <v>10</v>
      </c>
      <c r="D102" t="s">
        <v>3</v>
      </c>
      <c r="E102">
        <v>0.16023969650268499</v>
      </c>
    </row>
    <row r="103" spans="2:23" x14ac:dyDescent="0.3">
      <c r="B103" t="s">
        <v>11</v>
      </c>
      <c r="C103" t="s">
        <v>10</v>
      </c>
      <c r="D103" t="s">
        <v>3</v>
      </c>
      <c r="E103">
        <v>8.0119848251342704E-2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69</v>
      </c>
      <c r="W104" t="s">
        <v>70</v>
      </c>
    </row>
    <row r="105" spans="2:23" x14ac:dyDescent="0.3">
      <c r="B105" t="s">
        <v>9</v>
      </c>
      <c r="C105" t="s">
        <v>10</v>
      </c>
      <c r="D105" t="s">
        <v>3</v>
      </c>
      <c r="E105">
        <v>0.16273069381713801</v>
      </c>
    </row>
    <row r="106" spans="2:23" x14ac:dyDescent="0.3">
      <c r="B106" t="s">
        <v>11</v>
      </c>
      <c r="C106" t="s">
        <v>10</v>
      </c>
      <c r="D106" t="s">
        <v>3</v>
      </c>
      <c r="E106">
        <v>8.1365346908569294E-2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69</v>
      </c>
      <c r="W107" t="s">
        <v>70</v>
      </c>
    </row>
    <row r="108" spans="2:23" x14ac:dyDescent="0.3">
      <c r="B108" t="s">
        <v>9</v>
      </c>
      <c r="C108" t="s">
        <v>10</v>
      </c>
      <c r="D108" t="s">
        <v>3</v>
      </c>
      <c r="E108">
        <v>0.17409968376159601</v>
      </c>
    </row>
    <row r="109" spans="2:23" x14ac:dyDescent="0.3">
      <c r="B109" t="s">
        <v>11</v>
      </c>
      <c r="C109" t="s">
        <v>10</v>
      </c>
      <c r="D109" t="s">
        <v>3</v>
      </c>
      <c r="E109">
        <v>8.7049841880798298E-2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69</v>
      </c>
      <c r="W110" t="s">
        <v>70</v>
      </c>
    </row>
    <row r="111" spans="2:23" x14ac:dyDescent="0.3">
      <c r="B111" t="s">
        <v>9</v>
      </c>
      <c r="C111" t="s">
        <v>10</v>
      </c>
      <c r="D111" t="s">
        <v>3</v>
      </c>
      <c r="E111">
        <v>0.16450953483581501</v>
      </c>
    </row>
    <row r="112" spans="2:23" x14ac:dyDescent="0.3">
      <c r="B112" t="s">
        <v>11</v>
      </c>
      <c r="C112" t="s">
        <v>10</v>
      </c>
      <c r="D112" t="s">
        <v>3</v>
      </c>
      <c r="E112">
        <v>8.2254767417907701E-2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69</v>
      </c>
      <c r="W113" t="s">
        <v>70</v>
      </c>
    </row>
    <row r="114" spans="2:23" x14ac:dyDescent="0.3">
      <c r="B114" t="s">
        <v>9</v>
      </c>
      <c r="C114" t="s">
        <v>10</v>
      </c>
      <c r="D114" t="s">
        <v>3</v>
      </c>
      <c r="E114">
        <v>0.167844533920288</v>
      </c>
    </row>
    <row r="115" spans="2:23" x14ac:dyDescent="0.3">
      <c r="B115" t="s">
        <v>11</v>
      </c>
      <c r="C115" t="s">
        <v>10</v>
      </c>
      <c r="D115" t="s">
        <v>3</v>
      </c>
      <c r="E115">
        <v>8.3922266960144001E-2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69</v>
      </c>
      <c r="W116" t="s">
        <v>70</v>
      </c>
    </row>
    <row r="117" spans="2:23" x14ac:dyDescent="0.3">
      <c r="B117" t="s">
        <v>9</v>
      </c>
      <c r="C117" t="s">
        <v>10</v>
      </c>
      <c r="D117" t="s">
        <v>3</v>
      </c>
      <c r="E117">
        <v>0.17545771598815901</v>
      </c>
    </row>
    <row r="118" spans="2:23" x14ac:dyDescent="0.3">
      <c r="B118" t="s">
        <v>11</v>
      </c>
      <c r="C118" t="s">
        <v>10</v>
      </c>
      <c r="D118" t="s">
        <v>3</v>
      </c>
      <c r="E118">
        <v>8.7728857994079507E-2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69</v>
      </c>
      <c r="W119" t="s">
        <v>70</v>
      </c>
    </row>
    <row r="120" spans="2:23" x14ac:dyDescent="0.3">
      <c r="B120" t="s">
        <v>9</v>
      </c>
      <c r="C120" t="s">
        <v>10</v>
      </c>
      <c r="D120" t="s">
        <v>3</v>
      </c>
      <c r="E120">
        <v>0.16244411468505801</v>
      </c>
    </row>
    <row r="121" spans="2:23" x14ac:dyDescent="0.3">
      <c r="B121" t="s">
        <v>11</v>
      </c>
      <c r="C121" t="s">
        <v>10</v>
      </c>
      <c r="D121" t="s">
        <v>3</v>
      </c>
      <c r="E121">
        <v>8.1222057342529297E-2</v>
      </c>
    </row>
    <row r="122" spans="2:23" x14ac:dyDescent="0.3">
      <c r="B122" t="s">
        <v>0</v>
      </c>
      <c r="C122" t="s">
        <v>1</v>
      </c>
      <c r="D122" t="s">
        <v>2</v>
      </c>
      <c r="E122" t="s">
        <v>3</v>
      </c>
      <c r="F122" t="s">
        <v>0</v>
      </c>
      <c r="G122" t="s">
        <v>1</v>
      </c>
      <c r="H122" t="s">
        <v>4</v>
      </c>
      <c r="I122" t="s">
        <v>3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3</v>
      </c>
      <c r="P122" t="s">
        <v>0</v>
      </c>
      <c r="Q122" t="s">
        <v>1</v>
      </c>
      <c r="R122" t="s">
        <v>14</v>
      </c>
      <c r="S122" t="s">
        <v>3</v>
      </c>
      <c r="T122" t="s">
        <v>15</v>
      </c>
      <c r="U122" t="s">
        <v>3</v>
      </c>
      <c r="V122" t="s">
        <v>69</v>
      </c>
      <c r="W122" t="s">
        <v>70</v>
      </c>
    </row>
    <row r="123" spans="2:23" x14ac:dyDescent="0.3">
      <c r="B123" t="s">
        <v>9</v>
      </c>
      <c r="C123" t="s">
        <v>10</v>
      </c>
      <c r="D123" t="s">
        <v>3</v>
      </c>
      <c r="E123">
        <v>0.173805952072143</v>
      </c>
    </row>
    <row r="124" spans="2:23" x14ac:dyDescent="0.3">
      <c r="B124" t="s">
        <v>11</v>
      </c>
      <c r="C124" t="s">
        <v>10</v>
      </c>
      <c r="D124" t="s">
        <v>3</v>
      </c>
      <c r="E124">
        <v>8.6902976036071694E-2</v>
      </c>
    </row>
    <row r="126" spans="2:23" x14ac:dyDescent="0.3">
      <c r="B126" s="14" t="s">
        <v>61</v>
      </c>
      <c r="C126">
        <f>AVERAGE(E123,E120,E117,E114,E111,E108,E105,E102,E99,E96)</f>
        <v>0.16960437297820999</v>
      </c>
    </row>
    <row r="128" spans="2:23" x14ac:dyDescent="0.3">
      <c r="B128" s="14" t="s">
        <v>60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69</v>
      </c>
      <c r="W129" t="s">
        <v>70</v>
      </c>
    </row>
    <row r="130" spans="2:23" x14ac:dyDescent="0.3">
      <c r="B130" t="s">
        <v>9</v>
      </c>
      <c r="C130" t="s">
        <v>10</v>
      </c>
      <c r="D130" t="s">
        <v>3</v>
      </c>
      <c r="E130">
        <v>0.59632706642150801</v>
      </c>
    </row>
    <row r="131" spans="2:23" x14ac:dyDescent="0.3">
      <c r="B131" t="s">
        <v>11</v>
      </c>
      <c r="C131" t="s">
        <v>10</v>
      </c>
      <c r="D131" t="s">
        <v>3</v>
      </c>
      <c r="E131">
        <v>0.29816353321075401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69</v>
      </c>
      <c r="W132" t="s">
        <v>70</v>
      </c>
    </row>
    <row r="133" spans="2:23" x14ac:dyDescent="0.3">
      <c r="B133" t="s">
        <v>9</v>
      </c>
      <c r="C133" t="s">
        <v>10</v>
      </c>
      <c r="D133" t="s">
        <v>3</v>
      </c>
      <c r="E133">
        <v>0.61956405639648404</v>
      </c>
    </row>
    <row r="134" spans="2:23" x14ac:dyDescent="0.3">
      <c r="B134" t="s">
        <v>11</v>
      </c>
      <c r="C134" t="s">
        <v>10</v>
      </c>
      <c r="D134" t="s">
        <v>3</v>
      </c>
      <c r="E134">
        <v>0.30978202819824202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69</v>
      </c>
      <c r="W135" t="s">
        <v>70</v>
      </c>
    </row>
    <row r="136" spans="2:23" x14ac:dyDescent="0.3">
      <c r="B136" t="s">
        <v>9</v>
      </c>
      <c r="C136" t="s">
        <v>10</v>
      </c>
      <c r="D136" t="s">
        <v>3</v>
      </c>
      <c r="E136">
        <v>0.59425187110900801</v>
      </c>
    </row>
    <row r="137" spans="2:23" x14ac:dyDescent="0.3">
      <c r="B137" t="s">
        <v>11</v>
      </c>
      <c r="C137" t="s">
        <v>10</v>
      </c>
      <c r="D137" t="s">
        <v>3</v>
      </c>
      <c r="E137">
        <v>0.29712593555450401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69</v>
      </c>
      <c r="W138" t="s">
        <v>70</v>
      </c>
    </row>
    <row r="139" spans="2:23" x14ac:dyDescent="0.3">
      <c r="B139" t="s">
        <v>9</v>
      </c>
      <c r="C139" t="s">
        <v>10</v>
      </c>
      <c r="D139" t="s">
        <v>3</v>
      </c>
      <c r="E139">
        <v>0.53725171089172297</v>
      </c>
    </row>
    <row r="140" spans="2:23" x14ac:dyDescent="0.3">
      <c r="B140" t="s">
        <v>11</v>
      </c>
      <c r="C140" t="s">
        <v>10</v>
      </c>
      <c r="D140" t="s">
        <v>3</v>
      </c>
      <c r="E140">
        <v>0.26862585544586098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69</v>
      </c>
      <c r="W141" t="s">
        <v>70</v>
      </c>
    </row>
    <row r="142" spans="2:23" x14ac:dyDescent="0.3">
      <c r="B142" t="s">
        <v>9</v>
      </c>
      <c r="C142" t="s">
        <v>10</v>
      </c>
      <c r="D142" t="s">
        <v>3</v>
      </c>
      <c r="E142">
        <v>0.53873300552368097</v>
      </c>
    </row>
    <row r="143" spans="2:23" x14ac:dyDescent="0.3">
      <c r="B143" t="s">
        <v>11</v>
      </c>
      <c r="C143" t="s">
        <v>10</v>
      </c>
      <c r="D143" t="s">
        <v>3</v>
      </c>
      <c r="E143">
        <v>0.26936650276183999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69</v>
      </c>
      <c r="W144" t="s">
        <v>70</v>
      </c>
    </row>
    <row r="145" spans="2:23" x14ac:dyDescent="0.3">
      <c r="B145" t="s">
        <v>9</v>
      </c>
      <c r="C145" t="s">
        <v>10</v>
      </c>
      <c r="D145" t="s">
        <v>3</v>
      </c>
      <c r="E145">
        <v>0.54961371421813898</v>
      </c>
    </row>
    <row r="146" spans="2:23" x14ac:dyDescent="0.3">
      <c r="B146" t="s">
        <v>11</v>
      </c>
      <c r="C146" t="s">
        <v>10</v>
      </c>
      <c r="D146" t="s">
        <v>3</v>
      </c>
      <c r="E146">
        <v>0.27480685710906899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69</v>
      </c>
      <c r="W147" t="s">
        <v>70</v>
      </c>
    </row>
    <row r="148" spans="2:23" x14ac:dyDescent="0.3">
      <c r="B148" t="s">
        <v>9</v>
      </c>
      <c r="C148" t="s">
        <v>10</v>
      </c>
      <c r="D148" t="s">
        <v>3</v>
      </c>
      <c r="E148">
        <v>0.53230595588684004</v>
      </c>
    </row>
    <row r="149" spans="2:23" x14ac:dyDescent="0.3">
      <c r="B149" t="s">
        <v>11</v>
      </c>
      <c r="C149" t="s">
        <v>10</v>
      </c>
      <c r="D149" t="s">
        <v>3</v>
      </c>
      <c r="E149">
        <v>0.26615297794342002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69</v>
      </c>
      <c r="W150" t="s">
        <v>70</v>
      </c>
    </row>
    <row r="151" spans="2:23" x14ac:dyDescent="0.3">
      <c r="B151" t="s">
        <v>9</v>
      </c>
      <c r="C151" t="s">
        <v>10</v>
      </c>
      <c r="D151" t="s">
        <v>3</v>
      </c>
      <c r="E151">
        <v>0.52366089820861805</v>
      </c>
    </row>
    <row r="152" spans="2:23" x14ac:dyDescent="0.3">
      <c r="B152" t="s">
        <v>11</v>
      </c>
      <c r="C152" t="s">
        <v>10</v>
      </c>
      <c r="D152" t="s">
        <v>3</v>
      </c>
      <c r="E152">
        <v>0.26183044910430903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69</v>
      </c>
      <c r="W153" t="s">
        <v>70</v>
      </c>
    </row>
    <row r="154" spans="2:23" x14ac:dyDescent="0.3">
      <c r="B154" t="s">
        <v>9</v>
      </c>
      <c r="C154" t="s">
        <v>10</v>
      </c>
      <c r="D154" t="s">
        <v>3</v>
      </c>
      <c r="E154">
        <v>0.53736352920532204</v>
      </c>
    </row>
    <row r="155" spans="2:23" x14ac:dyDescent="0.3">
      <c r="B155" t="s">
        <v>11</v>
      </c>
      <c r="C155" t="s">
        <v>10</v>
      </c>
      <c r="D155" t="s">
        <v>3</v>
      </c>
      <c r="E155">
        <v>0.26868176460266102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69</v>
      </c>
      <c r="W156" t="s">
        <v>70</v>
      </c>
    </row>
    <row r="157" spans="2:23" x14ac:dyDescent="0.3">
      <c r="B157" t="s">
        <v>9</v>
      </c>
      <c r="C157" t="s">
        <v>10</v>
      </c>
      <c r="D157" t="s">
        <v>3</v>
      </c>
      <c r="E157">
        <v>0.54793405532836903</v>
      </c>
    </row>
    <row r="158" spans="2:23" x14ac:dyDescent="0.3">
      <c r="B158" t="s">
        <v>11</v>
      </c>
      <c r="C158" t="s">
        <v>10</v>
      </c>
      <c r="D158" t="s">
        <v>3</v>
      </c>
      <c r="E158">
        <v>0.27396702766418402</v>
      </c>
    </row>
    <row r="160" spans="2:23" x14ac:dyDescent="0.3">
      <c r="B160" s="14" t="s">
        <v>61</v>
      </c>
      <c r="C160">
        <f>AVERAGE(E157,E154,E151,E148,E145,E142,E139,E136,E133,E130)</f>
        <v>0.55770058631896924</v>
      </c>
    </row>
    <row r="163" spans="5:9" x14ac:dyDescent="0.3">
      <c r="E163">
        <v>0.13592247962951604</v>
      </c>
      <c r="F163">
        <v>0.55770058631896924</v>
      </c>
      <c r="G163">
        <v>0.16960437297820999</v>
      </c>
      <c r="H163">
        <v>0.1250414371490475</v>
      </c>
      <c r="I163">
        <v>9.2624402046203508E-2</v>
      </c>
    </row>
    <row r="166" spans="5:9" x14ac:dyDescent="0.3">
      <c r="E166">
        <v>0.152676105499267</v>
      </c>
      <c r="F166">
        <v>0.59632706642150801</v>
      </c>
      <c r="G166">
        <v>0.17476058006286599</v>
      </c>
      <c r="H166">
        <v>0.14108538627624501</v>
      </c>
      <c r="I166">
        <v>0.102932214736938</v>
      </c>
    </row>
    <row r="167" spans="5:9" x14ac:dyDescent="0.3">
      <c r="E167">
        <v>0.158878564834594</v>
      </c>
      <c r="F167">
        <v>0.61956405639648404</v>
      </c>
      <c r="G167">
        <v>0.18015122413635201</v>
      </c>
      <c r="H167">
        <v>0.13709354400634699</v>
      </c>
      <c r="I167">
        <v>0.104985237121582</v>
      </c>
    </row>
    <row r="168" spans="5:9" x14ac:dyDescent="0.3">
      <c r="E168">
        <v>0.14663934707641599</v>
      </c>
      <c r="F168">
        <v>0.59425187110900801</v>
      </c>
      <c r="G168">
        <v>0.16023969650268499</v>
      </c>
      <c r="H168">
        <v>0.121887922286987</v>
      </c>
      <c r="I168">
        <v>9.6133470535278306E-2</v>
      </c>
    </row>
    <row r="169" spans="5:9" x14ac:dyDescent="0.3">
      <c r="E169">
        <v>0.13204789161682101</v>
      </c>
      <c r="F169">
        <v>0.53725171089172297</v>
      </c>
      <c r="G169">
        <v>0.16273069381713801</v>
      </c>
      <c r="H169">
        <v>0.12779903411865201</v>
      </c>
      <c r="I169">
        <v>0.101975917816162</v>
      </c>
    </row>
    <row r="170" spans="5:9" x14ac:dyDescent="0.3">
      <c r="E170">
        <v>0.12527656555175701</v>
      </c>
      <c r="F170">
        <v>0.53873300552368097</v>
      </c>
      <c r="G170">
        <v>0.17409968376159601</v>
      </c>
      <c r="H170">
        <v>0.13434338569641099</v>
      </c>
      <c r="I170">
        <v>8.0084323883056599E-2</v>
      </c>
    </row>
    <row r="171" spans="5:9" x14ac:dyDescent="0.3">
      <c r="E171">
        <v>0.122179508209228</v>
      </c>
      <c r="F171">
        <v>0.54961371421813898</v>
      </c>
      <c r="G171">
        <v>0.16450953483581501</v>
      </c>
      <c r="H171">
        <v>0.119397640228271</v>
      </c>
      <c r="I171">
        <v>0.100842475891113</v>
      </c>
    </row>
    <row r="172" spans="5:9" x14ac:dyDescent="0.3">
      <c r="E172">
        <v>0.122421979904174</v>
      </c>
      <c r="F172">
        <v>0.53230595588684004</v>
      </c>
      <c r="G172">
        <v>0.167844533920288</v>
      </c>
      <c r="H172">
        <v>0.117141485214233</v>
      </c>
      <c r="I172">
        <v>9.9299669265747001E-2</v>
      </c>
    </row>
    <row r="173" spans="5:9" x14ac:dyDescent="0.3">
      <c r="E173">
        <v>0.15277481079101499</v>
      </c>
      <c r="F173">
        <v>0.52366089820861805</v>
      </c>
      <c r="G173">
        <v>0.17545771598815901</v>
      </c>
      <c r="H173">
        <v>0.11893963813781699</v>
      </c>
      <c r="I173">
        <v>8.0157995223998996E-2</v>
      </c>
    </row>
    <row r="174" spans="5:9" x14ac:dyDescent="0.3">
      <c r="E174">
        <v>0.12248110771179101</v>
      </c>
      <c r="F174">
        <v>0.53736352920532204</v>
      </c>
      <c r="G174">
        <v>0.16244411468505801</v>
      </c>
      <c r="H174">
        <v>0.117423295974731</v>
      </c>
      <c r="I174">
        <v>8.0639839172363198E-2</v>
      </c>
    </row>
    <row r="175" spans="5:9" x14ac:dyDescent="0.3">
      <c r="E175">
        <v>0.123848915100097</v>
      </c>
      <c r="F175">
        <v>0.54793405532836903</v>
      </c>
      <c r="G175">
        <v>0.173805952072143</v>
      </c>
      <c r="H175">
        <v>0.115303039550781</v>
      </c>
      <c r="I175">
        <v>7.9192876815795898E-2</v>
      </c>
    </row>
    <row r="178" spans="5:9" x14ac:dyDescent="0.3">
      <c r="E178">
        <f>(E166-MIN(E166:I166))/(MAX(E166:I166)-MIN(E166:I166))</f>
        <v>0.10081963886021764</v>
      </c>
      <c r="F178">
        <f>(F166-MIN(E166:I166))/(MAX(E166:I166)-MIN(E166:I166))</f>
        <v>1</v>
      </c>
      <c r="G178">
        <f>(G166-MIN(E166:I166))/(MAX(E166:I166)-MIN(E166:I166))</f>
        <v>0.14557988410436079</v>
      </c>
      <c r="H178">
        <f>(H166-MIN(E166:I166))/(MAX(E166:I166)-MIN(E166:I166))</f>
        <v>7.7327867141383413E-2</v>
      </c>
      <c r="I178">
        <f>(I166-MIN(E166:I166))/(MAX(E166:I166)-MIN(E166:I166))</f>
        <v>0</v>
      </c>
    </row>
    <row r="179" spans="5:9" x14ac:dyDescent="0.3">
      <c r="E179">
        <f t="shared" ref="E179:E185" si="0">(E167-MIN(E167:I167))/(MAX(E167:I167)-MIN(E167:I167))</f>
        <v>0.10473289162766865</v>
      </c>
      <c r="F179">
        <f t="shared" ref="F179:F185" si="1">(F167-MIN(E167:I167))/(MAX(E167:I167)-MIN(E167:I167))</f>
        <v>1</v>
      </c>
      <c r="G179">
        <f t="shared" ref="G179:G185" si="2">(G167-MIN(E167:I167))/(MAX(E167:I167)-MIN(E167:I167))</f>
        <v>0.14607283510169955</v>
      </c>
      <c r="H179">
        <f t="shared" ref="H179:H185" si="3">(H167-MIN(E167:I167))/(MAX(E167:I167)-MIN(E167:I167))</f>
        <v>6.2397257100494562E-2</v>
      </c>
      <c r="I179">
        <f t="shared" ref="I179:I185" si="4">(I167-MIN(E167:I167))/(MAX(E167:I167)-MIN(E167:I167))</f>
        <v>0</v>
      </c>
    </row>
    <row r="180" spans="5:9" x14ac:dyDescent="0.3">
      <c r="E180">
        <f t="shared" si="0"/>
        <v>0.1013933162938075</v>
      </c>
      <c r="F180">
        <f t="shared" si="1"/>
        <v>1</v>
      </c>
      <c r="G180">
        <f t="shared" si="2"/>
        <v>0.1286967634473441</v>
      </c>
      <c r="H180">
        <f t="shared" si="3"/>
        <v>5.1703473957285806E-2</v>
      </c>
      <c r="I180">
        <f t="shared" si="4"/>
        <v>0</v>
      </c>
    </row>
    <row r="181" spans="5:9" x14ac:dyDescent="0.3">
      <c r="E181">
        <f t="shared" si="0"/>
        <v>6.9087172498560515E-2</v>
      </c>
      <c r="F181">
        <f t="shared" si="1"/>
        <v>1</v>
      </c>
      <c r="G181">
        <f t="shared" si="2"/>
        <v>0.13957765850404041</v>
      </c>
      <c r="H181">
        <f t="shared" si="3"/>
        <v>5.932587273009067E-2</v>
      </c>
      <c r="I181">
        <f t="shared" si="4"/>
        <v>0</v>
      </c>
    </row>
    <row r="182" spans="5:9" x14ac:dyDescent="0.3">
      <c r="E182">
        <f t="shared" si="0"/>
        <v>9.8533460310065671E-2</v>
      </c>
      <c r="F182">
        <f t="shared" si="1"/>
        <v>1</v>
      </c>
      <c r="G182">
        <f t="shared" si="2"/>
        <v>0.20498338628651167</v>
      </c>
      <c r="H182">
        <f t="shared" si="3"/>
        <v>0.1183020119435757</v>
      </c>
      <c r="I182">
        <f t="shared" si="4"/>
        <v>0</v>
      </c>
    </row>
    <row r="183" spans="5:9" x14ac:dyDescent="0.3">
      <c r="E183">
        <f t="shared" si="0"/>
        <v>4.7545454110778818E-2</v>
      </c>
      <c r="F183">
        <f t="shared" si="1"/>
        <v>1</v>
      </c>
      <c r="G183">
        <f t="shared" si="2"/>
        <v>0.14186974009753031</v>
      </c>
      <c r="H183">
        <f t="shared" si="3"/>
        <v>4.1346598784560658E-2</v>
      </c>
      <c r="I183">
        <f t="shared" si="4"/>
        <v>0</v>
      </c>
    </row>
    <row r="184" spans="5:9" x14ac:dyDescent="0.3">
      <c r="E184">
        <f t="shared" si="0"/>
        <v>5.3399480222005261E-2</v>
      </c>
      <c r="F184">
        <f t="shared" si="1"/>
        <v>1</v>
      </c>
      <c r="G184">
        <f t="shared" si="2"/>
        <v>0.15829992952162827</v>
      </c>
      <c r="H184">
        <f t="shared" si="3"/>
        <v>4.1204519425600571E-2</v>
      </c>
      <c r="I184">
        <f t="shared" si="4"/>
        <v>0</v>
      </c>
    </row>
    <row r="185" spans="5:9" x14ac:dyDescent="0.3">
      <c r="E185">
        <f t="shared" si="0"/>
        <v>0.163734701798636</v>
      </c>
      <c r="F185">
        <f t="shared" si="1"/>
        <v>1</v>
      </c>
      <c r="G185">
        <f t="shared" si="2"/>
        <v>0.21487958731008594</v>
      </c>
      <c r="H185">
        <f t="shared" si="3"/>
        <v>8.7443943777664457E-2</v>
      </c>
      <c r="I185">
        <f t="shared" si="4"/>
        <v>0</v>
      </c>
    </row>
    <row r="186" spans="5:9" x14ac:dyDescent="0.3">
      <c r="E186">
        <f>(E174-MIN(E174:I174))/(MAX(E174:I174)-MIN(E174:I174))</f>
        <v>9.1611776337698597E-2</v>
      </c>
      <c r="F186">
        <f>(F174-MIN(E174:I174))/(MAX(E174:I174)-MIN(E174:I174))</f>
        <v>1</v>
      </c>
      <c r="G186">
        <f>(G174-MIN(E174:I174))/(MAX(E174:I174)-MIN(E174:I174))</f>
        <v>0.17911108466213241</v>
      </c>
      <c r="H186">
        <f>(H174-MIN(E174:I174))/(MAX(E174:I174)-MIN(E174:I174))</f>
        <v>8.053765899402629E-2</v>
      </c>
      <c r="I186">
        <f>(I174-MIN(E174:I174))/(MAX(E174:I174)-MIN(E174:I174))</f>
        <v>0</v>
      </c>
    </row>
    <row r="187" spans="5:9" x14ac:dyDescent="0.3">
      <c r="E187">
        <f t="shared" ref="E187" si="5">(E175-MIN(E175:I175))/(MAX(E175:I175)-MIN(E175:I175))</f>
        <v>9.5268007871647423E-2</v>
      </c>
      <c r="F187">
        <f t="shared" ref="F187" si="6">(F175-MIN(E175:I175))/(MAX(E175:I175)-MIN(E175:I175))</f>
        <v>1</v>
      </c>
      <c r="G187">
        <f t="shared" ref="G187" si="7">(G175-MIN(E175:I175))/(MAX(E175:I175)-MIN(E175:I175))</f>
        <v>0.20184502577003544</v>
      </c>
      <c r="H187">
        <f t="shared" ref="H187" si="8">(H175-MIN(E175:I175))/(MAX(E175:I175)-MIN(E175:I175))</f>
        <v>7.7036463597184288E-2</v>
      </c>
      <c r="I187">
        <f t="shared" ref="I187" si="9">(I175-MIN(E175:I175))/(MAX(E175:I175)-MIN(E175:I175))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2890-D98F-41B3-9485-BF9BC8433179}">
  <dimension ref="B2:W187"/>
  <sheetViews>
    <sheetView topLeftCell="A158" zoomScale="85" zoomScaleNormal="85" workbookViewId="0">
      <selection activeCell="D178" sqref="D178:H187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0.21738314628600999</v>
      </c>
    </row>
    <row r="4" spans="2:19" x14ac:dyDescent="0.3">
      <c r="B4" t="s">
        <v>11</v>
      </c>
      <c r="C4" t="s">
        <v>10</v>
      </c>
      <c r="D4" t="s">
        <v>3</v>
      </c>
      <c r="E4">
        <v>0.108691573143005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0.214152336120605</v>
      </c>
    </row>
    <row r="6" spans="2:19" x14ac:dyDescent="0.3">
      <c r="B6" t="s">
        <v>11</v>
      </c>
      <c r="C6" t="s">
        <v>10</v>
      </c>
      <c r="D6" t="s">
        <v>3</v>
      </c>
      <c r="E6">
        <v>0.107076168060302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0.178732395172119</v>
      </c>
    </row>
    <row r="8" spans="2:19" x14ac:dyDescent="0.3">
      <c r="B8" t="s">
        <v>11</v>
      </c>
      <c r="C8" t="s">
        <v>10</v>
      </c>
      <c r="D8" t="s">
        <v>3</v>
      </c>
      <c r="E8">
        <v>8.9366197586059501E-2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0.21903324127197199</v>
      </c>
    </row>
    <row r="10" spans="2:19" x14ac:dyDescent="0.3">
      <c r="B10" t="s">
        <v>11</v>
      </c>
      <c r="C10" t="s">
        <v>10</v>
      </c>
      <c r="D10" t="s">
        <v>3</v>
      </c>
      <c r="E10">
        <v>0.109516620635986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0.181034326553344</v>
      </c>
    </row>
    <row r="12" spans="2:19" x14ac:dyDescent="0.3">
      <c r="B12" t="s">
        <v>11</v>
      </c>
      <c r="C12" t="s">
        <v>10</v>
      </c>
      <c r="D12" t="s">
        <v>3</v>
      </c>
      <c r="E12">
        <v>9.0517163276672294E-2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0.20786952972412101</v>
      </c>
    </row>
    <row r="14" spans="2:19" x14ac:dyDescent="0.3">
      <c r="B14" t="s">
        <v>11</v>
      </c>
      <c r="C14" t="s">
        <v>10</v>
      </c>
      <c r="D14" t="s">
        <v>3</v>
      </c>
      <c r="E14">
        <v>0.10393476486206001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0.180178642272949</v>
      </c>
    </row>
    <row r="16" spans="2:19" x14ac:dyDescent="0.3">
      <c r="B16" t="s">
        <v>11</v>
      </c>
      <c r="C16" t="s">
        <v>10</v>
      </c>
      <c r="D16" t="s">
        <v>3</v>
      </c>
      <c r="E16">
        <v>9.0089321136474595E-2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0.17983841896057101</v>
      </c>
    </row>
    <row r="18" spans="2:23" x14ac:dyDescent="0.3">
      <c r="B18" t="s">
        <v>11</v>
      </c>
      <c r="C18" t="s">
        <v>10</v>
      </c>
      <c r="D18" t="s">
        <v>3</v>
      </c>
      <c r="E18">
        <v>8.9919209480285603E-2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0.19214057922363201</v>
      </c>
    </row>
    <row r="20" spans="2:23" x14ac:dyDescent="0.3">
      <c r="B20" t="s">
        <v>11</v>
      </c>
      <c r="C20" t="s">
        <v>10</v>
      </c>
      <c r="D20" t="s">
        <v>3</v>
      </c>
      <c r="E20">
        <v>9.6070289611816406E-2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0.21476578712463301</v>
      </c>
    </row>
    <row r="22" spans="2:23" x14ac:dyDescent="0.3">
      <c r="B22" t="s">
        <v>11</v>
      </c>
      <c r="C22" t="s">
        <v>10</v>
      </c>
      <c r="D22" t="s">
        <v>3</v>
      </c>
      <c r="E22">
        <v>0.10738289356231601</v>
      </c>
    </row>
    <row r="23" spans="2:23" x14ac:dyDescent="0.3">
      <c r="Q23" s="14" t="s">
        <v>61</v>
      </c>
      <c r="R23">
        <f>AVERAGE(S3,S5,S7,S9,S11,S13,S15,S17,S19,S21)</f>
        <v>0.19851284027099561</v>
      </c>
    </row>
    <row r="26" spans="2:23" x14ac:dyDescent="0.3">
      <c r="B26" s="14" t="s">
        <v>59</v>
      </c>
    </row>
    <row r="27" spans="2:23" x14ac:dyDescent="0.3"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1</v>
      </c>
      <c r="H27" t="s">
        <v>4</v>
      </c>
      <c r="I27" t="s">
        <v>3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</v>
      </c>
      <c r="P27" t="s">
        <v>0</v>
      </c>
      <c r="Q27" t="s">
        <v>1</v>
      </c>
      <c r="R27" t="s">
        <v>14</v>
      </c>
      <c r="S27" t="s">
        <v>3</v>
      </c>
      <c r="T27" t="s">
        <v>15</v>
      </c>
      <c r="U27" t="s">
        <v>3</v>
      </c>
      <c r="V27" t="s">
        <v>98</v>
      </c>
      <c r="W27" t="s">
        <v>99</v>
      </c>
    </row>
    <row r="28" spans="2:23" x14ac:dyDescent="0.3">
      <c r="B28" t="s">
        <v>9</v>
      </c>
      <c r="C28" t="s">
        <v>10</v>
      </c>
      <c r="D28" t="s">
        <v>3</v>
      </c>
      <c r="E28">
        <v>0.15625333786010701</v>
      </c>
    </row>
    <row r="29" spans="2:23" x14ac:dyDescent="0.3">
      <c r="B29" t="s">
        <v>11</v>
      </c>
      <c r="C29" t="s">
        <v>10</v>
      </c>
      <c r="D29" t="s">
        <v>3</v>
      </c>
      <c r="E29">
        <v>7.8126668930053697E-2</v>
      </c>
    </row>
    <row r="30" spans="2:23" x14ac:dyDescent="0.3"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1</v>
      </c>
      <c r="H30" t="s">
        <v>4</v>
      </c>
      <c r="I30" t="s">
        <v>3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</v>
      </c>
      <c r="P30" t="s">
        <v>0</v>
      </c>
      <c r="Q30" t="s">
        <v>1</v>
      </c>
      <c r="R30" t="s">
        <v>14</v>
      </c>
      <c r="S30" t="s">
        <v>3</v>
      </c>
      <c r="T30" t="s">
        <v>15</v>
      </c>
      <c r="U30" t="s">
        <v>3</v>
      </c>
      <c r="V30" t="s">
        <v>98</v>
      </c>
      <c r="W30" t="s">
        <v>99</v>
      </c>
    </row>
    <row r="31" spans="2:23" x14ac:dyDescent="0.3">
      <c r="B31" t="s">
        <v>9</v>
      </c>
      <c r="C31" t="s">
        <v>10</v>
      </c>
      <c r="D31" t="s">
        <v>3</v>
      </c>
      <c r="E31">
        <v>0.15426230430603</v>
      </c>
    </row>
    <row r="32" spans="2:23" x14ac:dyDescent="0.3">
      <c r="B32" t="s">
        <v>11</v>
      </c>
      <c r="C32" t="s">
        <v>10</v>
      </c>
      <c r="D32" t="s">
        <v>3</v>
      </c>
      <c r="E32">
        <v>7.7131152153015095E-2</v>
      </c>
    </row>
    <row r="33" spans="2:23" x14ac:dyDescent="0.3"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3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3</v>
      </c>
      <c r="P33" t="s">
        <v>0</v>
      </c>
      <c r="Q33" t="s">
        <v>1</v>
      </c>
      <c r="R33" t="s">
        <v>14</v>
      </c>
      <c r="S33" t="s">
        <v>3</v>
      </c>
      <c r="T33" t="s">
        <v>15</v>
      </c>
      <c r="U33" t="s">
        <v>3</v>
      </c>
      <c r="V33" t="s">
        <v>98</v>
      </c>
      <c r="W33" t="s">
        <v>99</v>
      </c>
    </row>
    <row r="34" spans="2:23" x14ac:dyDescent="0.3">
      <c r="B34" t="s">
        <v>9</v>
      </c>
      <c r="C34" t="s">
        <v>10</v>
      </c>
      <c r="D34" t="s">
        <v>3</v>
      </c>
      <c r="E34">
        <v>0.161025285720825</v>
      </c>
    </row>
    <row r="35" spans="2:23" x14ac:dyDescent="0.3">
      <c r="B35" t="s">
        <v>11</v>
      </c>
      <c r="C35" t="s">
        <v>10</v>
      </c>
      <c r="D35" t="s">
        <v>3</v>
      </c>
      <c r="E35">
        <v>8.0512642860412598E-2</v>
      </c>
    </row>
    <row r="36" spans="2:23" x14ac:dyDescent="0.3"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1</v>
      </c>
      <c r="H36" t="s">
        <v>4</v>
      </c>
      <c r="I36" t="s">
        <v>3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</v>
      </c>
      <c r="P36" t="s">
        <v>0</v>
      </c>
      <c r="Q36" t="s">
        <v>1</v>
      </c>
      <c r="R36" t="s">
        <v>14</v>
      </c>
      <c r="S36" t="s">
        <v>3</v>
      </c>
      <c r="T36" t="s">
        <v>15</v>
      </c>
      <c r="U36" t="s">
        <v>3</v>
      </c>
      <c r="V36" t="s">
        <v>98</v>
      </c>
      <c r="W36" t="s">
        <v>99</v>
      </c>
    </row>
    <row r="37" spans="2:23" x14ac:dyDescent="0.3">
      <c r="B37" t="s">
        <v>9</v>
      </c>
      <c r="C37" t="s">
        <v>10</v>
      </c>
      <c r="D37" t="s">
        <v>3</v>
      </c>
      <c r="E37">
        <v>0.14697384834289501</v>
      </c>
    </row>
    <row r="38" spans="2:23" x14ac:dyDescent="0.3">
      <c r="B38" t="s">
        <v>11</v>
      </c>
      <c r="C38" t="s">
        <v>10</v>
      </c>
      <c r="D38" t="s">
        <v>3</v>
      </c>
      <c r="E38">
        <v>7.3486924171447698E-2</v>
      </c>
    </row>
    <row r="39" spans="2:23" x14ac:dyDescent="0.3"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1</v>
      </c>
      <c r="H39" t="s">
        <v>4</v>
      </c>
      <c r="I39" t="s">
        <v>3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</v>
      </c>
      <c r="P39" t="s">
        <v>0</v>
      </c>
      <c r="Q39" t="s">
        <v>1</v>
      </c>
      <c r="R39" t="s">
        <v>14</v>
      </c>
      <c r="S39" t="s">
        <v>3</v>
      </c>
      <c r="T39" t="s">
        <v>15</v>
      </c>
      <c r="U39" t="s">
        <v>3</v>
      </c>
      <c r="V39" t="s">
        <v>98</v>
      </c>
      <c r="W39" t="s">
        <v>99</v>
      </c>
    </row>
    <row r="40" spans="2:23" x14ac:dyDescent="0.3">
      <c r="B40" t="s">
        <v>9</v>
      </c>
      <c r="C40" t="s">
        <v>10</v>
      </c>
      <c r="D40" t="s">
        <v>3</v>
      </c>
      <c r="E40">
        <v>0.14079594612121499</v>
      </c>
    </row>
    <row r="41" spans="2:23" x14ac:dyDescent="0.3">
      <c r="B41" t="s">
        <v>11</v>
      </c>
      <c r="C41" t="s">
        <v>10</v>
      </c>
      <c r="D41" t="s">
        <v>3</v>
      </c>
      <c r="E41">
        <v>7.0397973060607896E-2</v>
      </c>
    </row>
    <row r="42" spans="2:23" x14ac:dyDescent="0.3"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1</v>
      </c>
      <c r="H42" t="s">
        <v>4</v>
      </c>
      <c r="I42" t="s">
        <v>3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</v>
      </c>
      <c r="P42" t="s">
        <v>0</v>
      </c>
      <c r="Q42" t="s">
        <v>1</v>
      </c>
      <c r="R42" t="s">
        <v>14</v>
      </c>
      <c r="S42" t="s">
        <v>3</v>
      </c>
      <c r="T42" t="s">
        <v>15</v>
      </c>
      <c r="U42" t="s">
        <v>3</v>
      </c>
      <c r="V42" t="s">
        <v>98</v>
      </c>
      <c r="W42" t="s">
        <v>99</v>
      </c>
    </row>
    <row r="43" spans="2:23" x14ac:dyDescent="0.3">
      <c r="B43" t="s">
        <v>9</v>
      </c>
      <c r="C43" t="s">
        <v>10</v>
      </c>
      <c r="D43" t="s">
        <v>3</v>
      </c>
      <c r="E43">
        <v>0.12122106552124</v>
      </c>
    </row>
    <row r="44" spans="2:23" x14ac:dyDescent="0.3">
      <c r="B44" t="s">
        <v>11</v>
      </c>
      <c r="C44" t="s">
        <v>10</v>
      </c>
      <c r="D44" t="s">
        <v>3</v>
      </c>
      <c r="E44">
        <v>6.0610532760620103E-2</v>
      </c>
    </row>
    <row r="45" spans="2:23" x14ac:dyDescent="0.3"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4</v>
      </c>
      <c r="I45" t="s">
        <v>3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</v>
      </c>
      <c r="P45" t="s">
        <v>0</v>
      </c>
      <c r="Q45" t="s">
        <v>1</v>
      </c>
      <c r="R45" t="s">
        <v>14</v>
      </c>
      <c r="S45" t="s">
        <v>3</v>
      </c>
      <c r="T45" t="s">
        <v>15</v>
      </c>
      <c r="U45" t="s">
        <v>3</v>
      </c>
      <c r="V45" t="s">
        <v>98</v>
      </c>
      <c r="W45" t="s">
        <v>99</v>
      </c>
    </row>
    <row r="46" spans="2:23" x14ac:dyDescent="0.3">
      <c r="B46" t="s">
        <v>9</v>
      </c>
      <c r="C46" t="s">
        <v>10</v>
      </c>
      <c r="D46" t="s">
        <v>3</v>
      </c>
      <c r="E46">
        <v>0.122547388076782</v>
      </c>
    </row>
    <row r="47" spans="2:23" x14ac:dyDescent="0.3">
      <c r="B47" t="s">
        <v>11</v>
      </c>
      <c r="C47" t="s">
        <v>10</v>
      </c>
      <c r="D47" t="s">
        <v>3</v>
      </c>
      <c r="E47">
        <v>6.1273694038391099E-2</v>
      </c>
    </row>
    <row r="48" spans="2:23" x14ac:dyDescent="0.3"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1</v>
      </c>
      <c r="H48" t="s">
        <v>4</v>
      </c>
      <c r="I48" t="s">
        <v>3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</v>
      </c>
      <c r="P48" t="s">
        <v>0</v>
      </c>
      <c r="Q48" t="s">
        <v>1</v>
      </c>
      <c r="R48" t="s">
        <v>14</v>
      </c>
      <c r="S48" t="s">
        <v>3</v>
      </c>
      <c r="T48" t="s">
        <v>15</v>
      </c>
      <c r="U48" t="s">
        <v>3</v>
      </c>
      <c r="V48" t="s">
        <v>98</v>
      </c>
      <c r="W48" t="s">
        <v>99</v>
      </c>
    </row>
    <row r="49" spans="2:23" x14ac:dyDescent="0.3">
      <c r="B49" t="s">
        <v>9</v>
      </c>
      <c r="C49" t="s">
        <v>10</v>
      </c>
      <c r="D49" t="s">
        <v>3</v>
      </c>
      <c r="E49">
        <v>0.144459247589111</v>
      </c>
    </row>
    <row r="50" spans="2:23" x14ac:dyDescent="0.3">
      <c r="B50" t="s">
        <v>11</v>
      </c>
      <c r="C50" t="s">
        <v>10</v>
      </c>
      <c r="D50" t="s">
        <v>3</v>
      </c>
      <c r="E50">
        <v>7.2229623794555595E-2</v>
      </c>
    </row>
    <row r="51" spans="2:23" x14ac:dyDescent="0.3"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1</v>
      </c>
      <c r="H51" t="s">
        <v>4</v>
      </c>
      <c r="I51" t="s">
        <v>3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</v>
      </c>
      <c r="P51" t="s">
        <v>0</v>
      </c>
      <c r="Q51" t="s">
        <v>1</v>
      </c>
      <c r="R51" t="s">
        <v>14</v>
      </c>
      <c r="S51" t="s">
        <v>3</v>
      </c>
      <c r="T51" t="s">
        <v>15</v>
      </c>
      <c r="U51" t="s">
        <v>3</v>
      </c>
      <c r="V51" t="s">
        <v>98</v>
      </c>
      <c r="W51" t="s">
        <v>99</v>
      </c>
    </row>
    <row r="52" spans="2:23" x14ac:dyDescent="0.3">
      <c r="B52" t="s">
        <v>9</v>
      </c>
      <c r="C52" t="s">
        <v>10</v>
      </c>
      <c r="D52" t="s">
        <v>3</v>
      </c>
      <c r="E52">
        <v>0.120539665222167</v>
      </c>
    </row>
    <row r="53" spans="2:23" x14ac:dyDescent="0.3">
      <c r="B53" t="s">
        <v>11</v>
      </c>
      <c r="C53" t="s">
        <v>10</v>
      </c>
      <c r="D53" t="s">
        <v>3</v>
      </c>
      <c r="E53">
        <v>6.0269832611083901E-2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1</v>
      </c>
      <c r="H54" t="s">
        <v>4</v>
      </c>
      <c r="I54" t="s">
        <v>3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</v>
      </c>
      <c r="P54" t="s">
        <v>0</v>
      </c>
      <c r="Q54" t="s">
        <v>1</v>
      </c>
      <c r="R54" t="s">
        <v>14</v>
      </c>
      <c r="S54" t="s">
        <v>3</v>
      </c>
      <c r="T54" t="s">
        <v>15</v>
      </c>
      <c r="U54" t="s">
        <v>3</v>
      </c>
      <c r="V54" t="s">
        <v>98</v>
      </c>
      <c r="W54" t="s">
        <v>99</v>
      </c>
    </row>
    <row r="55" spans="2:23" x14ac:dyDescent="0.3">
      <c r="B55" t="s">
        <v>9</v>
      </c>
      <c r="C55" t="s">
        <v>10</v>
      </c>
      <c r="D55" t="s">
        <v>3</v>
      </c>
      <c r="E55">
        <v>0.121877431869506</v>
      </c>
    </row>
    <row r="56" spans="2:23" x14ac:dyDescent="0.3">
      <c r="B56" t="s">
        <v>11</v>
      </c>
      <c r="C56" t="s">
        <v>10</v>
      </c>
      <c r="D56" t="s">
        <v>3</v>
      </c>
      <c r="E56">
        <v>6.0938715934753397E-2</v>
      </c>
    </row>
    <row r="58" spans="2:23" x14ac:dyDescent="0.3">
      <c r="B58" s="14" t="s">
        <v>61</v>
      </c>
      <c r="C58">
        <f>AVERAGE(E55,E52,E49,E46,E43,E40,E37,E34,E31,E28)</f>
        <v>0.1389955520629878</v>
      </c>
    </row>
    <row r="60" spans="2:23" x14ac:dyDescent="0.3">
      <c r="B60" s="14" t="s">
        <v>67</v>
      </c>
    </row>
    <row r="61" spans="2:23" x14ac:dyDescent="0.3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4</v>
      </c>
      <c r="I61" t="s">
        <v>3</v>
      </c>
      <c r="J61" t="s">
        <v>5</v>
      </c>
      <c r="K61" t="s">
        <v>6</v>
      </c>
      <c r="L61" t="s">
        <v>7</v>
      </c>
      <c r="M61">
        <v>2</v>
      </c>
      <c r="N61" t="s">
        <v>8</v>
      </c>
      <c r="O61" t="s">
        <v>3</v>
      </c>
      <c r="P61" t="s">
        <v>0</v>
      </c>
      <c r="Q61" t="s">
        <v>1</v>
      </c>
      <c r="R61" t="s">
        <v>14</v>
      </c>
      <c r="S61" t="s">
        <v>3</v>
      </c>
      <c r="T61" t="s">
        <v>15</v>
      </c>
      <c r="U61" t="s">
        <v>3</v>
      </c>
      <c r="V61" t="s">
        <v>98</v>
      </c>
      <c r="W61" t="s">
        <v>99</v>
      </c>
    </row>
    <row r="62" spans="2:23" x14ac:dyDescent="0.3">
      <c r="B62" t="s">
        <v>9</v>
      </c>
      <c r="C62" t="s">
        <v>10</v>
      </c>
      <c r="D62" t="s">
        <v>3</v>
      </c>
      <c r="E62">
        <v>0.177980661392211</v>
      </c>
    </row>
    <row r="63" spans="2:23" x14ac:dyDescent="0.3">
      <c r="B63" t="s">
        <v>11</v>
      </c>
      <c r="C63" t="s">
        <v>10</v>
      </c>
      <c r="D63" t="s">
        <v>3</v>
      </c>
      <c r="E63">
        <v>8.8990330696105902E-2</v>
      </c>
    </row>
    <row r="64" spans="2:23" x14ac:dyDescent="0.3"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1</v>
      </c>
      <c r="H64" t="s">
        <v>4</v>
      </c>
      <c r="I64" t="s">
        <v>3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</v>
      </c>
      <c r="P64" t="s">
        <v>0</v>
      </c>
      <c r="Q64" t="s">
        <v>1</v>
      </c>
      <c r="R64" t="s">
        <v>14</v>
      </c>
      <c r="S64" t="s">
        <v>3</v>
      </c>
      <c r="T64" t="s">
        <v>15</v>
      </c>
      <c r="U64" t="s">
        <v>3</v>
      </c>
      <c r="V64" t="s">
        <v>98</v>
      </c>
      <c r="W64" t="s">
        <v>99</v>
      </c>
    </row>
    <row r="65" spans="2:23" x14ac:dyDescent="0.3">
      <c r="B65" t="s">
        <v>9</v>
      </c>
      <c r="C65" t="s">
        <v>10</v>
      </c>
      <c r="D65" t="s">
        <v>3</v>
      </c>
      <c r="E65">
        <v>0.17684435844421301</v>
      </c>
    </row>
    <row r="66" spans="2:23" x14ac:dyDescent="0.3">
      <c r="B66" t="s">
        <v>11</v>
      </c>
      <c r="C66" t="s">
        <v>10</v>
      </c>
      <c r="D66" t="s">
        <v>3</v>
      </c>
      <c r="E66">
        <v>8.8422179222106906E-2</v>
      </c>
    </row>
    <row r="67" spans="2:23" x14ac:dyDescent="0.3"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1</v>
      </c>
      <c r="H67" t="s">
        <v>4</v>
      </c>
      <c r="I67" t="s">
        <v>3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</v>
      </c>
      <c r="P67" t="s">
        <v>0</v>
      </c>
      <c r="Q67" t="s">
        <v>1</v>
      </c>
      <c r="R67" t="s">
        <v>14</v>
      </c>
      <c r="S67" t="s">
        <v>3</v>
      </c>
      <c r="T67" t="s">
        <v>15</v>
      </c>
      <c r="U67" t="s">
        <v>3</v>
      </c>
      <c r="V67" t="s">
        <v>98</v>
      </c>
      <c r="W67" t="s">
        <v>99</v>
      </c>
    </row>
    <row r="68" spans="2:23" x14ac:dyDescent="0.3">
      <c r="B68" t="s">
        <v>9</v>
      </c>
      <c r="C68" t="s">
        <v>10</v>
      </c>
      <c r="D68" t="s">
        <v>3</v>
      </c>
      <c r="E68">
        <v>0.159304618835449</v>
      </c>
    </row>
    <row r="69" spans="2:23" x14ac:dyDescent="0.3">
      <c r="B69" t="s">
        <v>11</v>
      </c>
      <c r="C69" t="s">
        <v>10</v>
      </c>
      <c r="D69" t="s">
        <v>3</v>
      </c>
      <c r="E69">
        <v>7.9652309417724595E-2</v>
      </c>
    </row>
    <row r="70" spans="2:23" x14ac:dyDescent="0.3"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1</v>
      </c>
      <c r="H70" t="s">
        <v>4</v>
      </c>
      <c r="I70" t="s">
        <v>3</v>
      </c>
      <c r="J70" t="s">
        <v>5</v>
      </c>
      <c r="K70" t="s">
        <v>6</v>
      </c>
      <c r="L70" t="s">
        <v>7</v>
      </c>
      <c r="M70">
        <v>2</v>
      </c>
      <c r="N70" t="s">
        <v>8</v>
      </c>
      <c r="O70" t="s">
        <v>3</v>
      </c>
      <c r="P70" t="s">
        <v>0</v>
      </c>
      <c r="Q70" t="s">
        <v>1</v>
      </c>
      <c r="R70" t="s">
        <v>14</v>
      </c>
      <c r="S70" t="s">
        <v>3</v>
      </c>
      <c r="T70" t="s">
        <v>15</v>
      </c>
      <c r="U70" t="s">
        <v>3</v>
      </c>
      <c r="V70" t="s">
        <v>98</v>
      </c>
      <c r="W70" t="s">
        <v>99</v>
      </c>
    </row>
    <row r="71" spans="2:23" x14ac:dyDescent="0.3">
      <c r="B71" t="s">
        <v>9</v>
      </c>
      <c r="C71" t="s">
        <v>10</v>
      </c>
      <c r="D71" t="s">
        <v>3</v>
      </c>
      <c r="E71">
        <v>0.178383588790893</v>
      </c>
    </row>
    <row r="72" spans="2:23" x14ac:dyDescent="0.3">
      <c r="B72" t="s">
        <v>11</v>
      </c>
      <c r="C72" t="s">
        <v>10</v>
      </c>
      <c r="D72" t="s">
        <v>3</v>
      </c>
      <c r="E72">
        <v>8.9191794395446694E-2</v>
      </c>
    </row>
    <row r="73" spans="2:23" x14ac:dyDescent="0.3"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1</v>
      </c>
      <c r="H73" t="s">
        <v>4</v>
      </c>
      <c r="I73" t="s">
        <v>3</v>
      </c>
      <c r="J73" t="s">
        <v>5</v>
      </c>
      <c r="K73" t="s">
        <v>6</v>
      </c>
      <c r="L73" t="s">
        <v>7</v>
      </c>
      <c r="M73">
        <v>2</v>
      </c>
      <c r="N73" t="s">
        <v>8</v>
      </c>
      <c r="O73" t="s">
        <v>3</v>
      </c>
      <c r="P73" t="s">
        <v>0</v>
      </c>
      <c r="Q73" t="s">
        <v>1</v>
      </c>
      <c r="R73" t="s">
        <v>14</v>
      </c>
      <c r="S73" t="s">
        <v>3</v>
      </c>
      <c r="T73" t="s">
        <v>15</v>
      </c>
      <c r="U73" t="s">
        <v>3</v>
      </c>
      <c r="V73" t="s">
        <v>98</v>
      </c>
      <c r="W73" t="s">
        <v>99</v>
      </c>
    </row>
    <row r="74" spans="2:23" x14ac:dyDescent="0.3">
      <c r="B74" t="s">
        <v>9</v>
      </c>
      <c r="C74" t="s">
        <v>10</v>
      </c>
      <c r="D74" t="s">
        <v>3</v>
      </c>
      <c r="E74">
        <v>0.15934848785400299</v>
      </c>
    </row>
    <row r="75" spans="2:23" x14ac:dyDescent="0.3">
      <c r="B75" t="s">
        <v>11</v>
      </c>
      <c r="C75" t="s">
        <v>10</v>
      </c>
      <c r="D75" t="s">
        <v>3</v>
      </c>
      <c r="E75">
        <v>7.9674243927001898E-2</v>
      </c>
    </row>
    <row r="76" spans="2:23" x14ac:dyDescent="0.3"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1</v>
      </c>
      <c r="H76" t="s">
        <v>4</v>
      </c>
      <c r="I76" t="s">
        <v>3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</v>
      </c>
      <c r="P76" t="s">
        <v>0</v>
      </c>
      <c r="Q76" t="s">
        <v>1</v>
      </c>
      <c r="R76" t="s">
        <v>14</v>
      </c>
      <c r="S76" t="s">
        <v>3</v>
      </c>
      <c r="T76" t="s">
        <v>15</v>
      </c>
      <c r="U76" t="s">
        <v>3</v>
      </c>
      <c r="V76" t="s">
        <v>98</v>
      </c>
      <c r="W76" t="s">
        <v>99</v>
      </c>
    </row>
    <row r="77" spans="2:23" x14ac:dyDescent="0.3">
      <c r="B77" t="s">
        <v>9</v>
      </c>
      <c r="C77" t="s">
        <v>10</v>
      </c>
      <c r="D77" t="s">
        <v>3</v>
      </c>
      <c r="E77">
        <v>0.16113185882568301</v>
      </c>
    </row>
    <row r="78" spans="2:23" x14ac:dyDescent="0.3">
      <c r="B78" t="s">
        <v>11</v>
      </c>
      <c r="C78" t="s">
        <v>10</v>
      </c>
      <c r="D78" t="s">
        <v>3</v>
      </c>
      <c r="E78">
        <v>8.0565929412841797E-2</v>
      </c>
    </row>
    <row r="79" spans="2:23" x14ac:dyDescent="0.3"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1</v>
      </c>
      <c r="H79" t="s">
        <v>4</v>
      </c>
      <c r="I79" t="s">
        <v>3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</v>
      </c>
      <c r="P79" t="s">
        <v>0</v>
      </c>
      <c r="Q79" t="s">
        <v>1</v>
      </c>
      <c r="R79" t="s">
        <v>14</v>
      </c>
      <c r="S79" t="s">
        <v>3</v>
      </c>
      <c r="T79" t="s">
        <v>15</v>
      </c>
      <c r="U79" t="s">
        <v>3</v>
      </c>
      <c r="V79" t="s">
        <v>98</v>
      </c>
      <c r="W79" t="s">
        <v>99</v>
      </c>
    </row>
    <row r="80" spans="2:23" x14ac:dyDescent="0.3">
      <c r="B80" t="s">
        <v>9</v>
      </c>
      <c r="C80" t="s">
        <v>10</v>
      </c>
      <c r="D80" t="s">
        <v>3</v>
      </c>
      <c r="E80">
        <v>0.15844011306762601</v>
      </c>
    </row>
    <row r="81" spans="2:23" x14ac:dyDescent="0.3">
      <c r="B81" t="s">
        <v>11</v>
      </c>
      <c r="C81" t="s">
        <v>10</v>
      </c>
      <c r="D81" t="s">
        <v>3</v>
      </c>
      <c r="E81">
        <v>7.9220056533813393E-2</v>
      </c>
    </row>
    <row r="82" spans="2:23" x14ac:dyDescent="0.3"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1</v>
      </c>
      <c r="H82" t="s">
        <v>4</v>
      </c>
      <c r="I82" t="s">
        <v>3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</v>
      </c>
      <c r="P82" t="s">
        <v>0</v>
      </c>
      <c r="Q82" t="s">
        <v>1</v>
      </c>
      <c r="R82" t="s">
        <v>14</v>
      </c>
      <c r="S82" t="s">
        <v>3</v>
      </c>
      <c r="T82" t="s">
        <v>15</v>
      </c>
      <c r="U82" t="s">
        <v>3</v>
      </c>
      <c r="V82" t="s">
        <v>98</v>
      </c>
      <c r="W82" t="s">
        <v>99</v>
      </c>
    </row>
    <row r="83" spans="2:23" x14ac:dyDescent="0.3">
      <c r="B83" t="s">
        <v>9</v>
      </c>
      <c r="C83" t="s">
        <v>10</v>
      </c>
      <c r="D83" t="s">
        <v>3</v>
      </c>
      <c r="E83">
        <v>0.15899157524108801</v>
      </c>
    </row>
    <row r="84" spans="2:23" x14ac:dyDescent="0.3">
      <c r="B84" t="s">
        <v>11</v>
      </c>
      <c r="C84" t="s">
        <v>10</v>
      </c>
      <c r="D84" t="s">
        <v>3</v>
      </c>
      <c r="E84">
        <v>7.9495787620544406E-2</v>
      </c>
    </row>
    <row r="85" spans="2:23" x14ac:dyDescent="0.3">
      <c r="B85" t="s">
        <v>0</v>
      </c>
      <c r="C85" t="s">
        <v>1</v>
      </c>
      <c r="D85" t="s">
        <v>2</v>
      </c>
      <c r="E85" t="s">
        <v>3</v>
      </c>
      <c r="F85" t="s">
        <v>0</v>
      </c>
      <c r="G85" t="s">
        <v>1</v>
      </c>
      <c r="H85" t="s">
        <v>4</v>
      </c>
      <c r="I85" t="s">
        <v>3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</v>
      </c>
      <c r="P85" t="s">
        <v>0</v>
      </c>
      <c r="Q85" t="s">
        <v>1</v>
      </c>
      <c r="R85" t="s">
        <v>14</v>
      </c>
      <c r="S85" t="s">
        <v>3</v>
      </c>
      <c r="T85" t="s">
        <v>15</v>
      </c>
      <c r="U85" t="s">
        <v>3</v>
      </c>
      <c r="V85" t="s">
        <v>98</v>
      </c>
      <c r="W85" t="s">
        <v>99</v>
      </c>
    </row>
    <row r="86" spans="2:23" x14ac:dyDescent="0.3">
      <c r="B86" t="s">
        <v>9</v>
      </c>
      <c r="C86" t="s">
        <v>10</v>
      </c>
      <c r="D86" t="s">
        <v>3</v>
      </c>
      <c r="E86">
        <v>0.16257166862487701</v>
      </c>
    </row>
    <row r="87" spans="2:23" x14ac:dyDescent="0.3">
      <c r="B87" t="s">
        <v>11</v>
      </c>
      <c r="C87" t="s">
        <v>10</v>
      </c>
      <c r="D87" t="s">
        <v>3</v>
      </c>
      <c r="E87">
        <v>8.1285834312438895E-2</v>
      </c>
    </row>
    <row r="88" spans="2:23" x14ac:dyDescent="0.3">
      <c r="B88" t="s">
        <v>0</v>
      </c>
      <c r="C88" t="s">
        <v>1</v>
      </c>
      <c r="D88" t="s">
        <v>2</v>
      </c>
      <c r="E88" t="s">
        <v>3</v>
      </c>
      <c r="F88" t="s">
        <v>0</v>
      </c>
      <c r="G88" t="s">
        <v>1</v>
      </c>
      <c r="H88" t="s">
        <v>4</v>
      </c>
      <c r="I88" t="s">
        <v>3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</v>
      </c>
      <c r="P88" t="s">
        <v>0</v>
      </c>
      <c r="Q88" t="s">
        <v>1</v>
      </c>
      <c r="R88" t="s">
        <v>14</v>
      </c>
      <c r="S88" t="s">
        <v>3</v>
      </c>
      <c r="T88" t="s">
        <v>15</v>
      </c>
      <c r="U88" t="s">
        <v>3</v>
      </c>
      <c r="V88" t="s">
        <v>98</v>
      </c>
      <c r="W88" t="s">
        <v>99</v>
      </c>
    </row>
    <row r="89" spans="2:23" x14ac:dyDescent="0.3">
      <c r="B89" t="s">
        <v>9</v>
      </c>
      <c r="C89" t="s">
        <v>10</v>
      </c>
      <c r="D89" t="s">
        <v>3</v>
      </c>
      <c r="E89">
        <v>0.159853935241699</v>
      </c>
    </row>
    <row r="90" spans="2:23" x14ac:dyDescent="0.3">
      <c r="B90" t="s">
        <v>11</v>
      </c>
      <c r="C90" t="s">
        <v>10</v>
      </c>
      <c r="D90" t="s">
        <v>3</v>
      </c>
      <c r="E90">
        <v>7.9926967620849595E-2</v>
      </c>
    </row>
    <row r="92" spans="2:23" x14ac:dyDescent="0.3">
      <c r="B92" s="14" t="s">
        <v>61</v>
      </c>
      <c r="C92">
        <f>AVERAGE(E89,E86,E83,E80,E77,E74,E71,E68,E65,E62)</f>
        <v>0.16528508663177421</v>
      </c>
    </row>
    <row r="94" spans="2:23" x14ac:dyDescent="0.3">
      <c r="B94" s="14" t="s">
        <v>68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98</v>
      </c>
      <c r="W95" t="s">
        <v>99</v>
      </c>
    </row>
    <row r="96" spans="2:23" x14ac:dyDescent="0.3">
      <c r="B96" t="s">
        <v>9</v>
      </c>
      <c r="C96" t="s">
        <v>10</v>
      </c>
      <c r="D96" t="s">
        <v>3</v>
      </c>
      <c r="E96">
        <v>0.237251281738281</v>
      </c>
    </row>
    <row r="97" spans="2:23" x14ac:dyDescent="0.3">
      <c r="B97" t="s">
        <v>11</v>
      </c>
      <c r="C97" t="s">
        <v>10</v>
      </c>
      <c r="D97" t="s">
        <v>3</v>
      </c>
      <c r="E97">
        <v>0.11862564086914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98</v>
      </c>
      <c r="W98" t="s">
        <v>99</v>
      </c>
    </row>
    <row r="99" spans="2:23" x14ac:dyDescent="0.3">
      <c r="B99" t="s">
        <v>9</v>
      </c>
      <c r="C99" t="s">
        <v>10</v>
      </c>
      <c r="D99" t="s">
        <v>3</v>
      </c>
      <c r="E99">
        <v>0.229318857192993</v>
      </c>
    </row>
    <row r="100" spans="2:23" x14ac:dyDescent="0.3">
      <c r="B100" t="s">
        <v>11</v>
      </c>
      <c r="C100" t="s">
        <v>10</v>
      </c>
      <c r="D100" t="s">
        <v>3</v>
      </c>
      <c r="E100">
        <v>0.114659428596496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98</v>
      </c>
      <c r="W101" t="s">
        <v>99</v>
      </c>
    </row>
    <row r="102" spans="2:23" x14ac:dyDescent="0.3">
      <c r="B102" t="s">
        <v>9</v>
      </c>
      <c r="C102" t="s">
        <v>10</v>
      </c>
      <c r="D102" t="s">
        <v>3</v>
      </c>
      <c r="E102">
        <v>0.22736525535583399</v>
      </c>
    </row>
    <row r="103" spans="2:23" x14ac:dyDescent="0.3">
      <c r="B103" t="s">
        <v>11</v>
      </c>
      <c r="C103" t="s">
        <v>10</v>
      </c>
      <c r="D103" t="s">
        <v>3</v>
      </c>
      <c r="E103">
        <v>0.11368262767791699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98</v>
      </c>
      <c r="W104" t="s">
        <v>99</v>
      </c>
    </row>
    <row r="105" spans="2:23" x14ac:dyDescent="0.3">
      <c r="B105" t="s">
        <v>9</v>
      </c>
      <c r="C105" t="s">
        <v>10</v>
      </c>
      <c r="D105" t="s">
        <v>3</v>
      </c>
      <c r="E105">
        <v>0.24526119232177701</v>
      </c>
    </row>
    <row r="106" spans="2:23" x14ac:dyDescent="0.3">
      <c r="B106" t="s">
        <v>11</v>
      </c>
      <c r="C106" t="s">
        <v>10</v>
      </c>
      <c r="D106" t="s">
        <v>3</v>
      </c>
      <c r="E106">
        <v>0.12263059616088801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98</v>
      </c>
      <c r="W107" t="s">
        <v>99</v>
      </c>
    </row>
    <row r="108" spans="2:23" x14ac:dyDescent="0.3">
      <c r="B108" t="s">
        <v>9</v>
      </c>
      <c r="C108" t="s">
        <v>10</v>
      </c>
      <c r="D108" t="s">
        <v>3</v>
      </c>
      <c r="E108">
        <v>0.228945732116699</v>
      </c>
    </row>
    <row r="109" spans="2:23" x14ac:dyDescent="0.3">
      <c r="B109" t="s">
        <v>11</v>
      </c>
      <c r="C109" t="s">
        <v>10</v>
      </c>
      <c r="D109" t="s">
        <v>3</v>
      </c>
      <c r="E109">
        <v>0.114472866058349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98</v>
      </c>
      <c r="W110" t="s">
        <v>99</v>
      </c>
    </row>
    <row r="111" spans="2:23" x14ac:dyDescent="0.3">
      <c r="B111" t="s">
        <v>9</v>
      </c>
      <c r="C111" t="s">
        <v>10</v>
      </c>
      <c r="D111" t="s">
        <v>3</v>
      </c>
      <c r="E111">
        <v>0.22878861427307101</v>
      </c>
    </row>
    <row r="112" spans="2:23" x14ac:dyDescent="0.3">
      <c r="B112" t="s">
        <v>11</v>
      </c>
      <c r="C112" t="s">
        <v>10</v>
      </c>
      <c r="D112" t="s">
        <v>3</v>
      </c>
      <c r="E112">
        <v>0.11439430713653501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98</v>
      </c>
      <c r="W113" t="s">
        <v>99</v>
      </c>
    </row>
    <row r="114" spans="2:23" x14ac:dyDescent="0.3">
      <c r="B114" t="s">
        <v>9</v>
      </c>
      <c r="C114" t="s">
        <v>10</v>
      </c>
      <c r="D114" t="s">
        <v>3</v>
      </c>
      <c r="E114">
        <v>0.22672295570373499</v>
      </c>
    </row>
    <row r="115" spans="2:23" x14ac:dyDescent="0.3">
      <c r="B115" t="s">
        <v>11</v>
      </c>
      <c r="C115" t="s">
        <v>10</v>
      </c>
      <c r="D115" t="s">
        <v>3</v>
      </c>
      <c r="E115">
        <v>0.113361477851867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98</v>
      </c>
      <c r="W116" t="s">
        <v>99</v>
      </c>
    </row>
    <row r="117" spans="2:23" x14ac:dyDescent="0.3">
      <c r="B117" t="s">
        <v>9</v>
      </c>
      <c r="C117" t="s">
        <v>10</v>
      </c>
      <c r="D117" t="s">
        <v>3</v>
      </c>
      <c r="E117">
        <v>0.216235160827636</v>
      </c>
    </row>
    <row r="118" spans="2:23" x14ac:dyDescent="0.3">
      <c r="B118" t="s">
        <v>11</v>
      </c>
      <c r="C118" t="s">
        <v>10</v>
      </c>
      <c r="D118" t="s">
        <v>3</v>
      </c>
      <c r="E118">
        <v>0.108117580413818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98</v>
      </c>
      <c r="W119" t="s">
        <v>99</v>
      </c>
    </row>
    <row r="120" spans="2:23" x14ac:dyDescent="0.3">
      <c r="B120" t="s">
        <v>9</v>
      </c>
      <c r="C120" t="s">
        <v>10</v>
      </c>
      <c r="D120" t="s">
        <v>3</v>
      </c>
      <c r="E120">
        <v>0.20750546455383301</v>
      </c>
    </row>
    <row r="121" spans="2:23" x14ac:dyDescent="0.3">
      <c r="B121" t="s">
        <v>11</v>
      </c>
      <c r="C121" t="s">
        <v>10</v>
      </c>
      <c r="D121" t="s">
        <v>3</v>
      </c>
      <c r="E121">
        <v>0.103752732276916</v>
      </c>
    </row>
    <row r="122" spans="2:23" x14ac:dyDescent="0.3">
      <c r="B122" t="s">
        <v>0</v>
      </c>
      <c r="C122" t="s">
        <v>1</v>
      </c>
      <c r="D122" t="s">
        <v>2</v>
      </c>
      <c r="E122" t="s">
        <v>3</v>
      </c>
      <c r="F122" t="s">
        <v>0</v>
      </c>
      <c r="G122" t="s">
        <v>1</v>
      </c>
      <c r="H122" t="s">
        <v>4</v>
      </c>
      <c r="I122" t="s">
        <v>3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3</v>
      </c>
      <c r="P122" t="s">
        <v>0</v>
      </c>
      <c r="Q122" t="s">
        <v>1</v>
      </c>
      <c r="R122" t="s">
        <v>14</v>
      </c>
      <c r="S122" t="s">
        <v>3</v>
      </c>
      <c r="T122" t="s">
        <v>15</v>
      </c>
      <c r="U122" t="s">
        <v>3</v>
      </c>
      <c r="V122" t="s">
        <v>98</v>
      </c>
      <c r="W122" t="s">
        <v>99</v>
      </c>
    </row>
    <row r="123" spans="2:23" x14ac:dyDescent="0.3">
      <c r="B123" t="s">
        <v>9</v>
      </c>
      <c r="C123" t="s">
        <v>10</v>
      </c>
      <c r="D123" t="s">
        <v>3</v>
      </c>
      <c r="E123">
        <v>0.20183539390563901</v>
      </c>
    </row>
    <row r="124" spans="2:23" x14ac:dyDescent="0.3">
      <c r="B124" t="s">
        <v>11</v>
      </c>
      <c r="C124" t="s">
        <v>10</v>
      </c>
      <c r="D124" t="s">
        <v>3</v>
      </c>
      <c r="E124">
        <v>0.10091769695281901</v>
      </c>
    </row>
    <row r="126" spans="2:23" x14ac:dyDescent="0.3">
      <c r="B126" s="14" t="s">
        <v>61</v>
      </c>
      <c r="C126">
        <f>AVERAGE(E123,E120,E117,E114,E111,E108,E105,E102,E99,E96)</f>
        <v>0.22492299079894978</v>
      </c>
    </row>
    <row r="128" spans="2:23" x14ac:dyDescent="0.3">
      <c r="B128" s="14" t="s">
        <v>60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98</v>
      </c>
      <c r="W129" t="s">
        <v>99</v>
      </c>
    </row>
    <row r="130" spans="2:23" x14ac:dyDescent="0.3">
      <c r="B130" t="s">
        <v>9</v>
      </c>
      <c r="C130" t="s">
        <v>10</v>
      </c>
      <c r="D130" t="s">
        <v>3</v>
      </c>
      <c r="E130">
        <v>0.58078074455261197</v>
      </c>
    </row>
    <row r="131" spans="2:23" x14ac:dyDescent="0.3">
      <c r="B131" t="s">
        <v>11</v>
      </c>
      <c r="C131" t="s">
        <v>10</v>
      </c>
      <c r="D131" t="s">
        <v>3</v>
      </c>
      <c r="E131">
        <v>0.29039037227630599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98</v>
      </c>
      <c r="W132" t="s">
        <v>99</v>
      </c>
    </row>
    <row r="133" spans="2:23" x14ac:dyDescent="0.3">
      <c r="B133" t="s">
        <v>9</v>
      </c>
      <c r="C133" t="s">
        <v>10</v>
      </c>
      <c r="D133" t="s">
        <v>3</v>
      </c>
      <c r="E133">
        <v>0.57567429542541504</v>
      </c>
    </row>
    <row r="134" spans="2:23" x14ac:dyDescent="0.3">
      <c r="B134" t="s">
        <v>11</v>
      </c>
      <c r="C134" t="s">
        <v>10</v>
      </c>
      <c r="D134" t="s">
        <v>3</v>
      </c>
      <c r="E134">
        <v>0.28783714771270702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98</v>
      </c>
      <c r="W135" t="s">
        <v>99</v>
      </c>
    </row>
    <row r="136" spans="2:23" x14ac:dyDescent="0.3">
      <c r="B136" t="s">
        <v>9</v>
      </c>
      <c r="C136" t="s">
        <v>10</v>
      </c>
      <c r="D136" t="s">
        <v>3</v>
      </c>
      <c r="E136">
        <v>0.58682632446288996</v>
      </c>
    </row>
    <row r="137" spans="2:23" x14ac:dyDescent="0.3">
      <c r="B137" t="s">
        <v>11</v>
      </c>
      <c r="C137" t="s">
        <v>10</v>
      </c>
      <c r="D137" t="s">
        <v>3</v>
      </c>
      <c r="E137">
        <v>0.29341316223144498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98</v>
      </c>
      <c r="W138" t="s">
        <v>99</v>
      </c>
    </row>
    <row r="139" spans="2:23" x14ac:dyDescent="0.3">
      <c r="B139" t="s">
        <v>9</v>
      </c>
      <c r="C139" t="s">
        <v>10</v>
      </c>
      <c r="D139" t="s">
        <v>3</v>
      </c>
      <c r="E139">
        <v>0.59490585327148404</v>
      </c>
    </row>
    <row r="140" spans="2:23" x14ac:dyDescent="0.3">
      <c r="B140" t="s">
        <v>11</v>
      </c>
      <c r="C140" t="s">
        <v>10</v>
      </c>
      <c r="D140" t="s">
        <v>3</v>
      </c>
      <c r="E140">
        <v>0.29745292663574202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98</v>
      </c>
      <c r="W141" t="s">
        <v>99</v>
      </c>
    </row>
    <row r="142" spans="2:23" x14ac:dyDescent="0.3">
      <c r="B142" t="s">
        <v>9</v>
      </c>
      <c r="C142" t="s">
        <v>10</v>
      </c>
      <c r="D142" t="s">
        <v>3</v>
      </c>
      <c r="E142">
        <v>0.57515454292297297</v>
      </c>
    </row>
    <row r="143" spans="2:23" x14ac:dyDescent="0.3">
      <c r="B143" t="s">
        <v>11</v>
      </c>
      <c r="C143" t="s">
        <v>10</v>
      </c>
      <c r="D143" t="s">
        <v>3</v>
      </c>
      <c r="E143">
        <v>0.28757727146148598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98</v>
      </c>
      <c r="W144" t="s">
        <v>99</v>
      </c>
    </row>
    <row r="145" spans="2:23" x14ac:dyDescent="0.3">
      <c r="B145" t="s">
        <v>9</v>
      </c>
      <c r="C145" t="s">
        <v>10</v>
      </c>
      <c r="D145" t="s">
        <v>3</v>
      </c>
      <c r="E145">
        <v>0.57872986793518</v>
      </c>
    </row>
    <row r="146" spans="2:23" x14ac:dyDescent="0.3">
      <c r="B146" t="s">
        <v>11</v>
      </c>
      <c r="C146" t="s">
        <v>10</v>
      </c>
      <c r="D146" t="s">
        <v>3</v>
      </c>
      <c r="E146">
        <v>0.28936493396759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98</v>
      </c>
      <c r="W147" t="s">
        <v>99</v>
      </c>
    </row>
    <row r="148" spans="2:23" x14ac:dyDescent="0.3">
      <c r="B148" t="s">
        <v>9</v>
      </c>
      <c r="C148" t="s">
        <v>10</v>
      </c>
      <c r="D148" t="s">
        <v>3</v>
      </c>
      <c r="E148">
        <v>0.56777358055114702</v>
      </c>
    </row>
    <row r="149" spans="2:23" x14ac:dyDescent="0.3">
      <c r="B149" t="s">
        <v>11</v>
      </c>
      <c r="C149" t="s">
        <v>10</v>
      </c>
      <c r="D149" t="s">
        <v>3</v>
      </c>
      <c r="E149">
        <v>0.28388679027557301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98</v>
      </c>
      <c r="W150" t="s">
        <v>99</v>
      </c>
    </row>
    <row r="151" spans="2:23" x14ac:dyDescent="0.3">
      <c r="B151" t="s">
        <v>9</v>
      </c>
      <c r="C151" t="s">
        <v>10</v>
      </c>
      <c r="D151" t="s">
        <v>3</v>
      </c>
      <c r="E151">
        <v>0.56331348419189398</v>
      </c>
    </row>
    <row r="152" spans="2:23" x14ac:dyDescent="0.3">
      <c r="B152" t="s">
        <v>11</v>
      </c>
      <c r="C152" t="s">
        <v>10</v>
      </c>
      <c r="D152" t="s">
        <v>3</v>
      </c>
      <c r="E152">
        <v>0.28165674209594699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98</v>
      </c>
      <c r="W153" t="s">
        <v>99</v>
      </c>
    </row>
    <row r="154" spans="2:23" x14ac:dyDescent="0.3">
      <c r="B154" t="s">
        <v>9</v>
      </c>
      <c r="C154" t="s">
        <v>10</v>
      </c>
      <c r="D154" t="s">
        <v>3</v>
      </c>
      <c r="E154">
        <v>0.57351207733154297</v>
      </c>
    </row>
    <row r="155" spans="2:23" x14ac:dyDescent="0.3">
      <c r="B155" t="s">
        <v>11</v>
      </c>
      <c r="C155" t="s">
        <v>10</v>
      </c>
      <c r="D155" t="s">
        <v>3</v>
      </c>
      <c r="E155">
        <v>0.28675603866577098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98</v>
      </c>
      <c r="W156" t="s">
        <v>99</v>
      </c>
    </row>
    <row r="157" spans="2:23" x14ac:dyDescent="0.3">
      <c r="B157" t="s">
        <v>9</v>
      </c>
      <c r="C157" t="s">
        <v>10</v>
      </c>
      <c r="D157" t="s">
        <v>3</v>
      </c>
      <c r="E157">
        <v>0.57528448104858398</v>
      </c>
    </row>
    <row r="158" spans="2:23" x14ac:dyDescent="0.3">
      <c r="B158" t="s">
        <v>11</v>
      </c>
      <c r="C158" t="s">
        <v>10</v>
      </c>
      <c r="D158" t="s">
        <v>3</v>
      </c>
      <c r="E158">
        <v>0.28764224052429199</v>
      </c>
    </row>
    <row r="160" spans="2:23" x14ac:dyDescent="0.3">
      <c r="B160" s="14" t="s">
        <v>61</v>
      </c>
      <c r="C160">
        <f>AVERAGE(E157,E154,E151,E148,E145,E142,E139,E136,E133,E130)</f>
        <v>0.57719552516937223</v>
      </c>
    </row>
    <row r="163" spans="4:8" x14ac:dyDescent="0.3">
      <c r="D163">
        <v>0.19851284027099561</v>
      </c>
      <c r="E163">
        <v>0.57719552516937223</v>
      </c>
      <c r="F163">
        <v>0.22492299079894978</v>
      </c>
      <c r="G163">
        <v>0.16528508663177421</v>
      </c>
      <c r="H163">
        <v>0.1389955520629878</v>
      </c>
    </row>
    <row r="166" spans="4:8" x14ac:dyDescent="0.3">
      <c r="D166">
        <v>0.21738314628600999</v>
      </c>
      <c r="E166">
        <v>0.58078074455261197</v>
      </c>
      <c r="F166">
        <v>0.237251281738281</v>
      </c>
      <c r="G166">
        <v>0.177980661392211</v>
      </c>
      <c r="H166">
        <v>0.15625333786010701</v>
      </c>
    </row>
    <row r="167" spans="4:8" x14ac:dyDescent="0.3">
      <c r="D167">
        <v>0.214152336120605</v>
      </c>
      <c r="E167">
        <v>0.57567429542541504</v>
      </c>
      <c r="F167">
        <v>0.229318857192993</v>
      </c>
      <c r="G167">
        <v>0.17684435844421301</v>
      </c>
      <c r="H167">
        <v>0.15426230430603</v>
      </c>
    </row>
    <row r="168" spans="4:8" x14ac:dyDescent="0.3">
      <c r="D168">
        <v>0.178732395172119</v>
      </c>
      <c r="E168">
        <v>0.58682632446288996</v>
      </c>
      <c r="F168">
        <v>0.22736525535583399</v>
      </c>
      <c r="G168">
        <v>0.159304618835449</v>
      </c>
      <c r="H168">
        <v>0.161025285720825</v>
      </c>
    </row>
    <row r="169" spans="4:8" x14ac:dyDescent="0.3">
      <c r="D169">
        <v>0.21903324127197199</v>
      </c>
      <c r="E169">
        <v>0.59490585327148404</v>
      </c>
      <c r="F169">
        <v>0.24526119232177701</v>
      </c>
      <c r="G169">
        <v>0.178383588790893</v>
      </c>
      <c r="H169">
        <v>0.14697384834289501</v>
      </c>
    </row>
    <row r="170" spans="4:8" x14ac:dyDescent="0.3">
      <c r="D170">
        <v>0.181034326553344</v>
      </c>
      <c r="E170">
        <v>0.57515454292297297</v>
      </c>
      <c r="F170">
        <v>0.228945732116699</v>
      </c>
      <c r="G170">
        <v>0.15934848785400299</v>
      </c>
      <c r="H170">
        <v>0.14079594612121499</v>
      </c>
    </row>
    <row r="171" spans="4:8" x14ac:dyDescent="0.3">
      <c r="D171">
        <v>0.20786952972412101</v>
      </c>
      <c r="E171">
        <v>0.57872986793518</v>
      </c>
      <c r="F171">
        <v>0.22878861427307101</v>
      </c>
      <c r="G171">
        <v>0.16113185882568301</v>
      </c>
      <c r="H171">
        <v>0.12122106552124</v>
      </c>
    </row>
    <row r="172" spans="4:8" x14ac:dyDescent="0.3">
      <c r="D172">
        <v>0.180178642272949</v>
      </c>
      <c r="E172">
        <v>0.56777358055114702</v>
      </c>
      <c r="F172">
        <v>0.22672295570373499</v>
      </c>
      <c r="G172">
        <v>0.15844011306762601</v>
      </c>
      <c r="H172">
        <v>0.122547388076782</v>
      </c>
    </row>
    <row r="173" spans="4:8" x14ac:dyDescent="0.3">
      <c r="D173">
        <v>0.17983841896057101</v>
      </c>
      <c r="E173">
        <v>0.56331348419189398</v>
      </c>
      <c r="F173">
        <v>0.216235160827636</v>
      </c>
      <c r="G173">
        <v>0.15899157524108801</v>
      </c>
      <c r="H173">
        <v>0.144459247589111</v>
      </c>
    </row>
    <row r="174" spans="4:8" x14ac:dyDescent="0.3">
      <c r="D174">
        <v>0.19214057922363201</v>
      </c>
      <c r="E174">
        <v>0.57351207733154297</v>
      </c>
      <c r="F174">
        <v>0.20750546455383301</v>
      </c>
      <c r="G174">
        <v>0.16257166862487701</v>
      </c>
      <c r="H174">
        <v>0.120539665222167</v>
      </c>
    </row>
    <row r="175" spans="4:8" x14ac:dyDescent="0.3">
      <c r="D175">
        <v>0.21476578712463301</v>
      </c>
      <c r="E175">
        <v>0.57528448104858398</v>
      </c>
      <c r="F175">
        <v>0.20183539390563901</v>
      </c>
      <c r="G175">
        <v>0.159853935241699</v>
      </c>
      <c r="H175">
        <v>0.121877431869506</v>
      </c>
    </row>
    <row r="178" spans="4:8" x14ac:dyDescent="0.3">
      <c r="D178">
        <f>(D166-MIN(D166:H166))/(MAX(D166:H166)-MIN(D166:H166))</f>
        <v>0.1439949634869645</v>
      </c>
      <c r="E178">
        <f>(E166-MIN(D166:H166))/(MAX(D166:H166)-MIN(D166:H166))</f>
        <v>1</v>
      </c>
      <c r="F178">
        <f>(F166-MIN(D166:H166))/(MAX(D166:H166)-MIN(D166:H166))</f>
        <v>0.19079555901756579</v>
      </c>
      <c r="G178">
        <f>(G166-MIN(D166:H166))/(MAX(D166:H166)-MIN(D166:H166))</f>
        <v>5.1180025575690555E-2</v>
      </c>
      <c r="H178">
        <f>(H166-MIN(D166:H166))/(MAX(D166:H166)-MIN(D166:H166))</f>
        <v>0</v>
      </c>
    </row>
    <row r="179" spans="4:8" x14ac:dyDescent="0.3">
      <c r="D179">
        <f t="shared" ref="D179:D185" si="0">(D167-MIN(D167:H167))/(MAX(D167:H167)-MIN(D167:H167))</f>
        <v>0.14211753124416504</v>
      </c>
      <c r="E179">
        <f t="shared" ref="E179:E185" si="1">(E167-MIN(D167:H167))/(MAX(D167:H167)-MIN(D167:H167))</f>
        <v>1</v>
      </c>
      <c r="F179">
        <f t="shared" ref="F179:F185" si="2">(F167-MIN(D167:H167))/(MAX(D167:H167)-MIN(D167:H167))</f>
        <v>0.17810730228058377</v>
      </c>
      <c r="G179">
        <f t="shared" ref="G179:G185" si="3">(G167-MIN(D167:H167))/(MAX(D167:H167)-MIN(D167:H167))</f>
        <v>5.3586643508171002E-2</v>
      </c>
      <c r="H179">
        <f t="shared" ref="H179:H185" si="4">(H167-MIN(D167:H167))/(MAX(D167:H167)-MIN(D167:H167))</f>
        <v>0</v>
      </c>
    </row>
    <row r="180" spans="4:8" x14ac:dyDescent="0.3">
      <c r="D180">
        <f t="shared" si="0"/>
        <v>4.5442783561497405E-2</v>
      </c>
      <c r="E180">
        <f t="shared" si="1"/>
        <v>1</v>
      </c>
      <c r="F180">
        <f t="shared" si="2"/>
        <v>0.15919808427152859</v>
      </c>
      <c r="G180">
        <f t="shared" si="3"/>
        <v>0</v>
      </c>
      <c r="H180">
        <f t="shared" si="4"/>
        <v>4.0247474285562013E-3</v>
      </c>
    </row>
    <row r="181" spans="4:8" x14ac:dyDescent="0.3">
      <c r="D181">
        <f t="shared" si="0"/>
        <v>0.16087127540834006</v>
      </c>
      <c r="E181">
        <f t="shared" si="1"/>
        <v>1</v>
      </c>
      <c r="F181">
        <f t="shared" si="2"/>
        <v>0.21942469593024802</v>
      </c>
      <c r="G181">
        <f t="shared" si="3"/>
        <v>7.0121670482120271E-2</v>
      </c>
      <c r="H181">
        <f t="shared" si="4"/>
        <v>0</v>
      </c>
    </row>
    <row r="182" spans="4:8" x14ac:dyDescent="0.3">
      <c r="D182">
        <f t="shared" si="0"/>
        <v>9.263861870907987E-2</v>
      </c>
      <c r="E182">
        <f t="shared" si="1"/>
        <v>1</v>
      </c>
      <c r="F182">
        <f t="shared" si="2"/>
        <v>0.20294242279200411</v>
      </c>
      <c r="G182">
        <f t="shared" si="3"/>
        <v>4.2712500384228413E-2</v>
      </c>
      <c r="H182">
        <f t="shared" si="4"/>
        <v>0</v>
      </c>
    </row>
    <row r="183" spans="4:8" x14ac:dyDescent="0.3">
      <c r="D183">
        <f t="shared" si="0"/>
        <v>0.18939190622278809</v>
      </c>
      <c r="E183">
        <f t="shared" si="1"/>
        <v>1</v>
      </c>
      <c r="F183">
        <f t="shared" si="2"/>
        <v>0.23511580145403888</v>
      </c>
      <c r="G183">
        <f t="shared" si="3"/>
        <v>8.7235028252708777E-2</v>
      </c>
      <c r="H183">
        <f t="shared" si="4"/>
        <v>0</v>
      </c>
    </row>
    <row r="184" spans="4:8" x14ac:dyDescent="0.3">
      <c r="D184">
        <f t="shared" si="0"/>
        <v>0.1294426409997998</v>
      </c>
      <c r="E184">
        <f t="shared" si="1"/>
        <v>1</v>
      </c>
      <c r="F184">
        <f t="shared" si="2"/>
        <v>0.23398346590525701</v>
      </c>
      <c r="G184">
        <f t="shared" si="3"/>
        <v>8.0616831618482584E-2</v>
      </c>
      <c r="H184">
        <f t="shared" si="4"/>
        <v>0</v>
      </c>
    </row>
    <row r="185" spans="4:8" x14ac:dyDescent="0.3">
      <c r="D185">
        <f t="shared" si="0"/>
        <v>8.4466547738447653E-2</v>
      </c>
      <c r="E185">
        <f t="shared" si="1"/>
        <v>1</v>
      </c>
      <c r="F185">
        <f t="shared" si="2"/>
        <v>0.17136250983320747</v>
      </c>
      <c r="G185">
        <f t="shared" si="3"/>
        <v>3.4695429536167319E-2</v>
      </c>
      <c r="H185">
        <f t="shared" si="4"/>
        <v>0</v>
      </c>
    </row>
    <row r="186" spans="4:8" x14ac:dyDescent="0.3">
      <c r="D186">
        <f>(D174-MIN(D174:H174))/(MAX(D174:H174)-MIN(D174:H174))</f>
        <v>0.15806903927777405</v>
      </c>
      <c r="E186">
        <f>(E174-MIN(D174:H174))/(MAX(D174:H174)-MIN(D174:H174))</f>
        <v>1</v>
      </c>
      <c r="F186">
        <f>(F174-MIN(D174:H174))/(MAX(D174:H174)-MIN(D174:H174))</f>
        <v>0.19198917418985553</v>
      </c>
      <c r="G186">
        <f>(G174-MIN(D174:H174))/(MAX(D174:H174)-MIN(D174:H174))</f>
        <v>9.2791530519436685E-2</v>
      </c>
      <c r="H186">
        <f>(H174-MIN(D174:H174))/(MAX(D174:H174)-MIN(D174:H174))</f>
        <v>0</v>
      </c>
    </row>
    <row r="187" spans="4:8" x14ac:dyDescent="0.3">
      <c r="D187">
        <f t="shared" ref="D187" si="5">(D175-MIN(D175:H175))/(MAX(D175:H175)-MIN(D175:H175))</f>
        <v>0.20486747046237422</v>
      </c>
      <c r="E187">
        <f t="shared" ref="E187" si="6">(E175-MIN(D175:H175))/(MAX(D175:H175)-MIN(D175:H175))</f>
        <v>1</v>
      </c>
      <c r="F187">
        <f t="shared" ref="F187" si="7">(F175-MIN(D175:H175))/(MAX(D175:H175)-MIN(D175:H175))</f>
        <v>0.17634918155970872</v>
      </c>
      <c r="G187">
        <f t="shared" ref="G187" si="8">(G175-MIN(D175:H175))/(MAX(D175:H175)-MIN(D175:H175))</f>
        <v>8.3758078840970474E-2</v>
      </c>
      <c r="H187">
        <f t="shared" ref="H187" si="9">(H175-MIN(D175:H175))/(MAX(D175:H175)-MIN(D175:H175))</f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733A-D810-4E58-9455-42D4392F55A6}">
  <dimension ref="B2:W184"/>
  <sheetViews>
    <sheetView topLeftCell="A145" workbookViewId="0">
      <selection activeCell="E175" sqref="E175:I184"/>
    </sheetView>
  </sheetViews>
  <sheetFormatPr defaultRowHeight="17.25" x14ac:dyDescent="0.3"/>
  <cols>
    <col min="17" max="17" width="10.21875" bestFit="1" customWidth="1"/>
  </cols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8.2782268524169894E-2</v>
      </c>
    </row>
    <row r="4" spans="2:19" x14ac:dyDescent="0.3">
      <c r="B4" t="s">
        <v>11</v>
      </c>
      <c r="C4" t="s">
        <v>10</v>
      </c>
      <c r="D4" t="s">
        <v>3</v>
      </c>
      <c r="E4">
        <v>4.1391134262084898E-2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8.4303855895996094E-2</v>
      </c>
    </row>
    <row r="6" spans="2:19" x14ac:dyDescent="0.3">
      <c r="B6" t="s">
        <v>11</v>
      </c>
      <c r="C6" t="s">
        <v>10</v>
      </c>
      <c r="D6" t="s">
        <v>3</v>
      </c>
      <c r="E6">
        <v>4.2151927947997998E-2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8.0241441726684501E-2</v>
      </c>
    </row>
    <row r="8" spans="2:19" x14ac:dyDescent="0.3">
      <c r="B8" t="s">
        <v>11</v>
      </c>
      <c r="C8" t="s">
        <v>10</v>
      </c>
      <c r="D8" t="s">
        <v>3</v>
      </c>
      <c r="E8">
        <v>4.0120720863342202E-2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8.0877065658569294E-2</v>
      </c>
    </row>
    <row r="10" spans="2:19" x14ac:dyDescent="0.3">
      <c r="B10" t="s">
        <v>11</v>
      </c>
      <c r="C10" t="s">
        <v>10</v>
      </c>
      <c r="D10" t="s">
        <v>3</v>
      </c>
      <c r="E10">
        <v>4.0438532829284599E-2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8.0939769744873005E-2</v>
      </c>
    </row>
    <row r="12" spans="2:19" x14ac:dyDescent="0.3">
      <c r="B12" t="s">
        <v>11</v>
      </c>
      <c r="C12" t="s">
        <v>10</v>
      </c>
      <c r="D12" t="s">
        <v>3</v>
      </c>
      <c r="E12">
        <v>4.0469884872436503E-2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8.0618143081664997E-2</v>
      </c>
    </row>
    <row r="14" spans="2:19" x14ac:dyDescent="0.3">
      <c r="B14" t="s">
        <v>11</v>
      </c>
      <c r="C14" t="s">
        <v>10</v>
      </c>
      <c r="D14" t="s">
        <v>3</v>
      </c>
      <c r="E14">
        <v>4.0309071540832499E-2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8.1093072891235296E-2</v>
      </c>
    </row>
    <row r="16" spans="2:19" x14ac:dyDescent="0.3">
      <c r="B16" t="s">
        <v>11</v>
      </c>
      <c r="C16" t="s">
        <v>10</v>
      </c>
      <c r="D16" t="s">
        <v>3</v>
      </c>
      <c r="E16">
        <v>4.0546536445617599E-2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8.1890821456909096E-2</v>
      </c>
    </row>
    <row r="18" spans="2:23" x14ac:dyDescent="0.3">
      <c r="B18" t="s">
        <v>11</v>
      </c>
      <c r="C18" t="s">
        <v>10</v>
      </c>
      <c r="D18" t="s">
        <v>3</v>
      </c>
      <c r="E18">
        <v>4.09454107284545E-2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8.0270528793334905E-2</v>
      </c>
    </row>
    <row r="20" spans="2:23" x14ac:dyDescent="0.3">
      <c r="B20" t="s">
        <v>11</v>
      </c>
      <c r="C20" t="s">
        <v>10</v>
      </c>
      <c r="D20" t="s">
        <v>3</v>
      </c>
      <c r="E20">
        <v>4.0135264396667397E-2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8.2245349884033203E-2</v>
      </c>
    </row>
    <row r="22" spans="2:23" x14ac:dyDescent="0.3">
      <c r="B22" t="s">
        <v>11</v>
      </c>
      <c r="C22" t="s">
        <v>10</v>
      </c>
      <c r="D22" t="s">
        <v>3</v>
      </c>
      <c r="E22">
        <v>4.1122674942016602E-2</v>
      </c>
    </row>
    <row r="23" spans="2:23" x14ac:dyDescent="0.3">
      <c r="Q23" s="14" t="s">
        <v>61</v>
      </c>
      <c r="R23">
        <f>AVERAGE(S3,S5,S7,S9,S11,S13,S15,S17,S19,S21)</f>
        <v>8.1526231765747026E-2</v>
      </c>
    </row>
    <row r="24" spans="2:23" x14ac:dyDescent="0.3">
      <c r="B24" t="s">
        <v>56</v>
      </c>
    </row>
    <row r="27" spans="2:23" x14ac:dyDescent="0.3">
      <c r="B27" s="14" t="s">
        <v>59</v>
      </c>
    </row>
    <row r="28" spans="2:23" x14ac:dyDescent="0.3">
      <c r="B28" t="s">
        <v>0</v>
      </c>
      <c r="C28" t="s">
        <v>1</v>
      </c>
      <c r="D28" t="s">
        <v>2</v>
      </c>
      <c r="E28" t="s">
        <v>3</v>
      </c>
      <c r="F28" t="s">
        <v>0</v>
      </c>
      <c r="G28" t="s">
        <v>1</v>
      </c>
      <c r="H28" t="s">
        <v>4</v>
      </c>
      <c r="I28" t="s">
        <v>3</v>
      </c>
      <c r="J28" t="s">
        <v>5</v>
      </c>
      <c r="K28" t="s">
        <v>6</v>
      </c>
      <c r="L28" t="s">
        <v>7</v>
      </c>
      <c r="M28">
        <v>2</v>
      </c>
      <c r="N28" t="s">
        <v>8</v>
      </c>
      <c r="O28" t="s">
        <v>3</v>
      </c>
      <c r="P28" t="s">
        <v>0</v>
      </c>
      <c r="Q28" t="s">
        <v>1</v>
      </c>
      <c r="R28" t="s">
        <v>14</v>
      </c>
      <c r="S28" t="s">
        <v>3</v>
      </c>
      <c r="T28" t="s">
        <v>15</v>
      </c>
      <c r="U28" t="s">
        <v>3</v>
      </c>
      <c r="V28" t="s">
        <v>57</v>
      </c>
      <c r="W28" t="s">
        <v>58</v>
      </c>
    </row>
    <row r="29" spans="2:23" x14ac:dyDescent="0.3">
      <c r="B29" t="s">
        <v>9</v>
      </c>
      <c r="C29" t="s">
        <v>10</v>
      </c>
      <c r="D29" t="s">
        <v>3</v>
      </c>
      <c r="E29">
        <v>4.8968553543090799E-2</v>
      </c>
    </row>
    <row r="30" spans="2:23" x14ac:dyDescent="0.3">
      <c r="B30" t="s">
        <v>11</v>
      </c>
      <c r="C30" t="s">
        <v>10</v>
      </c>
      <c r="D30" t="s">
        <v>3</v>
      </c>
      <c r="E30">
        <v>2.44842767715454E-2</v>
      </c>
    </row>
    <row r="31" spans="2:23" x14ac:dyDescent="0.3">
      <c r="B31" t="s">
        <v>0</v>
      </c>
      <c r="C31" t="s">
        <v>1</v>
      </c>
      <c r="D31" t="s">
        <v>2</v>
      </c>
      <c r="E31" t="s">
        <v>3</v>
      </c>
      <c r="F31" t="s">
        <v>0</v>
      </c>
      <c r="G31" t="s">
        <v>1</v>
      </c>
      <c r="H31" t="s">
        <v>4</v>
      </c>
      <c r="I31" t="s">
        <v>3</v>
      </c>
      <c r="J31" t="s">
        <v>5</v>
      </c>
      <c r="K31" t="s">
        <v>6</v>
      </c>
      <c r="L31" t="s">
        <v>7</v>
      </c>
      <c r="M31">
        <v>2</v>
      </c>
      <c r="N31" t="s">
        <v>8</v>
      </c>
      <c r="O31" t="s">
        <v>3</v>
      </c>
      <c r="P31" t="s">
        <v>0</v>
      </c>
      <c r="Q31" t="s">
        <v>1</v>
      </c>
      <c r="R31" t="s">
        <v>14</v>
      </c>
      <c r="S31" t="s">
        <v>3</v>
      </c>
      <c r="T31" t="s">
        <v>15</v>
      </c>
      <c r="U31" t="s">
        <v>3</v>
      </c>
      <c r="V31" t="s">
        <v>57</v>
      </c>
      <c r="W31" t="s">
        <v>58</v>
      </c>
    </row>
    <row r="32" spans="2:23" x14ac:dyDescent="0.3">
      <c r="B32" t="s">
        <v>9</v>
      </c>
      <c r="C32" t="s">
        <v>10</v>
      </c>
      <c r="D32" t="s">
        <v>3</v>
      </c>
      <c r="E32">
        <v>4.8752307891845703E-2</v>
      </c>
    </row>
    <row r="33" spans="2:23" x14ac:dyDescent="0.3">
      <c r="B33" t="s">
        <v>11</v>
      </c>
      <c r="C33" t="s">
        <v>10</v>
      </c>
      <c r="D33" t="s">
        <v>3</v>
      </c>
      <c r="E33">
        <v>2.43761539459228E-2</v>
      </c>
    </row>
    <row r="34" spans="2:23" x14ac:dyDescent="0.3">
      <c r="B34" t="s">
        <v>0</v>
      </c>
      <c r="C34" t="s">
        <v>1</v>
      </c>
      <c r="D34" t="s">
        <v>2</v>
      </c>
      <c r="E34" t="s">
        <v>3</v>
      </c>
      <c r="F34" t="s">
        <v>0</v>
      </c>
      <c r="G34" t="s">
        <v>1</v>
      </c>
      <c r="H34" t="s">
        <v>4</v>
      </c>
      <c r="I34" t="s">
        <v>3</v>
      </c>
      <c r="J34" t="s">
        <v>5</v>
      </c>
      <c r="K34" t="s">
        <v>6</v>
      </c>
      <c r="L34" t="s">
        <v>7</v>
      </c>
      <c r="M34">
        <v>2</v>
      </c>
      <c r="N34" t="s">
        <v>8</v>
      </c>
      <c r="O34" t="s">
        <v>3</v>
      </c>
      <c r="P34" t="s">
        <v>0</v>
      </c>
      <c r="Q34" t="s">
        <v>1</v>
      </c>
      <c r="R34" t="s">
        <v>14</v>
      </c>
      <c r="S34" t="s">
        <v>3</v>
      </c>
      <c r="T34" t="s">
        <v>15</v>
      </c>
      <c r="U34" t="s">
        <v>3</v>
      </c>
      <c r="V34" t="s">
        <v>57</v>
      </c>
      <c r="W34" t="s">
        <v>58</v>
      </c>
    </row>
    <row r="35" spans="2:23" x14ac:dyDescent="0.3">
      <c r="B35" t="s">
        <v>9</v>
      </c>
      <c r="C35" t="s">
        <v>10</v>
      </c>
      <c r="D35" t="s">
        <v>3</v>
      </c>
      <c r="E35">
        <v>4.94828224182128E-2</v>
      </c>
    </row>
    <row r="36" spans="2:23" x14ac:dyDescent="0.3">
      <c r="B36" t="s">
        <v>11</v>
      </c>
      <c r="C36" t="s">
        <v>10</v>
      </c>
      <c r="D36" t="s">
        <v>3</v>
      </c>
      <c r="E36">
        <v>2.47414112091064E-2</v>
      </c>
    </row>
    <row r="37" spans="2:23" x14ac:dyDescent="0.3">
      <c r="B37" t="s">
        <v>0</v>
      </c>
      <c r="C37" t="s">
        <v>1</v>
      </c>
      <c r="D37" t="s">
        <v>2</v>
      </c>
      <c r="E37" t="s">
        <v>3</v>
      </c>
      <c r="F37" t="s">
        <v>0</v>
      </c>
      <c r="G37" t="s">
        <v>1</v>
      </c>
      <c r="H37" t="s">
        <v>4</v>
      </c>
      <c r="I37" t="s">
        <v>3</v>
      </c>
      <c r="J37" t="s">
        <v>5</v>
      </c>
      <c r="K37" t="s">
        <v>6</v>
      </c>
      <c r="L37" t="s">
        <v>7</v>
      </c>
      <c r="M37">
        <v>2</v>
      </c>
      <c r="N37" t="s">
        <v>8</v>
      </c>
      <c r="O37" t="s">
        <v>3</v>
      </c>
      <c r="P37" t="s">
        <v>0</v>
      </c>
      <c r="Q37" t="s">
        <v>1</v>
      </c>
      <c r="R37" t="s">
        <v>14</v>
      </c>
      <c r="S37" t="s">
        <v>3</v>
      </c>
      <c r="T37" t="s">
        <v>15</v>
      </c>
      <c r="U37" t="s">
        <v>3</v>
      </c>
      <c r="V37" t="s">
        <v>57</v>
      </c>
      <c r="W37" t="s">
        <v>58</v>
      </c>
    </row>
    <row r="38" spans="2:23" x14ac:dyDescent="0.3">
      <c r="B38" t="s">
        <v>9</v>
      </c>
      <c r="C38" t="s">
        <v>10</v>
      </c>
      <c r="D38" t="s">
        <v>3</v>
      </c>
      <c r="E38">
        <v>5.3452491760253899E-2</v>
      </c>
    </row>
    <row r="39" spans="2:23" x14ac:dyDescent="0.3">
      <c r="B39" t="s">
        <v>11</v>
      </c>
      <c r="C39" t="s">
        <v>10</v>
      </c>
      <c r="D39" t="s">
        <v>3</v>
      </c>
      <c r="E39">
        <v>2.6726245880126901E-2</v>
      </c>
    </row>
    <row r="40" spans="2:23" x14ac:dyDescent="0.3">
      <c r="B40" t="s">
        <v>0</v>
      </c>
      <c r="C40" t="s">
        <v>1</v>
      </c>
      <c r="D40" t="s">
        <v>2</v>
      </c>
      <c r="E40" t="s">
        <v>3</v>
      </c>
      <c r="F40" t="s">
        <v>0</v>
      </c>
      <c r="G40" t="s">
        <v>1</v>
      </c>
      <c r="H40" t="s">
        <v>4</v>
      </c>
      <c r="I40" t="s">
        <v>3</v>
      </c>
      <c r="J40" t="s">
        <v>5</v>
      </c>
      <c r="K40" t="s">
        <v>6</v>
      </c>
      <c r="L40" t="s">
        <v>7</v>
      </c>
      <c r="M40">
        <v>2</v>
      </c>
      <c r="N40" t="s">
        <v>8</v>
      </c>
      <c r="O40" t="s">
        <v>3</v>
      </c>
      <c r="P40" t="s">
        <v>0</v>
      </c>
      <c r="Q40" t="s">
        <v>1</v>
      </c>
      <c r="R40" t="s">
        <v>14</v>
      </c>
      <c r="S40" t="s">
        <v>3</v>
      </c>
      <c r="T40" t="s">
        <v>15</v>
      </c>
      <c r="U40" t="s">
        <v>3</v>
      </c>
      <c r="V40" t="s">
        <v>57</v>
      </c>
      <c r="W40" t="s">
        <v>58</v>
      </c>
    </row>
    <row r="41" spans="2:23" x14ac:dyDescent="0.3">
      <c r="B41" t="s">
        <v>9</v>
      </c>
      <c r="C41" t="s">
        <v>10</v>
      </c>
      <c r="D41" t="s">
        <v>3</v>
      </c>
      <c r="E41">
        <v>5.0879240036010701E-2</v>
      </c>
    </row>
    <row r="42" spans="2:23" x14ac:dyDescent="0.3">
      <c r="B42" t="s">
        <v>11</v>
      </c>
      <c r="C42" t="s">
        <v>10</v>
      </c>
      <c r="D42" t="s">
        <v>3</v>
      </c>
      <c r="E42">
        <v>2.5439620018005302E-2</v>
      </c>
    </row>
    <row r="43" spans="2:23" x14ac:dyDescent="0.3">
      <c r="B43" t="s">
        <v>0</v>
      </c>
      <c r="C43" t="s">
        <v>1</v>
      </c>
      <c r="D43" t="s">
        <v>2</v>
      </c>
      <c r="E43" t="s">
        <v>3</v>
      </c>
      <c r="F43" t="s">
        <v>0</v>
      </c>
      <c r="G43" t="s">
        <v>1</v>
      </c>
      <c r="H43" t="s">
        <v>4</v>
      </c>
      <c r="I43" t="s">
        <v>3</v>
      </c>
      <c r="J43" t="s">
        <v>5</v>
      </c>
      <c r="K43" t="s">
        <v>6</v>
      </c>
      <c r="L43" t="s">
        <v>7</v>
      </c>
      <c r="M43">
        <v>2</v>
      </c>
      <c r="N43" t="s">
        <v>8</v>
      </c>
      <c r="O43" t="s">
        <v>3</v>
      </c>
      <c r="P43" t="s">
        <v>0</v>
      </c>
      <c r="Q43" t="s">
        <v>1</v>
      </c>
      <c r="R43" t="s">
        <v>14</v>
      </c>
      <c r="S43" t="s">
        <v>3</v>
      </c>
      <c r="T43" t="s">
        <v>15</v>
      </c>
      <c r="U43" t="s">
        <v>3</v>
      </c>
      <c r="V43" t="s">
        <v>57</v>
      </c>
      <c r="W43" t="s">
        <v>58</v>
      </c>
    </row>
    <row r="44" spans="2:23" x14ac:dyDescent="0.3">
      <c r="B44" t="s">
        <v>9</v>
      </c>
      <c r="C44" t="s">
        <v>10</v>
      </c>
      <c r="D44" t="s">
        <v>3</v>
      </c>
      <c r="E44">
        <v>4.8470735549926702E-2</v>
      </c>
    </row>
    <row r="45" spans="2:23" x14ac:dyDescent="0.3">
      <c r="B45" t="s">
        <v>11</v>
      </c>
      <c r="C45" t="s">
        <v>10</v>
      </c>
      <c r="D45" t="s">
        <v>3</v>
      </c>
      <c r="E45">
        <v>2.4235367774963299E-2</v>
      </c>
    </row>
    <row r="46" spans="2:23" x14ac:dyDescent="0.3">
      <c r="B46" t="s">
        <v>0</v>
      </c>
      <c r="C46" t="s">
        <v>1</v>
      </c>
      <c r="D46" t="s">
        <v>2</v>
      </c>
      <c r="E46" t="s">
        <v>3</v>
      </c>
      <c r="F46" t="s">
        <v>0</v>
      </c>
      <c r="G46" t="s">
        <v>1</v>
      </c>
      <c r="H46" t="s">
        <v>4</v>
      </c>
      <c r="I46" t="s">
        <v>3</v>
      </c>
      <c r="J46" t="s">
        <v>5</v>
      </c>
      <c r="K46" t="s">
        <v>6</v>
      </c>
      <c r="L46" t="s">
        <v>7</v>
      </c>
      <c r="M46">
        <v>2</v>
      </c>
      <c r="N46" t="s">
        <v>8</v>
      </c>
      <c r="O46" t="s">
        <v>3</v>
      </c>
      <c r="P46" t="s">
        <v>0</v>
      </c>
      <c r="Q46" t="s">
        <v>1</v>
      </c>
      <c r="R46" t="s">
        <v>14</v>
      </c>
      <c r="S46" t="s">
        <v>3</v>
      </c>
      <c r="T46" t="s">
        <v>15</v>
      </c>
      <c r="U46" t="s">
        <v>3</v>
      </c>
      <c r="V46" t="s">
        <v>57</v>
      </c>
      <c r="W46" t="s">
        <v>58</v>
      </c>
    </row>
    <row r="47" spans="2:23" x14ac:dyDescent="0.3">
      <c r="B47" t="s">
        <v>9</v>
      </c>
      <c r="C47" t="s">
        <v>10</v>
      </c>
      <c r="D47" t="s">
        <v>3</v>
      </c>
      <c r="E47">
        <v>5.2867889404296799E-2</v>
      </c>
    </row>
    <row r="48" spans="2:23" x14ac:dyDescent="0.3">
      <c r="B48" t="s">
        <v>11</v>
      </c>
      <c r="C48" t="s">
        <v>10</v>
      </c>
      <c r="D48" t="s">
        <v>3</v>
      </c>
      <c r="E48">
        <v>2.6433944702148399E-2</v>
      </c>
    </row>
    <row r="49" spans="2:23" x14ac:dyDescent="0.3">
      <c r="B49" t="s">
        <v>0</v>
      </c>
      <c r="C49" t="s">
        <v>1</v>
      </c>
      <c r="D49" t="s">
        <v>2</v>
      </c>
      <c r="E49" t="s">
        <v>3</v>
      </c>
      <c r="F49" t="s">
        <v>0</v>
      </c>
      <c r="G49" t="s">
        <v>1</v>
      </c>
      <c r="H49" t="s">
        <v>4</v>
      </c>
      <c r="I49" t="s">
        <v>3</v>
      </c>
      <c r="J49" t="s">
        <v>5</v>
      </c>
      <c r="K49" t="s">
        <v>6</v>
      </c>
      <c r="L49" t="s">
        <v>7</v>
      </c>
      <c r="M49">
        <v>2</v>
      </c>
      <c r="N49" t="s">
        <v>8</v>
      </c>
      <c r="O49" t="s">
        <v>3</v>
      </c>
      <c r="P49" t="s">
        <v>0</v>
      </c>
      <c r="Q49" t="s">
        <v>1</v>
      </c>
      <c r="R49" t="s">
        <v>14</v>
      </c>
      <c r="S49" t="s">
        <v>3</v>
      </c>
      <c r="T49" t="s">
        <v>15</v>
      </c>
      <c r="U49" t="s">
        <v>3</v>
      </c>
      <c r="V49" t="s">
        <v>57</v>
      </c>
      <c r="W49" t="s">
        <v>58</v>
      </c>
    </row>
    <row r="50" spans="2:23" x14ac:dyDescent="0.3">
      <c r="B50" t="s">
        <v>9</v>
      </c>
      <c r="C50" t="s">
        <v>10</v>
      </c>
      <c r="D50" t="s">
        <v>3</v>
      </c>
      <c r="E50">
        <v>4.8604249954223598E-2</v>
      </c>
    </row>
    <row r="51" spans="2:23" x14ac:dyDescent="0.3">
      <c r="B51" t="s">
        <v>11</v>
      </c>
      <c r="C51" t="s">
        <v>10</v>
      </c>
      <c r="D51" t="s">
        <v>3</v>
      </c>
      <c r="E51">
        <v>2.4302124977111799E-2</v>
      </c>
    </row>
    <row r="52" spans="2:23" x14ac:dyDescent="0.3">
      <c r="B52" t="s">
        <v>0</v>
      </c>
      <c r="C52" t="s">
        <v>1</v>
      </c>
      <c r="D52" t="s">
        <v>2</v>
      </c>
      <c r="E52" t="s">
        <v>3</v>
      </c>
      <c r="F52" t="s">
        <v>0</v>
      </c>
      <c r="G52" t="s">
        <v>1</v>
      </c>
      <c r="H52" t="s">
        <v>4</v>
      </c>
      <c r="I52" t="s">
        <v>3</v>
      </c>
      <c r="J52" t="s">
        <v>5</v>
      </c>
      <c r="K52" t="s">
        <v>6</v>
      </c>
      <c r="L52" t="s">
        <v>7</v>
      </c>
      <c r="M52">
        <v>2</v>
      </c>
      <c r="N52" t="s">
        <v>8</v>
      </c>
      <c r="O52" t="s">
        <v>3</v>
      </c>
      <c r="P52" t="s">
        <v>0</v>
      </c>
      <c r="Q52" t="s">
        <v>1</v>
      </c>
      <c r="R52" t="s">
        <v>14</v>
      </c>
      <c r="S52" t="s">
        <v>3</v>
      </c>
      <c r="T52" t="s">
        <v>15</v>
      </c>
      <c r="U52" t="s">
        <v>3</v>
      </c>
      <c r="V52" t="s">
        <v>57</v>
      </c>
      <c r="W52" t="s">
        <v>58</v>
      </c>
    </row>
    <row r="53" spans="2:23" x14ac:dyDescent="0.3">
      <c r="B53" t="s">
        <v>9</v>
      </c>
      <c r="C53" t="s">
        <v>10</v>
      </c>
      <c r="D53" t="s">
        <v>3</v>
      </c>
      <c r="E53">
        <v>4.9250364303588798E-2</v>
      </c>
    </row>
    <row r="54" spans="2:23" x14ac:dyDescent="0.3">
      <c r="B54" t="s">
        <v>11</v>
      </c>
      <c r="C54" t="s">
        <v>10</v>
      </c>
      <c r="D54" t="s">
        <v>3</v>
      </c>
      <c r="E54">
        <v>2.4625182151794399E-2</v>
      </c>
    </row>
    <row r="55" spans="2:23" x14ac:dyDescent="0.3">
      <c r="B55" t="s">
        <v>0</v>
      </c>
      <c r="C55" t="s">
        <v>1</v>
      </c>
      <c r="D55" t="s">
        <v>2</v>
      </c>
      <c r="E55" t="s">
        <v>3</v>
      </c>
      <c r="F55" t="s">
        <v>0</v>
      </c>
      <c r="G55" t="s">
        <v>1</v>
      </c>
      <c r="H55" t="s">
        <v>4</v>
      </c>
      <c r="I55" t="s">
        <v>3</v>
      </c>
      <c r="J55" t="s">
        <v>5</v>
      </c>
      <c r="K55" t="s">
        <v>6</v>
      </c>
      <c r="L55" t="s">
        <v>7</v>
      </c>
      <c r="M55">
        <v>2</v>
      </c>
      <c r="N55" t="s">
        <v>8</v>
      </c>
      <c r="O55" t="s">
        <v>3</v>
      </c>
      <c r="P55" t="s">
        <v>0</v>
      </c>
      <c r="Q55" t="s">
        <v>1</v>
      </c>
      <c r="R55" t="s">
        <v>14</v>
      </c>
      <c r="S55" t="s">
        <v>3</v>
      </c>
      <c r="T55" t="s">
        <v>15</v>
      </c>
      <c r="U55" t="s">
        <v>3</v>
      </c>
      <c r="V55" t="s">
        <v>57</v>
      </c>
      <c r="W55" t="s">
        <v>58</v>
      </c>
    </row>
    <row r="56" spans="2:23" x14ac:dyDescent="0.3">
      <c r="B56" t="s">
        <v>9</v>
      </c>
      <c r="C56" t="s">
        <v>10</v>
      </c>
      <c r="D56" t="s">
        <v>3</v>
      </c>
      <c r="E56">
        <v>5.1001787185668897E-2</v>
      </c>
    </row>
    <row r="57" spans="2:23" x14ac:dyDescent="0.3">
      <c r="B57" t="s">
        <v>11</v>
      </c>
      <c r="C57" t="s">
        <v>10</v>
      </c>
      <c r="D57" t="s">
        <v>3</v>
      </c>
      <c r="E57">
        <v>2.55008935928344E-2</v>
      </c>
    </row>
    <row r="59" spans="2:23" x14ac:dyDescent="0.3">
      <c r="B59" s="14" t="s">
        <v>61</v>
      </c>
      <c r="C59">
        <f>AVERAGE(E56,E53,E50,E47,E44,E41,E38,E35,E32,E29)</f>
        <v>5.0173044204711872E-2</v>
      </c>
    </row>
    <row r="61" spans="2:23" x14ac:dyDescent="0.3">
      <c r="B61" s="14" t="s">
        <v>67</v>
      </c>
    </row>
    <row r="62" spans="2:23" x14ac:dyDescent="0.3">
      <c r="B62" t="s">
        <v>0</v>
      </c>
      <c r="C62" t="s">
        <v>1</v>
      </c>
      <c r="D62" t="s">
        <v>2</v>
      </c>
      <c r="E62" t="s">
        <v>3</v>
      </c>
      <c r="F62" t="s">
        <v>0</v>
      </c>
      <c r="G62" t="s">
        <v>1</v>
      </c>
      <c r="H62" t="s">
        <v>4</v>
      </c>
      <c r="I62" t="s">
        <v>3</v>
      </c>
      <c r="J62" t="s">
        <v>5</v>
      </c>
      <c r="K62" t="s">
        <v>6</v>
      </c>
      <c r="L62" t="s">
        <v>7</v>
      </c>
      <c r="M62">
        <v>2</v>
      </c>
      <c r="N62" t="s">
        <v>8</v>
      </c>
      <c r="O62" t="s">
        <v>3</v>
      </c>
      <c r="P62" t="s">
        <v>0</v>
      </c>
      <c r="Q62" t="s">
        <v>1</v>
      </c>
      <c r="R62" t="s">
        <v>14</v>
      </c>
      <c r="S62" t="s">
        <v>3</v>
      </c>
      <c r="T62" t="s">
        <v>15</v>
      </c>
      <c r="U62" t="s">
        <v>3</v>
      </c>
      <c r="V62" t="s">
        <v>57</v>
      </c>
      <c r="W62" t="s">
        <v>58</v>
      </c>
    </row>
    <row r="63" spans="2:23" x14ac:dyDescent="0.3">
      <c r="B63" t="s">
        <v>9</v>
      </c>
      <c r="C63" t="s">
        <v>10</v>
      </c>
      <c r="D63" t="s">
        <v>3</v>
      </c>
      <c r="E63">
        <v>9.6674442291259696E-2</v>
      </c>
    </row>
    <row r="64" spans="2:23" x14ac:dyDescent="0.3">
      <c r="B64" t="s">
        <v>11</v>
      </c>
      <c r="C64" t="s">
        <v>10</v>
      </c>
      <c r="D64" t="s">
        <v>3</v>
      </c>
      <c r="E64">
        <v>4.83372211456298E-2</v>
      </c>
    </row>
    <row r="65" spans="2:23" x14ac:dyDescent="0.3">
      <c r="B65" t="s">
        <v>0</v>
      </c>
      <c r="C65" t="s">
        <v>1</v>
      </c>
      <c r="D65" t="s">
        <v>2</v>
      </c>
      <c r="E65" t="s">
        <v>3</v>
      </c>
      <c r="F65" t="s">
        <v>0</v>
      </c>
      <c r="G65" t="s">
        <v>1</v>
      </c>
      <c r="H65" t="s">
        <v>4</v>
      </c>
      <c r="I65" t="s">
        <v>3</v>
      </c>
      <c r="J65" t="s">
        <v>5</v>
      </c>
      <c r="K65" t="s">
        <v>6</v>
      </c>
      <c r="L65" t="s">
        <v>7</v>
      </c>
      <c r="M65">
        <v>2</v>
      </c>
      <c r="N65" t="s">
        <v>8</v>
      </c>
      <c r="O65" t="s">
        <v>3</v>
      </c>
      <c r="P65" t="s">
        <v>0</v>
      </c>
      <c r="Q65" t="s">
        <v>1</v>
      </c>
      <c r="R65" t="s">
        <v>14</v>
      </c>
      <c r="S65" t="s">
        <v>3</v>
      </c>
      <c r="T65" t="s">
        <v>15</v>
      </c>
      <c r="U65" t="s">
        <v>3</v>
      </c>
      <c r="V65" t="s">
        <v>57</v>
      </c>
      <c r="W65" t="s">
        <v>58</v>
      </c>
    </row>
    <row r="66" spans="2:23" x14ac:dyDescent="0.3">
      <c r="B66" t="s">
        <v>9</v>
      </c>
      <c r="C66" t="s">
        <v>10</v>
      </c>
      <c r="D66" t="s">
        <v>3</v>
      </c>
      <c r="E66">
        <v>9.4733715057373005E-2</v>
      </c>
    </row>
    <row r="67" spans="2:23" x14ac:dyDescent="0.3">
      <c r="B67" t="s">
        <v>11</v>
      </c>
      <c r="C67" t="s">
        <v>10</v>
      </c>
      <c r="D67" t="s">
        <v>3</v>
      </c>
      <c r="E67">
        <v>4.7366857528686503E-2</v>
      </c>
    </row>
    <row r="68" spans="2:23" x14ac:dyDescent="0.3">
      <c r="B68" t="s">
        <v>0</v>
      </c>
      <c r="C68" t="s">
        <v>1</v>
      </c>
      <c r="D68" t="s">
        <v>2</v>
      </c>
      <c r="E68" t="s">
        <v>3</v>
      </c>
      <c r="F68" t="s">
        <v>0</v>
      </c>
      <c r="G68" t="s">
        <v>1</v>
      </c>
      <c r="H68" t="s">
        <v>4</v>
      </c>
      <c r="I68" t="s">
        <v>3</v>
      </c>
      <c r="J68" t="s">
        <v>5</v>
      </c>
      <c r="K68" t="s">
        <v>6</v>
      </c>
      <c r="L68" t="s">
        <v>7</v>
      </c>
      <c r="M68">
        <v>2</v>
      </c>
      <c r="N68" t="s">
        <v>8</v>
      </c>
      <c r="O68" t="s">
        <v>3</v>
      </c>
      <c r="P68" t="s">
        <v>0</v>
      </c>
      <c r="Q68" t="s">
        <v>1</v>
      </c>
      <c r="R68" t="s">
        <v>14</v>
      </c>
      <c r="S68" t="s">
        <v>3</v>
      </c>
      <c r="T68" t="s">
        <v>15</v>
      </c>
      <c r="U68" t="s">
        <v>3</v>
      </c>
      <c r="V68" t="s">
        <v>57</v>
      </c>
      <c r="W68" t="s">
        <v>58</v>
      </c>
    </row>
    <row r="69" spans="2:23" x14ac:dyDescent="0.3">
      <c r="B69" t="s">
        <v>9</v>
      </c>
      <c r="C69" t="s">
        <v>10</v>
      </c>
      <c r="D69" t="s">
        <v>3</v>
      </c>
      <c r="E69">
        <v>8.6703062057495103E-2</v>
      </c>
    </row>
    <row r="70" spans="2:23" x14ac:dyDescent="0.3">
      <c r="B70" t="s">
        <v>11</v>
      </c>
      <c r="C70" t="s">
        <v>10</v>
      </c>
      <c r="D70" t="s">
        <v>3</v>
      </c>
      <c r="E70">
        <v>4.3351531028747503E-2</v>
      </c>
    </row>
    <row r="71" spans="2:23" x14ac:dyDescent="0.3">
      <c r="B71" t="s">
        <v>0</v>
      </c>
      <c r="C71" t="s">
        <v>1</v>
      </c>
      <c r="D71" t="s">
        <v>2</v>
      </c>
      <c r="E71" t="s">
        <v>3</v>
      </c>
      <c r="F71" t="s">
        <v>0</v>
      </c>
      <c r="G71" t="s">
        <v>1</v>
      </c>
      <c r="H71" t="s">
        <v>4</v>
      </c>
      <c r="I71" t="s">
        <v>3</v>
      </c>
      <c r="J71" t="s">
        <v>5</v>
      </c>
      <c r="K71" t="s">
        <v>6</v>
      </c>
      <c r="L71" t="s">
        <v>7</v>
      </c>
      <c r="M71">
        <v>2</v>
      </c>
      <c r="N71" t="s">
        <v>8</v>
      </c>
      <c r="O71" t="s">
        <v>3</v>
      </c>
      <c r="P71" t="s">
        <v>0</v>
      </c>
      <c r="Q71" t="s">
        <v>1</v>
      </c>
      <c r="R71" t="s">
        <v>14</v>
      </c>
      <c r="S71" t="s">
        <v>3</v>
      </c>
      <c r="T71" t="s">
        <v>15</v>
      </c>
      <c r="U71" t="s">
        <v>3</v>
      </c>
      <c r="V71" t="s">
        <v>57</v>
      </c>
      <c r="W71" t="s">
        <v>58</v>
      </c>
    </row>
    <row r="72" spans="2:23" x14ac:dyDescent="0.3">
      <c r="B72" t="s">
        <v>9</v>
      </c>
      <c r="C72" t="s">
        <v>10</v>
      </c>
      <c r="D72" t="s">
        <v>3</v>
      </c>
      <c r="E72">
        <v>7.4538469314575195E-2</v>
      </c>
    </row>
    <row r="73" spans="2:23" x14ac:dyDescent="0.3">
      <c r="B73" t="s">
        <v>11</v>
      </c>
      <c r="C73" t="s">
        <v>10</v>
      </c>
      <c r="D73" t="s">
        <v>3</v>
      </c>
      <c r="E73">
        <v>3.7269234657287598E-2</v>
      </c>
    </row>
    <row r="74" spans="2:23" x14ac:dyDescent="0.3">
      <c r="B74" t="s">
        <v>0</v>
      </c>
      <c r="C74" t="s">
        <v>1</v>
      </c>
      <c r="D74" t="s">
        <v>2</v>
      </c>
      <c r="E74" t="s">
        <v>3</v>
      </c>
      <c r="F74" t="s">
        <v>0</v>
      </c>
      <c r="G74" t="s">
        <v>1</v>
      </c>
      <c r="H74" t="s">
        <v>4</v>
      </c>
      <c r="I74" t="s">
        <v>3</v>
      </c>
      <c r="J74" t="s">
        <v>5</v>
      </c>
      <c r="K74" t="s">
        <v>6</v>
      </c>
      <c r="L74" t="s">
        <v>7</v>
      </c>
      <c r="M74">
        <v>2</v>
      </c>
      <c r="N74" t="s">
        <v>8</v>
      </c>
      <c r="O74" t="s">
        <v>3</v>
      </c>
      <c r="P74" t="s">
        <v>0</v>
      </c>
      <c r="Q74" t="s">
        <v>1</v>
      </c>
      <c r="R74" t="s">
        <v>14</v>
      </c>
      <c r="S74" t="s">
        <v>3</v>
      </c>
      <c r="T74" t="s">
        <v>15</v>
      </c>
      <c r="U74" t="s">
        <v>3</v>
      </c>
      <c r="V74" t="s">
        <v>57</v>
      </c>
      <c r="W74" t="s">
        <v>58</v>
      </c>
    </row>
    <row r="75" spans="2:23" x14ac:dyDescent="0.3">
      <c r="B75" t="s">
        <v>9</v>
      </c>
      <c r="C75" t="s">
        <v>10</v>
      </c>
      <c r="D75" t="s">
        <v>3</v>
      </c>
      <c r="E75">
        <v>9.1576337814330999E-2</v>
      </c>
    </row>
    <row r="76" spans="2:23" x14ac:dyDescent="0.3">
      <c r="B76" t="s">
        <v>11</v>
      </c>
      <c r="C76" t="s">
        <v>10</v>
      </c>
      <c r="D76" t="s">
        <v>3</v>
      </c>
      <c r="E76">
        <v>4.57881689071655E-2</v>
      </c>
    </row>
    <row r="77" spans="2:23" x14ac:dyDescent="0.3">
      <c r="B77" t="s">
        <v>0</v>
      </c>
      <c r="C77" t="s">
        <v>1</v>
      </c>
      <c r="D77" t="s">
        <v>2</v>
      </c>
      <c r="E77" t="s">
        <v>3</v>
      </c>
      <c r="F77" t="s">
        <v>0</v>
      </c>
      <c r="G77" t="s">
        <v>1</v>
      </c>
      <c r="H77" t="s">
        <v>4</v>
      </c>
      <c r="I77" t="s">
        <v>3</v>
      </c>
      <c r="J77" t="s">
        <v>5</v>
      </c>
      <c r="K77" t="s">
        <v>6</v>
      </c>
      <c r="L77" t="s">
        <v>7</v>
      </c>
      <c r="M77">
        <v>2</v>
      </c>
      <c r="N77" t="s">
        <v>8</v>
      </c>
      <c r="O77" t="s">
        <v>3</v>
      </c>
      <c r="P77" t="s">
        <v>0</v>
      </c>
      <c r="Q77" t="s">
        <v>1</v>
      </c>
      <c r="R77" t="s">
        <v>14</v>
      </c>
      <c r="S77" t="s">
        <v>3</v>
      </c>
      <c r="T77" t="s">
        <v>15</v>
      </c>
      <c r="U77" t="s">
        <v>3</v>
      </c>
      <c r="V77" t="s">
        <v>57</v>
      </c>
      <c r="W77" t="s">
        <v>58</v>
      </c>
    </row>
    <row r="78" spans="2:23" x14ac:dyDescent="0.3">
      <c r="B78" t="s">
        <v>9</v>
      </c>
      <c r="C78" t="s">
        <v>10</v>
      </c>
      <c r="D78" t="s">
        <v>3</v>
      </c>
      <c r="E78">
        <v>9.27555561065673E-2</v>
      </c>
    </row>
    <row r="79" spans="2:23" x14ac:dyDescent="0.3">
      <c r="B79" t="s">
        <v>11</v>
      </c>
      <c r="C79" t="s">
        <v>10</v>
      </c>
      <c r="D79" t="s">
        <v>3</v>
      </c>
      <c r="E79">
        <v>4.6377778053283601E-2</v>
      </c>
    </row>
    <row r="80" spans="2:23" x14ac:dyDescent="0.3">
      <c r="B80" t="s">
        <v>0</v>
      </c>
      <c r="C80" t="s">
        <v>1</v>
      </c>
      <c r="D80" t="s">
        <v>2</v>
      </c>
      <c r="E80" t="s">
        <v>3</v>
      </c>
      <c r="F80" t="s">
        <v>0</v>
      </c>
      <c r="G80" t="s">
        <v>1</v>
      </c>
      <c r="H80" t="s">
        <v>4</v>
      </c>
      <c r="I80" t="s">
        <v>3</v>
      </c>
      <c r="J80" t="s">
        <v>5</v>
      </c>
      <c r="K80" t="s">
        <v>6</v>
      </c>
      <c r="L80" t="s">
        <v>7</v>
      </c>
      <c r="M80">
        <v>2</v>
      </c>
      <c r="N80" t="s">
        <v>8</v>
      </c>
      <c r="O80" t="s">
        <v>3</v>
      </c>
      <c r="P80" t="s">
        <v>0</v>
      </c>
      <c r="Q80" t="s">
        <v>1</v>
      </c>
      <c r="R80" t="s">
        <v>14</v>
      </c>
      <c r="S80" t="s">
        <v>3</v>
      </c>
      <c r="T80" t="s">
        <v>15</v>
      </c>
      <c r="U80" t="s">
        <v>3</v>
      </c>
      <c r="V80" t="s">
        <v>57</v>
      </c>
      <c r="W80" t="s">
        <v>58</v>
      </c>
    </row>
    <row r="81" spans="2:23" x14ac:dyDescent="0.3">
      <c r="B81" t="s">
        <v>9</v>
      </c>
      <c r="C81" t="s">
        <v>10</v>
      </c>
      <c r="D81" t="s">
        <v>3</v>
      </c>
      <c r="E81">
        <v>7.5316190719604395E-2</v>
      </c>
    </row>
    <row r="82" spans="2:23" x14ac:dyDescent="0.3">
      <c r="B82" t="s">
        <v>11</v>
      </c>
      <c r="C82" t="s">
        <v>10</v>
      </c>
      <c r="D82" t="s">
        <v>3</v>
      </c>
      <c r="E82">
        <v>3.7658095359802198E-2</v>
      </c>
    </row>
    <row r="83" spans="2:23" x14ac:dyDescent="0.3">
      <c r="B83" t="s">
        <v>0</v>
      </c>
      <c r="C83" t="s">
        <v>1</v>
      </c>
      <c r="D83" t="s">
        <v>2</v>
      </c>
      <c r="E83" t="s">
        <v>3</v>
      </c>
      <c r="F83" t="s">
        <v>0</v>
      </c>
      <c r="G83" t="s">
        <v>1</v>
      </c>
      <c r="H83" t="s">
        <v>4</v>
      </c>
      <c r="I83" t="s">
        <v>3</v>
      </c>
      <c r="J83" t="s">
        <v>5</v>
      </c>
      <c r="K83" t="s">
        <v>6</v>
      </c>
      <c r="L83" t="s">
        <v>7</v>
      </c>
      <c r="M83">
        <v>2</v>
      </c>
      <c r="N83" t="s">
        <v>8</v>
      </c>
      <c r="O83" t="s">
        <v>3</v>
      </c>
      <c r="P83" t="s">
        <v>0</v>
      </c>
      <c r="Q83" t="s">
        <v>1</v>
      </c>
      <c r="R83" t="s">
        <v>14</v>
      </c>
      <c r="S83" t="s">
        <v>3</v>
      </c>
      <c r="T83" t="s">
        <v>15</v>
      </c>
      <c r="U83" t="s">
        <v>3</v>
      </c>
      <c r="V83" t="s">
        <v>57</v>
      </c>
      <c r="W83" t="s">
        <v>58</v>
      </c>
    </row>
    <row r="84" spans="2:23" x14ac:dyDescent="0.3">
      <c r="B84" t="s">
        <v>9</v>
      </c>
      <c r="C84" t="s">
        <v>10</v>
      </c>
      <c r="D84" t="s">
        <v>3</v>
      </c>
      <c r="E84">
        <v>7.4293613433837793E-2</v>
      </c>
    </row>
    <row r="85" spans="2:23" x14ac:dyDescent="0.3">
      <c r="B85" t="s">
        <v>11</v>
      </c>
      <c r="C85" t="s">
        <v>10</v>
      </c>
      <c r="D85" t="s">
        <v>3</v>
      </c>
      <c r="E85">
        <v>3.7146806716918897E-2</v>
      </c>
    </row>
    <row r="86" spans="2:23" x14ac:dyDescent="0.3">
      <c r="B86" t="s">
        <v>0</v>
      </c>
      <c r="C86" t="s">
        <v>1</v>
      </c>
      <c r="D86" t="s">
        <v>2</v>
      </c>
      <c r="E86" t="s">
        <v>3</v>
      </c>
      <c r="F86" t="s">
        <v>0</v>
      </c>
      <c r="G86" t="s">
        <v>1</v>
      </c>
      <c r="H86" t="s">
        <v>4</v>
      </c>
      <c r="I86" t="s">
        <v>3</v>
      </c>
      <c r="J86" t="s">
        <v>5</v>
      </c>
      <c r="K86" t="s">
        <v>6</v>
      </c>
      <c r="L86" t="s">
        <v>7</v>
      </c>
      <c r="M86">
        <v>2</v>
      </c>
      <c r="N86" t="s">
        <v>8</v>
      </c>
      <c r="O86" t="s">
        <v>3</v>
      </c>
      <c r="P86" t="s">
        <v>0</v>
      </c>
      <c r="Q86" t="s">
        <v>1</v>
      </c>
      <c r="R86" t="s">
        <v>14</v>
      </c>
      <c r="S86" t="s">
        <v>3</v>
      </c>
      <c r="T86" t="s">
        <v>15</v>
      </c>
      <c r="U86" t="s">
        <v>3</v>
      </c>
      <c r="V86" t="s">
        <v>57</v>
      </c>
      <c r="W86" t="s">
        <v>58</v>
      </c>
    </row>
    <row r="87" spans="2:23" x14ac:dyDescent="0.3">
      <c r="B87" t="s">
        <v>9</v>
      </c>
      <c r="C87" t="s">
        <v>10</v>
      </c>
      <c r="D87" t="s">
        <v>3</v>
      </c>
      <c r="E87">
        <v>7.6602458953857394E-2</v>
      </c>
    </row>
    <row r="88" spans="2:23" x14ac:dyDescent="0.3">
      <c r="B88" t="s">
        <v>11</v>
      </c>
      <c r="C88" t="s">
        <v>10</v>
      </c>
      <c r="D88" t="s">
        <v>3</v>
      </c>
      <c r="E88">
        <v>3.8301229476928697E-2</v>
      </c>
    </row>
    <row r="89" spans="2:23" x14ac:dyDescent="0.3">
      <c r="B89" t="s">
        <v>0</v>
      </c>
      <c r="C89" t="s">
        <v>1</v>
      </c>
      <c r="D89" t="s">
        <v>2</v>
      </c>
      <c r="E89" t="s">
        <v>3</v>
      </c>
      <c r="F89" t="s">
        <v>0</v>
      </c>
      <c r="G89" t="s">
        <v>1</v>
      </c>
      <c r="H89" t="s">
        <v>4</v>
      </c>
      <c r="I89" t="s">
        <v>3</v>
      </c>
      <c r="J89" t="s">
        <v>5</v>
      </c>
      <c r="K89" t="s">
        <v>6</v>
      </c>
      <c r="L89" t="s">
        <v>7</v>
      </c>
      <c r="M89">
        <v>2</v>
      </c>
      <c r="N89" t="s">
        <v>8</v>
      </c>
      <c r="O89" t="s">
        <v>3</v>
      </c>
      <c r="P89" t="s">
        <v>0</v>
      </c>
      <c r="Q89" t="s">
        <v>1</v>
      </c>
      <c r="R89" t="s">
        <v>14</v>
      </c>
      <c r="S89" t="s">
        <v>3</v>
      </c>
      <c r="T89" t="s">
        <v>15</v>
      </c>
      <c r="U89" t="s">
        <v>3</v>
      </c>
      <c r="V89" t="s">
        <v>57</v>
      </c>
      <c r="W89" t="s">
        <v>58</v>
      </c>
    </row>
    <row r="90" spans="2:23" x14ac:dyDescent="0.3">
      <c r="B90" t="s">
        <v>9</v>
      </c>
      <c r="C90" t="s">
        <v>10</v>
      </c>
      <c r="D90" t="s">
        <v>3</v>
      </c>
      <c r="E90">
        <v>7.5617313385009696E-2</v>
      </c>
    </row>
    <row r="91" spans="2:23" x14ac:dyDescent="0.3">
      <c r="B91" t="s">
        <v>11</v>
      </c>
      <c r="C91" t="s">
        <v>10</v>
      </c>
      <c r="D91" t="s">
        <v>3</v>
      </c>
      <c r="E91">
        <v>3.78086566925048E-2</v>
      </c>
    </row>
    <row r="93" spans="2:23" x14ac:dyDescent="0.3">
      <c r="B93" s="14" t="s">
        <v>61</v>
      </c>
      <c r="C93">
        <f>AVERAGE(E90,E87,E84,E81,E78,E75,E72,E69,E66,E63)</f>
        <v>8.3881115913391063E-2</v>
      </c>
    </row>
    <row r="95" spans="2:23" x14ac:dyDescent="0.3">
      <c r="B95" s="14" t="s">
        <v>68</v>
      </c>
    </row>
    <row r="96" spans="2:23" x14ac:dyDescent="0.3">
      <c r="B96" t="s">
        <v>0</v>
      </c>
      <c r="C96" t="s">
        <v>1</v>
      </c>
      <c r="D96" t="s">
        <v>2</v>
      </c>
      <c r="E96" t="s">
        <v>3</v>
      </c>
      <c r="F96" t="s">
        <v>0</v>
      </c>
      <c r="G96" t="s">
        <v>1</v>
      </c>
      <c r="H96" t="s">
        <v>4</v>
      </c>
      <c r="I96" t="s">
        <v>3</v>
      </c>
      <c r="J96" t="s">
        <v>5</v>
      </c>
      <c r="K96" t="s">
        <v>6</v>
      </c>
      <c r="L96" t="s">
        <v>7</v>
      </c>
      <c r="M96">
        <v>2</v>
      </c>
      <c r="N96" t="s">
        <v>8</v>
      </c>
      <c r="O96" t="s">
        <v>3</v>
      </c>
      <c r="P96" t="s">
        <v>0</v>
      </c>
      <c r="Q96" t="s">
        <v>1</v>
      </c>
      <c r="R96" t="s">
        <v>14</v>
      </c>
      <c r="S96" t="s">
        <v>3</v>
      </c>
      <c r="T96" t="s">
        <v>15</v>
      </c>
      <c r="U96" t="s">
        <v>3</v>
      </c>
      <c r="V96" t="s">
        <v>57</v>
      </c>
      <c r="W96" t="s">
        <v>58</v>
      </c>
    </row>
    <row r="97" spans="2:23" x14ac:dyDescent="0.3">
      <c r="B97" t="s">
        <v>9</v>
      </c>
      <c r="C97" t="s">
        <v>10</v>
      </c>
      <c r="D97" t="s">
        <v>3</v>
      </c>
      <c r="E97">
        <v>0.13121771812438901</v>
      </c>
    </row>
    <row r="98" spans="2:23" x14ac:dyDescent="0.3">
      <c r="B98" t="s">
        <v>11</v>
      </c>
      <c r="C98" t="s">
        <v>10</v>
      </c>
      <c r="D98" t="s">
        <v>3</v>
      </c>
      <c r="E98">
        <v>6.5608859062194796E-2</v>
      </c>
    </row>
    <row r="99" spans="2:23" x14ac:dyDescent="0.3">
      <c r="B99" t="s">
        <v>0</v>
      </c>
      <c r="C99" t="s">
        <v>1</v>
      </c>
      <c r="D99" t="s">
        <v>2</v>
      </c>
      <c r="E99" t="s">
        <v>3</v>
      </c>
      <c r="F99" t="s">
        <v>0</v>
      </c>
      <c r="G99" t="s">
        <v>1</v>
      </c>
      <c r="H99" t="s">
        <v>4</v>
      </c>
      <c r="I99" t="s">
        <v>3</v>
      </c>
      <c r="J99" t="s">
        <v>5</v>
      </c>
      <c r="K99" t="s">
        <v>6</v>
      </c>
      <c r="L99" t="s">
        <v>7</v>
      </c>
      <c r="M99">
        <v>2</v>
      </c>
      <c r="N99" t="s">
        <v>8</v>
      </c>
      <c r="O99" t="s">
        <v>3</v>
      </c>
      <c r="P99" t="s">
        <v>0</v>
      </c>
      <c r="Q99" t="s">
        <v>1</v>
      </c>
      <c r="R99" t="s">
        <v>14</v>
      </c>
      <c r="S99" t="s">
        <v>3</v>
      </c>
      <c r="T99" t="s">
        <v>15</v>
      </c>
      <c r="U99" t="s">
        <v>3</v>
      </c>
      <c r="V99" t="s">
        <v>57</v>
      </c>
      <c r="W99" t="s">
        <v>58</v>
      </c>
    </row>
    <row r="100" spans="2:23" x14ac:dyDescent="0.3">
      <c r="B100" t="s">
        <v>9</v>
      </c>
      <c r="C100" t="s">
        <v>10</v>
      </c>
      <c r="D100" t="s">
        <v>3</v>
      </c>
      <c r="E100">
        <v>0.13212156295776301</v>
      </c>
    </row>
    <row r="101" spans="2:23" x14ac:dyDescent="0.3">
      <c r="B101" t="s">
        <v>11</v>
      </c>
      <c r="C101" t="s">
        <v>10</v>
      </c>
      <c r="D101" t="s">
        <v>3</v>
      </c>
      <c r="E101">
        <v>6.6060781478881794E-2</v>
      </c>
    </row>
    <row r="102" spans="2:23" x14ac:dyDescent="0.3">
      <c r="B102" t="s">
        <v>0</v>
      </c>
      <c r="C102" t="s">
        <v>1</v>
      </c>
      <c r="D102" t="s">
        <v>2</v>
      </c>
      <c r="E102" t="s">
        <v>3</v>
      </c>
      <c r="F102" t="s">
        <v>0</v>
      </c>
      <c r="G102" t="s">
        <v>1</v>
      </c>
      <c r="H102" t="s">
        <v>4</v>
      </c>
      <c r="I102" t="s">
        <v>3</v>
      </c>
      <c r="J102" t="s">
        <v>5</v>
      </c>
      <c r="K102" t="s">
        <v>6</v>
      </c>
      <c r="L102" t="s">
        <v>7</v>
      </c>
      <c r="M102">
        <v>2</v>
      </c>
      <c r="N102" t="s">
        <v>8</v>
      </c>
      <c r="O102" t="s">
        <v>3</v>
      </c>
      <c r="P102" t="s">
        <v>0</v>
      </c>
      <c r="Q102" t="s">
        <v>1</v>
      </c>
      <c r="R102" t="s">
        <v>14</v>
      </c>
      <c r="S102" t="s">
        <v>3</v>
      </c>
      <c r="T102" t="s">
        <v>15</v>
      </c>
      <c r="U102" t="s">
        <v>3</v>
      </c>
      <c r="V102" t="s">
        <v>57</v>
      </c>
      <c r="W102" t="s">
        <v>58</v>
      </c>
    </row>
    <row r="103" spans="2:23" x14ac:dyDescent="0.3">
      <c r="B103" t="s">
        <v>9</v>
      </c>
      <c r="C103" t="s">
        <v>10</v>
      </c>
      <c r="D103" t="s">
        <v>3</v>
      </c>
      <c r="E103">
        <v>0.11978030204772901</v>
      </c>
    </row>
    <row r="104" spans="2:23" x14ac:dyDescent="0.3">
      <c r="B104" t="s">
        <v>11</v>
      </c>
      <c r="C104" t="s">
        <v>10</v>
      </c>
      <c r="D104" t="s">
        <v>3</v>
      </c>
      <c r="E104">
        <v>5.9890151023864698E-2</v>
      </c>
    </row>
    <row r="105" spans="2:23" x14ac:dyDescent="0.3">
      <c r="B105" t="s">
        <v>0</v>
      </c>
      <c r="C105" t="s">
        <v>1</v>
      </c>
      <c r="D105" t="s">
        <v>2</v>
      </c>
      <c r="E105" t="s">
        <v>3</v>
      </c>
      <c r="F105" t="s">
        <v>0</v>
      </c>
      <c r="G105" t="s">
        <v>1</v>
      </c>
      <c r="H105" t="s">
        <v>4</v>
      </c>
      <c r="I105" t="s">
        <v>3</v>
      </c>
      <c r="J105" t="s">
        <v>5</v>
      </c>
      <c r="K105" t="s">
        <v>6</v>
      </c>
      <c r="L105" t="s">
        <v>7</v>
      </c>
      <c r="M105">
        <v>2</v>
      </c>
      <c r="N105" t="s">
        <v>8</v>
      </c>
      <c r="O105" t="s">
        <v>3</v>
      </c>
      <c r="P105" t="s">
        <v>0</v>
      </c>
      <c r="Q105" t="s">
        <v>1</v>
      </c>
      <c r="R105" t="s">
        <v>14</v>
      </c>
      <c r="S105" t="s">
        <v>3</v>
      </c>
      <c r="T105" t="s">
        <v>15</v>
      </c>
      <c r="U105" t="s">
        <v>3</v>
      </c>
      <c r="V105" t="s">
        <v>57</v>
      </c>
      <c r="W105" t="s">
        <v>58</v>
      </c>
    </row>
    <row r="106" spans="2:23" x14ac:dyDescent="0.3">
      <c r="B106" t="s">
        <v>9</v>
      </c>
      <c r="C106" t="s">
        <v>10</v>
      </c>
      <c r="D106" t="s">
        <v>3</v>
      </c>
      <c r="E106">
        <v>0.11830258369445799</v>
      </c>
    </row>
    <row r="107" spans="2:23" x14ac:dyDescent="0.3">
      <c r="B107" t="s">
        <v>11</v>
      </c>
      <c r="C107" t="s">
        <v>10</v>
      </c>
      <c r="D107" t="s">
        <v>3</v>
      </c>
      <c r="E107">
        <v>5.9151291847228997E-2</v>
      </c>
    </row>
    <row r="108" spans="2:23" x14ac:dyDescent="0.3">
      <c r="B108" t="s">
        <v>0</v>
      </c>
      <c r="C108" t="s">
        <v>1</v>
      </c>
      <c r="D108" t="s">
        <v>2</v>
      </c>
      <c r="E108" t="s">
        <v>3</v>
      </c>
      <c r="F108" t="s">
        <v>0</v>
      </c>
      <c r="G108" t="s">
        <v>1</v>
      </c>
      <c r="H108" t="s">
        <v>4</v>
      </c>
      <c r="I108" t="s">
        <v>3</v>
      </c>
      <c r="J108" t="s">
        <v>5</v>
      </c>
      <c r="K108" t="s">
        <v>6</v>
      </c>
      <c r="L108" t="s">
        <v>7</v>
      </c>
      <c r="M108">
        <v>2</v>
      </c>
      <c r="N108" t="s">
        <v>8</v>
      </c>
      <c r="O108" t="s">
        <v>3</v>
      </c>
      <c r="P108" t="s">
        <v>0</v>
      </c>
      <c r="Q108" t="s">
        <v>1</v>
      </c>
      <c r="R108" t="s">
        <v>14</v>
      </c>
      <c r="S108" t="s">
        <v>3</v>
      </c>
      <c r="T108" t="s">
        <v>15</v>
      </c>
      <c r="U108" t="s">
        <v>3</v>
      </c>
      <c r="V108" t="s">
        <v>57</v>
      </c>
      <c r="W108" t="s">
        <v>58</v>
      </c>
    </row>
    <row r="109" spans="2:23" x14ac:dyDescent="0.3">
      <c r="B109" t="s">
        <v>9</v>
      </c>
      <c r="C109" t="s">
        <v>10</v>
      </c>
      <c r="D109" t="s">
        <v>3</v>
      </c>
      <c r="E109">
        <v>0.117959022521972</v>
      </c>
    </row>
    <row r="110" spans="2:23" x14ac:dyDescent="0.3">
      <c r="B110" t="s">
        <v>11</v>
      </c>
      <c r="C110" t="s">
        <v>10</v>
      </c>
      <c r="D110" t="s">
        <v>3</v>
      </c>
      <c r="E110">
        <v>5.89795112609863E-2</v>
      </c>
    </row>
    <row r="111" spans="2:23" x14ac:dyDescent="0.3">
      <c r="B111" t="s">
        <v>0</v>
      </c>
      <c r="C111" t="s">
        <v>1</v>
      </c>
      <c r="D111" t="s">
        <v>2</v>
      </c>
      <c r="E111" t="s">
        <v>3</v>
      </c>
      <c r="F111" t="s">
        <v>0</v>
      </c>
      <c r="G111" t="s">
        <v>1</v>
      </c>
      <c r="H111" t="s">
        <v>4</v>
      </c>
      <c r="I111" t="s">
        <v>3</v>
      </c>
      <c r="J111" t="s">
        <v>5</v>
      </c>
      <c r="K111" t="s">
        <v>6</v>
      </c>
      <c r="L111" t="s">
        <v>7</v>
      </c>
      <c r="M111">
        <v>2</v>
      </c>
      <c r="N111" t="s">
        <v>8</v>
      </c>
      <c r="O111" t="s">
        <v>3</v>
      </c>
      <c r="P111" t="s">
        <v>0</v>
      </c>
      <c r="Q111" t="s">
        <v>1</v>
      </c>
      <c r="R111" t="s">
        <v>14</v>
      </c>
      <c r="S111" t="s">
        <v>3</v>
      </c>
      <c r="T111" t="s">
        <v>15</v>
      </c>
      <c r="U111" t="s">
        <v>3</v>
      </c>
      <c r="V111" t="s">
        <v>57</v>
      </c>
      <c r="W111" t="s">
        <v>58</v>
      </c>
    </row>
    <row r="112" spans="2:23" x14ac:dyDescent="0.3">
      <c r="B112" t="s">
        <v>9</v>
      </c>
      <c r="C112" t="s">
        <v>10</v>
      </c>
      <c r="D112" t="s">
        <v>3</v>
      </c>
      <c r="E112">
        <v>0.118826150894165</v>
      </c>
    </row>
    <row r="113" spans="2:23" x14ac:dyDescent="0.3">
      <c r="B113" t="s">
        <v>11</v>
      </c>
      <c r="C113" t="s">
        <v>10</v>
      </c>
      <c r="D113" t="s">
        <v>3</v>
      </c>
      <c r="E113">
        <v>5.9413075447082499E-2</v>
      </c>
    </row>
    <row r="114" spans="2:23" x14ac:dyDescent="0.3">
      <c r="B114" t="s">
        <v>0</v>
      </c>
      <c r="C114" t="s">
        <v>1</v>
      </c>
      <c r="D114" t="s">
        <v>2</v>
      </c>
      <c r="E114" t="s">
        <v>3</v>
      </c>
      <c r="F114" t="s">
        <v>0</v>
      </c>
      <c r="G114" t="s">
        <v>1</v>
      </c>
      <c r="H114" t="s">
        <v>4</v>
      </c>
      <c r="I114" t="s">
        <v>3</v>
      </c>
      <c r="J114" t="s">
        <v>5</v>
      </c>
      <c r="K114" t="s">
        <v>6</v>
      </c>
      <c r="L114" t="s">
        <v>7</v>
      </c>
      <c r="M114">
        <v>2</v>
      </c>
      <c r="N114" t="s">
        <v>8</v>
      </c>
      <c r="O114" t="s">
        <v>3</v>
      </c>
      <c r="P114" t="s">
        <v>0</v>
      </c>
      <c r="Q114" t="s">
        <v>1</v>
      </c>
      <c r="R114" t="s">
        <v>14</v>
      </c>
      <c r="S114" t="s">
        <v>3</v>
      </c>
      <c r="T114" t="s">
        <v>15</v>
      </c>
      <c r="U114" t="s">
        <v>3</v>
      </c>
      <c r="V114" t="s">
        <v>57</v>
      </c>
      <c r="W114" t="s">
        <v>58</v>
      </c>
    </row>
    <row r="115" spans="2:23" x14ac:dyDescent="0.3">
      <c r="B115" t="s">
        <v>9</v>
      </c>
      <c r="C115" t="s">
        <v>10</v>
      </c>
      <c r="D115" t="s">
        <v>3</v>
      </c>
      <c r="E115">
        <v>0.117861986160278</v>
      </c>
    </row>
    <row r="116" spans="2:23" x14ac:dyDescent="0.3">
      <c r="B116" t="s">
        <v>11</v>
      </c>
      <c r="C116" t="s">
        <v>10</v>
      </c>
      <c r="D116" t="s">
        <v>3</v>
      </c>
      <c r="E116">
        <v>5.8930993080139098E-2</v>
      </c>
    </row>
    <row r="117" spans="2:23" x14ac:dyDescent="0.3">
      <c r="B117" t="s">
        <v>0</v>
      </c>
      <c r="C117" t="s">
        <v>1</v>
      </c>
      <c r="D117" t="s">
        <v>2</v>
      </c>
      <c r="E117" t="s">
        <v>3</v>
      </c>
      <c r="F117" t="s">
        <v>0</v>
      </c>
      <c r="G117" t="s">
        <v>1</v>
      </c>
      <c r="H117" t="s">
        <v>4</v>
      </c>
      <c r="I117" t="s">
        <v>3</v>
      </c>
      <c r="J117" t="s">
        <v>5</v>
      </c>
      <c r="K117" t="s">
        <v>6</v>
      </c>
      <c r="L117" t="s">
        <v>7</v>
      </c>
      <c r="M117">
        <v>2</v>
      </c>
      <c r="N117" t="s">
        <v>8</v>
      </c>
      <c r="O117" t="s">
        <v>3</v>
      </c>
      <c r="P117" t="s">
        <v>0</v>
      </c>
      <c r="Q117" t="s">
        <v>1</v>
      </c>
      <c r="R117" t="s">
        <v>14</v>
      </c>
      <c r="S117" t="s">
        <v>3</v>
      </c>
      <c r="T117" t="s">
        <v>15</v>
      </c>
      <c r="U117" t="s">
        <v>3</v>
      </c>
      <c r="V117" t="s">
        <v>57</v>
      </c>
      <c r="W117" t="s">
        <v>58</v>
      </c>
    </row>
    <row r="118" spans="2:23" x14ac:dyDescent="0.3">
      <c r="B118" t="s">
        <v>9</v>
      </c>
      <c r="C118" t="s">
        <v>10</v>
      </c>
      <c r="D118" t="s">
        <v>3</v>
      </c>
      <c r="E118">
        <v>0.13183403015136699</v>
      </c>
    </row>
    <row r="119" spans="2:23" x14ac:dyDescent="0.3">
      <c r="B119" t="s">
        <v>11</v>
      </c>
      <c r="C119" t="s">
        <v>10</v>
      </c>
      <c r="D119" t="s">
        <v>3</v>
      </c>
      <c r="E119">
        <v>6.5917015075683594E-2</v>
      </c>
    </row>
    <row r="120" spans="2:23" x14ac:dyDescent="0.3">
      <c r="B120" t="s">
        <v>0</v>
      </c>
      <c r="C120" t="s">
        <v>1</v>
      </c>
      <c r="D120" t="s">
        <v>2</v>
      </c>
      <c r="E120" t="s">
        <v>3</v>
      </c>
      <c r="F120" t="s">
        <v>0</v>
      </c>
      <c r="G120" t="s">
        <v>1</v>
      </c>
      <c r="H120" t="s">
        <v>4</v>
      </c>
      <c r="I120" t="s">
        <v>3</v>
      </c>
      <c r="J120" t="s">
        <v>5</v>
      </c>
      <c r="K120" t="s">
        <v>6</v>
      </c>
      <c r="L120" t="s">
        <v>7</v>
      </c>
      <c r="M120">
        <v>2</v>
      </c>
      <c r="N120" t="s">
        <v>8</v>
      </c>
      <c r="O120" t="s">
        <v>3</v>
      </c>
      <c r="P120" t="s">
        <v>0</v>
      </c>
      <c r="Q120" t="s">
        <v>1</v>
      </c>
      <c r="R120" t="s">
        <v>14</v>
      </c>
      <c r="S120" t="s">
        <v>3</v>
      </c>
      <c r="T120" t="s">
        <v>15</v>
      </c>
      <c r="U120" t="s">
        <v>3</v>
      </c>
      <c r="V120" t="s">
        <v>57</v>
      </c>
      <c r="W120" t="s">
        <v>58</v>
      </c>
    </row>
    <row r="121" spans="2:23" x14ac:dyDescent="0.3">
      <c r="B121" t="s">
        <v>9</v>
      </c>
      <c r="C121" t="s">
        <v>10</v>
      </c>
      <c r="D121" t="s">
        <v>3</v>
      </c>
      <c r="E121">
        <v>0.12452578544616601</v>
      </c>
    </row>
    <row r="122" spans="2:23" x14ac:dyDescent="0.3">
      <c r="B122" t="s">
        <v>11</v>
      </c>
      <c r="C122" t="s">
        <v>10</v>
      </c>
      <c r="D122" t="s">
        <v>3</v>
      </c>
      <c r="E122">
        <v>6.2262892723083399E-2</v>
      </c>
    </row>
    <row r="123" spans="2:23" x14ac:dyDescent="0.3">
      <c r="B123" t="s">
        <v>0</v>
      </c>
      <c r="C123" t="s">
        <v>1</v>
      </c>
      <c r="D123" t="s">
        <v>2</v>
      </c>
      <c r="E123" t="s">
        <v>3</v>
      </c>
      <c r="F123" t="s">
        <v>0</v>
      </c>
      <c r="G123" t="s">
        <v>1</v>
      </c>
      <c r="H123" t="s">
        <v>4</v>
      </c>
      <c r="I123" t="s">
        <v>3</v>
      </c>
      <c r="J123" t="s">
        <v>5</v>
      </c>
      <c r="K123" t="s">
        <v>6</v>
      </c>
      <c r="L123" t="s">
        <v>7</v>
      </c>
      <c r="M123">
        <v>2</v>
      </c>
      <c r="N123" t="s">
        <v>8</v>
      </c>
      <c r="O123" t="s">
        <v>3</v>
      </c>
      <c r="P123" t="s">
        <v>0</v>
      </c>
      <c r="Q123" t="s">
        <v>1</v>
      </c>
      <c r="R123" t="s">
        <v>14</v>
      </c>
      <c r="S123" t="s">
        <v>3</v>
      </c>
      <c r="T123" t="s">
        <v>15</v>
      </c>
      <c r="U123" t="s">
        <v>3</v>
      </c>
      <c r="V123" t="s">
        <v>57</v>
      </c>
      <c r="W123" t="s">
        <v>58</v>
      </c>
    </row>
    <row r="124" spans="2:23" x14ac:dyDescent="0.3">
      <c r="B124" t="s">
        <v>9</v>
      </c>
      <c r="C124" t="s">
        <v>10</v>
      </c>
      <c r="D124" t="s">
        <v>3</v>
      </c>
      <c r="E124">
        <v>0.118937492370605</v>
      </c>
    </row>
    <row r="125" spans="2:23" x14ac:dyDescent="0.3">
      <c r="B125" t="s">
        <v>11</v>
      </c>
      <c r="C125" t="s">
        <v>10</v>
      </c>
      <c r="D125" t="s">
        <v>3</v>
      </c>
      <c r="E125">
        <v>5.94687461853027E-2</v>
      </c>
    </row>
    <row r="127" spans="2:23" x14ac:dyDescent="0.3">
      <c r="B127" s="14" t="s">
        <v>61</v>
      </c>
      <c r="C127">
        <f>AVERAGE(E124,E121,E118,E115,E112,E109,E106,E103,E100,E97)</f>
        <v>0.1231366634368892</v>
      </c>
    </row>
    <row r="129" spans="2:23" x14ac:dyDescent="0.3">
      <c r="B129" s="14" t="s">
        <v>60</v>
      </c>
    </row>
    <row r="130" spans="2:23" x14ac:dyDescent="0.3">
      <c r="B130" t="s">
        <v>0</v>
      </c>
      <c r="C130" t="s">
        <v>1</v>
      </c>
      <c r="D130" t="s">
        <v>2</v>
      </c>
      <c r="E130" t="s">
        <v>3</v>
      </c>
      <c r="F130" t="s">
        <v>0</v>
      </c>
      <c r="G130" t="s">
        <v>1</v>
      </c>
      <c r="H130" t="s">
        <v>4</v>
      </c>
      <c r="I130" t="s">
        <v>3</v>
      </c>
      <c r="J130" t="s">
        <v>5</v>
      </c>
      <c r="K130" t="s">
        <v>6</v>
      </c>
      <c r="L130" t="s">
        <v>7</v>
      </c>
      <c r="M130">
        <v>2</v>
      </c>
      <c r="N130" t="s">
        <v>8</v>
      </c>
      <c r="O130" t="s">
        <v>3</v>
      </c>
      <c r="P130" t="s">
        <v>0</v>
      </c>
      <c r="Q130" t="s">
        <v>1</v>
      </c>
      <c r="R130" t="s">
        <v>14</v>
      </c>
      <c r="S130" t="s">
        <v>3</v>
      </c>
      <c r="T130" t="s">
        <v>15</v>
      </c>
      <c r="U130" t="s">
        <v>3</v>
      </c>
      <c r="V130" t="s">
        <v>57</v>
      </c>
      <c r="W130" t="s">
        <v>58</v>
      </c>
    </row>
    <row r="131" spans="2:23" x14ac:dyDescent="0.3">
      <c r="B131" t="s">
        <v>9</v>
      </c>
      <c r="C131" t="s">
        <v>10</v>
      </c>
      <c r="D131" t="s">
        <v>3</v>
      </c>
      <c r="E131">
        <v>0.49537968635558999</v>
      </c>
    </row>
    <row r="132" spans="2:23" x14ac:dyDescent="0.3">
      <c r="B132" t="s">
        <v>11</v>
      </c>
      <c r="C132" t="s">
        <v>10</v>
      </c>
      <c r="D132" t="s">
        <v>3</v>
      </c>
      <c r="E132">
        <v>0.24768984317779499</v>
      </c>
    </row>
    <row r="133" spans="2:23" x14ac:dyDescent="0.3">
      <c r="B133" t="s">
        <v>0</v>
      </c>
      <c r="C133" t="s">
        <v>1</v>
      </c>
      <c r="D133" t="s">
        <v>2</v>
      </c>
      <c r="E133" t="s">
        <v>3</v>
      </c>
      <c r="F133" t="s">
        <v>0</v>
      </c>
      <c r="G133" t="s">
        <v>1</v>
      </c>
      <c r="H133" t="s">
        <v>4</v>
      </c>
      <c r="I133" t="s">
        <v>3</v>
      </c>
      <c r="J133" t="s">
        <v>5</v>
      </c>
      <c r="K133" t="s">
        <v>6</v>
      </c>
      <c r="L133" t="s">
        <v>7</v>
      </c>
      <c r="M133">
        <v>2</v>
      </c>
      <c r="N133" t="s">
        <v>8</v>
      </c>
      <c r="O133" t="s">
        <v>3</v>
      </c>
      <c r="P133" t="s">
        <v>0</v>
      </c>
      <c r="Q133" t="s">
        <v>1</v>
      </c>
      <c r="R133" t="s">
        <v>14</v>
      </c>
      <c r="S133" t="s">
        <v>3</v>
      </c>
      <c r="T133" t="s">
        <v>15</v>
      </c>
      <c r="U133" t="s">
        <v>3</v>
      </c>
      <c r="V133" t="s">
        <v>57</v>
      </c>
      <c r="W133" t="s">
        <v>58</v>
      </c>
    </row>
    <row r="134" spans="2:23" x14ac:dyDescent="0.3">
      <c r="B134" t="s">
        <v>9</v>
      </c>
      <c r="C134" t="s">
        <v>10</v>
      </c>
      <c r="D134" t="s">
        <v>3</v>
      </c>
      <c r="E134">
        <v>0.49724602699279702</v>
      </c>
    </row>
    <row r="135" spans="2:23" x14ac:dyDescent="0.3">
      <c r="B135" t="s">
        <v>11</v>
      </c>
      <c r="C135" t="s">
        <v>10</v>
      </c>
      <c r="D135" t="s">
        <v>3</v>
      </c>
      <c r="E135">
        <v>0.24862301349639801</v>
      </c>
    </row>
    <row r="136" spans="2:23" x14ac:dyDescent="0.3">
      <c r="B136" t="s">
        <v>0</v>
      </c>
      <c r="C136" t="s">
        <v>1</v>
      </c>
      <c r="D136" t="s">
        <v>2</v>
      </c>
      <c r="E136" t="s">
        <v>3</v>
      </c>
      <c r="F136" t="s">
        <v>0</v>
      </c>
      <c r="G136" t="s">
        <v>1</v>
      </c>
      <c r="H136" t="s">
        <v>4</v>
      </c>
      <c r="I136" t="s">
        <v>3</v>
      </c>
      <c r="J136" t="s">
        <v>5</v>
      </c>
      <c r="K136" t="s">
        <v>6</v>
      </c>
      <c r="L136" t="s">
        <v>7</v>
      </c>
      <c r="M136">
        <v>2</v>
      </c>
      <c r="N136" t="s">
        <v>8</v>
      </c>
      <c r="O136" t="s">
        <v>3</v>
      </c>
      <c r="P136" t="s">
        <v>0</v>
      </c>
      <c r="Q136" t="s">
        <v>1</v>
      </c>
      <c r="R136" t="s">
        <v>14</v>
      </c>
      <c r="S136" t="s">
        <v>3</v>
      </c>
      <c r="T136" t="s">
        <v>15</v>
      </c>
      <c r="U136" t="s">
        <v>3</v>
      </c>
      <c r="V136" t="s">
        <v>57</v>
      </c>
      <c r="W136" t="s">
        <v>58</v>
      </c>
    </row>
    <row r="137" spans="2:23" x14ac:dyDescent="0.3">
      <c r="B137" t="s">
        <v>9</v>
      </c>
      <c r="C137" t="s">
        <v>10</v>
      </c>
      <c r="D137" t="s">
        <v>3</v>
      </c>
      <c r="E137">
        <v>0.49418711662292403</v>
      </c>
    </row>
    <row r="138" spans="2:23" x14ac:dyDescent="0.3">
      <c r="B138" t="s">
        <v>11</v>
      </c>
      <c r="C138" t="s">
        <v>10</v>
      </c>
      <c r="D138" t="s">
        <v>3</v>
      </c>
      <c r="E138">
        <v>0.24709355831146201</v>
      </c>
    </row>
    <row r="139" spans="2:23" x14ac:dyDescent="0.3">
      <c r="B139" t="s">
        <v>0</v>
      </c>
      <c r="C139" t="s">
        <v>1</v>
      </c>
      <c r="D139" t="s">
        <v>2</v>
      </c>
      <c r="E139" t="s">
        <v>3</v>
      </c>
      <c r="F139" t="s">
        <v>0</v>
      </c>
      <c r="G139" t="s">
        <v>1</v>
      </c>
      <c r="H139" t="s">
        <v>4</v>
      </c>
      <c r="I139" t="s">
        <v>3</v>
      </c>
      <c r="J139" t="s">
        <v>5</v>
      </c>
      <c r="K139" t="s">
        <v>6</v>
      </c>
      <c r="L139" t="s">
        <v>7</v>
      </c>
      <c r="M139">
        <v>2</v>
      </c>
      <c r="N139" t="s">
        <v>8</v>
      </c>
      <c r="O139" t="s">
        <v>3</v>
      </c>
      <c r="P139" t="s">
        <v>0</v>
      </c>
      <c r="Q139" t="s">
        <v>1</v>
      </c>
      <c r="R139" t="s">
        <v>14</v>
      </c>
      <c r="S139" t="s">
        <v>3</v>
      </c>
      <c r="T139" t="s">
        <v>15</v>
      </c>
      <c r="U139" t="s">
        <v>3</v>
      </c>
      <c r="V139" t="s">
        <v>57</v>
      </c>
      <c r="W139" t="s">
        <v>58</v>
      </c>
    </row>
    <row r="140" spans="2:23" x14ac:dyDescent="0.3">
      <c r="B140" t="s">
        <v>9</v>
      </c>
      <c r="C140" t="s">
        <v>10</v>
      </c>
      <c r="D140" t="s">
        <v>3</v>
      </c>
      <c r="E140">
        <v>0.50173616409301702</v>
      </c>
    </row>
    <row r="141" spans="2:23" x14ac:dyDescent="0.3">
      <c r="B141" t="s">
        <v>11</v>
      </c>
      <c r="C141" t="s">
        <v>10</v>
      </c>
      <c r="D141" t="s">
        <v>3</v>
      </c>
      <c r="E141">
        <v>0.25086808204650801</v>
      </c>
    </row>
    <row r="142" spans="2:23" x14ac:dyDescent="0.3">
      <c r="B142" t="s">
        <v>0</v>
      </c>
      <c r="C142" t="s">
        <v>1</v>
      </c>
      <c r="D142" t="s">
        <v>2</v>
      </c>
      <c r="E142" t="s">
        <v>3</v>
      </c>
      <c r="F142" t="s">
        <v>0</v>
      </c>
      <c r="G142" t="s">
        <v>1</v>
      </c>
      <c r="H142" t="s">
        <v>4</v>
      </c>
      <c r="I142" t="s">
        <v>3</v>
      </c>
      <c r="J142" t="s">
        <v>5</v>
      </c>
      <c r="K142" t="s">
        <v>6</v>
      </c>
      <c r="L142" t="s">
        <v>7</v>
      </c>
      <c r="M142">
        <v>2</v>
      </c>
      <c r="N142" t="s">
        <v>8</v>
      </c>
      <c r="O142" t="s">
        <v>3</v>
      </c>
      <c r="P142" t="s">
        <v>0</v>
      </c>
      <c r="Q142" t="s">
        <v>1</v>
      </c>
      <c r="R142" t="s">
        <v>14</v>
      </c>
      <c r="S142" t="s">
        <v>3</v>
      </c>
      <c r="T142" t="s">
        <v>15</v>
      </c>
      <c r="U142" t="s">
        <v>3</v>
      </c>
      <c r="V142" t="s">
        <v>57</v>
      </c>
      <c r="W142" t="s">
        <v>58</v>
      </c>
    </row>
    <row r="143" spans="2:23" x14ac:dyDescent="0.3">
      <c r="B143" t="s">
        <v>9</v>
      </c>
      <c r="C143" t="s">
        <v>10</v>
      </c>
      <c r="D143" t="s">
        <v>3</v>
      </c>
      <c r="E143">
        <v>0.50206875801086404</v>
      </c>
    </row>
    <row r="144" spans="2:23" x14ac:dyDescent="0.3">
      <c r="B144" t="s">
        <v>11</v>
      </c>
      <c r="C144" t="s">
        <v>10</v>
      </c>
      <c r="D144" t="s">
        <v>3</v>
      </c>
      <c r="E144">
        <v>0.25103437900543202</v>
      </c>
    </row>
    <row r="145" spans="2:23" x14ac:dyDescent="0.3">
      <c r="B145" t="s">
        <v>0</v>
      </c>
      <c r="C145" t="s">
        <v>1</v>
      </c>
      <c r="D145" t="s">
        <v>2</v>
      </c>
      <c r="E145" t="s">
        <v>3</v>
      </c>
      <c r="F145" t="s">
        <v>0</v>
      </c>
      <c r="G145" t="s">
        <v>1</v>
      </c>
      <c r="H145" t="s">
        <v>4</v>
      </c>
      <c r="I145" t="s">
        <v>3</v>
      </c>
      <c r="J145" t="s">
        <v>5</v>
      </c>
      <c r="K145" t="s">
        <v>6</v>
      </c>
      <c r="L145" t="s">
        <v>7</v>
      </c>
      <c r="M145">
        <v>2</v>
      </c>
      <c r="N145" t="s">
        <v>8</v>
      </c>
      <c r="O145" t="s">
        <v>3</v>
      </c>
      <c r="P145" t="s">
        <v>0</v>
      </c>
      <c r="Q145" t="s">
        <v>1</v>
      </c>
      <c r="R145" t="s">
        <v>14</v>
      </c>
      <c r="S145" t="s">
        <v>3</v>
      </c>
      <c r="T145" t="s">
        <v>15</v>
      </c>
      <c r="U145" t="s">
        <v>3</v>
      </c>
      <c r="V145" t="s">
        <v>57</v>
      </c>
      <c r="W145" t="s">
        <v>58</v>
      </c>
    </row>
    <row r="146" spans="2:23" x14ac:dyDescent="0.3">
      <c r="B146" t="s">
        <v>9</v>
      </c>
      <c r="C146" t="s">
        <v>10</v>
      </c>
      <c r="D146" t="s">
        <v>3</v>
      </c>
      <c r="E146">
        <v>0.50294065475463801</v>
      </c>
    </row>
    <row r="147" spans="2:23" x14ac:dyDescent="0.3">
      <c r="B147" t="s">
        <v>11</v>
      </c>
      <c r="C147" t="s">
        <v>10</v>
      </c>
      <c r="D147" t="s">
        <v>3</v>
      </c>
      <c r="E147">
        <v>0.251470327377319</v>
      </c>
    </row>
    <row r="148" spans="2:23" x14ac:dyDescent="0.3">
      <c r="B148" t="s">
        <v>0</v>
      </c>
      <c r="C148" t="s">
        <v>1</v>
      </c>
      <c r="D148" t="s">
        <v>2</v>
      </c>
      <c r="E148" t="s">
        <v>3</v>
      </c>
      <c r="F148" t="s">
        <v>0</v>
      </c>
      <c r="G148" t="s">
        <v>1</v>
      </c>
      <c r="H148" t="s">
        <v>4</v>
      </c>
      <c r="I148" t="s">
        <v>3</v>
      </c>
      <c r="J148" t="s">
        <v>5</v>
      </c>
      <c r="K148" t="s">
        <v>6</v>
      </c>
      <c r="L148" t="s">
        <v>7</v>
      </c>
      <c r="M148">
        <v>2</v>
      </c>
      <c r="N148" t="s">
        <v>8</v>
      </c>
      <c r="O148" t="s">
        <v>3</v>
      </c>
      <c r="P148" t="s">
        <v>0</v>
      </c>
      <c r="Q148" t="s">
        <v>1</v>
      </c>
      <c r="R148" t="s">
        <v>14</v>
      </c>
      <c r="S148" t="s">
        <v>3</v>
      </c>
      <c r="T148" t="s">
        <v>15</v>
      </c>
      <c r="U148" t="s">
        <v>3</v>
      </c>
      <c r="V148" t="s">
        <v>57</v>
      </c>
      <c r="W148" t="s">
        <v>58</v>
      </c>
    </row>
    <row r="149" spans="2:23" x14ac:dyDescent="0.3">
      <c r="B149" t="s">
        <v>9</v>
      </c>
      <c r="C149" t="s">
        <v>10</v>
      </c>
      <c r="D149" t="s">
        <v>3</v>
      </c>
      <c r="E149">
        <v>0.49358892440795898</v>
      </c>
    </row>
    <row r="150" spans="2:23" x14ac:dyDescent="0.3">
      <c r="B150" t="s">
        <v>11</v>
      </c>
      <c r="C150" t="s">
        <v>10</v>
      </c>
      <c r="D150" t="s">
        <v>3</v>
      </c>
      <c r="E150">
        <v>0.24679446220397899</v>
      </c>
    </row>
    <row r="151" spans="2:23" x14ac:dyDescent="0.3">
      <c r="B151" t="s">
        <v>0</v>
      </c>
      <c r="C151" t="s">
        <v>1</v>
      </c>
      <c r="D151" t="s">
        <v>2</v>
      </c>
      <c r="E151" t="s">
        <v>3</v>
      </c>
      <c r="F151" t="s">
        <v>0</v>
      </c>
      <c r="G151" t="s">
        <v>1</v>
      </c>
      <c r="H151" t="s">
        <v>4</v>
      </c>
      <c r="I151" t="s">
        <v>3</v>
      </c>
      <c r="J151" t="s">
        <v>5</v>
      </c>
      <c r="K151" t="s">
        <v>6</v>
      </c>
      <c r="L151" t="s">
        <v>7</v>
      </c>
      <c r="M151">
        <v>2</v>
      </c>
      <c r="N151" t="s">
        <v>8</v>
      </c>
      <c r="O151" t="s">
        <v>3</v>
      </c>
      <c r="P151" t="s">
        <v>0</v>
      </c>
      <c r="Q151" t="s">
        <v>1</v>
      </c>
      <c r="R151" t="s">
        <v>14</v>
      </c>
      <c r="S151" t="s">
        <v>3</v>
      </c>
      <c r="T151" t="s">
        <v>15</v>
      </c>
      <c r="U151" t="s">
        <v>3</v>
      </c>
      <c r="V151" t="s">
        <v>57</v>
      </c>
      <c r="W151" t="s">
        <v>58</v>
      </c>
    </row>
    <row r="152" spans="2:23" x14ac:dyDescent="0.3">
      <c r="B152" t="s">
        <v>9</v>
      </c>
      <c r="C152" t="s">
        <v>10</v>
      </c>
      <c r="D152" t="s">
        <v>3</v>
      </c>
      <c r="E152">
        <v>0.55779147148132302</v>
      </c>
    </row>
    <row r="153" spans="2:23" x14ac:dyDescent="0.3">
      <c r="B153" t="s">
        <v>11</v>
      </c>
      <c r="C153" t="s">
        <v>10</v>
      </c>
      <c r="D153" t="s">
        <v>3</v>
      </c>
      <c r="E153">
        <v>0.27889573574066101</v>
      </c>
    </row>
    <row r="154" spans="2:23" x14ac:dyDescent="0.3">
      <c r="B154" t="s">
        <v>0</v>
      </c>
      <c r="C154" t="s">
        <v>1</v>
      </c>
      <c r="D154" t="s">
        <v>2</v>
      </c>
      <c r="E154" t="s">
        <v>3</v>
      </c>
      <c r="F154" t="s">
        <v>0</v>
      </c>
      <c r="G154" t="s">
        <v>1</v>
      </c>
      <c r="H154" t="s">
        <v>4</v>
      </c>
      <c r="I154" t="s">
        <v>3</v>
      </c>
      <c r="J154" t="s">
        <v>5</v>
      </c>
      <c r="K154" t="s">
        <v>6</v>
      </c>
      <c r="L154" t="s">
        <v>7</v>
      </c>
      <c r="M154">
        <v>2</v>
      </c>
      <c r="N154" t="s">
        <v>8</v>
      </c>
      <c r="O154" t="s">
        <v>3</v>
      </c>
      <c r="P154" t="s">
        <v>0</v>
      </c>
      <c r="Q154" t="s">
        <v>1</v>
      </c>
      <c r="R154" t="s">
        <v>14</v>
      </c>
      <c r="S154" t="s">
        <v>3</v>
      </c>
      <c r="T154" t="s">
        <v>15</v>
      </c>
      <c r="U154" t="s">
        <v>3</v>
      </c>
      <c r="V154" t="s">
        <v>57</v>
      </c>
      <c r="W154" t="s">
        <v>58</v>
      </c>
    </row>
    <row r="155" spans="2:23" x14ac:dyDescent="0.3">
      <c r="B155" t="s">
        <v>9</v>
      </c>
      <c r="C155" t="s">
        <v>10</v>
      </c>
      <c r="D155" t="s">
        <v>3</v>
      </c>
      <c r="E155">
        <v>0.55561304092407204</v>
      </c>
    </row>
    <row r="156" spans="2:23" x14ac:dyDescent="0.3">
      <c r="B156" t="s">
        <v>11</v>
      </c>
      <c r="C156" t="s">
        <v>10</v>
      </c>
      <c r="D156" t="s">
        <v>3</v>
      </c>
      <c r="E156">
        <v>0.27780652046203602</v>
      </c>
    </row>
    <row r="157" spans="2:23" x14ac:dyDescent="0.3">
      <c r="B157" t="s">
        <v>0</v>
      </c>
      <c r="C157" t="s">
        <v>1</v>
      </c>
      <c r="D157" t="s">
        <v>2</v>
      </c>
      <c r="E157" t="s">
        <v>3</v>
      </c>
      <c r="F157" t="s">
        <v>0</v>
      </c>
      <c r="G157" t="s">
        <v>1</v>
      </c>
      <c r="H157" t="s">
        <v>4</v>
      </c>
      <c r="I157" t="s">
        <v>3</v>
      </c>
      <c r="J157" t="s">
        <v>5</v>
      </c>
      <c r="K157" t="s">
        <v>6</v>
      </c>
      <c r="L157" t="s">
        <v>7</v>
      </c>
      <c r="M157">
        <v>2</v>
      </c>
      <c r="N157" t="s">
        <v>8</v>
      </c>
      <c r="O157" t="s">
        <v>3</v>
      </c>
      <c r="P157" t="s">
        <v>0</v>
      </c>
      <c r="Q157" t="s">
        <v>1</v>
      </c>
      <c r="R157" t="s">
        <v>14</v>
      </c>
      <c r="S157" t="s">
        <v>3</v>
      </c>
      <c r="T157" t="s">
        <v>15</v>
      </c>
      <c r="U157" t="s">
        <v>3</v>
      </c>
      <c r="V157" t="s">
        <v>57</v>
      </c>
      <c r="W157" t="s">
        <v>58</v>
      </c>
    </row>
    <row r="158" spans="2:23" x14ac:dyDescent="0.3">
      <c r="B158" t="s">
        <v>9</v>
      </c>
      <c r="C158" t="s">
        <v>10</v>
      </c>
      <c r="D158" t="s">
        <v>3</v>
      </c>
      <c r="E158">
        <v>0.57329797744750899</v>
      </c>
    </row>
    <row r="159" spans="2:23" x14ac:dyDescent="0.3">
      <c r="B159" t="s">
        <v>11</v>
      </c>
      <c r="C159" t="s">
        <v>10</v>
      </c>
      <c r="D159" t="s">
        <v>3</v>
      </c>
      <c r="E159">
        <v>0.28664898872375399</v>
      </c>
    </row>
    <row r="161" spans="2:9" x14ac:dyDescent="0.3">
      <c r="B161" s="14" t="s">
        <v>61</v>
      </c>
      <c r="C161">
        <f>AVERAGE(E158,E155,E152,E149,E146,E143,E140,E137,E134,E131)</f>
        <v>0.51738498210906936</v>
      </c>
    </row>
    <row r="163" spans="2:9" x14ac:dyDescent="0.3">
      <c r="E163">
        <v>8.2782268524169894E-2</v>
      </c>
      <c r="F163">
        <v>0.49537968635558999</v>
      </c>
      <c r="G163">
        <v>0.13121771812438901</v>
      </c>
      <c r="H163">
        <v>9.6674442291259696E-2</v>
      </c>
      <c r="I163">
        <v>4.8968553543090799E-2</v>
      </c>
    </row>
    <row r="164" spans="2:9" x14ac:dyDescent="0.3">
      <c r="E164">
        <v>8.4303855895996094E-2</v>
      </c>
      <c r="F164">
        <v>0.49724602699279702</v>
      </c>
      <c r="G164">
        <v>0.13212156295776301</v>
      </c>
      <c r="H164">
        <v>9.4733715057373005E-2</v>
      </c>
      <c r="I164">
        <v>4.8752307891845703E-2</v>
      </c>
    </row>
    <row r="165" spans="2:9" x14ac:dyDescent="0.3">
      <c r="E165">
        <v>8.0241441726684501E-2</v>
      </c>
      <c r="F165">
        <v>0.49418711662292403</v>
      </c>
      <c r="G165">
        <v>0.11978030204772901</v>
      </c>
      <c r="H165">
        <v>8.6703062057495103E-2</v>
      </c>
      <c r="I165">
        <v>4.94828224182128E-2</v>
      </c>
    </row>
    <row r="166" spans="2:9" x14ac:dyDescent="0.3">
      <c r="E166">
        <v>8.0877065658569294E-2</v>
      </c>
      <c r="F166">
        <v>0.50173616409301702</v>
      </c>
      <c r="G166">
        <v>0.11830258369445799</v>
      </c>
      <c r="H166">
        <v>7.4538469314575195E-2</v>
      </c>
      <c r="I166">
        <v>5.3452491760253899E-2</v>
      </c>
    </row>
    <row r="167" spans="2:9" x14ac:dyDescent="0.3">
      <c r="E167">
        <v>8.0939769744873005E-2</v>
      </c>
      <c r="F167">
        <v>0.50206875801086404</v>
      </c>
      <c r="G167">
        <v>0.117959022521972</v>
      </c>
      <c r="H167">
        <v>9.1576337814330999E-2</v>
      </c>
      <c r="I167">
        <v>5.0879240036010701E-2</v>
      </c>
    </row>
    <row r="168" spans="2:9" x14ac:dyDescent="0.3">
      <c r="E168">
        <v>8.0618143081664997E-2</v>
      </c>
      <c r="F168">
        <v>0.50294065475463801</v>
      </c>
      <c r="G168">
        <v>0.118826150894165</v>
      </c>
      <c r="H168">
        <v>9.27555561065673E-2</v>
      </c>
      <c r="I168">
        <v>4.8470735549926702E-2</v>
      </c>
    </row>
    <row r="169" spans="2:9" x14ac:dyDescent="0.3">
      <c r="E169">
        <v>8.1093072891235296E-2</v>
      </c>
      <c r="F169">
        <v>0.49358892440795898</v>
      </c>
      <c r="G169">
        <v>0.117861986160278</v>
      </c>
      <c r="H169">
        <v>7.5316190719604395E-2</v>
      </c>
      <c r="I169">
        <v>5.2867889404296799E-2</v>
      </c>
    </row>
    <row r="170" spans="2:9" x14ac:dyDescent="0.3">
      <c r="E170">
        <v>8.1890821456909096E-2</v>
      </c>
      <c r="F170">
        <v>0.55779147148132302</v>
      </c>
      <c r="G170">
        <v>0.13183403015136699</v>
      </c>
      <c r="H170">
        <v>7.4293613433837793E-2</v>
      </c>
      <c r="I170">
        <v>4.8604249954223598E-2</v>
      </c>
    </row>
    <row r="171" spans="2:9" x14ac:dyDescent="0.3">
      <c r="E171">
        <v>8.0270528793334905E-2</v>
      </c>
      <c r="F171">
        <v>0.55561304092407204</v>
      </c>
      <c r="G171">
        <v>0.12452578544616601</v>
      </c>
      <c r="H171">
        <v>7.6602458953857394E-2</v>
      </c>
      <c r="I171">
        <v>4.9250364303588798E-2</v>
      </c>
    </row>
    <row r="172" spans="2:9" x14ac:dyDescent="0.3">
      <c r="E172">
        <v>8.2245349884033203E-2</v>
      </c>
      <c r="F172">
        <v>0.57329797744750899</v>
      </c>
      <c r="G172">
        <v>0.118937492370605</v>
      </c>
      <c r="H172">
        <v>7.5617313385009696E-2</v>
      </c>
      <c r="I172">
        <v>5.1001787185668897E-2</v>
      </c>
    </row>
    <row r="175" spans="2:9" x14ac:dyDescent="0.3">
      <c r="E175">
        <f>(E163-MIN(E163:I163))/(MAX(E163:I163)-MIN(E163:I163))</f>
        <v>7.5745680373256893E-2</v>
      </c>
      <c r="F175">
        <f>(F163-MIN(E163:I163))/(MAX(E163:I163)-MIN(E163:I163))</f>
        <v>1</v>
      </c>
      <c r="G175">
        <f>(G163-MIN(E163:I163))/(MAX(E163:I163)-MIN(E163:I163))</f>
        <v>0.18424532574514527</v>
      </c>
      <c r="H175">
        <f>(H163-MIN(E163:I163))/(MAX(E163:I163)-MIN(E163:I163))</f>
        <v>0.1068653652242276</v>
      </c>
      <c r="I175">
        <f>(I163-MIN(E163:I163))/(MAX(E163:I163)-MIN(E163:I163))</f>
        <v>0</v>
      </c>
    </row>
    <row r="176" spans="2:9" x14ac:dyDescent="0.3">
      <c r="E176">
        <f t="shared" ref="E176:E182" si="0">(E164-MIN(E164:I164))/(MAX(E164:I164)-MIN(E164:I164))</f>
        <v>7.9268775659594254E-2</v>
      </c>
      <c r="F176">
        <f t="shared" ref="F176:F182" si="1">(F164-MIN(E164:I164))/(MAX(E164:I164)-MIN(E164:I164))</f>
        <v>1</v>
      </c>
      <c r="G176">
        <f t="shared" ref="G176:G182" si="2">(G164-MIN(E164:I164))/(MAX(E164:I164)-MIN(E164:I164))</f>
        <v>0.1858872298881665</v>
      </c>
      <c r="H176">
        <f t="shared" ref="H176:H182" si="3">(H164-MIN(E164:I164))/(MAX(E164:I164)-MIN(E164:I164))</f>
        <v>0.10252408274011383</v>
      </c>
      <c r="I176">
        <f t="shared" ref="I176:I182" si="4">(I164-MIN(E164:I164))/(MAX(E164:I164)-MIN(E164:I164))</f>
        <v>0</v>
      </c>
    </row>
    <row r="177" spans="5:9" x14ac:dyDescent="0.3">
      <c r="E177">
        <f t="shared" si="0"/>
        <v>6.9166454449195294E-2</v>
      </c>
      <c r="F177">
        <f t="shared" si="1"/>
        <v>1</v>
      </c>
      <c r="G177">
        <f t="shared" si="2"/>
        <v>0.15807690761168161</v>
      </c>
      <c r="H177">
        <f t="shared" si="3"/>
        <v>8.3696604967229457E-2</v>
      </c>
      <c r="I177">
        <f t="shared" si="4"/>
        <v>0</v>
      </c>
    </row>
    <row r="178" spans="5:9" x14ac:dyDescent="0.3">
      <c r="E178">
        <f t="shared" si="0"/>
        <v>6.1176829741766733E-2</v>
      </c>
      <c r="F178">
        <f t="shared" si="1"/>
        <v>1</v>
      </c>
      <c r="G178">
        <f t="shared" si="2"/>
        <v>0.14466306924974409</v>
      </c>
      <c r="H178">
        <f t="shared" si="3"/>
        <v>4.7037130405831677E-2</v>
      </c>
      <c r="I178">
        <f t="shared" si="4"/>
        <v>0</v>
      </c>
    </row>
    <row r="179" spans="5:9" x14ac:dyDescent="0.3">
      <c r="E179">
        <f t="shared" si="0"/>
        <v>6.6625062221719655E-2</v>
      </c>
      <c r="F179">
        <f t="shared" si="1"/>
        <v>1</v>
      </c>
      <c r="G179">
        <f t="shared" si="2"/>
        <v>0.14867318457894657</v>
      </c>
      <c r="H179">
        <f t="shared" si="3"/>
        <v>9.0199563945961431E-2</v>
      </c>
      <c r="I179">
        <f t="shared" si="4"/>
        <v>0</v>
      </c>
    </row>
    <row r="180" spans="5:9" x14ac:dyDescent="0.3">
      <c r="E180">
        <f t="shared" si="0"/>
        <v>7.0736051327651955E-2</v>
      </c>
      <c r="F180">
        <f t="shared" si="1"/>
        <v>1</v>
      </c>
      <c r="G180">
        <f t="shared" si="2"/>
        <v>0.1548076393424565</v>
      </c>
      <c r="H180">
        <f t="shared" si="3"/>
        <v>9.7442798049507326E-2</v>
      </c>
      <c r="I180">
        <f t="shared" si="4"/>
        <v>0</v>
      </c>
    </row>
    <row r="181" spans="5:9" x14ac:dyDescent="0.3">
      <c r="E181">
        <f t="shared" si="0"/>
        <v>6.404319568432662E-2</v>
      </c>
      <c r="F181">
        <f t="shared" si="1"/>
        <v>1</v>
      </c>
      <c r="G181">
        <f t="shared" si="2"/>
        <v>0.14747219123643854</v>
      </c>
      <c r="H181">
        <f t="shared" si="3"/>
        <v>5.0935397978272269E-2</v>
      </c>
      <c r="I181">
        <f t="shared" si="4"/>
        <v>0</v>
      </c>
    </row>
    <row r="182" spans="5:9" x14ac:dyDescent="0.3">
      <c r="E182">
        <f t="shared" si="0"/>
        <v>6.5371969474913375E-2</v>
      </c>
      <c r="F182">
        <f t="shared" si="1"/>
        <v>1</v>
      </c>
      <c r="G182">
        <f t="shared" si="2"/>
        <v>0.1634561447703452</v>
      </c>
      <c r="H182">
        <f t="shared" si="3"/>
        <v>5.0451704979102632E-2</v>
      </c>
      <c r="I182">
        <f t="shared" si="4"/>
        <v>0</v>
      </c>
    </row>
    <row r="183" spans="5:9" x14ac:dyDescent="0.3">
      <c r="E183">
        <f>(E171-MIN(E171:I171))/(MAX(E171:I171)-MIN(E171:I171))</f>
        <v>6.1260764116300756E-2</v>
      </c>
      <c r="F183">
        <f>(F171-MIN(E171:I171))/(MAX(E171:I171)-MIN(E171:I171))</f>
        <v>1</v>
      </c>
      <c r="G183">
        <f>(G171-MIN(E171:I171))/(MAX(E171:I171)-MIN(E171:I171))</f>
        <v>0.14865910269092725</v>
      </c>
      <c r="H183">
        <f>(H171-MIN(E171:I171))/(MAX(E171:I171)-MIN(E171:I171))</f>
        <v>5.4016806358674174E-2</v>
      </c>
      <c r="I183">
        <f>(I171-MIN(E171:I171))/(MAX(E171:I171)-MIN(E171:I171))</f>
        <v>0</v>
      </c>
    </row>
    <row r="184" spans="5:9" x14ac:dyDescent="0.3">
      <c r="E184">
        <f t="shared" ref="E184" si="5">(E172-MIN(E172:I172))/(MAX(E172:I172)-MIN(E172:I172))</f>
        <v>5.9819625876844196E-2</v>
      </c>
      <c r="F184">
        <f t="shared" ref="F184" si="6">(F172-MIN(E172:I172))/(MAX(E172:I172)-MIN(E172:I172))</f>
        <v>1</v>
      </c>
      <c r="G184">
        <f t="shared" ref="G184" si="7">(G172-MIN(E172:I172))/(MAX(E172:I172)-MIN(E172:I172))</f>
        <v>0.13007122481762359</v>
      </c>
      <c r="H184">
        <f t="shared" ref="H184" si="8">(H172-MIN(E172:I172))/(MAX(E172:I172)-MIN(E172:I172))</f>
        <v>4.7129438541377119E-2</v>
      </c>
      <c r="I184">
        <f t="shared" ref="I184" si="9">(I172-MIN(E172:I172))/(MAX(E172:I172)-MIN(E172:I172))</f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E75A-EE6D-4DA6-AC21-1AF5D5DF1448}">
  <dimension ref="B2:W183"/>
  <sheetViews>
    <sheetView topLeftCell="A157" workbookViewId="0">
      <selection activeCell="E174" sqref="E174:I183"/>
    </sheetView>
  </sheetViews>
  <sheetFormatPr defaultRowHeight="17.25" x14ac:dyDescent="0.3"/>
  <sheetData>
    <row r="2" spans="2:19" x14ac:dyDescent="0.3">
      <c r="B2" s="14" t="s">
        <v>40</v>
      </c>
    </row>
    <row r="3" spans="2:19" x14ac:dyDescent="0.3"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4</v>
      </c>
      <c r="I3" t="s">
        <v>3</v>
      </c>
      <c r="J3" t="s">
        <v>5</v>
      </c>
      <c r="K3" t="s">
        <v>6</v>
      </c>
      <c r="L3" t="s">
        <v>7</v>
      </c>
      <c r="M3">
        <v>2</v>
      </c>
      <c r="N3" t="s">
        <v>8</v>
      </c>
      <c r="O3" t="s">
        <v>3</v>
      </c>
      <c r="P3" t="s">
        <v>9</v>
      </c>
      <c r="Q3" t="s">
        <v>10</v>
      </c>
      <c r="R3" t="s">
        <v>3</v>
      </c>
      <c r="S3">
        <v>0.273848056793212</v>
      </c>
    </row>
    <row r="4" spans="2:19" x14ac:dyDescent="0.3">
      <c r="B4" t="s">
        <v>11</v>
      </c>
      <c r="C4" t="s">
        <v>10</v>
      </c>
      <c r="D4" t="s">
        <v>3</v>
      </c>
      <c r="E4">
        <v>6.8462014198303195E-2</v>
      </c>
    </row>
    <row r="5" spans="2:19" x14ac:dyDescent="0.3">
      <c r="B5" t="s">
        <v>0</v>
      </c>
      <c r="C5" t="s">
        <v>1</v>
      </c>
      <c r="D5" t="s">
        <v>2</v>
      </c>
      <c r="E5" t="s">
        <v>3</v>
      </c>
      <c r="F5" t="s">
        <v>0</v>
      </c>
      <c r="G5" t="s">
        <v>1</v>
      </c>
      <c r="H5" t="s">
        <v>4</v>
      </c>
      <c r="I5" t="s">
        <v>3</v>
      </c>
      <c r="J5" t="s">
        <v>5</v>
      </c>
      <c r="K5" t="s">
        <v>6</v>
      </c>
      <c r="L5" t="s">
        <v>7</v>
      </c>
      <c r="M5">
        <v>2</v>
      </c>
      <c r="N5" t="s">
        <v>8</v>
      </c>
      <c r="O5" t="s">
        <v>3</v>
      </c>
      <c r="P5" t="s">
        <v>9</v>
      </c>
      <c r="Q5" t="s">
        <v>10</v>
      </c>
      <c r="R5" t="s">
        <v>3</v>
      </c>
      <c r="S5">
        <v>0.275985717773437</v>
      </c>
    </row>
    <row r="6" spans="2:19" x14ac:dyDescent="0.3">
      <c r="B6" t="s">
        <v>11</v>
      </c>
      <c r="C6" t="s">
        <v>10</v>
      </c>
      <c r="D6" t="s">
        <v>3</v>
      </c>
      <c r="E6">
        <v>6.8996429443359306E-2</v>
      </c>
    </row>
    <row r="7" spans="2:19" x14ac:dyDescent="0.3">
      <c r="B7" t="s">
        <v>0</v>
      </c>
      <c r="C7" t="s">
        <v>1</v>
      </c>
      <c r="D7" t="s">
        <v>2</v>
      </c>
      <c r="E7" t="s">
        <v>3</v>
      </c>
      <c r="F7" t="s">
        <v>0</v>
      </c>
      <c r="G7" t="s">
        <v>1</v>
      </c>
      <c r="H7" t="s">
        <v>4</v>
      </c>
      <c r="I7" t="s">
        <v>3</v>
      </c>
      <c r="J7" t="s">
        <v>5</v>
      </c>
      <c r="K7" t="s">
        <v>6</v>
      </c>
      <c r="L7" t="s">
        <v>7</v>
      </c>
      <c r="M7">
        <v>2</v>
      </c>
      <c r="N7" t="s">
        <v>8</v>
      </c>
      <c r="O7" t="s">
        <v>3</v>
      </c>
      <c r="P7" t="s">
        <v>9</v>
      </c>
      <c r="Q7" t="s">
        <v>10</v>
      </c>
      <c r="R7" t="s">
        <v>3</v>
      </c>
      <c r="S7">
        <v>0.276755571365356</v>
      </c>
    </row>
    <row r="8" spans="2:19" x14ac:dyDescent="0.3">
      <c r="B8" t="s">
        <v>11</v>
      </c>
      <c r="C8" t="s">
        <v>10</v>
      </c>
      <c r="D8" t="s">
        <v>3</v>
      </c>
      <c r="E8">
        <v>6.9188892841339097E-2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0</v>
      </c>
      <c r="G9" t="s">
        <v>1</v>
      </c>
      <c r="H9" t="s">
        <v>4</v>
      </c>
      <c r="I9" t="s">
        <v>3</v>
      </c>
      <c r="J9" t="s">
        <v>5</v>
      </c>
      <c r="K9" t="s">
        <v>6</v>
      </c>
      <c r="L9" t="s">
        <v>7</v>
      </c>
      <c r="M9">
        <v>2</v>
      </c>
      <c r="N9" t="s">
        <v>8</v>
      </c>
      <c r="O9" t="s">
        <v>3</v>
      </c>
      <c r="P9" t="s">
        <v>9</v>
      </c>
      <c r="Q9" t="s">
        <v>10</v>
      </c>
      <c r="R9" t="s">
        <v>3</v>
      </c>
      <c r="S9">
        <v>0.26195740699768</v>
      </c>
    </row>
    <row r="10" spans="2:19" x14ac:dyDescent="0.3">
      <c r="B10" t="s">
        <v>11</v>
      </c>
      <c r="C10" t="s">
        <v>10</v>
      </c>
      <c r="D10" t="s">
        <v>3</v>
      </c>
      <c r="E10">
        <v>6.5489351749420097E-2</v>
      </c>
    </row>
    <row r="11" spans="2:19" x14ac:dyDescent="0.3">
      <c r="B11" t="s">
        <v>0</v>
      </c>
      <c r="C11" t="s">
        <v>1</v>
      </c>
      <c r="D11" t="s">
        <v>2</v>
      </c>
      <c r="E11" t="s">
        <v>3</v>
      </c>
      <c r="F11" t="s">
        <v>0</v>
      </c>
      <c r="G11" t="s">
        <v>1</v>
      </c>
      <c r="H11" t="s">
        <v>4</v>
      </c>
      <c r="I11" t="s">
        <v>3</v>
      </c>
      <c r="J11" t="s">
        <v>5</v>
      </c>
      <c r="K11" t="s">
        <v>6</v>
      </c>
      <c r="L11" t="s">
        <v>7</v>
      </c>
      <c r="M11">
        <v>2</v>
      </c>
      <c r="N11" t="s">
        <v>8</v>
      </c>
      <c r="O11" t="s">
        <v>3</v>
      </c>
      <c r="P11" t="s">
        <v>9</v>
      </c>
      <c r="Q11" t="s">
        <v>10</v>
      </c>
      <c r="R11" t="s">
        <v>3</v>
      </c>
      <c r="S11">
        <v>0.24643802642822199</v>
      </c>
    </row>
    <row r="12" spans="2:19" x14ac:dyDescent="0.3">
      <c r="B12" t="s">
        <v>11</v>
      </c>
      <c r="C12" t="s">
        <v>10</v>
      </c>
      <c r="D12" t="s">
        <v>3</v>
      </c>
      <c r="E12">
        <v>6.1609506607055602E-2</v>
      </c>
    </row>
    <row r="13" spans="2:19" x14ac:dyDescent="0.3">
      <c r="B13" t="s">
        <v>0</v>
      </c>
      <c r="C13" t="s">
        <v>1</v>
      </c>
      <c r="D13" t="s">
        <v>2</v>
      </c>
      <c r="E13" t="s">
        <v>3</v>
      </c>
      <c r="F13" t="s">
        <v>0</v>
      </c>
      <c r="G13" t="s">
        <v>1</v>
      </c>
      <c r="H13" t="s">
        <v>4</v>
      </c>
      <c r="I13" t="s">
        <v>3</v>
      </c>
      <c r="J13" t="s">
        <v>5</v>
      </c>
      <c r="K13" t="s">
        <v>6</v>
      </c>
      <c r="L13" t="s">
        <v>7</v>
      </c>
      <c r="M13">
        <v>2</v>
      </c>
      <c r="N13" t="s">
        <v>8</v>
      </c>
      <c r="O13" t="s">
        <v>3</v>
      </c>
      <c r="P13" t="s">
        <v>9</v>
      </c>
      <c r="Q13" t="s">
        <v>10</v>
      </c>
      <c r="R13" t="s">
        <v>3</v>
      </c>
      <c r="S13">
        <v>0.25461673736572199</v>
      </c>
    </row>
    <row r="14" spans="2:19" x14ac:dyDescent="0.3">
      <c r="B14" t="s">
        <v>11</v>
      </c>
      <c r="C14" t="s">
        <v>10</v>
      </c>
      <c r="D14" t="s">
        <v>3</v>
      </c>
      <c r="E14">
        <v>6.3654184341430595E-2</v>
      </c>
    </row>
    <row r="15" spans="2:19" x14ac:dyDescent="0.3">
      <c r="B15" t="s">
        <v>0</v>
      </c>
      <c r="C15" t="s">
        <v>1</v>
      </c>
      <c r="D15" t="s">
        <v>2</v>
      </c>
      <c r="E15" t="s">
        <v>3</v>
      </c>
      <c r="F15" t="s">
        <v>0</v>
      </c>
      <c r="G15" t="s">
        <v>1</v>
      </c>
      <c r="H15" t="s">
        <v>4</v>
      </c>
      <c r="I15" t="s">
        <v>3</v>
      </c>
      <c r="J15" t="s">
        <v>5</v>
      </c>
      <c r="K15" t="s">
        <v>6</v>
      </c>
      <c r="L15" t="s">
        <v>7</v>
      </c>
      <c r="M15">
        <v>2</v>
      </c>
      <c r="N15" t="s">
        <v>8</v>
      </c>
      <c r="O15" t="s">
        <v>3</v>
      </c>
      <c r="P15" t="s">
        <v>9</v>
      </c>
      <c r="Q15" t="s">
        <v>10</v>
      </c>
      <c r="R15" t="s">
        <v>3</v>
      </c>
      <c r="S15">
        <v>0.306281328201293</v>
      </c>
    </row>
    <row r="16" spans="2:19" x14ac:dyDescent="0.3">
      <c r="B16" t="s">
        <v>11</v>
      </c>
      <c r="C16" t="s">
        <v>10</v>
      </c>
      <c r="D16" t="s">
        <v>3</v>
      </c>
      <c r="E16">
        <v>7.6570332050323403E-2</v>
      </c>
    </row>
    <row r="17" spans="2:23" x14ac:dyDescent="0.3">
      <c r="B17" t="s">
        <v>0</v>
      </c>
      <c r="C17" t="s">
        <v>1</v>
      </c>
      <c r="D17" t="s">
        <v>2</v>
      </c>
      <c r="E17" t="s">
        <v>3</v>
      </c>
      <c r="F17" t="s">
        <v>0</v>
      </c>
      <c r="G17" t="s">
        <v>1</v>
      </c>
      <c r="H17" t="s">
        <v>4</v>
      </c>
      <c r="I17" t="s">
        <v>3</v>
      </c>
      <c r="J17" t="s">
        <v>5</v>
      </c>
      <c r="K17" t="s">
        <v>6</v>
      </c>
      <c r="L17" t="s">
        <v>7</v>
      </c>
      <c r="M17">
        <v>2</v>
      </c>
      <c r="N17" t="s">
        <v>8</v>
      </c>
      <c r="O17" t="s">
        <v>3</v>
      </c>
      <c r="P17" t="s">
        <v>9</v>
      </c>
      <c r="Q17" t="s">
        <v>10</v>
      </c>
      <c r="R17" t="s">
        <v>3</v>
      </c>
      <c r="S17">
        <v>0.26355600357055597</v>
      </c>
    </row>
    <row r="18" spans="2:23" x14ac:dyDescent="0.3">
      <c r="B18" t="s">
        <v>11</v>
      </c>
      <c r="C18" t="s">
        <v>10</v>
      </c>
      <c r="D18" t="s">
        <v>3</v>
      </c>
      <c r="E18">
        <v>6.5889000892639105E-2</v>
      </c>
    </row>
    <row r="19" spans="2:23" x14ac:dyDescent="0.3">
      <c r="B19" t="s">
        <v>0</v>
      </c>
      <c r="C19" t="s">
        <v>1</v>
      </c>
      <c r="D19" t="s">
        <v>2</v>
      </c>
      <c r="E19" t="s">
        <v>3</v>
      </c>
      <c r="F19" t="s">
        <v>0</v>
      </c>
      <c r="G19" t="s">
        <v>1</v>
      </c>
      <c r="H19" t="s">
        <v>4</v>
      </c>
      <c r="I19" t="s">
        <v>3</v>
      </c>
      <c r="J19" t="s">
        <v>5</v>
      </c>
      <c r="K19" t="s">
        <v>6</v>
      </c>
      <c r="L19" t="s">
        <v>7</v>
      </c>
      <c r="M19">
        <v>2</v>
      </c>
      <c r="N19" t="s">
        <v>8</v>
      </c>
      <c r="O19" t="s">
        <v>3</v>
      </c>
      <c r="P19" t="s">
        <v>9</v>
      </c>
      <c r="Q19" t="s">
        <v>10</v>
      </c>
      <c r="R19" t="s">
        <v>3</v>
      </c>
      <c r="S19">
        <v>0.261872768402099</v>
      </c>
    </row>
    <row r="20" spans="2:23" x14ac:dyDescent="0.3">
      <c r="B20" t="s">
        <v>11</v>
      </c>
      <c r="C20" t="s">
        <v>10</v>
      </c>
      <c r="D20" t="s">
        <v>3</v>
      </c>
      <c r="E20">
        <v>6.5468192100524902E-2</v>
      </c>
    </row>
    <row r="21" spans="2:23" x14ac:dyDescent="0.3">
      <c r="B21" t="s">
        <v>0</v>
      </c>
      <c r="C21" t="s">
        <v>1</v>
      </c>
      <c r="D21" t="s">
        <v>2</v>
      </c>
      <c r="E21" t="s">
        <v>3</v>
      </c>
      <c r="F21" t="s">
        <v>0</v>
      </c>
      <c r="G21" t="s">
        <v>1</v>
      </c>
      <c r="H21" t="s">
        <v>4</v>
      </c>
      <c r="I21" t="s">
        <v>3</v>
      </c>
      <c r="J21" t="s">
        <v>5</v>
      </c>
      <c r="K21" t="s">
        <v>6</v>
      </c>
      <c r="L21" t="s">
        <v>7</v>
      </c>
      <c r="M21">
        <v>2</v>
      </c>
      <c r="N21" t="s">
        <v>8</v>
      </c>
      <c r="O21" t="s">
        <v>3</v>
      </c>
      <c r="P21" t="s">
        <v>9</v>
      </c>
      <c r="Q21" t="s">
        <v>10</v>
      </c>
      <c r="R21" t="s">
        <v>3</v>
      </c>
      <c r="S21">
        <v>0.24909806251525801</v>
      </c>
    </row>
    <row r="22" spans="2:23" x14ac:dyDescent="0.3">
      <c r="B22" t="s">
        <v>11</v>
      </c>
      <c r="C22" t="s">
        <v>10</v>
      </c>
      <c r="D22" t="s">
        <v>3</v>
      </c>
      <c r="E22">
        <v>6.22745156288146E-2</v>
      </c>
    </row>
    <row r="23" spans="2:23" x14ac:dyDescent="0.3">
      <c r="Q23" s="14" t="s">
        <v>61</v>
      </c>
      <c r="R23">
        <f>AVERAGE(S3,S5,S7,S9,S11,S13,S15,S17,S19,S21)</f>
        <v>0.26704096794128351</v>
      </c>
    </row>
    <row r="26" spans="2:23" x14ac:dyDescent="0.3">
      <c r="B26" s="14" t="s">
        <v>59</v>
      </c>
    </row>
    <row r="27" spans="2:23" x14ac:dyDescent="0.3">
      <c r="B27" t="s">
        <v>0</v>
      </c>
      <c r="C27" t="s">
        <v>1</v>
      </c>
      <c r="D27" t="s">
        <v>2</v>
      </c>
      <c r="E27" t="s">
        <v>3</v>
      </c>
      <c r="F27" t="s">
        <v>0</v>
      </c>
      <c r="G27" t="s">
        <v>1</v>
      </c>
      <c r="H27" t="s">
        <v>4</v>
      </c>
      <c r="I27" t="s">
        <v>3</v>
      </c>
      <c r="J27" t="s">
        <v>5</v>
      </c>
      <c r="K27" t="s">
        <v>6</v>
      </c>
      <c r="L27" t="s">
        <v>7</v>
      </c>
      <c r="M27">
        <v>2</v>
      </c>
      <c r="N27" t="s">
        <v>8</v>
      </c>
      <c r="O27" t="s">
        <v>3</v>
      </c>
      <c r="P27" t="s">
        <v>0</v>
      </c>
      <c r="Q27" t="s">
        <v>1</v>
      </c>
      <c r="R27" t="s">
        <v>14</v>
      </c>
      <c r="S27" t="s">
        <v>3</v>
      </c>
      <c r="T27" t="s">
        <v>15</v>
      </c>
      <c r="U27" t="s">
        <v>3</v>
      </c>
      <c r="V27" t="s">
        <v>69</v>
      </c>
      <c r="W27" t="s">
        <v>70</v>
      </c>
    </row>
    <row r="28" spans="2:23" x14ac:dyDescent="0.3">
      <c r="B28" t="s">
        <v>9</v>
      </c>
      <c r="C28" t="s">
        <v>10</v>
      </c>
      <c r="D28" t="s">
        <v>3</v>
      </c>
      <c r="E28">
        <v>0.19146704673767001</v>
      </c>
    </row>
    <row r="29" spans="2:23" x14ac:dyDescent="0.3">
      <c r="B29" t="s">
        <v>11</v>
      </c>
      <c r="C29" t="s">
        <v>10</v>
      </c>
      <c r="D29" t="s">
        <v>3</v>
      </c>
      <c r="E29">
        <v>4.7866761684417697E-2</v>
      </c>
    </row>
    <row r="30" spans="2:23" x14ac:dyDescent="0.3">
      <c r="B30" t="s">
        <v>0</v>
      </c>
      <c r="C30" t="s">
        <v>1</v>
      </c>
      <c r="D30" t="s">
        <v>2</v>
      </c>
      <c r="E30" t="s">
        <v>3</v>
      </c>
      <c r="F30" t="s">
        <v>0</v>
      </c>
      <c r="G30" t="s">
        <v>1</v>
      </c>
      <c r="H30" t="s">
        <v>4</v>
      </c>
      <c r="I30" t="s">
        <v>3</v>
      </c>
      <c r="J30" t="s">
        <v>5</v>
      </c>
      <c r="K30" t="s">
        <v>6</v>
      </c>
      <c r="L30" t="s">
        <v>7</v>
      </c>
      <c r="M30">
        <v>2</v>
      </c>
      <c r="N30" t="s">
        <v>8</v>
      </c>
      <c r="O30" t="s">
        <v>3</v>
      </c>
      <c r="P30" t="s">
        <v>0</v>
      </c>
      <c r="Q30" t="s">
        <v>1</v>
      </c>
      <c r="R30" t="s">
        <v>14</v>
      </c>
      <c r="S30" t="s">
        <v>3</v>
      </c>
      <c r="T30" t="s">
        <v>15</v>
      </c>
      <c r="U30" t="s">
        <v>3</v>
      </c>
      <c r="V30" t="s">
        <v>69</v>
      </c>
      <c r="W30" t="s">
        <v>70</v>
      </c>
    </row>
    <row r="31" spans="2:23" x14ac:dyDescent="0.3">
      <c r="B31" t="s">
        <v>9</v>
      </c>
      <c r="C31" t="s">
        <v>10</v>
      </c>
      <c r="D31" t="s">
        <v>3</v>
      </c>
      <c r="E31">
        <v>0.22821831703185999</v>
      </c>
    </row>
    <row r="32" spans="2:23" x14ac:dyDescent="0.3">
      <c r="B32" t="s">
        <v>11</v>
      </c>
      <c r="C32" t="s">
        <v>10</v>
      </c>
      <c r="D32" t="s">
        <v>3</v>
      </c>
      <c r="E32">
        <v>5.7054579257964998E-2</v>
      </c>
    </row>
    <row r="33" spans="2:23" x14ac:dyDescent="0.3">
      <c r="B33" t="s">
        <v>0</v>
      </c>
      <c r="C33" t="s">
        <v>1</v>
      </c>
      <c r="D33" t="s">
        <v>2</v>
      </c>
      <c r="E33" t="s">
        <v>3</v>
      </c>
      <c r="F33" t="s">
        <v>0</v>
      </c>
      <c r="G33" t="s">
        <v>1</v>
      </c>
      <c r="H33" t="s">
        <v>4</v>
      </c>
      <c r="I33" t="s">
        <v>3</v>
      </c>
      <c r="J33" t="s">
        <v>5</v>
      </c>
      <c r="K33" t="s">
        <v>6</v>
      </c>
      <c r="L33" t="s">
        <v>7</v>
      </c>
      <c r="M33">
        <v>2</v>
      </c>
      <c r="N33" t="s">
        <v>8</v>
      </c>
      <c r="O33" t="s">
        <v>3</v>
      </c>
      <c r="P33" t="s">
        <v>0</v>
      </c>
      <c r="Q33" t="s">
        <v>1</v>
      </c>
      <c r="R33" t="s">
        <v>14</v>
      </c>
      <c r="S33" t="s">
        <v>3</v>
      </c>
      <c r="T33" t="s">
        <v>15</v>
      </c>
      <c r="U33" t="s">
        <v>3</v>
      </c>
      <c r="V33" t="s">
        <v>69</v>
      </c>
      <c r="W33" t="s">
        <v>70</v>
      </c>
    </row>
    <row r="34" spans="2:23" x14ac:dyDescent="0.3">
      <c r="B34" t="s">
        <v>9</v>
      </c>
      <c r="C34" t="s">
        <v>10</v>
      </c>
      <c r="D34" t="s">
        <v>3</v>
      </c>
      <c r="E34">
        <v>0.22874474525451599</v>
      </c>
    </row>
    <row r="35" spans="2:23" x14ac:dyDescent="0.3">
      <c r="B35" t="s">
        <v>11</v>
      </c>
      <c r="C35" t="s">
        <v>10</v>
      </c>
      <c r="D35" t="s">
        <v>3</v>
      </c>
      <c r="E35">
        <v>5.7186186313629102E-2</v>
      </c>
    </row>
    <row r="36" spans="2:23" x14ac:dyDescent="0.3">
      <c r="B36" t="s">
        <v>0</v>
      </c>
      <c r="C36" t="s">
        <v>1</v>
      </c>
      <c r="D36" t="s">
        <v>2</v>
      </c>
      <c r="E36" t="s">
        <v>3</v>
      </c>
      <c r="F36" t="s">
        <v>0</v>
      </c>
      <c r="G36" t="s">
        <v>1</v>
      </c>
      <c r="H36" t="s">
        <v>4</v>
      </c>
      <c r="I36" t="s">
        <v>3</v>
      </c>
      <c r="J36" t="s">
        <v>5</v>
      </c>
      <c r="K36" t="s">
        <v>6</v>
      </c>
      <c r="L36" t="s">
        <v>7</v>
      </c>
      <c r="M36">
        <v>2</v>
      </c>
      <c r="N36" t="s">
        <v>8</v>
      </c>
      <c r="O36" t="s">
        <v>3</v>
      </c>
      <c r="P36" t="s">
        <v>0</v>
      </c>
      <c r="Q36" t="s">
        <v>1</v>
      </c>
      <c r="R36" t="s">
        <v>14</v>
      </c>
      <c r="S36" t="s">
        <v>3</v>
      </c>
      <c r="T36" t="s">
        <v>15</v>
      </c>
      <c r="U36" t="s">
        <v>3</v>
      </c>
      <c r="V36" t="s">
        <v>69</v>
      </c>
      <c r="W36" t="s">
        <v>70</v>
      </c>
    </row>
    <row r="37" spans="2:23" x14ac:dyDescent="0.3">
      <c r="B37" t="s">
        <v>9</v>
      </c>
      <c r="C37" t="s">
        <v>10</v>
      </c>
      <c r="D37" t="s">
        <v>3</v>
      </c>
      <c r="E37">
        <v>0.16368627548217701</v>
      </c>
    </row>
    <row r="38" spans="2:23" x14ac:dyDescent="0.3">
      <c r="B38" t="s">
        <v>11</v>
      </c>
      <c r="C38" t="s">
        <v>10</v>
      </c>
      <c r="D38" t="s">
        <v>3</v>
      </c>
      <c r="E38">
        <v>4.0921568870544399E-2</v>
      </c>
    </row>
    <row r="39" spans="2:23" x14ac:dyDescent="0.3">
      <c r="B39" t="s">
        <v>0</v>
      </c>
      <c r="C39" t="s">
        <v>1</v>
      </c>
      <c r="D39" t="s">
        <v>2</v>
      </c>
      <c r="E39" t="s">
        <v>3</v>
      </c>
      <c r="F39" t="s">
        <v>0</v>
      </c>
      <c r="G39" t="s">
        <v>1</v>
      </c>
      <c r="H39" t="s">
        <v>4</v>
      </c>
      <c r="I39" t="s">
        <v>3</v>
      </c>
      <c r="J39" t="s">
        <v>5</v>
      </c>
      <c r="K39" t="s">
        <v>6</v>
      </c>
      <c r="L39" t="s">
        <v>7</v>
      </c>
      <c r="M39">
        <v>2</v>
      </c>
      <c r="N39" t="s">
        <v>8</v>
      </c>
      <c r="O39" t="s">
        <v>3</v>
      </c>
      <c r="P39" t="s">
        <v>0</v>
      </c>
      <c r="Q39" t="s">
        <v>1</v>
      </c>
      <c r="R39" t="s">
        <v>14</v>
      </c>
      <c r="S39" t="s">
        <v>3</v>
      </c>
      <c r="T39" t="s">
        <v>15</v>
      </c>
      <c r="U39" t="s">
        <v>3</v>
      </c>
      <c r="V39" t="s">
        <v>69</v>
      </c>
      <c r="W39" t="s">
        <v>70</v>
      </c>
    </row>
    <row r="40" spans="2:23" x14ac:dyDescent="0.3">
      <c r="B40" t="s">
        <v>9</v>
      </c>
      <c r="C40" t="s">
        <v>10</v>
      </c>
      <c r="D40" t="s">
        <v>3</v>
      </c>
      <c r="E40">
        <v>0.174885034561157</v>
      </c>
    </row>
    <row r="41" spans="2:23" x14ac:dyDescent="0.3">
      <c r="B41" t="s">
        <v>11</v>
      </c>
      <c r="C41" t="s">
        <v>10</v>
      </c>
      <c r="D41" t="s">
        <v>3</v>
      </c>
      <c r="E41">
        <v>4.37212586402893E-2</v>
      </c>
    </row>
    <row r="42" spans="2:23" x14ac:dyDescent="0.3">
      <c r="B42" t="s">
        <v>0</v>
      </c>
      <c r="C42" t="s">
        <v>1</v>
      </c>
      <c r="D42" t="s">
        <v>2</v>
      </c>
      <c r="E42" t="s">
        <v>3</v>
      </c>
      <c r="F42" t="s">
        <v>0</v>
      </c>
      <c r="G42" t="s">
        <v>1</v>
      </c>
      <c r="H42" t="s">
        <v>4</v>
      </c>
      <c r="I42" t="s">
        <v>3</v>
      </c>
      <c r="J42" t="s">
        <v>5</v>
      </c>
      <c r="K42" t="s">
        <v>6</v>
      </c>
      <c r="L42" t="s">
        <v>7</v>
      </c>
      <c r="M42">
        <v>2</v>
      </c>
      <c r="N42" t="s">
        <v>8</v>
      </c>
      <c r="O42" t="s">
        <v>3</v>
      </c>
      <c r="P42" t="s">
        <v>0</v>
      </c>
      <c r="Q42" t="s">
        <v>1</v>
      </c>
      <c r="R42" t="s">
        <v>14</v>
      </c>
      <c r="S42" t="s">
        <v>3</v>
      </c>
      <c r="T42" t="s">
        <v>15</v>
      </c>
      <c r="U42" t="s">
        <v>3</v>
      </c>
      <c r="V42" t="s">
        <v>69</v>
      </c>
      <c r="W42" t="s">
        <v>70</v>
      </c>
    </row>
    <row r="43" spans="2:23" x14ac:dyDescent="0.3">
      <c r="B43" t="s">
        <v>9</v>
      </c>
      <c r="C43" t="s">
        <v>10</v>
      </c>
      <c r="D43" t="s">
        <v>3</v>
      </c>
      <c r="E43">
        <v>0.19587588310241699</v>
      </c>
    </row>
    <row r="44" spans="2:23" x14ac:dyDescent="0.3">
      <c r="B44" t="s">
        <v>11</v>
      </c>
      <c r="C44" t="s">
        <v>10</v>
      </c>
      <c r="D44" t="s">
        <v>3</v>
      </c>
      <c r="E44">
        <v>4.8968970775604199E-2</v>
      </c>
    </row>
    <row r="45" spans="2:23" x14ac:dyDescent="0.3">
      <c r="B45" t="s">
        <v>0</v>
      </c>
      <c r="C45" t="s">
        <v>1</v>
      </c>
      <c r="D45" t="s">
        <v>2</v>
      </c>
      <c r="E45" t="s">
        <v>3</v>
      </c>
      <c r="F45" t="s">
        <v>0</v>
      </c>
      <c r="G45" t="s">
        <v>1</v>
      </c>
      <c r="H45" t="s">
        <v>4</v>
      </c>
      <c r="I45" t="s">
        <v>3</v>
      </c>
      <c r="J45" t="s">
        <v>5</v>
      </c>
      <c r="K45" t="s">
        <v>6</v>
      </c>
      <c r="L45" t="s">
        <v>7</v>
      </c>
      <c r="M45">
        <v>2</v>
      </c>
      <c r="N45" t="s">
        <v>8</v>
      </c>
      <c r="O45" t="s">
        <v>3</v>
      </c>
      <c r="P45" t="s">
        <v>0</v>
      </c>
      <c r="Q45" t="s">
        <v>1</v>
      </c>
      <c r="R45" t="s">
        <v>14</v>
      </c>
      <c r="S45" t="s">
        <v>3</v>
      </c>
      <c r="T45" t="s">
        <v>15</v>
      </c>
      <c r="U45" t="s">
        <v>3</v>
      </c>
      <c r="V45" t="s">
        <v>69</v>
      </c>
      <c r="W45" t="s">
        <v>70</v>
      </c>
    </row>
    <row r="46" spans="2:23" x14ac:dyDescent="0.3">
      <c r="B46" t="s">
        <v>9</v>
      </c>
      <c r="C46" t="s">
        <v>10</v>
      </c>
      <c r="D46" t="s">
        <v>3</v>
      </c>
      <c r="E46">
        <v>0.20054650306701599</v>
      </c>
    </row>
    <row r="47" spans="2:23" x14ac:dyDescent="0.3">
      <c r="B47" t="s">
        <v>11</v>
      </c>
      <c r="C47" t="s">
        <v>10</v>
      </c>
      <c r="D47" t="s">
        <v>3</v>
      </c>
      <c r="E47">
        <v>5.0136625766754102E-2</v>
      </c>
    </row>
    <row r="48" spans="2:23" x14ac:dyDescent="0.3">
      <c r="B48" t="s">
        <v>0</v>
      </c>
      <c r="C48" t="s">
        <v>1</v>
      </c>
      <c r="D48" t="s">
        <v>2</v>
      </c>
      <c r="E48" t="s">
        <v>3</v>
      </c>
      <c r="F48" t="s">
        <v>0</v>
      </c>
      <c r="G48" t="s">
        <v>1</v>
      </c>
      <c r="H48" t="s">
        <v>4</v>
      </c>
      <c r="I48" t="s">
        <v>3</v>
      </c>
      <c r="J48" t="s">
        <v>5</v>
      </c>
      <c r="K48" t="s">
        <v>6</v>
      </c>
      <c r="L48" t="s">
        <v>7</v>
      </c>
      <c r="M48">
        <v>2</v>
      </c>
      <c r="N48" t="s">
        <v>8</v>
      </c>
      <c r="O48" t="s">
        <v>3</v>
      </c>
      <c r="P48" t="s">
        <v>0</v>
      </c>
      <c r="Q48" t="s">
        <v>1</v>
      </c>
      <c r="R48" t="s">
        <v>14</v>
      </c>
      <c r="S48" t="s">
        <v>3</v>
      </c>
      <c r="T48" t="s">
        <v>15</v>
      </c>
      <c r="U48" t="s">
        <v>3</v>
      </c>
      <c r="V48" t="s">
        <v>69</v>
      </c>
      <c r="W48" t="s">
        <v>70</v>
      </c>
    </row>
    <row r="49" spans="2:23" x14ac:dyDescent="0.3">
      <c r="B49" t="s">
        <v>9</v>
      </c>
      <c r="C49" t="s">
        <v>10</v>
      </c>
      <c r="D49" t="s">
        <v>3</v>
      </c>
      <c r="E49">
        <v>0.164968967437744</v>
      </c>
    </row>
    <row r="50" spans="2:23" x14ac:dyDescent="0.3">
      <c r="B50" t="s">
        <v>11</v>
      </c>
      <c r="C50" t="s">
        <v>10</v>
      </c>
      <c r="D50" t="s">
        <v>3</v>
      </c>
      <c r="E50">
        <v>4.1242241859436E-2</v>
      </c>
    </row>
    <row r="51" spans="2:23" x14ac:dyDescent="0.3">
      <c r="B51" t="s">
        <v>0</v>
      </c>
      <c r="C51" t="s">
        <v>1</v>
      </c>
      <c r="D51" t="s">
        <v>2</v>
      </c>
      <c r="E51" t="s">
        <v>3</v>
      </c>
      <c r="F51" t="s">
        <v>0</v>
      </c>
      <c r="G51" t="s">
        <v>1</v>
      </c>
      <c r="H51" t="s">
        <v>4</v>
      </c>
      <c r="I51" t="s">
        <v>3</v>
      </c>
      <c r="J51" t="s">
        <v>5</v>
      </c>
      <c r="K51" t="s">
        <v>6</v>
      </c>
      <c r="L51" t="s">
        <v>7</v>
      </c>
      <c r="M51">
        <v>2</v>
      </c>
      <c r="N51" t="s">
        <v>8</v>
      </c>
      <c r="O51" t="s">
        <v>3</v>
      </c>
      <c r="P51" t="s">
        <v>0</v>
      </c>
      <c r="Q51" t="s">
        <v>1</v>
      </c>
      <c r="R51" t="s">
        <v>14</v>
      </c>
      <c r="S51" t="s">
        <v>3</v>
      </c>
      <c r="T51" t="s">
        <v>15</v>
      </c>
      <c r="U51" t="s">
        <v>3</v>
      </c>
      <c r="V51" t="s">
        <v>69</v>
      </c>
      <c r="W51" t="s">
        <v>70</v>
      </c>
    </row>
    <row r="52" spans="2:23" x14ac:dyDescent="0.3">
      <c r="B52" t="s">
        <v>9</v>
      </c>
      <c r="C52" t="s">
        <v>10</v>
      </c>
      <c r="D52" t="s">
        <v>3</v>
      </c>
      <c r="E52">
        <v>0.16060662269592199</v>
      </c>
    </row>
    <row r="53" spans="2:23" x14ac:dyDescent="0.3">
      <c r="B53" t="s">
        <v>11</v>
      </c>
      <c r="C53" t="s">
        <v>10</v>
      </c>
      <c r="D53" t="s">
        <v>3</v>
      </c>
      <c r="E53">
        <v>4.0151655673980699E-2</v>
      </c>
    </row>
    <row r="54" spans="2:23" x14ac:dyDescent="0.3">
      <c r="B54" t="s">
        <v>0</v>
      </c>
      <c r="C54" t="s">
        <v>1</v>
      </c>
      <c r="D54" t="s">
        <v>2</v>
      </c>
      <c r="E54" t="s">
        <v>3</v>
      </c>
      <c r="F54" t="s">
        <v>0</v>
      </c>
      <c r="G54" t="s">
        <v>1</v>
      </c>
      <c r="H54" t="s">
        <v>4</v>
      </c>
      <c r="I54" t="s">
        <v>3</v>
      </c>
      <c r="J54" t="s">
        <v>5</v>
      </c>
      <c r="K54" t="s">
        <v>6</v>
      </c>
      <c r="L54" t="s">
        <v>7</v>
      </c>
      <c r="M54">
        <v>2</v>
      </c>
      <c r="N54" t="s">
        <v>8</v>
      </c>
      <c r="O54" t="s">
        <v>3</v>
      </c>
      <c r="P54" t="s">
        <v>0</v>
      </c>
      <c r="Q54" t="s">
        <v>1</v>
      </c>
      <c r="R54" t="s">
        <v>14</v>
      </c>
      <c r="S54" t="s">
        <v>3</v>
      </c>
      <c r="T54" t="s">
        <v>15</v>
      </c>
      <c r="U54" t="s">
        <v>3</v>
      </c>
      <c r="V54" t="s">
        <v>69</v>
      </c>
      <c r="W54" t="s">
        <v>70</v>
      </c>
    </row>
    <row r="55" spans="2:23" x14ac:dyDescent="0.3">
      <c r="B55" t="s">
        <v>9</v>
      </c>
      <c r="C55" t="s">
        <v>10</v>
      </c>
      <c r="D55" t="s">
        <v>3</v>
      </c>
      <c r="E55">
        <v>0.165651559829711</v>
      </c>
    </row>
    <row r="56" spans="2:23" x14ac:dyDescent="0.3">
      <c r="B56" t="s">
        <v>11</v>
      </c>
      <c r="C56" t="s">
        <v>10</v>
      </c>
      <c r="D56" t="s">
        <v>3</v>
      </c>
      <c r="E56">
        <v>4.1412889957427902E-2</v>
      </c>
    </row>
    <row r="58" spans="2:23" x14ac:dyDescent="0.3">
      <c r="B58" s="14" t="s">
        <v>61</v>
      </c>
      <c r="C58">
        <f>AVERAGE(E55,E52,E49,E46,E43,E40,E37,E34,E31,E28)</f>
        <v>0.187465095520019</v>
      </c>
    </row>
    <row r="60" spans="2:23" x14ac:dyDescent="0.3">
      <c r="B60" s="14" t="s">
        <v>68</v>
      </c>
    </row>
    <row r="61" spans="2:23" x14ac:dyDescent="0.3">
      <c r="B61" t="s">
        <v>0</v>
      </c>
      <c r="C61" t="s">
        <v>1</v>
      </c>
      <c r="D61" t="s">
        <v>2</v>
      </c>
      <c r="E61" t="s">
        <v>3</v>
      </c>
      <c r="F61" t="s">
        <v>0</v>
      </c>
      <c r="G61" t="s">
        <v>1</v>
      </c>
      <c r="H61" t="s">
        <v>4</v>
      </c>
      <c r="I61" t="s">
        <v>3</v>
      </c>
      <c r="J61" t="s">
        <v>5</v>
      </c>
      <c r="K61" t="s">
        <v>6</v>
      </c>
      <c r="L61" t="s">
        <v>7</v>
      </c>
      <c r="M61">
        <v>2</v>
      </c>
      <c r="N61" t="s">
        <v>8</v>
      </c>
      <c r="O61" t="s">
        <v>3</v>
      </c>
      <c r="P61" t="s">
        <v>0</v>
      </c>
      <c r="Q61" t="s">
        <v>1</v>
      </c>
      <c r="R61" t="s">
        <v>14</v>
      </c>
      <c r="S61" t="s">
        <v>3</v>
      </c>
      <c r="T61" t="s">
        <v>15</v>
      </c>
      <c r="U61" t="s">
        <v>3</v>
      </c>
      <c r="V61" t="s">
        <v>69</v>
      </c>
      <c r="W61" t="s">
        <v>70</v>
      </c>
    </row>
    <row r="62" spans="2:23" x14ac:dyDescent="0.3">
      <c r="B62" t="s">
        <v>9</v>
      </c>
      <c r="C62" t="s">
        <v>10</v>
      </c>
      <c r="D62" t="s">
        <v>3</v>
      </c>
      <c r="E62">
        <v>0.30076360702514598</v>
      </c>
    </row>
    <row r="63" spans="2:23" x14ac:dyDescent="0.3">
      <c r="B63" t="s">
        <v>11</v>
      </c>
      <c r="C63" t="s">
        <v>10</v>
      </c>
      <c r="D63" t="s">
        <v>3</v>
      </c>
      <c r="E63">
        <v>7.5190901756286593E-2</v>
      </c>
    </row>
    <row r="64" spans="2:23" x14ac:dyDescent="0.3">
      <c r="B64" t="s">
        <v>0</v>
      </c>
      <c r="C64" t="s">
        <v>1</v>
      </c>
      <c r="D64" t="s">
        <v>2</v>
      </c>
      <c r="E64" t="s">
        <v>3</v>
      </c>
      <c r="F64" t="s">
        <v>0</v>
      </c>
      <c r="G64" t="s">
        <v>1</v>
      </c>
      <c r="H64" t="s">
        <v>4</v>
      </c>
      <c r="I64" t="s">
        <v>3</v>
      </c>
      <c r="J64" t="s">
        <v>5</v>
      </c>
      <c r="K64" t="s">
        <v>6</v>
      </c>
      <c r="L64" t="s">
        <v>7</v>
      </c>
      <c r="M64">
        <v>2</v>
      </c>
      <c r="N64" t="s">
        <v>8</v>
      </c>
      <c r="O64" t="s">
        <v>3</v>
      </c>
      <c r="P64" t="s">
        <v>0</v>
      </c>
      <c r="Q64" t="s">
        <v>1</v>
      </c>
      <c r="R64" t="s">
        <v>14</v>
      </c>
      <c r="S64" t="s">
        <v>3</v>
      </c>
      <c r="T64" t="s">
        <v>15</v>
      </c>
      <c r="U64" t="s">
        <v>3</v>
      </c>
      <c r="V64" t="s">
        <v>69</v>
      </c>
      <c r="W64" t="s">
        <v>70</v>
      </c>
    </row>
    <row r="65" spans="2:23" x14ac:dyDescent="0.3">
      <c r="B65" t="s">
        <v>9</v>
      </c>
      <c r="C65" t="s">
        <v>10</v>
      </c>
      <c r="D65" t="s">
        <v>3</v>
      </c>
      <c r="E65">
        <v>0.30449795722961398</v>
      </c>
    </row>
    <row r="66" spans="2:23" x14ac:dyDescent="0.3">
      <c r="B66" t="s">
        <v>11</v>
      </c>
      <c r="C66" t="s">
        <v>10</v>
      </c>
      <c r="D66" t="s">
        <v>3</v>
      </c>
      <c r="E66">
        <v>7.6124489307403495E-2</v>
      </c>
    </row>
    <row r="67" spans="2:23" x14ac:dyDescent="0.3">
      <c r="B67" t="s">
        <v>0</v>
      </c>
      <c r="C67" t="s">
        <v>1</v>
      </c>
      <c r="D67" t="s">
        <v>2</v>
      </c>
      <c r="E67" t="s">
        <v>3</v>
      </c>
      <c r="F67" t="s">
        <v>0</v>
      </c>
      <c r="G67" t="s">
        <v>1</v>
      </c>
      <c r="H67" t="s">
        <v>4</v>
      </c>
      <c r="I67" t="s">
        <v>3</v>
      </c>
      <c r="J67" t="s">
        <v>5</v>
      </c>
      <c r="K67" t="s">
        <v>6</v>
      </c>
      <c r="L67" t="s">
        <v>7</v>
      </c>
      <c r="M67">
        <v>2</v>
      </c>
      <c r="N67" t="s">
        <v>8</v>
      </c>
      <c r="O67" t="s">
        <v>3</v>
      </c>
      <c r="P67" t="s">
        <v>0</v>
      </c>
      <c r="Q67" t="s">
        <v>1</v>
      </c>
      <c r="R67" t="s">
        <v>14</v>
      </c>
      <c r="S67" t="s">
        <v>3</v>
      </c>
      <c r="T67" t="s">
        <v>15</v>
      </c>
      <c r="U67" t="s">
        <v>3</v>
      </c>
      <c r="V67" t="s">
        <v>69</v>
      </c>
      <c r="W67" t="s">
        <v>70</v>
      </c>
    </row>
    <row r="68" spans="2:23" x14ac:dyDescent="0.3">
      <c r="B68" t="s">
        <v>9</v>
      </c>
      <c r="C68" t="s">
        <v>10</v>
      </c>
      <c r="D68" t="s">
        <v>3</v>
      </c>
      <c r="E68">
        <v>0.31167101860046298</v>
      </c>
    </row>
    <row r="69" spans="2:23" x14ac:dyDescent="0.3">
      <c r="B69" t="s">
        <v>11</v>
      </c>
      <c r="C69" t="s">
        <v>10</v>
      </c>
      <c r="D69" t="s">
        <v>3</v>
      </c>
      <c r="E69">
        <v>7.7917754650115897E-2</v>
      </c>
    </row>
    <row r="70" spans="2:23" x14ac:dyDescent="0.3">
      <c r="B70" t="s">
        <v>0</v>
      </c>
      <c r="C70" t="s">
        <v>1</v>
      </c>
      <c r="D70" t="s">
        <v>2</v>
      </c>
      <c r="E70" t="s">
        <v>3</v>
      </c>
      <c r="F70" t="s">
        <v>0</v>
      </c>
      <c r="G70" t="s">
        <v>1</v>
      </c>
      <c r="H70" t="s">
        <v>4</v>
      </c>
      <c r="I70" t="s">
        <v>3</v>
      </c>
      <c r="J70" t="s">
        <v>5</v>
      </c>
      <c r="K70" t="s">
        <v>6</v>
      </c>
      <c r="L70" t="s">
        <v>7</v>
      </c>
      <c r="M70">
        <v>2</v>
      </c>
      <c r="N70" t="s">
        <v>8</v>
      </c>
      <c r="O70" t="s">
        <v>3</v>
      </c>
      <c r="P70" t="s">
        <v>0</v>
      </c>
      <c r="Q70" t="s">
        <v>1</v>
      </c>
      <c r="R70" t="s">
        <v>14</v>
      </c>
      <c r="S70" t="s">
        <v>3</v>
      </c>
      <c r="T70" t="s">
        <v>15</v>
      </c>
      <c r="U70" t="s">
        <v>3</v>
      </c>
      <c r="V70" t="s">
        <v>69</v>
      </c>
      <c r="W70" t="s">
        <v>70</v>
      </c>
    </row>
    <row r="71" spans="2:23" x14ac:dyDescent="0.3">
      <c r="B71" t="s">
        <v>9</v>
      </c>
      <c r="C71" t="s">
        <v>10</v>
      </c>
      <c r="D71" t="s">
        <v>3</v>
      </c>
      <c r="E71">
        <v>0.30609989166259699</v>
      </c>
    </row>
    <row r="72" spans="2:23" x14ac:dyDescent="0.3">
      <c r="B72" t="s">
        <v>11</v>
      </c>
      <c r="C72" t="s">
        <v>10</v>
      </c>
      <c r="D72" t="s">
        <v>3</v>
      </c>
      <c r="E72">
        <v>7.65249729156494E-2</v>
      </c>
    </row>
    <row r="73" spans="2:23" x14ac:dyDescent="0.3">
      <c r="B73" t="s">
        <v>0</v>
      </c>
      <c r="C73" t="s">
        <v>1</v>
      </c>
      <c r="D73" t="s">
        <v>2</v>
      </c>
      <c r="E73" t="s">
        <v>3</v>
      </c>
      <c r="F73" t="s">
        <v>0</v>
      </c>
      <c r="G73" t="s">
        <v>1</v>
      </c>
      <c r="H73" t="s">
        <v>4</v>
      </c>
      <c r="I73" t="s">
        <v>3</v>
      </c>
      <c r="J73" t="s">
        <v>5</v>
      </c>
      <c r="K73" t="s">
        <v>6</v>
      </c>
      <c r="L73" t="s">
        <v>7</v>
      </c>
      <c r="M73">
        <v>2</v>
      </c>
      <c r="N73" t="s">
        <v>8</v>
      </c>
      <c r="O73" t="s">
        <v>3</v>
      </c>
      <c r="P73" t="s">
        <v>0</v>
      </c>
      <c r="Q73" t="s">
        <v>1</v>
      </c>
      <c r="R73" t="s">
        <v>14</v>
      </c>
      <c r="S73" t="s">
        <v>3</v>
      </c>
      <c r="T73" t="s">
        <v>15</v>
      </c>
      <c r="U73" t="s">
        <v>3</v>
      </c>
      <c r="V73" t="s">
        <v>69</v>
      </c>
      <c r="W73" t="s">
        <v>70</v>
      </c>
    </row>
    <row r="74" spans="2:23" x14ac:dyDescent="0.3">
      <c r="B74" t="s">
        <v>9</v>
      </c>
      <c r="C74" t="s">
        <v>10</v>
      </c>
      <c r="D74" t="s">
        <v>3</v>
      </c>
      <c r="E74">
        <v>0.32664108276367099</v>
      </c>
    </row>
    <row r="75" spans="2:23" x14ac:dyDescent="0.3">
      <c r="B75" t="s">
        <v>11</v>
      </c>
      <c r="C75" t="s">
        <v>10</v>
      </c>
      <c r="D75" t="s">
        <v>3</v>
      </c>
      <c r="E75">
        <v>8.1660270690917899E-2</v>
      </c>
    </row>
    <row r="76" spans="2:23" x14ac:dyDescent="0.3">
      <c r="B76" t="s">
        <v>0</v>
      </c>
      <c r="C76" t="s">
        <v>1</v>
      </c>
      <c r="D76" t="s">
        <v>2</v>
      </c>
      <c r="E76" t="s">
        <v>3</v>
      </c>
      <c r="F76" t="s">
        <v>0</v>
      </c>
      <c r="G76" t="s">
        <v>1</v>
      </c>
      <c r="H76" t="s">
        <v>4</v>
      </c>
      <c r="I76" t="s">
        <v>3</v>
      </c>
      <c r="J76" t="s">
        <v>5</v>
      </c>
      <c r="K76" t="s">
        <v>6</v>
      </c>
      <c r="L76" t="s">
        <v>7</v>
      </c>
      <c r="M76">
        <v>2</v>
      </c>
      <c r="N76" t="s">
        <v>8</v>
      </c>
      <c r="O76" t="s">
        <v>3</v>
      </c>
      <c r="P76" t="s">
        <v>0</v>
      </c>
      <c r="Q76" t="s">
        <v>1</v>
      </c>
      <c r="R76" t="s">
        <v>14</v>
      </c>
      <c r="S76" t="s">
        <v>3</v>
      </c>
      <c r="T76" t="s">
        <v>15</v>
      </c>
      <c r="U76" t="s">
        <v>3</v>
      </c>
      <c r="V76" t="s">
        <v>69</v>
      </c>
      <c r="W76" t="s">
        <v>70</v>
      </c>
    </row>
    <row r="77" spans="2:23" x14ac:dyDescent="0.3">
      <c r="B77" t="s">
        <v>9</v>
      </c>
      <c r="C77" t="s">
        <v>10</v>
      </c>
      <c r="D77" t="s">
        <v>3</v>
      </c>
      <c r="E77">
        <v>0.32102346420288003</v>
      </c>
    </row>
    <row r="78" spans="2:23" x14ac:dyDescent="0.3">
      <c r="B78" t="s">
        <v>11</v>
      </c>
      <c r="C78" t="s">
        <v>10</v>
      </c>
      <c r="D78" t="s">
        <v>3</v>
      </c>
      <c r="E78">
        <v>8.0255866050720201E-2</v>
      </c>
    </row>
    <row r="79" spans="2:23" x14ac:dyDescent="0.3">
      <c r="B79" t="s">
        <v>0</v>
      </c>
      <c r="C79" t="s">
        <v>1</v>
      </c>
      <c r="D79" t="s">
        <v>2</v>
      </c>
      <c r="E79" t="s">
        <v>3</v>
      </c>
      <c r="F79" t="s">
        <v>0</v>
      </c>
      <c r="G79" t="s">
        <v>1</v>
      </c>
      <c r="H79" t="s">
        <v>4</v>
      </c>
      <c r="I79" t="s">
        <v>3</v>
      </c>
      <c r="J79" t="s">
        <v>5</v>
      </c>
      <c r="K79" t="s">
        <v>6</v>
      </c>
      <c r="L79" t="s">
        <v>7</v>
      </c>
      <c r="M79">
        <v>2</v>
      </c>
      <c r="N79" t="s">
        <v>8</v>
      </c>
      <c r="O79" t="s">
        <v>3</v>
      </c>
      <c r="P79" t="s">
        <v>0</v>
      </c>
      <c r="Q79" t="s">
        <v>1</v>
      </c>
      <c r="R79" t="s">
        <v>14</v>
      </c>
      <c r="S79" t="s">
        <v>3</v>
      </c>
      <c r="T79" t="s">
        <v>15</v>
      </c>
      <c r="U79" t="s">
        <v>3</v>
      </c>
      <c r="V79" t="s">
        <v>69</v>
      </c>
      <c r="W79" t="s">
        <v>70</v>
      </c>
    </row>
    <row r="80" spans="2:23" x14ac:dyDescent="0.3">
      <c r="B80" t="s">
        <v>9</v>
      </c>
      <c r="C80" t="s">
        <v>10</v>
      </c>
      <c r="D80" t="s">
        <v>3</v>
      </c>
      <c r="E80">
        <v>0.31229901313781699</v>
      </c>
    </row>
    <row r="81" spans="2:23" x14ac:dyDescent="0.3">
      <c r="B81" t="s">
        <v>11</v>
      </c>
      <c r="C81" t="s">
        <v>10</v>
      </c>
      <c r="D81" t="s">
        <v>3</v>
      </c>
      <c r="E81">
        <v>7.8074753284454304E-2</v>
      </c>
    </row>
    <row r="82" spans="2:23" x14ac:dyDescent="0.3">
      <c r="B82" t="s">
        <v>0</v>
      </c>
      <c r="C82" t="s">
        <v>1</v>
      </c>
      <c r="D82" t="s">
        <v>2</v>
      </c>
      <c r="E82" t="s">
        <v>3</v>
      </c>
      <c r="F82" t="s">
        <v>0</v>
      </c>
      <c r="G82" t="s">
        <v>1</v>
      </c>
      <c r="H82" t="s">
        <v>4</v>
      </c>
      <c r="I82" t="s">
        <v>3</v>
      </c>
      <c r="J82" t="s">
        <v>5</v>
      </c>
      <c r="K82" t="s">
        <v>6</v>
      </c>
      <c r="L82" t="s">
        <v>7</v>
      </c>
      <c r="M82">
        <v>2</v>
      </c>
      <c r="N82" t="s">
        <v>8</v>
      </c>
      <c r="O82" t="s">
        <v>3</v>
      </c>
      <c r="P82" t="s">
        <v>0</v>
      </c>
      <c r="Q82" t="s">
        <v>1</v>
      </c>
      <c r="R82" t="s">
        <v>14</v>
      </c>
      <c r="S82" t="s">
        <v>3</v>
      </c>
      <c r="T82" t="s">
        <v>15</v>
      </c>
      <c r="U82" t="s">
        <v>3</v>
      </c>
      <c r="V82" t="s">
        <v>69</v>
      </c>
      <c r="W82" t="s">
        <v>70</v>
      </c>
    </row>
    <row r="83" spans="2:23" x14ac:dyDescent="0.3">
      <c r="B83" t="s">
        <v>9</v>
      </c>
      <c r="C83" t="s">
        <v>10</v>
      </c>
      <c r="D83" t="s">
        <v>3</v>
      </c>
      <c r="E83">
        <v>0.307348012924194</v>
      </c>
    </row>
    <row r="84" spans="2:23" x14ac:dyDescent="0.3">
      <c r="B84" t="s">
        <v>11</v>
      </c>
      <c r="C84" t="s">
        <v>10</v>
      </c>
      <c r="D84" t="s">
        <v>3</v>
      </c>
      <c r="E84">
        <v>7.6837003231048501E-2</v>
      </c>
    </row>
    <row r="85" spans="2:23" x14ac:dyDescent="0.3">
      <c r="B85" t="s">
        <v>0</v>
      </c>
      <c r="C85" t="s">
        <v>1</v>
      </c>
      <c r="D85" t="s">
        <v>2</v>
      </c>
      <c r="E85" t="s">
        <v>3</v>
      </c>
      <c r="F85" t="s">
        <v>0</v>
      </c>
      <c r="G85" t="s">
        <v>1</v>
      </c>
      <c r="H85" t="s">
        <v>4</v>
      </c>
      <c r="I85" t="s">
        <v>3</v>
      </c>
      <c r="J85" t="s">
        <v>5</v>
      </c>
      <c r="K85" t="s">
        <v>6</v>
      </c>
      <c r="L85" t="s">
        <v>7</v>
      </c>
      <c r="M85">
        <v>2</v>
      </c>
      <c r="N85" t="s">
        <v>8</v>
      </c>
      <c r="O85" t="s">
        <v>3</v>
      </c>
      <c r="P85" t="s">
        <v>0</v>
      </c>
      <c r="Q85" t="s">
        <v>1</v>
      </c>
      <c r="R85" t="s">
        <v>14</v>
      </c>
      <c r="S85" t="s">
        <v>3</v>
      </c>
      <c r="T85" t="s">
        <v>15</v>
      </c>
      <c r="U85" t="s">
        <v>3</v>
      </c>
      <c r="V85" t="s">
        <v>69</v>
      </c>
      <c r="W85" t="s">
        <v>70</v>
      </c>
    </row>
    <row r="86" spans="2:23" x14ac:dyDescent="0.3">
      <c r="B86" t="s">
        <v>9</v>
      </c>
      <c r="C86" t="s">
        <v>10</v>
      </c>
      <c r="D86" t="s">
        <v>3</v>
      </c>
      <c r="E86">
        <v>0.310362339019775</v>
      </c>
    </row>
    <row r="87" spans="2:23" x14ac:dyDescent="0.3">
      <c r="B87" t="s">
        <v>11</v>
      </c>
      <c r="C87" t="s">
        <v>10</v>
      </c>
      <c r="D87" t="s">
        <v>3</v>
      </c>
      <c r="E87">
        <v>7.7590584754943806E-2</v>
      </c>
    </row>
    <row r="88" spans="2:23" x14ac:dyDescent="0.3">
      <c r="B88" t="s">
        <v>0</v>
      </c>
      <c r="C88" t="s">
        <v>1</v>
      </c>
      <c r="D88" t="s">
        <v>2</v>
      </c>
      <c r="E88" t="s">
        <v>3</v>
      </c>
      <c r="F88" t="s">
        <v>0</v>
      </c>
      <c r="G88" t="s">
        <v>1</v>
      </c>
      <c r="H88" t="s">
        <v>4</v>
      </c>
      <c r="I88" t="s">
        <v>3</v>
      </c>
      <c r="J88" t="s">
        <v>5</v>
      </c>
      <c r="K88" t="s">
        <v>6</v>
      </c>
      <c r="L88" t="s">
        <v>7</v>
      </c>
      <c r="M88">
        <v>2</v>
      </c>
      <c r="N88" t="s">
        <v>8</v>
      </c>
      <c r="O88" t="s">
        <v>3</v>
      </c>
      <c r="P88" t="s">
        <v>0</v>
      </c>
      <c r="Q88" t="s">
        <v>1</v>
      </c>
      <c r="R88" t="s">
        <v>14</v>
      </c>
      <c r="S88" t="s">
        <v>3</v>
      </c>
      <c r="T88" t="s">
        <v>15</v>
      </c>
      <c r="U88" t="s">
        <v>3</v>
      </c>
      <c r="V88" t="s">
        <v>69</v>
      </c>
      <c r="W88" t="s">
        <v>70</v>
      </c>
    </row>
    <row r="89" spans="2:23" x14ac:dyDescent="0.3">
      <c r="B89" t="s">
        <v>9</v>
      </c>
      <c r="C89" t="s">
        <v>10</v>
      </c>
      <c r="D89" t="s">
        <v>3</v>
      </c>
      <c r="E89">
        <v>0.30051755905151301</v>
      </c>
    </row>
    <row r="90" spans="2:23" x14ac:dyDescent="0.3">
      <c r="B90" t="s">
        <v>11</v>
      </c>
      <c r="C90" t="s">
        <v>10</v>
      </c>
      <c r="D90" t="s">
        <v>3</v>
      </c>
      <c r="E90">
        <v>7.5129389762878404E-2</v>
      </c>
    </row>
    <row r="92" spans="2:23" x14ac:dyDescent="0.3">
      <c r="B92" s="14" t="s">
        <v>61</v>
      </c>
      <c r="C92">
        <f>AVERAGE(E89,E86,E83,E80,E77,E74,E71,E68,E65,E62)</f>
        <v>0.31012239456176693</v>
      </c>
    </row>
    <row r="94" spans="2:23" x14ac:dyDescent="0.3">
      <c r="B94" s="14" t="s">
        <v>71</v>
      </c>
    </row>
    <row r="95" spans="2:23" x14ac:dyDescent="0.3">
      <c r="B95" t="s">
        <v>0</v>
      </c>
      <c r="C95" t="s">
        <v>1</v>
      </c>
      <c r="D95" t="s">
        <v>2</v>
      </c>
      <c r="E95" t="s">
        <v>3</v>
      </c>
      <c r="F95" t="s">
        <v>0</v>
      </c>
      <c r="G95" t="s">
        <v>1</v>
      </c>
      <c r="H95" t="s">
        <v>4</v>
      </c>
      <c r="I95" t="s">
        <v>3</v>
      </c>
      <c r="J95" t="s">
        <v>5</v>
      </c>
      <c r="K95" t="s">
        <v>6</v>
      </c>
      <c r="L95" t="s">
        <v>7</v>
      </c>
      <c r="M95">
        <v>2</v>
      </c>
      <c r="N95" t="s">
        <v>8</v>
      </c>
      <c r="O95" t="s">
        <v>3</v>
      </c>
      <c r="P95" t="s">
        <v>0</v>
      </c>
      <c r="Q95" t="s">
        <v>1</v>
      </c>
      <c r="R95" t="s">
        <v>14</v>
      </c>
      <c r="S95" t="s">
        <v>3</v>
      </c>
      <c r="T95" t="s">
        <v>15</v>
      </c>
      <c r="U95" t="s">
        <v>3</v>
      </c>
      <c r="V95" t="s">
        <v>69</v>
      </c>
      <c r="W95" t="s">
        <v>70</v>
      </c>
    </row>
    <row r="96" spans="2:23" x14ac:dyDescent="0.3">
      <c r="B96" t="s">
        <v>9</v>
      </c>
      <c r="C96" t="s">
        <v>10</v>
      </c>
      <c r="D96" t="s">
        <v>3</v>
      </c>
      <c r="E96">
        <v>0.47268557548522899</v>
      </c>
    </row>
    <row r="97" spans="2:23" x14ac:dyDescent="0.3">
      <c r="B97" t="s">
        <v>11</v>
      </c>
      <c r="C97" t="s">
        <v>10</v>
      </c>
      <c r="D97" t="s">
        <v>3</v>
      </c>
      <c r="E97">
        <v>0.118171393871307</v>
      </c>
    </row>
    <row r="98" spans="2:23" x14ac:dyDescent="0.3">
      <c r="B98" t="s">
        <v>0</v>
      </c>
      <c r="C98" t="s">
        <v>1</v>
      </c>
      <c r="D98" t="s">
        <v>2</v>
      </c>
      <c r="E98" t="s">
        <v>3</v>
      </c>
      <c r="F98" t="s">
        <v>0</v>
      </c>
      <c r="G98" t="s">
        <v>1</v>
      </c>
      <c r="H98" t="s">
        <v>4</v>
      </c>
      <c r="I98" t="s">
        <v>3</v>
      </c>
      <c r="J98" t="s">
        <v>5</v>
      </c>
      <c r="K98" t="s">
        <v>6</v>
      </c>
      <c r="L98" t="s">
        <v>7</v>
      </c>
      <c r="M98">
        <v>2</v>
      </c>
      <c r="N98" t="s">
        <v>8</v>
      </c>
      <c r="O98" t="s">
        <v>3</v>
      </c>
      <c r="P98" t="s">
        <v>0</v>
      </c>
      <c r="Q98" t="s">
        <v>1</v>
      </c>
      <c r="R98" t="s">
        <v>14</v>
      </c>
      <c r="S98" t="s">
        <v>3</v>
      </c>
      <c r="T98" t="s">
        <v>15</v>
      </c>
      <c r="U98" t="s">
        <v>3</v>
      </c>
      <c r="V98" t="s">
        <v>69</v>
      </c>
      <c r="W98" t="s">
        <v>70</v>
      </c>
    </row>
    <row r="99" spans="2:23" x14ac:dyDescent="0.3">
      <c r="B99" t="s">
        <v>9</v>
      </c>
      <c r="C99" t="s">
        <v>10</v>
      </c>
      <c r="D99" t="s">
        <v>3</v>
      </c>
      <c r="E99">
        <v>0.47177290916442799</v>
      </c>
    </row>
    <row r="100" spans="2:23" x14ac:dyDescent="0.3">
      <c r="B100" t="s">
        <v>11</v>
      </c>
      <c r="C100" t="s">
        <v>10</v>
      </c>
      <c r="D100" t="s">
        <v>3</v>
      </c>
      <c r="E100">
        <v>0.117943227291107</v>
      </c>
    </row>
    <row r="101" spans="2:23" x14ac:dyDescent="0.3">
      <c r="B101" t="s">
        <v>0</v>
      </c>
      <c r="C101" t="s">
        <v>1</v>
      </c>
      <c r="D101" t="s">
        <v>2</v>
      </c>
      <c r="E101" t="s">
        <v>3</v>
      </c>
      <c r="F101" t="s">
        <v>0</v>
      </c>
      <c r="G101" t="s">
        <v>1</v>
      </c>
      <c r="H101" t="s">
        <v>4</v>
      </c>
      <c r="I101" t="s">
        <v>3</v>
      </c>
      <c r="J101" t="s">
        <v>5</v>
      </c>
      <c r="K101" t="s">
        <v>6</v>
      </c>
      <c r="L101" t="s">
        <v>7</v>
      </c>
      <c r="M101">
        <v>2</v>
      </c>
      <c r="N101" t="s">
        <v>8</v>
      </c>
      <c r="O101" t="s">
        <v>3</v>
      </c>
      <c r="P101" t="s">
        <v>0</v>
      </c>
      <c r="Q101" t="s">
        <v>1</v>
      </c>
      <c r="R101" t="s">
        <v>14</v>
      </c>
      <c r="S101" t="s">
        <v>3</v>
      </c>
      <c r="T101" t="s">
        <v>15</v>
      </c>
      <c r="U101" t="s">
        <v>3</v>
      </c>
      <c r="V101" t="s">
        <v>69</v>
      </c>
      <c r="W101" t="s">
        <v>70</v>
      </c>
    </row>
    <row r="102" spans="2:23" x14ac:dyDescent="0.3">
      <c r="B102" t="s">
        <v>9</v>
      </c>
      <c r="C102" t="s">
        <v>10</v>
      </c>
      <c r="D102" t="s">
        <v>3</v>
      </c>
      <c r="E102">
        <v>0.46713924407958901</v>
      </c>
    </row>
    <row r="103" spans="2:23" x14ac:dyDescent="0.3">
      <c r="B103" t="s">
        <v>11</v>
      </c>
      <c r="C103" t="s">
        <v>10</v>
      </c>
      <c r="D103" t="s">
        <v>3</v>
      </c>
      <c r="E103">
        <v>0.116784811019897</v>
      </c>
    </row>
    <row r="104" spans="2:23" x14ac:dyDescent="0.3">
      <c r="B104" t="s">
        <v>0</v>
      </c>
      <c r="C104" t="s">
        <v>1</v>
      </c>
      <c r="D104" t="s">
        <v>2</v>
      </c>
      <c r="E104" t="s">
        <v>3</v>
      </c>
      <c r="F104" t="s">
        <v>0</v>
      </c>
      <c r="G104" t="s">
        <v>1</v>
      </c>
      <c r="H104" t="s">
        <v>4</v>
      </c>
      <c r="I104" t="s">
        <v>3</v>
      </c>
      <c r="J104" t="s">
        <v>5</v>
      </c>
      <c r="K104" t="s">
        <v>6</v>
      </c>
      <c r="L104" t="s">
        <v>7</v>
      </c>
      <c r="M104">
        <v>2</v>
      </c>
      <c r="N104" t="s">
        <v>8</v>
      </c>
      <c r="O104" t="s">
        <v>3</v>
      </c>
      <c r="P104" t="s">
        <v>0</v>
      </c>
      <c r="Q104" t="s">
        <v>1</v>
      </c>
      <c r="R104" t="s">
        <v>14</v>
      </c>
      <c r="S104" t="s">
        <v>3</v>
      </c>
      <c r="T104" t="s">
        <v>15</v>
      </c>
      <c r="U104" t="s">
        <v>3</v>
      </c>
      <c r="V104" t="s">
        <v>69</v>
      </c>
      <c r="W104" t="s">
        <v>70</v>
      </c>
    </row>
    <row r="105" spans="2:23" x14ac:dyDescent="0.3">
      <c r="B105" t="s">
        <v>9</v>
      </c>
      <c r="C105" t="s">
        <v>10</v>
      </c>
      <c r="D105" t="s">
        <v>3</v>
      </c>
      <c r="E105">
        <v>0.48899531364440901</v>
      </c>
    </row>
    <row r="106" spans="2:23" x14ac:dyDescent="0.3">
      <c r="B106" t="s">
        <v>11</v>
      </c>
      <c r="C106" t="s">
        <v>10</v>
      </c>
      <c r="D106" t="s">
        <v>3</v>
      </c>
      <c r="E106">
        <v>0.122248828411102</v>
      </c>
    </row>
    <row r="107" spans="2:23" x14ac:dyDescent="0.3">
      <c r="B107" t="s">
        <v>0</v>
      </c>
      <c r="C107" t="s">
        <v>1</v>
      </c>
      <c r="D107" t="s">
        <v>2</v>
      </c>
      <c r="E107" t="s">
        <v>3</v>
      </c>
      <c r="F107" t="s">
        <v>0</v>
      </c>
      <c r="G107" t="s">
        <v>1</v>
      </c>
      <c r="H107" t="s">
        <v>4</v>
      </c>
      <c r="I107" t="s">
        <v>3</v>
      </c>
      <c r="J107" t="s">
        <v>5</v>
      </c>
      <c r="K107" t="s">
        <v>6</v>
      </c>
      <c r="L107" t="s">
        <v>7</v>
      </c>
      <c r="M107">
        <v>2</v>
      </c>
      <c r="N107" t="s">
        <v>8</v>
      </c>
      <c r="O107" t="s">
        <v>3</v>
      </c>
      <c r="P107" t="s">
        <v>0</v>
      </c>
      <c r="Q107" t="s">
        <v>1</v>
      </c>
      <c r="R107" t="s">
        <v>14</v>
      </c>
      <c r="S107" t="s">
        <v>3</v>
      </c>
      <c r="T107" t="s">
        <v>15</v>
      </c>
      <c r="U107" t="s">
        <v>3</v>
      </c>
      <c r="V107" t="s">
        <v>69</v>
      </c>
      <c r="W107" t="s">
        <v>70</v>
      </c>
    </row>
    <row r="108" spans="2:23" x14ac:dyDescent="0.3">
      <c r="B108" t="s">
        <v>9</v>
      </c>
      <c r="C108" t="s">
        <v>10</v>
      </c>
      <c r="D108" t="s">
        <v>3</v>
      </c>
      <c r="E108">
        <v>0.48394322395324701</v>
      </c>
    </row>
    <row r="109" spans="2:23" x14ac:dyDescent="0.3">
      <c r="B109" t="s">
        <v>11</v>
      </c>
      <c r="C109" t="s">
        <v>10</v>
      </c>
      <c r="D109" t="s">
        <v>3</v>
      </c>
      <c r="E109">
        <v>0.120985805988311</v>
      </c>
    </row>
    <row r="110" spans="2:23" x14ac:dyDescent="0.3">
      <c r="B110" t="s">
        <v>0</v>
      </c>
      <c r="C110" t="s">
        <v>1</v>
      </c>
      <c r="D110" t="s">
        <v>2</v>
      </c>
      <c r="E110" t="s">
        <v>3</v>
      </c>
      <c r="F110" t="s">
        <v>0</v>
      </c>
      <c r="G110" t="s">
        <v>1</v>
      </c>
      <c r="H110" t="s">
        <v>4</v>
      </c>
      <c r="I110" t="s">
        <v>3</v>
      </c>
      <c r="J110" t="s">
        <v>5</v>
      </c>
      <c r="K110" t="s">
        <v>6</v>
      </c>
      <c r="L110" t="s">
        <v>7</v>
      </c>
      <c r="M110">
        <v>2</v>
      </c>
      <c r="N110" t="s">
        <v>8</v>
      </c>
      <c r="O110" t="s">
        <v>3</v>
      </c>
      <c r="P110" t="s">
        <v>0</v>
      </c>
      <c r="Q110" t="s">
        <v>1</v>
      </c>
      <c r="R110" t="s">
        <v>14</v>
      </c>
      <c r="S110" t="s">
        <v>3</v>
      </c>
      <c r="T110" t="s">
        <v>15</v>
      </c>
      <c r="U110" t="s">
        <v>3</v>
      </c>
      <c r="V110" t="s">
        <v>69</v>
      </c>
      <c r="W110" t="s">
        <v>70</v>
      </c>
    </row>
    <row r="111" spans="2:23" x14ac:dyDescent="0.3">
      <c r="B111" t="s">
        <v>9</v>
      </c>
      <c r="C111" t="s">
        <v>10</v>
      </c>
      <c r="D111" t="s">
        <v>3</v>
      </c>
      <c r="E111">
        <v>0.458909511566162</v>
      </c>
    </row>
    <row r="112" spans="2:23" x14ac:dyDescent="0.3">
      <c r="B112" t="s">
        <v>11</v>
      </c>
      <c r="C112" t="s">
        <v>10</v>
      </c>
      <c r="D112" t="s">
        <v>3</v>
      </c>
      <c r="E112">
        <v>0.11472737789154</v>
      </c>
    </row>
    <row r="113" spans="2:23" x14ac:dyDescent="0.3">
      <c r="B113" t="s">
        <v>0</v>
      </c>
      <c r="C113" t="s">
        <v>1</v>
      </c>
      <c r="D113" t="s">
        <v>2</v>
      </c>
      <c r="E113" t="s">
        <v>3</v>
      </c>
      <c r="F113" t="s">
        <v>0</v>
      </c>
      <c r="G113" t="s">
        <v>1</v>
      </c>
      <c r="H113" t="s">
        <v>4</v>
      </c>
      <c r="I113" t="s">
        <v>3</v>
      </c>
      <c r="J113" t="s">
        <v>5</v>
      </c>
      <c r="K113" t="s">
        <v>6</v>
      </c>
      <c r="L113" t="s">
        <v>7</v>
      </c>
      <c r="M113">
        <v>2</v>
      </c>
      <c r="N113" t="s">
        <v>8</v>
      </c>
      <c r="O113" t="s">
        <v>3</v>
      </c>
      <c r="P113" t="s">
        <v>0</v>
      </c>
      <c r="Q113" t="s">
        <v>1</v>
      </c>
      <c r="R113" t="s">
        <v>14</v>
      </c>
      <c r="S113" t="s">
        <v>3</v>
      </c>
      <c r="T113" t="s">
        <v>15</v>
      </c>
      <c r="U113" t="s">
        <v>3</v>
      </c>
      <c r="V113" t="s">
        <v>69</v>
      </c>
      <c r="W113" t="s">
        <v>70</v>
      </c>
    </row>
    <row r="114" spans="2:23" x14ac:dyDescent="0.3">
      <c r="B114" t="s">
        <v>9</v>
      </c>
      <c r="C114" t="s">
        <v>10</v>
      </c>
      <c r="D114" t="s">
        <v>3</v>
      </c>
      <c r="E114">
        <v>0.46680259704589799</v>
      </c>
    </row>
    <row r="115" spans="2:23" x14ac:dyDescent="0.3">
      <c r="B115" t="s">
        <v>11</v>
      </c>
      <c r="C115" t="s">
        <v>10</v>
      </c>
      <c r="D115" t="s">
        <v>3</v>
      </c>
      <c r="E115">
        <v>0.116700649261474</v>
      </c>
    </row>
    <row r="116" spans="2:23" x14ac:dyDescent="0.3">
      <c r="B116" t="s">
        <v>0</v>
      </c>
      <c r="C116" t="s">
        <v>1</v>
      </c>
      <c r="D116" t="s">
        <v>2</v>
      </c>
      <c r="E116" t="s">
        <v>3</v>
      </c>
      <c r="F116" t="s">
        <v>0</v>
      </c>
      <c r="G116" t="s">
        <v>1</v>
      </c>
      <c r="H116" t="s">
        <v>4</v>
      </c>
      <c r="I116" t="s">
        <v>3</v>
      </c>
      <c r="J116" t="s">
        <v>5</v>
      </c>
      <c r="K116" t="s">
        <v>6</v>
      </c>
      <c r="L116" t="s">
        <v>7</v>
      </c>
      <c r="M116">
        <v>2</v>
      </c>
      <c r="N116" t="s">
        <v>8</v>
      </c>
      <c r="O116" t="s">
        <v>3</v>
      </c>
      <c r="P116" t="s">
        <v>0</v>
      </c>
      <c r="Q116" t="s">
        <v>1</v>
      </c>
      <c r="R116" t="s">
        <v>14</v>
      </c>
      <c r="S116" t="s">
        <v>3</v>
      </c>
      <c r="T116" t="s">
        <v>15</v>
      </c>
      <c r="U116" t="s">
        <v>3</v>
      </c>
      <c r="V116" t="s">
        <v>69</v>
      </c>
      <c r="W116" t="s">
        <v>70</v>
      </c>
    </row>
    <row r="117" spans="2:23" x14ac:dyDescent="0.3">
      <c r="B117" t="s">
        <v>9</v>
      </c>
      <c r="C117" t="s">
        <v>10</v>
      </c>
      <c r="D117" t="s">
        <v>3</v>
      </c>
      <c r="E117">
        <v>0.469555854797363</v>
      </c>
    </row>
    <row r="118" spans="2:23" x14ac:dyDescent="0.3">
      <c r="B118" t="s">
        <v>11</v>
      </c>
      <c r="C118" t="s">
        <v>10</v>
      </c>
      <c r="D118" t="s">
        <v>3</v>
      </c>
      <c r="E118">
        <v>0.11738896369934</v>
      </c>
    </row>
    <row r="119" spans="2:23" x14ac:dyDescent="0.3">
      <c r="B119" t="s">
        <v>0</v>
      </c>
      <c r="C119" t="s">
        <v>1</v>
      </c>
      <c r="D119" t="s">
        <v>2</v>
      </c>
      <c r="E119" t="s">
        <v>3</v>
      </c>
      <c r="F119" t="s">
        <v>0</v>
      </c>
      <c r="G119" t="s">
        <v>1</v>
      </c>
      <c r="H119" t="s">
        <v>4</v>
      </c>
      <c r="I119" t="s">
        <v>3</v>
      </c>
      <c r="J119" t="s">
        <v>5</v>
      </c>
      <c r="K119" t="s">
        <v>6</v>
      </c>
      <c r="L119" t="s">
        <v>7</v>
      </c>
      <c r="M119">
        <v>2</v>
      </c>
      <c r="N119" t="s">
        <v>8</v>
      </c>
      <c r="O119" t="s">
        <v>3</v>
      </c>
      <c r="P119" t="s">
        <v>0</v>
      </c>
      <c r="Q119" t="s">
        <v>1</v>
      </c>
      <c r="R119" t="s">
        <v>14</v>
      </c>
      <c r="S119" t="s">
        <v>3</v>
      </c>
      <c r="T119" t="s">
        <v>15</v>
      </c>
      <c r="U119" t="s">
        <v>3</v>
      </c>
      <c r="V119" t="s">
        <v>69</v>
      </c>
      <c r="W119" t="s">
        <v>70</v>
      </c>
    </row>
    <row r="120" spans="2:23" x14ac:dyDescent="0.3">
      <c r="B120" t="s">
        <v>9</v>
      </c>
      <c r="C120" t="s">
        <v>10</v>
      </c>
      <c r="D120" t="s">
        <v>3</v>
      </c>
      <c r="E120">
        <v>0.47147202491760198</v>
      </c>
    </row>
    <row r="121" spans="2:23" x14ac:dyDescent="0.3">
      <c r="B121" t="s">
        <v>11</v>
      </c>
      <c r="C121" t="s">
        <v>10</v>
      </c>
      <c r="D121" t="s">
        <v>3</v>
      </c>
      <c r="E121">
        <v>0.1178680062294</v>
      </c>
    </row>
    <row r="122" spans="2:23" x14ac:dyDescent="0.3">
      <c r="B122" t="s">
        <v>0</v>
      </c>
      <c r="C122" t="s">
        <v>1</v>
      </c>
      <c r="D122" t="s">
        <v>2</v>
      </c>
      <c r="E122" t="s">
        <v>3</v>
      </c>
      <c r="F122" t="s">
        <v>0</v>
      </c>
      <c r="G122" t="s">
        <v>1</v>
      </c>
      <c r="H122" t="s">
        <v>4</v>
      </c>
      <c r="I122" t="s">
        <v>3</v>
      </c>
      <c r="J122" t="s">
        <v>5</v>
      </c>
      <c r="K122" t="s">
        <v>6</v>
      </c>
      <c r="L122" t="s">
        <v>7</v>
      </c>
      <c r="M122">
        <v>2</v>
      </c>
      <c r="N122" t="s">
        <v>8</v>
      </c>
      <c r="O122" t="s">
        <v>3</v>
      </c>
      <c r="P122" t="s">
        <v>0</v>
      </c>
      <c r="Q122" t="s">
        <v>1</v>
      </c>
      <c r="R122" t="s">
        <v>14</v>
      </c>
      <c r="S122" t="s">
        <v>3</v>
      </c>
      <c r="T122" t="s">
        <v>15</v>
      </c>
      <c r="U122" t="s">
        <v>3</v>
      </c>
      <c r="V122" t="s">
        <v>69</v>
      </c>
      <c r="W122" t="s">
        <v>70</v>
      </c>
    </row>
    <row r="123" spans="2:23" x14ac:dyDescent="0.3">
      <c r="B123" t="s">
        <v>9</v>
      </c>
      <c r="C123" t="s">
        <v>10</v>
      </c>
      <c r="D123" t="s">
        <v>3</v>
      </c>
      <c r="E123">
        <v>0.48565435409545898</v>
      </c>
    </row>
    <row r="124" spans="2:23" x14ac:dyDescent="0.3">
      <c r="B124" t="s">
        <v>11</v>
      </c>
      <c r="C124" t="s">
        <v>10</v>
      </c>
      <c r="D124" t="s">
        <v>3</v>
      </c>
      <c r="E124">
        <v>0.121413588523864</v>
      </c>
    </row>
    <row r="126" spans="2:23" x14ac:dyDescent="0.3">
      <c r="B126" s="14" t="s">
        <v>61</v>
      </c>
      <c r="C126">
        <f>AVERAGE(E123,E120,E117,E114,E111,E108,E105,E102,E99,E96)</f>
        <v>0.47369306087493862</v>
      </c>
    </row>
    <row r="128" spans="2:23" x14ac:dyDescent="0.3">
      <c r="B128" s="14" t="s">
        <v>72</v>
      </c>
    </row>
    <row r="129" spans="2:23" x14ac:dyDescent="0.3">
      <c r="B129" t="s">
        <v>0</v>
      </c>
      <c r="C129" t="s">
        <v>1</v>
      </c>
      <c r="D129" t="s">
        <v>2</v>
      </c>
      <c r="E129" t="s">
        <v>3</v>
      </c>
      <c r="F129" t="s">
        <v>0</v>
      </c>
      <c r="G129" t="s">
        <v>1</v>
      </c>
      <c r="H129" t="s">
        <v>4</v>
      </c>
      <c r="I129" t="s">
        <v>3</v>
      </c>
      <c r="J129" t="s">
        <v>5</v>
      </c>
      <c r="K129" t="s">
        <v>6</v>
      </c>
      <c r="L129" t="s">
        <v>7</v>
      </c>
      <c r="M129">
        <v>2</v>
      </c>
      <c r="N129" t="s">
        <v>8</v>
      </c>
      <c r="O129" t="s">
        <v>3</v>
      </c>
      <c r="P129" t="s">
        <v>0</v>
      </c>
      <c r="Q129" t="s">
        <v>1</v>
      </c>
      <c r="R129" t="s">
        <v>14</v>
      </c>
      <c r="S129" t="s">
        <v>3</v>
      </c>
      <c r="T129" t="s">
        <v>15</v>
      </c>
      <c r="U129" t="s">
        <v>3</v>
      </c>
      <c r="V129" t="s">
        <v>69</v>
      </c>
      <c r="W129" t="s">
        <v>70</v>
      </c>
    </row>
    <row r="130" spans="2:23" x14ac:dyDescent="0.3">
      <c r="B130" t="s">
        <v>9</v>
      </c>
      <c r="C130" t="s">
        <v>10</v>
      </c>
      <c r="D130" t="s">
        <v>3</v>
      </c>
      <c r="E130">
        <v>1.92014956474304</v>
      </c>
    </row>
    <row r="131" spans="2:23" x14ac:dyDescent="0.3">
      <c r="B131" t="s">
        <v>11</v>
      </c>
      <c r="C131" t="s">
        <v>10</v>
      </c>
      <c r="D131" t="s">
        <v>3</v>
      </c>
      <c r="E131">
        <v>0.48003739118576</v>
      </c>
    </row>
    <row r="132" spans="2:23" x14ac:dyDescent="0.3">
      <c r="B132" t="s">
        <v>0</v>
      </c>
      <c r="C132" t="s">
        <v>1</v>
      </c>
      <c r="D132" t="s">
        <v>2</v>
      </c>
      <c r="E132" t="s">
        <v>3</v>
      </c>
      <c r="F132" t="s">
        <v>0</v>
      </c>
      <c r="G132" t="s">
        <v>1</v>
      </c>
      <c r="H132" t="s">
        <v>4</v>
      </c>
      <c r="I132" t="s">
        <v>3</v>
      </c>
      <c r="J132" t="s">
        <v>5</v>
      </c>
      <c r="K132" t="s">
        <v>6</v>
      </c>
      <c r="L132" t="s">
        <v>7</v>
      </c>
      <c r="M132">
        <v>2</v>
      </c>
      <c r="N132" t="s">
        <v>8</v>
      </c>
      <c r="O132" t="s">
        <v>3</v>
      </c>
      <c r="P132" t="s">
        <v>0</v>
      </c>
      <c r="Q132" t="s">
        <v>1</v>
      </c>
      <c r="R132" t="s">
        <v>14</v>
      </c>
      <c r="S132" t="s">
        <v>3</v>
      </c>
      <c r="T132" t="s">
        <v>15</v>
      </c>
      <c r="U132" t="s">
        <v>3</v>
      </c>
      <c r="V132" t="s">
        <v>69</v>
      </c>
      <c r="W132" t="s">
        <v>70</v>
      </c>
    </row>
    <row r="133" spans="2:23" x14ac:dyDescent="0.3">
      <c r="B133" t="s">
        <v>9</v>
      </c>
      <c r="C133" t="s">
        <v>10</v>
      </c>
      <c r="D133" t="s">
        <v>3</v>
      </c>
      <c r="E133">
        <v>1.91305804252624</v>
      </c>
    </row>
    <row r="134" spans="2:23" x14ac:dyDescent="0.3">
      <c r="B134" t="s">
        <v>11</v>
      </c>
      <c r="C134" t="s">
        <v>10</v>
      </c>
      <c r="D134" t="s">
        <v>3</v>
      </c>
      <c r="E134">
        <v>0.478264510631561</v>
      </c>
    </row>
    <row r="135" spans="2:23" x14ac:dyDescent="0.3">
      <c r="B135" t="s">
        <v>0</v>
      </c>
      <c r="C135" t="s">
        <v>1</v>
      </c>
      <c r="D135" t="s">
        <v>2</v>
      </c>
      <c r="E135" t="s">
        <v>3</v>
      </c>
      <c r="F135" t="s">
        <v>0</v>
      </c>
      <c r="G135" t="s">
        <v>1</v>
      </c>
      <c r="H135" t="s">
        <v>4</v>
      </c>
      <c r="I135" t="s">
        <v>3</v>
      </c>
      <c r="J135" t="s">
        <v>5</v>
      </c>
      <c r="K135" t="s">
        <v>6</v>
      </c>
      <c r="L135" t="s">
        <v>7</v>
      </c>
      <c r="M135">
        <v>2</v>
      </c>
      <c r="N135" t="s">
        <v>8</v>
      </c>
      <c r="O135" t="s">
        <v>3</v>
      </c>
      <c r="P135" t="s">
        <v>0</v>
      </c>
      <c r="Q135" t="s">
        <v>1</v>
      </c>
      <c r="R135" t="s">
        <v>14</v>
      </c>
      <c r="S135" t="s">
        <v>3</v>
      </c>
      <c r="T135" t="s">
        <v>15</v>
      </c>
      <c r="U135" t="s">
        <v>3</v>
      </c>
      <c r="V135" t="s">
        <v>69</v>
      </c>
      <c r="W135" t="s">
        <v>70</v>
      </c>
    </row>
    <row r="136" spans="2:23" x14ac:dyDescent="0.3">
      <c r="B136" t="s">
        <v>9</v>
      </c>
      <c r="C136" t="s">
        <v>10</v>
      </c>
      <c r="D136" t="s">
        <v>3</v>
      </c>
      <c r="E136">
        <v>1.93999671936035</v>
      </c>
    </row>
    <row r="137" spans="2:23" x14ac:dyDescent="0.3">
      <c r="B137" t="s">
        <v>11</v>
      </c>
      <c r="C137" t="s">
        <v>10</v>
      </c>
      <c r="D137" t="s">
        <v>3</v>
      </c>
      <c r="E137">
        <v>0.484999179840087</v>
      </c>
    </row>
    <row r="138" spans="2:23" x14ac:dyDescent="0.3">
      <c r="B138" t="s">
        <v>0</v>
      </c>
      <c r="C138" t="s">
        <v>1</v>
      </c>
      <c r="D138" t="s">
        <v>2</v>
      </c>
      <c r="E138" t="s">
        <v>3</v>
      </c>
      <c r="F138" t="s">
        <v>0</v>
      </c>
      <c r="G138" t="s">
        <v>1</v>
      </c>
      <c r="H138" t="s">
        <v>4</v>
      </c>
      <c r="I138" t="s">
        <v>3</v>
      </c>
      <c r="J138" t="s">
        <v>5</v>
      </c>
      <c r="K138" t="s">
        <v>6</v>
      </c>
      <c r="L138" t="s">
        <v>7</v>
      </c>
      <c r="M138">
        <v>2</v>
      </c>
      <c r="N138" t="s">
        <v>8</v>
      </c>
      <c r="O138" t="s">
        <v>3</v>
      </c>
      <c r="P138" t="s">
        <v>0</v>
      </c>
      <c r="Q138" t="s">
        <v>1</v>
      </c>
      <c r="R138" t="s">
        <v>14</v>
      </c>
      <c r="S138" t="s">
        <v>3</v>
      </c>
      <c r="T138" t="s">
        <v>15</v>
      </c>
      <c r="U138" t="s">
        <v>3</v>
      </c>
      <c r="V138" t="s">
        <v>69</v>
      </c>
      <c r="W138" t="s">
        <v>70</v>
      </c>
    </row>
    <row r="139" spans="2:23" x14ac:dyDescent="0.3">
      <c r="B139" t="s">
        <v>9</v>
      </c>
      <c r="C139" t="s">
        <v>10</v>
      </c>
      <c r="D139" t="s">
        <v>3</v>
      </c>
      <c r="E139">
        <v>1.9234657287597601</v>
      </c>
    </row>
    <row r="140" spans="2:23" x14ac:dyDescent="0.3">
      <c r="B140" t="s">
        <v>11</v>
      </c>
      <c r="C140" t="s">
        <v>10</v>
      </c>
      <c r="D140" t="s">
        <v>3</v>
      </c>
      <c r="E140">
        <v>0.48086643218994102</v>
      </c>
    </row>
    <row r="141" spans="2:23" x14ac:dyDescent="0.3">
      <c r="B141" t="s">
        <v>0</v>
      </c>
      <c r="C141" t="s">
        <v>1</v>
      </c>
      <c r="D141" t="s">
        <v>2</v>
      </c>
      <c r="E141" t="s">
        <v>3</v>
      </c>
      <c r="F141" t="s">
        <v>0</v>
      </c>
      <c r="G141" t="s">
        <v>1</v>
      </c>
      <c r="H141" t="s">
        <v>4</v>
      </c>
      <c r="I141" t="s">
        <v>3</v>
      </c>
      <c r="J141" t="s">
        <v>5</v>
      </c>
      <c r="K141" t="s">
        <v>6</v>
      </c>
      <c r="L141" t="s">
        <v>7</v>
      </c>
      <c r="M141">
        <v>2</v>
      </c>
      <c r="N141" t="s">
        <v>8</v>
      </c>
      <c r="O141" t="s">
        <v>3</v>
      </c>
      <c r="P141" t="s">
        <v>0</v>
      </c>
      <c r="Q141" t="s">
        <v>1</v>
      </c>
      <c r="R141" t="s">
        <v>14</v>
      </c>
      <c r="S141" t="s">
        <v>3</v>
      </c>
      <c r="T141" t="s">
        <v>15</v>
      </c>
      <c r="U141" t="s">
        <v>3</v>
      </c>
      <c r="V141" t="s">
        <v>69</v>
      </c>
      <c r="W141" t="s">
        <v>70</v>
      </c>
    </row>
    <row r="142" spans="2:23" x14ac:dyDescent="0.3">
      <c r="B142" t="s">
        <v>9</v>
      </c>
      <c r="C142" t="s">
        <v>10</v>
      </c>
      <c r="D142" t="s">
        <v>3</v>
      </c>
      <c r="E142">
        <v>1.9318807125091499</v>
      </c>
    </row>
    <row r="143" spans="2:23" x14ac:dyDescent="0.3">
      <c r="B143" t="s">
        <v>11</v>
      </c>
      <c r="C143" t="s">
        <v>10</v>
      </c>
      <c r="D143" t="s">
        <v>3</v>
      </c>
      <c r="E143">
        <v>0.48297017812728799</v>
      </c>
    </row>
    <row r="144" spans="2:23" x14ac:dyDescent="0.3">
      <c r="B144" t="s">
        <v>0</v>
      </c>
      <c r="C144" t="s">
        <v>1</v>
      </c>
      <c r="D144" t="s">
        <v>2</v>
      </c>
      <c r="E144" t="s">
        <v>3</v>
      </c>
      <c r="F144" t="s">
        <v>0</v>
      </c>
      <c r="G144" t="s">
        <v>1</v>
      </c>
      <c r="H144" t="s">
        <v>4</v>
      </c>
      <c r="I144" t="s">
        <v>3</v>
      </c>
      <c r="J144" t="s">
        <v>5</v>
      </c>
      <c r="K144" t="s">
        <v>6</v>
      </c>
      <c r="L144" t="s">
        <v>7</v>
      </c>
      <c r="M144">
        <v>2</v>
      </c>
      <c r="N144" t="s">
        <v>8</v>
      </c>
      <c r="O144" t="s">
        <v>3</v>
      </c>
      <c r="P144" t="s">
        <v>0</v>
      </c>
      <c r="Q144" t="s">
        <v>1</v>
      </c>
      <c r="R144" t="s">
        <v>14</v>
      </c>
      <c r="S144" t="s">
        <v>3</v>
      </c>
      <c r="T144" t="s">
        <v>15</v>
      </c>
      <c r="U144" t="s">
        <v>3</v>
      </c>
      <c r="V144" t="s">
        <v>69</v>
      </c>
      <c r="W144" t="s">
        <v>70</v>
      </c>
    </row>
    <row r="145" spans="2:23" x14ac:dyDescent="0.3">
      <c r="B145" t="s">
        <v>9</v>
      </c>
      <c r="C145" t="s">
        <v>10</v>
      </c>
      <c r="D145" t="s">
        <v>3</v>
      </c>
      <c r="E145">
        <v>1.9181671142578101</v>
      </c>
    </row>
    <row r="146" spans="2:23" x14ac:dyDescent="0.3">
      <c r="B146" t="s">
        <v>11</v>
      </c>
      <c r="C146" t="s">
        <v>10</v>
      </c>
      <c r="D146" t="s">
        <v>3</v>
      </c>
      <c r="E146">
        <v>0.47954177856445301</v>
      </c>
    </row>
    <row r="147" spans="2:23" x14ac:dyDescent="0.3">
      <c r="B147" t="s">
        <v>0</v>
      </c>
      <c r="C147" t="s">
        <v>1</v>
      </c>
      <c r="D147" t="s">
        <v>2</v>
      </c>
      <c r="E147" t="s">
        <v>3</v>
      </c>
      <c r="F147" t="s">
        <v>0</v>
      </c>
      <c r="G147" t="s">
        <v>1</v>
      </c>
      <c r="H147" t="s">
        <v>4</v>
      </c>
      <c r="I147" t="s">
        <v>3</v>
      </c>
      <c r="J147" t="s">
        <v>5</v>
      </c>
      <c r="K147" t="s">
        <v>6</v>
      </c>
      <c r="L147" t="s">
        <v>7</v>
      </c>
      <c r="M147">
        <v>2</v>
      </c>
      <c r="N147" t="s">
        <v>8</v>
      </c>
      <c r="O147" t="s">
        <v>3</v>
      </c>
      <c r="P147" t="s">
        <v>0</v>
      </c>
      <c r="Q147" t="s">
        <v>1</v>
      </c>
      <c r="R147" t="s">
        <v>14</v>
      </c>
      <c r="S147" t="s">
        <v>3</v>
      </c>
      <c r="T147" t="s">
        <v>15</v>
      </c>
      <c r="U147" t="s">
        <v>3</v>
      </c>
      <c r="V147" t="s">
        <v>69</v>
      </c>
      <c r="W147" t="s">
        <v>70</v>
      </c>
    </row>
    <row r="148" spans="2:23" x14ac:dyDescent="0.3">
      <c r="B148" t="s">
        <v>9</v>
      </c>
      <c r="C148" t="s">
        <v>10</v>
      </c>
      <c r="D148" t="s">
        <v>3</v>
      </c>
      <c r="E148">
        <v>1.9883055686950599</v>
      </c>
    </row>
    <row r="149" spans="2:23" x14ac:dyDescent="0.3">
      <c r="B149" t="s">
        <v>11</v>
      </c>
      <c r="C149" t="s">
        <v>10</v>
      </c>
      <c r="D149" t="s">
        <v>3</v>
      </c>
      <c r="E149">
        <v>0.49707639217376698</v>
      </c>
    </row>
    <row r="150" spans="2:23" x14ac:dyDescent="0.3">
      <c r="B150" t="s">
        <v>0</v>
      </c>
      <c r="C150" t="s">
        <v>1</v>
      </c>
      <c r="D150" t="s">
        <v>2</v>
      </c>
      <c r="E150" t="s">
        <v>3</v>
      </c>
      <c r="F150" t="s">
        <v>0</v>
      </c>
      <c r="G150" t="s">
        <v>1</v>
      </c>
      <c r="H150" t="s">
        <v>4</v>
      </c>
      <c r="I150" t="s">
        <v>3</v>
      </c>
      <c r="J150" t="s">
        <v>5</v>
      </c>
      <c r="K150" t="s">
        <v>6</v>
      </c>
      <c r="L150" t="s">
        <v>7</v>
      </c>
      <c r="M150">
        <v>2</v>
      </c>
      <c r="N150" t="s">
        <v>8</v>
      </c>
      <c r="O150" t="s">
        <v>3</v>
      </c>
      <c r="P150" t="s">
        <v>0</v>
      </c>
      <c r="Q150" t="s">
        <v>1</v>
      </c>
      <c r="R150" t="s">
        <v>14</v>
      </c>
      <c r="S150" t="s">
        <v>3</v>
      </c>
      <c r="T150" t="s">
        <v>15</v>
      </c>
      <c r="U150" t="s">
        <v>3</v>
      </c>
      <c r="V150" t="s">
        <v>69</v>
      </c>
      <c r="W150" t="s">
        <v>70</v>
      </c>
    </row>
    <row r="151" spans="2:23" x14ac:dyDescent="0.3">
      <c r="B151" t="s">
        <v>9</v>
      </c>
      <c r="C151" t="s">
        <v>10</v>
      </c>
      <c r="D151" t="s">
        <v>3</v>
      </c>
      <c r="E151">
        <v>1.95679831504821</v>
      </c>
    </row>
    <row r="152" spans="2:23" x14ac:dyDescent="0.3">
      <c r="B152" t="s">
        <v>11</v>
      </c>
      <c r="C152" t="s">
        <v>10</v>
      </c>
      <c r="D152" t="s">
        <v>3</v>
      </c>
      <c r="E152">
        <v>0.489199578762054</v>
      </c>
    </row>
    <row r="153" spans="2:23" x14ac:dyDescent="0.3">
      <c r="B153" t="s">
        <v>0</v>
      </c>
      <c r="C153" t="s">
        <v>1</v>
      </c>
      <c r="D153" t="s">
        <v>2</v>
      </c>
      <c r="E153" t="s">
        <v>3</v>
      </c>
      <c r="F153" t="s">
        <v>0</v>
      </c>
      <c r="G153" t="s">
        <v>1</v>
      </c>
      <c r="H153" t="s">
        <v>4</v>
      </c>
      <c r="I153" t="s">
        <v>3</v>
      </c>
      <c r="J153" t="s">
        <v>5</v>
      </c>
      <c r="K153" t="s">
        <v>6</v>
      </c>
      <c r="L153" t="s">
        <v>7</v>
      </c>
      <c r="M153">
        <v>2</v>
      </c>
      <c r="N153" t="s">
        <v>8</v>
      </c>
      <c r="O153" t="s">
        <v>3</v>
      </c>
      <c r="P153" t="s">
        <v>0</v>
      </c>
      <c r="Q153" t="s">
        <v>1</v>
      </c>
      <c r="R153" t="s">
        <v>14</v>
      </c>
      <c r="S153" t="s">
        <v>3</v>
      </c>
      <c r="T153" t="s">
        <v>15</v>
      </c>
      <c r="U153" t="s">
        <v>3</v>
      </c>
      <c r="V153" t="s">
        <v>69</v>
      </c>
      <c r="W153" t="s">
        <v>70</v>
      </c>
    </row>
    <row r="154" spans="2:23" x14ac:dyDescent="0.3">
      <c r="B154" t="s">
        <v>9</v>
      </c>
      <c r="C154" t="s">
        <v>10</v>
      </c>
      <c r="D154" t="s">
        <v>3</v>
      </c>
      <c r="E154">
        <v>1.9261822700500399</v>
      </c>
    </row>
    <row r="155" spans="2:23" x14ac:dyDescent="0.3">
      <c r="B155" t="s">
        <v>11</v>
      </c>
      <c r="C155" t="s">
        <v>10</v>
      </c>
      <c r="D155" t="s">
        <v>3</v>
      </c>
      <c r="E155">
        <v>0.48154556751251198</v>
      </c>
    </row>
    <row r="156" spans="2:23" x14ac:dyDescent="0.3">
      <c r="B156" t="s">
        <v>0</v>
      </c>
      <c r="C156" t="s">
        <v>1</v>
      </c>
      <c r="D156" t="s">
        <v>2</v>
      </c>
      <c r="E156" t="s">
        <v>3</v>
      </c>
      <c r="F156" t="s">
        <v>0</v>
      </c>
      <c r="G156" t="s">
        <v>1</v>
      </c>
      <c r="H156" t="s">
        <v>4</v>
      </c>
      <c r="I156" t="s">
        <v>3</v>
      </c>
      <c r="J156" t="s">
        <v>5</v>
      </c>
      <c r="K156" t="s">
        <v>6</v>
      </c>
      <c r="L156" t="s">
        <v>7</v>
      </c>
      <c r="M156">
        <v>2</v>
      </c>
      <c r="N156" t="s">
        <v>8</v>
      </c>
      <c r="O156" t="s">
        <v>3</v>
      </c>
      <c r="P156" t="s">
        <v>0</v>
      </c>
      <c r="Q156" t="s">
        <v>1</v>
      </c>
      <c r="R156" t="s">
        <v>14</v>
      </c>
      <c r="S156" t="s">
        <v>3</v>
      </c>
      <c r="T156" t="s">
        <v>15</v>
      </c>
      <c r="U156" t="s">
        <v>3</v>
      </c>
      <c r="V156" t="s">
        <v>69</v>
      </c>
      <c r="W156" t="s">
        <v>70</v>
      </c>
    </row>
    <row r="157" spans="2:23" x14ac:dyDescent="0.3">
      <c r="B157" t="s">
        <v>9</v>
      </c>
      <c r="C157" t="s">
        <v>10</v>
      </c>
      <c r="D157" t="s">
        <v>3</v>
      </c>
      <c r="E157">
        <v>1.91138696670532</v>
      </c>
    </row>
    <row r="158" spans="2:23" x14ac:dyDescent="0.3">
      <c r="B158" t="s">
        <v>11</v>
      </c>
      <c r="C158" t="s">
        <v>10</v>
      </c>
      <c r="D158" t="s">
        <v>3</v>
      </c>
      <c r="E158">
        <v>0.47784674167633001</v>
      </c>
    </row>
    <row r="160" spans="2:23" x14ac:dyDescent="0.3">
      <c r="B160" s="14" t="s">
        <v>61</v>
      </c>
      <c r="C160">
        <f>AVERAGE(E157,E154,E151,E148,E145,E142,E139,E136,E133,E130)</f>
        <v>1.9329391002654979</v>
      </c>
    </row>
    <row r="162" spans="5:9" x14ac:dyDescent="0.3">
      <c r="E162">
        <v>0.273848056793212</v>
      </c>
      <c r="F162">
        <v>1.92014956474304</v>
      </c>
      <c r="G162">
        <v>0.47268557548522899</v>
      </c>
      <c r="H162">
        <v>0.30076360702514598</v>
      </c>
      <c r="I162">
        <v>0.19146704673767001</v>
      </c>
    </row>
    <row r="163" spans="5:9" x14ac:dyDescent="0.3">
      <c r="E163">
        <v>0.275985717773437</v>
      </c>
      <c r="F163">
        <v>1.91305804252624</v>
      </c>
      <c r="G163">
        <v>0.47177290916442799</v>
      </c>
      <c r="H163">
        <v>0.30449795722961398</v>
      </c>
      <c r="I163">
        <v>0.22821831703185999</v>
      </c>
    </row>
    <row r="164" spans="5:9" x14ac:dyDescent="0.3">
      <c r="E164">
        <v>0.276755571365356</v>
      </c>
      <c r="F164">
        <v>1.93999671936035</v>
      </c>
      <c r="G164">
        <v>0.46713924407958901</v>
      </c>
      <c r="H164">
        <v>0.31167101860046298</v>
      </c>
      <c r="I164">
        <v>0.22874474525451599</v>
      </c>
    </row>
    <row r="165" spans="5:9" x14ac:dyDescent="0.3">
      <c r="E165">
        <v>0.26195740699768</v>
      </c>
      <c r="F165">
        <v>1.9234657287597601</v>
      </c>
      <c r="G165">
        <v>0.48899531364440901</v>
      </c>
      <c r="H165">
        <v>0.30609989166259699</v>
      </c>
      <c r="I165">
        <v>0.16368627548217701</v>
      </c>
    </row>
    <row r="166" spans="5:9" x14ac:dyDescent="0.3">
      <c r="E166">
        <v>0.24643802642822199</v>
      </c>
      <c r="F166">
        <v>1.9318807125091499</v>
      </c>
      <c r="G166">
        <v>0.48394322395324701</v>
      </c>
      <c r="H166">
        <v>0.32664108276367099</v>
      </c>
      <c r="I166">
        <v>0.174885034561157</v>
      </c>
    </row>
    <row r="167" spans="5:9" x14ac:dyDescent="0.3">
      <c r="E167">
        <v>0.25461673736572199</v>
      </c>
      <c r="F167">
        <v>1.9181671142578101</v>
      </c>
      <c r="G167">
        <v>0.458909511566162</v>
      </c>
      <c r="H167">
        <v>0.32102346420288003</v>
      </c>
      <c r="I167">
        <v>0.19587588310241699</v>
      </c>
    </row>
    <row r="168" spans="5:9" x14ac:dyDescent="0.3">
      <c r="E168">
        <v>0.306281328201293</v>
      </c>
      <c r="F168">
        <v>1.9883055686950599</v>
      </c>
      <c r="G168">
        <v>0.46680259704589799</v>
      </c>
      <c r="H168">
        <v>0.31229901313781699</v>
      </c>
      <c r="I168">
        <v>0.20054650306701599</v>
      </c>
    </row>
    <row r="169" spans="5:9" x14ac:dyDescent="0.3">
      <c r="E169">
        <v>0.26355600357055597</v>
      </c>
      <c r="F169">
        <v>1.95679831504821</v>
      </c>
      <c r="G169">
        <v>0.469555854797363</v>
      </c>
      <c r="H169">
        <v>0.307348012924194</v>
      </c>
      <c r="I169">
        <v>0.164968967437744</v>
      </c>
    </row>
    <row r="170" spans="5:9" x14ac:dyDescent="0.3">
      <c r="E170">
        <v>0.261872768402099</v>
      </c>
      <c r="F170">
        <v>1.9261822700500399</v>
      </c>
      <c r="G170">
        <v>0.47147202491760198</v>
      </c>
      <c r="H170">
        <v>0.310362339019775</v>
      </c>
      <c r="I170">
        <v>0.16060662269592199</v>
      </c>
    </row>
    <row r="171" spans="5:9" x14ac:dyDescent="0.3">
      <c r="E171">
        <v>0.24909806251525801</v>
      </c>
      <c r="F171">
        <v>1.91138696670532</v>
      </c>
      <c r="G171">
        <v>0.48565435409545898</v>
      </c>
      <c r="H171">
        <v>0.30051755905151301</v>
      </c>
      <c r="I171">
        <v>0.165651559829711</v>
      </c>
    </row>
    <row r="174" spans="5:9" x14ac:dyDescent="0.3">
      <c r="E174">
        <f>(E162-MIN(E162:I162))/(MAX(E162:I162)-MIN(E162:I162))</f>
        <v>4.7655372919833093E-2</v>
      </c>
      <c r="F174">
        <f>(F162-MIN(E162:I162))/(MAX(E162:I162)-MIN(E162:I162))</f>
        <v>1</v>
      </c>
      <c r="G174">
        <f>(G162-MIN(E162:I162))/(MAX(E162:I162)-MIN(E162:I162))</f>
        <v>0.162677950299423</v>
      </c>
      <c r="H174">
        <f>(H162-MIN(E162:I162))/(MAX(E162:I162)-MIN(E162:I162))</f>
        <v>6.3225351763021909E-2</v>
      </c>
      <c r="I174">
        <f>(I162-MIN(E162:I162))/(MAX(E162:I162)-MIN(E162:I162))</f>
        <v>0</v>
      </c>
    </row>
    <row r="175" spans="5:9" x14ac:dyDescent="0.3">
      <c r="E175">
        <f t="shared" ref="E175:E181" si="0">(E163-MIN(E163:I163))/(MAX(E163:I163)-MIN(E163:I163))</f>
        <v>2.8351302511911446E-2</v>
      </c>
      <c r="F175">
        <f t="shared" ref="F175:F181" si="1">(F163-MIN(E163:I163))/(MAX(E163:I163)-MIN(E163:I163))</f>
        <v>1</v>
      </c>
      <c r="G175">
        <f t="shared" ref="G175:G181" si="2">(G163-MIN(E163:I163))/(MAX(E163:I163)-MIN(E163:I163))</f>
        <v>0.14455653463483129</v>
      </c>
      <c r="H175">
        <f t="shared" ref="H175:H181" si="3">(H163-MIN(E163:I163))/(MAX(E163:I163)-MIN(E163:I163))</f>
        <v>4.5274122543241535E-2</v>
      </c>
      <c r="I175">
        <f t="shared" ref="I175:I181" si="4">(I163-MIN(E163:I163))/(MAX(E163:I163)-MIN(E163:I163))</f>
        <v>0</v>
      </c>
    </row>
    <row r="176" spans="5:9" x14ac:dyDescent="0.3">
      <c r="E176">
        <f t="shared" si="0"/>
        <v>2.8055965361808682E-2</v>
      </c>
      <c r="F176">
        <f t="shared" si="1"/>
        <v>1</v>
      </c>
      <c r="G176">
        <f t="shared" si="2"/>
        <v>0.13930999200140545</v>
      </c>
      <c r="H176">
        <f t="shared" si="3"/>
        <v>4.8459417199081832E-2</v>
      </c>
      <c r="I176">
        <f t="shared" si="4"/>
        <v>0</v>
      </c>
    </row>
    <row r="177" spans="5:9" x14ac:dyDescent="0.3">
      <c r="E177">
        <f t="shared" si="0"/>
        <v>5.5842867884650746E-2</v>
      </c>
      <c r="F177">
        <f t="shared" si="1"/>
        <v>1</v>
      </c>
      <c r="G177">
        <f t="shared" si="2"/>
        <v>0.18485784542849679</v>
      </c>
      <c r="H177">
        <f t="shared" si="3"/>
        <v>8.0926968385257092E-2</v>
      </c>
      <c r="I177">
        <f t="shared" si="4"/>
        <v>0</v>
      </c>
    </row>
    <row r="178" spans="5:9" x14ac:dyDescent="0.3">
      <c r="E178">
        <f t="shared" si="0"/>
        <v>4.0724625999440253E-2</v>
      </c>
      <c r="F178">
        <f t="shared" si="1"/>
        <v>1</v>
      </c>
      <c r="G178">
        <f t="shared" si="2"/>
        <v>0.17590150805210925</v>
      </c>
      <c r="H178">
        <f t="shared" si="3"/>
        <v>8.6372465286739294E-2</v>
      </c>
      <c r="I178">
        <f t="shared" si="4"/>
        <v>0</v>
      </c>
    </row>
    <row r="179" spans="5:9" x14ac:dyDescent="0.3">
      <c r="E179">
        <f t="shared" si="0"/>
        <v>3.4106226171690429E-2</v>
      </c>
      <c r="F179">
        <f t="shared" si="1"/>
        <v>1</v>
      </c>
      <c r="G179">
        <f t="shared" si="2"/>
        <v>0.15272308405547058</v>
      </c>
      <c r="H179">
        <f t="shared" si="3"/>
        <v>7.2663425811271318E-2</v>
      </c>
      <c r="I179">
        <f t="shared" si="4"/>
        <v>0</v>
      </c>
    </row>
    <row r="180" spans="5:9" x14ac:dyDescent="0.3">
      <c r="E180">
        <f t="shared" si="0"/>
        <v>5.9143777910102287E-2</v>
      </c>
      <c r="F180">
        <f t="shared" si="1"/>
        <v>1</v>
      </c>
      <c r="G180">
        <f t="shared" si="2"/>
        <v>0.148932873057671</v>
      </c>
      <c r="H180">
        <f t="shared" si="3"/>
        <v>6.2509827089894845E-2</v>
      </c>
      <c r="I180">
        <f t="shared" si="4"/>
        <v>0</v>
      </c>
    </row>
    <row r="181" spans="5:9" x14ac:dyDescent="0.3">
      <c r="E181">
        <f t="shared" si="0"/>
        <v>5.5020326720446294E-2</v>
      </c>
      <c r="F181">
        <f t="shared" si="1"/>
        <v>1</v>
      </c>
      <c r="G181">
        <f t="shared" si="2"/>
        <v>0.16998654909063057</v>
      </c>
      <c r="H181">
        <f t="shared" si="3"/>
        <v>7.9460159348501994E-2</v>
      </c>
      <c r="I181">
        <f t="shared" si="4"/>
        <v>0</v>
      </c>
    </row>
    <row r="182" spans="5:9" x14ac:dyDescent="0.3">
      <c r="E182">
        <f>(E170-MIN(E170:I170))/(MAX(E170:I170)-MIN(E170:I170))</f>
        <v>5.7355880422305272E-2</v>
      </c>
      <c r="F182">
        <f>(F170-MIN(E170:I170))/(MAX(E170:I170)-MIN(E170:I170))</f>
        <v>1</v>
      </c>
      <c r="G182">
        <f>(G170-MIN(E170:I170))/(MAX(E170:I170)-MIN(E170:I170))</f>
        <v>0.17607028205647332</v>
      </c>
      <c r="H182">
        <f>(H170-MIN(E170:I170))/(MAX(E170:I170)-MIN(E170:I170))</f>
        <v>8.4819767733133447E-2</v>
      </c>
      <c r="I182">
        <f>(I170-MIN(E170:I170))/(MAX(E170:I170)-MIN(E170:I170))</f>
        <v>0</v>
      </c>
    </row>
    <row r="183" spans="5:9" x14ac:dyDescent="0.3">
      <c r="E183">
        <f t="shared" ref="E183" si="5">(E171-MIN(E171:I171))/(MAX(E171:I171)-MIN(E171:I171))</f>
        <v>4.7800200624270733E-2</v>
      </c>
      <c r="F183">
        <f t="shared" ref="F183" si="6">(F171-MIN(E171:I171))/(MAX(E171:I171)-MIN(E171:I171))</f>
        <v>1</v>
      </c>
      <c r="G183">
        <f t="shared" ref="G183" si="7">(G171-MIN(E171:I171))/(MAX(E171:I171)-MIN(E171:I171))</f>
        <v>0.18330543850196968</v>
      </c>
      <c r="H183">
        <f t="shared" ref="H183" si="8">(H171-MIN(E171:I171))/(MAX(E171:I171)-MIN(E171:I171))</f>
        <v>7.725454767694459E-2</v>
      </c>
      <c r="I183">
        <f t="shared" ref="I183" si="9">(I171-MIN(E171:I171))/(MAX(E171:I171)-MIN(E171:I171))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Summary</vt:lpstr>
      <vt:lpstr>0.node50_container300</vt:lpstr>
      <vt:lpstr>0.node100_container300</vt:lpstr>
      <vt:lpstr>0.node200_container300</vt:lpstr>
      <vt:lpstr>1. node100_container2000</vt:lpstr>
      <vt:lpstr>1. node200_container2000</vt:lpstr>
      <vt:lpstr>1. node300_container2000</vt:lpstr>
      <vt:lpstr>2.node100_container2000</vt:lpstr>
      <vt:lpstr>2. node200_container4000</vt:lpstr>
      <vt:lpstr>2. node400_container8000</vt:lpstr>
      <vt:lpstr>3.node200_container2000</vt:lpstr>
      <vt:lpstr>3.node200_container3000</vt:lpstr>
      <vt:lpstr>3.node200_container4000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KimEunSook</cp:lastModifiedBy>
  <dcterms:created xsi:type="dcterms:W3CDTF">2021-04-17T05:14:37Z</dcterms:created>
  <dcterms:modified xsi:type="dcterms:W3CDTF">2021-04-27T04:01:55Z</dcterms:modified>
</cp:coreProperties>
</file>