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ntakeuchi/Desktop/WS/使用/"/>
    </mc:Choice>
  </mc:AlternateContent>
  <xr:revisionPtr revIDLastSave="0" documentId="13_ncr:1_{093CC575-8C5A-7A46-92E8-185F2D76D7D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米国_個人消費支出" sheetId="1" r:id="rId1"/>
    <sheet name="移動平均まとめ" sheetId="4" r:id="rId2"/>
    <sheet name="移動平均_集計" sheetId="3" r:id="rId3"/>
    <sheet name="差分まとめ" sheetId="5" r:id="rId4"/>
    <sheet name="コレログラム_y" sheetId="6" r:id="rId5"/>
    <sheet name="エキスパディング特徴量" sheetId="7" r:id="rId6"/>
    <sheet name="エキスパディング-相関" sheetId="8" r:id="rId7"/>
    <sheet name="azure" sheetId="9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7" l="1"/>
  <c r="K7" i="7"/>
  <c r="Q4" i="7"/>
  <c r="R4" i="7"/>
  <c r="S4" i="7"/>
  <c r="T4" i="7"/>
  <c r="U4" i="7"/>
  <c r="Q5" i="7"/>
  <c r="R5" i="7"/>
  <c r="S5" i="7"/>
  <c r="T5" i="7"/>
  <c r="U5" i="7"/>
  <c r="Q6" i="7"/>
  <c r="R6" i="7"/>
  <c r="S6" i="7"/>
  <c r="T6" i="7"/>
  <c r="U6" i="7"/>
  <c r="Q7" i="7"/>
  <c r="R7" i="7"/>
  <c r="S7" i="7"/>
  <c r="T7" i="7"/>
  <c r="U7" i="7"/>
  <c r="Q8" i="7"/>
  <c r="R8" i="7"/>
  <c r="S8" i="7"/>
  <c r="T8" i="7"/>
  <c r="U8" i="7"/>
  <c r="Q9" i="7"/>
  <c r="R9" i="7"/>
  <c r="S9" i="7"/>
  <c r="T9" i="7"/>
  <c r="U9" i="7"/>
  <c r="Q10" i="7"/>
  <c r="R10" i="7"/>
  <c r="S10" i="7"/>
  <c r="T10" i="7"/>
  <c r="U10" i="7"/>
  <c r="Q11" i="7"/>
  <c r="R11" i="7"/>
  <c r="S11" i="7"/>
  <c r="T11" i="7"/>
  <c r="U11" i="7"/>
  <c r="Q12" i="7"/>
  <c r="R12" i="7"/>
  <c r="S12" i="7"/>
  <c r="T12" i="7"/>
  <c r="U12" i="7"/>
  <c r="Q13" i="7"/>
  <c r="R13" i="7"/>
  <c r="S13" i="7"/>
  <c r="T13" i="7"/>
  <c r="U13" i="7"/>
  <c r="Q14" i="7"/>
  <c r="R14" i="7"/>
  <c r="S14" i="7"/>
  <c r="T14" i="7"/>
  <c r="U14" i="7"/>
  <c r="Q15" i="7"/>
  <c r="R15" i="7"/>
  <c r="S15" i="7"/>
  <c r="T15" i="7"/>
  <c r="U15" i="7"/>
  <c r="Q16" i="7"/>
  <c r="R16" i="7"/>
  <c r="S16" i="7"/>
  <c r="T16" i="7"/>
  <c r="U16" i="7"/>
  <c r="Q17" i="7"/>
  <c r="R17" i="7"/>
  <c r="S17" i="7"/>
  <c r="T17" i="7"/>
  <c r="U17" i="7"/>
  <c r="Q18" i="7"/>
  <c r="R18" i="7"/>
  <c r="S18" i="7"/>
  <c r="T18" i="7"/>
  <c r="U18" i="7"/>
  <c r="Q19" i="7"/>
  <c r="R19" i="7"/>
  <c r="S19" i="7"/>
  <c r="T19" i="7"/>
  <c r="U19" i="7"/>
  <c r="Q20" i="7"/>
  <c r="R20" i="7"/>
  <c r="S20" i="7"/>
  <c r="T20" i="7"/>
  <c r="U20" i="7"/>
  <c r="Q21" i="7"/>
  <c r="R21" i="7"/>
  <c r="S21" i="7"/>
  <c r="T21" i="7"/>
  <c r="U21" i="7"/>
  <c r="Q22" i="7"/>
  <c r="R22" i="7"/>
  <c r="S22" i="7"/>
  <c r="T22" i="7"/>
  <c r="U22" i="7"/>
  <c r="Q23" i="7"/>
  <c r="R23" i="7"/>
  <c r="S23" i="7"/>
  <c r="T23" i="7"/>
  <c r="U23" i="7"/>
  <c r="Q24" i="7"/>
  <c r="R24" i="7"/>
  <c r="S24" i="7"/>
  <c r="T24" i="7"/>
  <c r="U24" i="7"/>
  <c r="Q25" i="7"/>
  <c r="R25" i="7"/>
  <c r="S25" i="7"/>
  <c r="T25" i="7"/>
  <c r="U25" i="7"/>
  <c r="Q26" i="7"/>
  <c r="R26" i="7"/>
  <c r="S26" i="7"/>
  <c r="T26" i="7"/>
  <c r="U26" i="7"/>
  <c r="Q27" i="7"/>
  <c r="R27" i="7"/>
  <c r="S27" i="7"/>
  <c r="T27" i="7"/>
  <c r="U27" i="7"/>
  <c r="Q28" i="7"/>
  <c r="R28" i="7"/>
  <c r="S28" i="7"/>
  <c r="T28" i="7"/>
  <c r="U28" i="7"/>
  <c r="Q29" i="7"/>
  <c r="R29" i="7"/>
  <c r="S29" i="7"/>
  <c r="T29" i="7"/>
  <c r="U29" i="7"/>
  <c r="Q30" i="7"/>
  <c r="R30" i="7"/>
  <c r="S30" i="7"/>
  <c r="T30" i="7"/>
  <c r="U30" i="7"/>
  <c r="Q31" i="7"/>
  <c r="R31" i="7"/>
  <c r="S31" i="7"/>
  <c r="T31" i="7"/>
  <c r="U31" i="7"/>
  <c r="Q32" i="7"/>
  <c r="R32" i="7"/>
  <c r="S32" i="7"/>
  <c r="T32" i="7"/>
  <c r="U32" i="7"/>
  <c r="Q33" i="7"/>
  <c r="R33" i="7"/>
  <c r="S33" i="7"/>
  <c r="T33" i="7"/>
  <c r="U33" i="7"/>
  <c r="Q34" i="7"/>
  <c r="R34" i="7"/>
  <c r="S34" i="7"/>
  <c r="T34" i="7"/>
  <c r="U34" i="7"/>
  <c r="Q35" i="7"/>
  <c r="R35" i="7"/>
  <c r="S35" i="7"/>
  <c r="T35" i="7"/>
  <c r="U35" i="7"/>
  <c r="Q36" i="7"/>
  <c r="R36" i="7"/>
  <c r="S36" i="7"/>
  <c r="T36" i="7"/>
  <c r="U36" i="7"/>
  <c r="Q37" i="7"/>
  <c r="R37" i="7"/>
  <c r="S37" i="7"/>
  <c r="T37" i="7"/>
  <c r="U37" i="7"/>
  <c r="Q38" i="7"/>
  <c r="R38" i="7"/>
  <c r="S38" i="7"/>
  <c r="T38" i="7"/>
  <c r="U38" i="7"/>
  <c r="Q39" i="7"/>
  <c r="R39" i="7"/>
  <c r="S39" i="7"/>
  <c r="T39" i="7"/>
  <c r="U39" i="7"/>
  <c r="Q40" i="7"/>
  <c r="R40" i="7"/>
  <c r="S40" i="7"/>
  <c r="T40" i="7"/>
  <c r="U40" i="7"/>
  <c r="Q41" i="7"/>
  <c r="R41" i="7"/>
  <c r="S41" i="7"/>
  <c r="T41" i="7"/>
  <c r="U41" i="7"/>
  <c r="Q42" i="7"/>
  <c r="R42" i="7"/>
  <c r="S42" i="7"/>
  <c r="T42" i="7"/>
  <c r="U42" i="7"/>
  <c r="Q43" i="7"/>
  <c r="R43" i="7"/>
  <c r="S43" i="7"/>
  <c r="T43" i="7"/>
  <c r="U43" i="7"/>
  <c r="Q44" i="7"/>
  <c r="R44" i="7"/>
  <c r="S44" i="7"/>
  <c r="T44" i="7"/>
  <c r="U44" i="7"/>
  <c r="Q45" i="7"/>
  <c r="R45" i="7"/>
  <c r="S45" i="7"/>
  <c r="T45" i="7"/>
  <c r="U45" i="7"/>
  <c r="Q46" i="7"/>
  <c r="R46" i="7"/>
  <c r="S46" i="7"/>
  <c r="T46" i="7"/>
  <c r="U46" i="7"/>
  <c r="Q47" i="7"/>
  <c r="R47" i="7"/>
  <c r="S47" i="7"/>
  <c r="T47" i="7"/>
  <c r="U47" i="7"/>
  <c r="Q48" i="7"/>
  <c r="R48" i="7"/>
  <c r="S48" i="7"/>
  <c r="T48" i="7"/>
  <c r="U48" i="7"/>
  <c r="Q49" i="7"/>
  <c r="R49" i="7"/>
  <c r="S49" i="7"/>
  <c r="T49" i="7"/>
  <c r="U49" i="7"/>
  <c r="Q50" i="7"/>
  <c r="R50" i="7"/>
  <c r="S50" i="7"/>
  <c r="T50" i="7"/>
  <c r="U50" i="7"/>
  <c r="Q51" i="7"/>
  <c r="R51" i="7"/>
  <c r="S51" i="7"/>
  <c r="T51" i="7"/>
  <c r="U51" i="7"/>
  <c r="Q52" i="7"/>
  <c r="R52" i="7"/>
  <c r="S52" i="7"/>
  <c r="T52" i="7"/>
  <c r="U52" i="7"/>
  <c r="Q53" i="7"/>
  <c r="R53" i="7"/>
  <c r="S53" i="7"/>
  <c r="T53" i="7"/>
  <c r="U53" i="7"/>
  <c r="Q54" i="7"/>
  <c r="R54" i="7"/>
  <c r="S54" i="7"/>
  <c r="T54" i="7"/>
  <c r="U54" i="7"/>
  <c r="Q55" i="7"/>
  <c r="R55" i="7"/>
  <c r="S55" i="7"/>
  <c r="T55" i="7"/>
  <c r="U55" i="7"/>
  <c r="Q56" i="7"/>
  <c r="R56" i="7"/>
  <c r="S56" i="7"/>
  <c r="T56" i="7"/>
  <c r="U56" i="7"/>
  <c r="Q57" i="7"/>
  <c r="R57" i="7"/>
  <c r="S57" i="7"/>
  <c r="T57" i="7"/>
  <c r="U57" i="7"/>
  <c r="Q58" i="7"/>
  <c r="R58" i="7"/>
  <c r="S58" i="7"/>
  <c r="T58" i="7"/>
  <c r="U58" i="7"/>
  <c r="Q59" i="7"/>
  <c r="R59" i="7"/>
  <c r="S59" i="7"/>
  <c r="T59" i="7"/>
  <c r="U59" i="7"/>
  <c r="Q60" i="7"/>
  <c r="R60" i="7"/>
  <c r="S60" i="7"/>
  <c r="T60" i="7"/>
  <c r="U60" i="7"/>
  <c r="Q61" i="7"/>
  <c r="R61" i="7"/>
  <c r="S61" i="7"/>
  <c r="T61" i="7"/>
  <c r="U61" i="7"/>
  <c r="Q62" i="7"/>
  <c r="R62" i="7"/>
  <c r="S62" i="7"/>
  <c r="T62" i="7"/>
  <c r="U62" i="7"/>
  <c r="Q63" i="7"/>
  <c r="R63" i="7"/>
  <c r="S63" i="7"/>
  <c r="T63" i="7"/>
  <c r="U63" i="7"/>
  <c r="Q64" i="7"/>
  <c r="R64" i="7"/>
  <c r="S64" i="7"/>
  <c r="T64" i="7"/>
  <c r="U64" i="7"/>
  <c r="Q65" i="7"/>
  <c r="R65" i="7"/>
  <c r="S65" i="7"/>
  <c r="T65" i="7"/>
  <c r="U65" i="7"/>
  <c r="Q66" i="7"/>
  <c r="R66" i="7"/>
  <c r="S66" i="7"/>
  <c r="T66" i="7"/>
  <c r="U66" i="7"/>
  <c r="Q67" i="7"/>
  <c r="R67" i="7"/>
  <c r="S67" i="7"/>
  <c r="T67" i="7"/>
  <c r="U67" i="7"/>
  <c r="Q68" i="7"/>
  <c r="R68" i="7"/>
  <c r="S68" i="7"/>
  <c r="T68" i="7"/>
  <c r="U68" i="7"/>
  <c r="Q69" i="7"/>
  <c r="R69" i="7"/>
  <c r="S69" i="7"/>
  <c r="T69" i="7"/>
  <c r="U69" i="7"/>
  <c r="Q70" i="7"/>
  <c r="R70" i="7"/>
  <c r="S70" i="7"/>
  <c r="T70" i="7"/>
  <c r="U70" i="7"/>
  <c r="Q71" i="7"/>
  <c r="R71" i="7"/>
  <c r="S71" i="7"/>
  <c r="T71" i="7"/>
  <c r="U71" i="7"/>
  <c r="Q72" i="7"/>
  <c r="R72" i="7"/>
  <c r="S72" i="7"/>
  <c r="T72" i="7"/>
  <c r="U72" i="7"/>
  <c r="Q73" i="7"/>
  <c r="R73" i="7"/>
  <c r="S73" i="7"/>
  <c r="T73" i="7"/>
  <c r="U73" i="7"/>
  <c r="Q74" i="7"/>
  <c r="R74" i="7"/>
  <c r="S74" i="7"/>
  <c r="T74" i="7"/>
  <c r="U74" i="7"/>
  <c r="Q75" i="7"/>
  <c r="R75" i="7"/>
  <c r="S75" i="7"/>
  <c r="T75" i="7"/>
  <c r="U75" i="7"/>
  <c r="Q76" i="7"/>
  <c r="R76" i="7"/>
  <c r="S76" i="7"/>
  <c r="T76" i="7"/>
  <c r="U76" i="7"/>
  <c r="Q77" i="7"/>
  <c r="R77" i="7"/>
  <c r="S77" i="7"/>
  <c r="T77" i="7"/>
  <c r="U77" i="7"/>
  <c r="Q78" i="7"/>
  <c r="R78" i="7"/>
  <c r="S78" i="7"/>
  <c r="T78" i="7"/>
  <c r="U78" i="7"/>
  <c r="Q79" i="7"/>
  <c r="R79" i="7"/>
  <c r="S79" i="7"/>
  <c r="T79" i="7"/>
  <c r="U79" i="7"/>
  <c r="Q80" i="7"/>
  <c r="R80" i="7"/>
  <c r="S80" i="7"/>
  <c r="T80" i="7"/>
  <c r="U80" i="7"/>
  <c r="Q81" i="7"/>
  <c r="R81" i="7"/>
  <c r="S81" i="7"/>
  <c r="T81" i="7"/>
  <c r="U81" i="7"/>
  <c r="Q82" i="7"/>
  <c r="R82" i="7"/>
  <c r="S82" i="7"/>
  <c r="T82" i="7"/>
  <c r="U82" i="7"/>
  <c r="Q83" i="7"/>
  <c r="R83" i="7"/>
  <c r="S83" i="7"/>
  <c r="T83" i="7"/>
  <c r="U83" i="7"/>
  <c r="Q84" i="7"/>
  <c r="R84" i="7"/>
  <c r="S84" i="7"/>
  <c r="T84" i="7"/>
  <c r="U84" i="7"/>
  <c r="Q85" i="7"/>
  <c r="R85" i="7"/>
  <c r="S85" i="7"/>
  <c r="T85" i="7"/>
  <c r="U85" i="7"/>
  <c r="Q86" i="7"/>
  <c r="R86" i="7"/>
  <c r="S86" i="7"/>
  <c r="T86" i="7"/>
  <c r="U86" i="7"/>
  <c r="Q87" i="7"/>
  <c r="R87" i="7"/>
  <c r="S87" i="7"/>
  <c r="T87" i="7"/>
  <c r="U87" i="7"/>
  <c r="Q88" i="7"/>
  <c r="R88" i="7"/>
  <c r="S88" i="7"/>
  <c r="T88" i="7"/>
  <c r="U88" i="7"/>
  <c r="Q89" i="7"/>
  <c r="R89" i="7"/>
  <c r="S89" i="7"/>
  <c r="T89" i="7"/>
  <c r="U89" i="7"/>
  <c r="Q90" i="7"/>
  <c r="R90" i="7"/>
  <c r="S90" i="7"/>
  <c r="T90" i="7"/>
  <c r="U90" i="7"/>
  <c r="Q91" i="7"/>
  <c r="R91" i="7"/>
  <c r="S91" i="7"/>
  <c r="T91" i="7"/>
  <c r="U91" i="7"/>
  <c r="Q92" i="7"/>
  <c r="R92" i="7"/>
  <c r="S92" i="7"/>
  <c r="T92" i="7"/>
  <c r="U92" i="7"/>
  <c r="Q93" i="7"/>
  <c r="R93" i="7"/>
  <c r="S93" i="7"/>
  <c r="T93" i="7"/>
  <c r="U93" i="7"/>
  <c r="Q94" i="7"/>
  <c r="R94" i="7"/>
  <c r="S94" i="7"/>
  <c r="T94" i="7"/>
  <c r="U94" i="7"/>
  <c r="Q95" i="7"/>
  <c r="R95" i="7"/>
  <c r="S95" i="7"/>
  <c r="T95" i="7"/>
  <c r="U95" i="7"/>
  <c r="Q96" i="7"/>
  <c r="R96" i="7"/>
  <c r="S96" i="7"/>
  <c r="T96" i="7"/>
  <c r="U96" i="7"/>
  <c r="Q97" i="7"/>
  <c r="R97" i="7"/>
  <c r="S97" i="7"/>
  <c r="T97" i="7"/>
  <c r="U97" i="7"/>
  <c r="Q98" i="7"/>
  <c r="R98" i="7"/>
  <c r="S98" i="7"/>
  <c r="T98" i="7"/>
  <c r="U98" i="7"/>
  <c r="Q99" i="7"/>
  <c r="R99" i="7"/>
  <c r="S99" i="7"/>
  <c r="T99" i="7"/>
  <c r="U99" i="7"/>
  <c r="Q100" i="7"/>
  <c r="R100" i="7"/>
  <c r="S100" i="7"/>
  <c r="T100" i="7"/>
  <c r="U100" i="7"/>
  <c r="Q101" i="7"/>
  <c r="R101" i="7"/>
  <c r="S101" i="7"/>
  <c r="T101" i="7"/>
  <c r="U101" i="7"/>
  <c r="Q102" i="7"/>
  <c r="R102" i="7"/>
  <c r="S102" i="7"/>
  <c r="T102" i="7"/>
  <c r="U102" i="7"/>
  <c r="Q103" i="7"/>
  <c r="R103" i="7"/>
  <c r="S103" i="7"/>
  <c r="T103" i="7"/>
  <c r="U103" i="7"/>
  <c r="Q104" i="7"/>
  <c r="R104" i="7"/>
  <c r="S104" i="7"/>
  <c r="T104" i="7"/>
  <c r="U104" i="7"/>
  <c r="Q105" i="7"/>
  <c r="R105" i="7"/>
  <c r="S105" i="7"/>
  <c r="T105" i="7"/>
  <c r="U105" i="7"/>
  <c r="Q106" i="7"/>
  <c r="R106" i="7"/>
  <c r="S106" i="7"/>
  <c r="T106" i="7"/>
  <c r="U106" i="7"/>
  <c r="Q107" i="7"/>
  <c r="R107" i="7"/>
  <c r="S107" i="7"/>
  <c r="T107" i="7"/>
  <c r="U107" i="7"/>
  <c r="Q108" i="7"/>
  <c r="R108" i="7"/>
  <c r="S108" i="7"/>
  <c r="T108" i="7"/>
  <c r="U108" i="7"/>
  <c r="Q109" i="7"/>
  <c r="R109" i="7"/>
  <c r="S109" i="7"/>
  <c r="T109" i="7"/>
  <c r="U109" i="7"/>
  <c r="Q110" i="7"/>
  <c r="R110" i="7"/>
  <c r="S110" i="7"/>
  <c r="T110" i="7"/>
  <c r="U110" i="7"/>
  <c r="Q111" i="7"/>
  <c r="R111" i="7"/>
  <c r="S111" i="7"/>
  <c r="T111" i="7"/>
  <c r="U111" i="7"/>
  <c r="Q112" i="7"/>
  <c r="R112" i="7"/>
  <c r="S112" i="7"/>
  <c r="T112" i="7"/>
  <c r="U112" i="7"/>
  <c r="Q113" i="7"/>
  <c r="R113" i="7"/>
  <c r="S113" i="7"/>
  <c r="T113" i="7"/>
  <c r="U113" i="7"/>
  <c r="Q114" i="7"/>
  <c r="R114" i="7"/>
  <c r="S114" i="7"/>
  <c r="T114" i="7"/>
  <c r="U114" i="7"/>
  <c r="Q115" i="7"/>
  <c r="R115" i="7"/>
  <c r="S115" i="7"/>
  <c r="T115" i="7"/>
  <c r="U115" i="7"/>
  <c r="Q116" i="7"/>
  <c r="R116" i="7"/>
  <c r="S116" i="7"/>
  <c r="T116" i="7"/>
  <c r="U116" i="7"/>
  <c r="Q117" i="7"/>
  <c r="R117" i="7"/>
  <c r="S117" i="7"/>
  <c r="T117" i="7"/>
  <c r="U117" i="7"/>
  <c r="Q118" i="7"/>
  <c r="R118" i="7"/>
  <c r="S118" i="7"/>
  <c r="T118" i="7"/>
  <c r="U118" i="7"/>
  <c r="Q119" i="7"/>
  <c r="R119" i="7"/>
  <c r="S119" i="7"/>
  <c r="T119" i="7"/>
  <c r="U119" i="7"/>
  <c r="Q120" i="7"/>
  <c r="R120" i="7"/>
  <c r="S120" i="7"/>
  <c r="T120" i="7"/>
  <c r="U120" i="7"/>
  <c r="Q121" i="7"/>
  <c r="R121" i="7"/>
  <c r="S121" i="7"/>
  <c r="T121" i="7"/>
  <c r="U121" i="7"/>
  <c r="Q122" i="7"/>
  <c r="R122" i="7"/>
  <c r="S122" i="7"/>
  <c r="T122" i="7"/>
  <c r="U122" i="7"/>
  <c r="Q123" i="7"/>
  <c r="R123" i="7"/>
  <c r="S123" i="7"/>
  <c r="T123" i="7"/>
  <c r="U123" i="7"/>
  <c r="Q124" i="7"/>
  <c r="R124" i="7"/>
  <c r="S124" i="7"/>
  <c r="T124" i="7"/>
  <c r="U124" i="7"/>
  <c r="Q125" i="7"/>
  <c r="R125" i="7"/>
  <c r="S125" i="7"/>
  <c r="T125" i="7"/>
  <c r="U125" i="7"/>
  <c r="Q126" i="7"/>
  <c r="R126" i="7"/>
  <c r="S126" i="7"/>
  <c r="T126" i="7"/>
  <c r="U126" i="7"/>
  <c r="Q127" i="7"/>
  <c r="R127" i="7"/>
  <c r="S127" i="7"/>
  <c r="T127" i="7"/>
  <c r="U127" i="7"/>
  <c r="Q128" i="7"/>
  <c r="R128" i="7"/>
  <c r="S128" i="7"/>
  <c r="T128" i="7"/>
  <c r="U128" i="7"/>
  <c r="Q129" i="7"/>
  <c r="R129" i="7"/>
  <c r="S129" i="7"/>
  <c r="T129" i="7"/>
  <c r="U129" i="7"/>
  <c r="Q130" i="7"/>
  <c r="R130" i="7"/>
  <c r="S130" i="7"/>
  <c r="T130" i="7"/>
  <c r="U130" i="7"/>
  <c r="Q131" i="7"/>
  <c r="R131" i="7"/>
  <c r="S131" i="7"/>
  <c r="T131" i="7"/>
  <c r="U131" i="7"/>
  <c r="Q132" i="7"/>
  <c r="R132" i="7"/>
  <c r="S132" i="7"/>
  <c r="T132" i="7"/>
  <c r="U132" i="7"/>
  <c r="Q133" i="7"/>
  <c r="R133" i="7"/>
  <c r="S133" i="7"/>
  <c r="T133" i="7"/>
  <c r="U133" i="7"/>
  <c r="Q134" i="7"/>
  <c r="R134" i="7"/>
  <c r="S134" i="7"/>
  <c r="T134" i="7"/>
  <c r="U134" i="7"/>
  <c r="Q135" i="7"/>
  <c r="R135" i="7"/>
  <c r="S135" i="7"/>
  <c r="T135" i="7"/>
  <c r="U135" i="7"/>
  <c r="Q136" i="7"/>
  <c r="R136" i="7"/>
  <c r="S136" i="7"/>
  <c r="T136" i="7"/>
  <c r="U136" i="7"/>
  <c r="Q137" i="7"/>
  <c r="R137" i="7"/>
  <c r="S137" i="7"/>
  <c r="T137" i="7"/>
  <c r="U137" i="7"/>
  <c r="Q138" i="7"/>
  <c r="R138" i="7"/>
  <c r="S138" i="7"/>
  <c r="T138" i="7"/>
  <c r="U138" i="7"/>
  <c r="Q139" i="7"/>
  <c r="R139" i="7"/>
  <c r="S139" i="7"/>
  <c r="T139" i="7"/>
  <c r="U139" i="7"/>
  <c r="Q140" i="7"/>
  <c r="R140" i="7"/>
  <c r="S140" i="7"/>
  <c r="T140" i="7"/>
  <c r="U140" i="7"/>
  <c r="Q141" i="7"/>
  <c r="R141" i="7"/>
  <c r="S141" i="7"/>
  <c r="T141" i="7"/>
  <c r="U141" i="7"/>
  <c r="Q142" i="7"/>
  <c r="R142" i="7"/>
  <c r="S142" i="7"/>
  <c r="T142" i="7"/>
  <c r="U142" i="7"/>
  <c r="Q143" i="7"/>
  <c r="R143" i="7"/>
  <c r="S143" i="7"/>
  <c r="T143" i="7"/>
  <c r="U143" i="7"/>
  <c r="Q144" i="7"/>
  <c r="R144" i="7"/>
  <c r="S144" i="7"/>
  <c r="T144" i="7"/>
  <c r="U144" i="7"/>
  <c r="Q145" i="7"/>
  <c r="R145" i="7"/>
  <c r="S145" i="7"/>
  <c r="T145" i="7"/>
  <c r="U145" i="7"/>
  <c r="Q146" i="7"/>
  <c r="R146" i="7"/>
  <c r="S146" i="7"/>
  <c r="T146" i="7"/>
  <c r="U146" i="7"/>
  <c r="Q147" i="7"/>
  <c r="R147" i="7"/>
  <c r="S147" i="7"/>
  <c r="T147" i="7"/>
  <c r="U147" i="7"/>
  <c r="Q148" i="7"/>
  <c r="R148" i="7"/>
  <c r="S148" i="7"/>
  <c r="T148" i="7"/>
  <c r="U148" i="7"/>
  <c r="Q149" i="7"/>
  <c r="R149" i="7"/>
  <c r="S149" i="7"/>
  <c r="T149" i="7"/>
  <c r="U149" i="7"/>
  <c r="Q150" i="7"/>
  <c r="R150" i="7"/>
  <c r="S150" i="7"/>
  <c r="T150" i="7"/>
  <c r="U150" i="7"/>
  <c r="Q151" i="7"/>
  <c r="R151" i="7"/>
  <c r="S151" i="7"/>
  <c r="T151" i="7"/>
  <c r="U151" i="7"/>
  <c r="Q152" i="7"/>
  <c r="R152" i="7"/>
  <c r="S152" i="7"/>
  <c r="T152" i="7"/>
  <c r="U152" i="7"/>
  <c r="Q153" i="7"/>
  <c r="R153" i="7"/>
  <c r="S153" i="7"/>
  <c r="T153" i="7"/>
  <c r="U153" i="7"/>
  <c r="Q154" i="7"/>
  <c r="R154" i="7"/>
  <c r="S154" i="7"/>
  <c r="T154" i="7"/>
  <c r="U154" i="7"/>
  <c r="Q155" i="7"/>
  <c r="R155" i="7"/>
  <c r="S155" i="7"/>
  <c r="T155" i="7"/>
  <c r="U155" i="7"/>
  <c r="Q156" i="7"/>
  <c r="R156" i="7"/>
  <c r="S156" i="7"/>
  <c r="T156" i="7"/>
  <c r="U156" i="7"/>
  <c r="Q157" i="7"/>
  <c r="R157" i="7"/>
  <c r="S157" i="7"/>
  <c r="T157" i="7"/>
  <c r="U157" i="7"/>
  <c r="Q158" i="7"/>
  <c r="R158" i="7"/>
  <c r="S158" i="7"/>
  <c r="T158" i="7"/>
  <c r="U158" i="7"/>
  <c r="Q159" i="7"/>
  <c r="R159" i="7"/>
  <c r="S159" i="7"/>
  <c r="T159" i="7"/>
  <c r="U159" i="7"/>
  <c r="Q160" i="7"/>
  <c r="R160" i="7"/>
  <c r="S160" i="7"/>
  <c r="T160" i="7"/>
  <c r="U160" i="7"/>
  <c r="Q161" i="7"/>
  <c r="R161" i="7"/>
  <c r="S161" i="7"/>
  <c r="T161" i="7"/>
  <c r="U161" i="7"/>
  <c r="Q162" i="7"/>
  <c r="R162" i="7"/>
  <c r="S162" i="7"/>
  <c r="T162" i="7"/>
  <c r="U162" i="7"/>
  <c r="Q163" i="7"/>
  <c r="R163" i="7"/>
  <c r="S163" i="7"/>
  <c r="T163" i="7"/>
  <c r="U163" i="7"/>
  <c r="Q164" i="7"/>
  <c r="R164" i="7"/>
  <c r="S164" i="7"/>
  <c r="T164" i="7"/>
  <c r="U164" i="7"/>
  <c r="Q165" i="7"/>
  <c r="R165" i="7"/>
  <c r="S165" i="7"/>
  <c r="T165" i="7"/>
  <c r="U165" i="7"/>
  <c r="Q166" i="7"/>
  <c r="R166" i="7"/>
  <c r="S166" i="7"/>
  <c r="T166" i="7"/>
  <c r="U166" i="7"/>
  <c r="Q167" i="7"/>
  <c r="R167" i="7"/>
  <c r="S167" i="7"/>
  <c r="T167" i="7"/>
  <c r="U167" i="7"/>
  <c r="Q168" i="7"/>
  <c r="R168" i="7"/>
  <c r="S168" i="7"/>
  <c r="T168" i="7"/>
  <c r="U168" i="7"/>
  <c r="Q169" i="7"/>
  <c r="R169" i="7"/>
  <c r="S169" i="7"/>
  <c r="T169" i="7"/>
  <c r="U169" i="7"/>
  <c r="Q170" i="7"/>
  <c r="R170" i="7"/>
  <c r="S170" i="7"/>
  <c r="T170" i="7"/>
  <c r="U170" i="7"/>
  <c r="Q171" i="7"/>
  <c r="R171" i="7"/>
  <c r="S171" i="7"/>
  <c r="T171" i="7"/>
  <c r="U171" i="7"/>
  <c r="Q172" i="7"/>
  <c r="R172" i="7"/>
  <c r="S172" i="7"/>
  <c r="T172" i="7"/>
  <c r="U172" i="7"/>
  <c r="Q173" i="7"/>
  <c r="R173" i="7"/>
  <c r="S173" i="7"/>
  <c r="T173" i="7"/>
  <c r="U173" i="7"/>
  <c r="Q174" i="7"/>
  <c r="R174" i="7"/>
  <c r="S174" i="7"/>
  <c r="T174" i="7"/>
  <c r="U174" i="7"/>
  <c r="Q175" i="7"/>
  <c r="R175" i="7"/>
  <c r="S175" i="7"/>
  <c r="T175" i="7"/>
  <c r="U175" i="7"/>
  <c r="Q176" i="7"/>
  <c r="R176" i="7"/>
  <c r="S176" i="7"/>
  <c r="T176" i="7"/>
  <c r="U176" i="7"/>
  <c r="Q177" i="7"/>
  <c r="R177" i="7"/>
  <c r="S177" i="7"/>
  <c r="T177" i="7"/>
  <c r="U177" i="7"/>
  <c r="Q178" i="7"/>
  <c r="R178" i="7"/>
  <c r="S178" i="7"/>
  <c r="T178" i="7"/>
  <c r="U178" i="7"/>
  <c r="Q179" i="7"/>
  <c r="R179" i="7"/>
  <c r="S179" i="7"/>
  <c r="T179" i="7"/>
  <c r="U179" i="7"/>
  <c r="Q180" i="7"/>
  <c r="R180" i="7"/>
  <c r="S180" i="7"/>
  <c r="T180" i="7"/>
  <c r="U180" i="7"/>
  <c r="Q181" i="7"/>
  <c r="R181" i="7"/>
  <c r="S181" i="7"/>
  <c r="T181" i="7"/>
  <c r="U181" i="7"/>
  <c r="Q182" i="7"/>
  <c r="R182" i="7"/>
  <c r="S182" i="7"/>
  <c r="T182" i="7"/>
  <c r="U182" i="7"/>
  <c r="Q183" i="7"/>
  <c r="R183" i="7"/>
  <c r="S183" i="7"/>
  <c r="T183" i="7"/>
  <c r="U183" i="7"/>
  <c r="Q184" i="7"/>
  <c r="R184" i="7"/>
  <c r="S184" i="7"/>
  <c r="T184" i="7"/>
  <c r="U184" i="7"/>
  <c r="Q185" i="7"/>
  <c r="R185" i="7"/>
  <c r="S185" i="7"/>
  <c r="T185" i="7"/>
  <c r="U185" i="7"/>
  <c r="Q186" i="7"/>
  <c r="R186" i="7"/>
  <c r="S186" i="7"/>
  <c r="T186" i="7"/>
  <c r="U186" i="7"/>
  <c r="Q187" i="7"/>
  <c r="R187" i="7"/>
  <c r="S187" i="7"/>
  <c r="T187" i="7"/>
  <c r="U187" i="7"/>
  <c r="Q188" i="7"/>
  <c r="R188" i="7"/>
  <c r="S188" i="7"/>
  <c r="T188" i="7"/>
  <c r="U188" i="7"/>
  <c r="U3" i="7"/>
  <c r="R3" i="7"/>
  <c r="S3" i="7"/>
  <c r="T3" i="7"/>
  <c r="R1" i="7"/>
  <c r="S1" i="7"/>
  <c r="T1" i="7"/>
  <c r="U1" i="7"/>
  <c r="Q3" i="7"/>
  <c r="O13" i="7"/>
  <c r="N4" i="7"/>
  <c r="O4" i="7"/>
  <c r="P4" i="7"/>
  <c r="N5" i="7"/>
  <c r="O5" i="7"/>
  <c r="P5" i="7"/>
  <c r="N6" i="7"/>
  <c r="O6" i="7"/>
  <c r="P6" i="7"/>
  <c r="N7" i="7"/>
  <c r="O7" i="7"/>
  <c r="P7" i="7"/>
  <c r="N8" i="7"/>
  <c r="O8" i="7"/>
  <c r="P8" i="7"/>
  <c r="N9" i="7"/>
  <c r="O9" i="7"/>
  <c r="P9" i="7"/>
  <c r="N10" i="7"/>
  <c r="O10" i="7"/>
  <c r="P10" i="7"/>
  <c r="N11" i="7"/>
  <c r="O11" i="7"/>
  <c r="P11" i="7"/>
  <c r="N12" i="7"/>
  <c r="O12" i="7"/>
  <c r="P12" i="7"/>
  <c r="N13" i="7"/>
  <c r="P13" i="7"/>
  <c r="N14" i="7"/>
  <c r="O14" i="7"/>
  <c r="P14" i="7"/>
  <c r="N15" i="7"/>
  <c r="O15" i="7"/>
  <c r="P15" i="7"/>
  <c r="N16" i="7"/>
  <c r="O16" i="7"/>
  <c r="P16" i="7"/>
  <c r="N17" i="7"/>
  <c r="O17" i="7"/>
  <c r="P17" i="7"/>
  <c r="N18" i="7"/>
  <c r="O18" i="7"/>
  <c r="P18" i="7"/>
  <c r="N19" i="7"/>
  <c r="O19" i="7"/>
  <c r="P19" i="7"/>
  <c r="N20" i="7"/>
  <c r="O20" i="7"/>
  <c r="P20" i="7"/>
  <c r="N21" i="7"/>
  <c r="O21" i="7"/>
  <c r="P21" i="7"/>
  <c r="N22" i="7"/>
  <c r="O22" i="7"/>
  <c r="P22" i="7"/>
  <c r="N23" i="7"/>
  <c r="O23" i="7"/>
  <c r="P23" i="7"/>
  <c r="N24" i="7"/>
  <c r="O24" i="7"/>
  <c r="P24" i="7"/>
  <c r="N25" i="7"/>
  <c r="O25" i="7"/>
  <c r="P25" i="7"/>
  <c r="N26" i="7"/>
  <c r="O26" i="7"/>
  <c r="P26" i="7"/>
  <c r="N27" i="7"/>
  <c r="O27" i="7"/>
  <c r="P27" i="7"/>
  <c r="N28" i="7"/>
  <c r="O28" i="7"/>
  <c r="P28" i="7"/>
  <c r="N29" i="7"/>
  <c r="O29" i="7"/>
  <c r="P29" i="7"/>
  <c r="N30" i="7"/>
  <c r="O30" i="7"/>
  <c r="P30" i="7"/>
  <c r="N31" i="7"/>
  <c r="O31" i="7"/>
  <c r="P31" i="7"/>
  <c r="N32" i="7"/>
  <c r="O32" i="7"/>
  <c r="P32" i="7"/>
  <c r="N33" i="7"/>
  <c r="O33" i="7"/>
  <c r="P33" i="7"/>
  <c r="N34" i="7"/>
  <c r="O34" i="7"/>
  <c r="P34" i="7"/>
  <c r="N35" i="7"/>
  <c r="O35" i="7"/>
  <c r="P35" i="7"/>
  <c r="N36" i="7"/>
  <c r="O36" i="7"/>
  <c r="P36" i="7"/>
  <c r="N37" i="7"/>
  <c r="O37" i="7"/>
  <c r="P37" i="7"/>
  <c r="N38" i="7"/>
  <c r="O38" i="7"/>
  <c r="P38" i="7"/>
  <c r="N39" i="7"/>
  <c r="O39" i="7"/>
  <c r="P39" i="7"/>
  <c r="N40" i="7"/>
  <c r="O40" i="7"/>
  <c r="P40" i="7"/>
  <c r="N41" i="7"/>
  <c r="O41" i="7"/>
  <c r="P41" i="7"/>
  <c r="N42" i="7"/>
  <c r="O42" i="7"/>
  <c r="P42" i="7"/>
  <c r="N43" i="7"/>
  <c r="O43" i="7"/>
  <c r="P43" i="7"/>
  <c r="N44" i="7"/>
  <c r="O44" i="7"/>
  <c r="P44" i="7"/>
  <c r="N45" i="7"/>
  <c r="O45" i="7"/>
  <c r="P45" i="7"/>
  <c r="N46" i="7"/>
  <c r="O46" i="7"/>
  <c r="P46" i="7"/>
  <c r="N47" i="7"/>
  <c r="O47" i="7"/>
  <c r="P47" i="7"/>
  <c r="N48" i="7"/>
  <c r="O48" i="7"/>
  <c r="P48" i="7"/>
  <c r="N49" i="7"/>
  <c r="O49" i="7"/>
  <c r="P49" i="7"/>
  <c r="N50" i="7"/>
  <c r="O50" i="7"/>
  <c r="P50" i="7"/>
  <c r="N51" i="7"/>
  <c r="O51" i="7"/>
  <c r="P51" i="7"/>
  <c r="N52" i="7"/>
  <c r="O52" i="7"/>
  <c r="P52" i="7"/>
  <c r="N53" i="7"/>
  <c r="O53" i="7"/>
  <c r="P53" i="7"/>
  <c r="N54" i="7"/>
  <c r="O54" i="7"/>
  <c r="P54" i="7"/>
  <c r="N55" i="7"/>
  <c r="O55" i="7"/>
  <c r="P55" i="7"/>
  <c r="N56" i="7"/>
  <c r="O56" i="7"/>
  <c r="P56" i="7"/>
  <c r="N57" i="7"/>
  <c r="O57" i="7"/>
  <c r="P57" i="7"/>
  <c r="N58" i="7"/>
  <c r="O58" i="7"/>
  <c r="P58" i="7"/>
  <c r="N59" i="7"/>
  <c r="O59" i="7"/>
  <c r="P59" i="7"/>
  <c r="N60" i="7"/>
  <c r="O60" i="7"/>
  <c r="P60" i="7"/>
  <c r="N61" i="7"/>
  <c r="O61" i="7"/>
  <c r="P61" i="7"/>
  <c r="N62" i="7"/>
  <c r="O62" i="7"/>
  <c r="P62" i="7"/>
  <c r="N63" i="7"/>
  <c r="O63" i="7"/>
  <c r="P63" i="7"/>
  <c r="N64" i="7"/>
  <c r="O64" i="7"/>
  <c r="P64" i="7"/>
  <c r="N65" i="7"/>
  <c r="O65" i="7"/>
  <c r="P65" i="7"/>
  <c r="N66" i="7"/>
  <c r="O66" i="7"/>
  <c r="P66" i="7"/>
  <c r="N67" i="7"/>
  <c r="O67" i="7"/>
  <c r="P67" i="7"/>
  <c r="N68" i="7"/>
  <c r="O68" i="7"/>
  <c r="P68" i="7"/>
  <c r="N69" i="7"/>
  <c r="O69" i="7"/>
  <c r="P69" i="7"/>
  <c r="N70" i="7"/>
  <c r="O70" i="7"/>
  <c r="P70" i="7"/>
  <c r="N71" i="7"/>
  <c r="O71" i="7"/>
  <c r="P71" i="7"/>
  <c r="N72" i="7"/>
  <c r="O72" i="7"/>
  <c r="P72" i="7"/>
  <c r="N73" i="7"/>
  <c r="O73" i="7"/>
  <c r="P73" i="7"/>
  <c r="N74" i="7"/>
  <c r="O74" i="7"/>
  <c r="P74" i="7"/>
  <c r="N75" i="7"/>
  <c r="O75" i="7"/>
  <c r="P75" i="7"/>
  <c r="N76" i="7"/>
  <c r="O76" i="7"/>
  <c r="P76" i="7"/>
  <c r="N77" i="7"/>
  <c r="O77" i="7"/>
  <c r="P77" i="7"/>
  <c r="N78" i="7"/>
  <c r="O78" i="7"/>
  <c r="P78" i="7"/>
  <c r="N79" i="7"/>
  <c r="O79" i="7"/>
  <c r="P79" i="7"/>
  <c r="N80" i="7"/>
  <c r="O80" i="7"/>
  <c r="P80" i="7"/>
  <c r="N81" i="7"/>
  <c r="O81" i="7"/>
  <c r="P81" i="7"/>
  <c r="N82" i="7"/>
  <c r="O82" i="7"/>
  <c r="P82" i="7"/>
  <c r="N83" i="7"/>
  <c r="O83" i="7"/>
  <c r="P83" i="7"/>
  <c r="N84" i="7"/>
  <c r="O84" i="7"/>
  <c r="P84" i="7"/>
  <c r="N85" i="7"/>
  <c r="O85" i="7"/>
  <c r="P85" i="7"/>
  <c r="N86" i="7"/>
  <c r="O86" i="7"/>
  <c r="P86" i="7"/>
  <c r="N87" i="7"/>
  <c r="O87" i="7"/>
  <c r="P87" i="7"/>
  <c r="N88" i="7"/>
  <c r="O88" i="7"/>
  <c r="P88" i="7"/>
  <c r="N89" i="7"/>
  <c r="O89" i="7"/>
  <c r="P89" i="7"/>
  <c r="N90" i="7"/>
  <c r="O90" i="7"/>
  <c r="P90" i="7"/>
  <c r="N91" i="7"/>
  <c r="O91" i="7"/>
  <c r="P91" i="7"/>
  <c r="N92" i="7"/>
  <c r="O92" i="7"/>
  <c r="P92" i="7"/>
  <c r="N93" i="7"/>
  <c r="O93" i="7"/>
  <c r="P93" i="7"/>
  <c r="N94" i="7"/>
  <c r="O94" i="7"/>
  <c r="P94" i="7"/>
  <c r="N95" i="7"/>
  <c r="O95" i="7"/>
  <c r="P95" i="7"/>
  <c r="N96" i="7"/>
  <c r="O96" i="7"/>
  <c r="P96" i="7"/>
  <c r="N97" i="7"/>
  <c r="O97" i="7"/>
  <c r="P97" i="7"/>
  <c r="N98" i="7"/>
  <c r="O98" i="7"/>
  <c r="P98" i="7"/>
  <c r="N99" i="7"/>
  <c r="O99" i="7"/>
  <c r="P99" i="7"/>
  <c r="N100" i="7"/>
  <c r="O100" i="7"/>
  <c r="P100" i="7"/>
  <c r="N101" i="7"/>
  <c r="O101" i="7"/>
  <c r="P101" i="7"/>
  <c r="N102" i="7"/>
  <c r="O102" i="7"/>
  <c r="P102" i="7"/>
  <c r="N103" i="7"/>
  <c r="O103" i="7"/>
  <c r="P103" i="7"/>
  <c r="N104" i="7"/>
  <c r="O104" i="7"/>
  <c r="P104" i="7"/>
  <c r="N105" i="7"/>
  <c r="O105" i="7"/>
  <c r="P105" i="7"/>
  <c r="N106" i="7"/>
  <c r="O106" i="7"/>
  <c r="P106" i="7"/>
  <c r="N107" i="7"/>
  <c r="O107" i="7"/>
  <c r="P107" i="7"/>
  <c r="N108" i="7"/>
  <c r="O108" i="7"/>
  <c r="P108" i="7"/>
  <c r="N109" i="7"/>
  <c r="O109" i="7"/>
  <c r="P109" i="7"/>
  <c r="N110" i="7"/>
  <c r="O110" i="7"/>
  <c r="P110" i="7"/>
  <c r="N111" i="7"/>
  <c r="O111" i="7"/>
  <c r="P111" i="7"/>
  <c r="N112" i="7"/>
  <c r="O112" i="7"/>
  <c r="P112" i="7"/>
  <c r="N113" i="7"/>
  <c r="O113" i="7"/>
  <c r="P113" i="7"/>
  <c r="N114" i="7"/>
  <c r="O114" i="7"/>
  <c r="P114" i="7"/>
  <c r="N115" i="7"/>
  <c r="O115" i="7"/>
  <c r="P115" i="7"/>
  <c r="N116" i="7"/>
  <c r="O116" i="7"/>
  <c r="P116" i="7"/>
  <c r="N117" i="7"/>
  <c r="O117" i="7"/>
  <c r="P117" i="7"/>
  <c r="N118" i="7"/>
  <c r="O118" i="7"/>
  <c r="P118" i="7"/>
  <c r="N119" i="7"/>
  <c r="O119" i="7"/>
  <c r="P119" i="7"/>
  <c r="N120" i="7"/>
  <c r="O120" i="7"/>
  <c r="P120" i="7"/>
  <c r="N121" i="7"/>
  <c r="O121" i="7"/>
  <c r="P121" i="7"/>
  <c r="N122" i="7"/>
  <c r="O122" i="7"/>
  <c r="P122" i="7"/>
  <c r="N123" i="7"/>
  <c r="O123" i="7"/>
  <c r="P123" i="7"/>
  <c r="N124" i="7"/>
  <c r="O124" i="7"/>
  <c r="P124" i="7"/>
  <c r="N125" i="7"/>
  <c r="O125" i="7"/>
  <c r="P125" i="7"/>
  <c r="N126" i="7"/>
  <c r="O126" i="7"/>
  <c r="P126" i="7"/>
  <c r="N127" i="7"/>
  <c r="O127" i="7"/>
  <c r="P127" i="7"/>
  <c r="N128" i="7"/>
  <c r="O128" i="7"/>
  <c r="P128" i="7"/>
  <c r="N129" i="7"/>
  <c r="O129" i="7"/>
  <c r="P129" i="7"/>
  <c r="N130" i="7"/>
  <c r="O130" i="7"/>
  <c r="P130" i="7"/>
  <c r="N131" i="7"/>
  <c r="O131" i="7"/>
  <c r="P131" i="7"/>
  <c r="N132" i="7"/>
  <c r="O132" i="7"/>
  <c r="P132" i="7"/>
  <c r="N133" i="7"/>
  <c r="O133" i="7"/>
  <c r="P133" i="7"/>
  <c r="N134" i="7"/>
  <c r="O134" i="7"/>
  <c r="P134" i="7"/>
  <c r="N135" i="7"/>
  <c r="O135" i="7"/>
  <c r="P135" i="7"/>
  <c r="N136" i="7"/>
  <c r="O136" i="7"/>
  <c r="P136" i="7"/>
  <c r="N137" i="7"/>
  <c r="O137" i="7"/>
  <c r="P137" i="7"/>
  <c r="N138" i="7"/>
  <c r="O138" i="7"/>
  <c r="P138" i="7"/>
  <c r="N139" i="7"/>
  <c r="O139" i="7"/>
  <c r="P139" i="7"/>
  <c r="N140" i="7"/>
  <c r="O140" i="7"/>
  <c r="P140" i="7"/>
  <c r="N141" i="7"/>
  <c r="O141" i="7"/>
  <c r="P141" i="7"/>
  <c r="N142" i="7"/>
  <c r="O142" i="7"/>
  <c r="P142" i="7"/>
  <c r="N143" i="7"/>
  <c r="O143" i="7"/>
  <c r="P143" i="7"/>
  <c r="N144" i="7"/>
  <c r="O144" i="7"/>
  <c r="P144" i="7"/>
  <c r="N145" i="7"/>
  <c r="O145" i="7"/>
  <c r="P145" i="7"/>
  <c r="N146" i="7"/>
  <c r="O146" i="7"/>
  <c r="P146" i="7"/>
  <c r="N147" i="7"/>
  <c r="O147" i="7"/>
  <c r="P147" i="7"/>
  <c r="N148" i="7"/>
  <c r="O148" i="7"/>
  <c r="P148" i="7"/>
  <c r="N149" i="7"/>
  <c r="O149" i="7"/>
  <c r="P149" i="7"/>
  <c r="N150" i="7"/>
  <c r="O150" i="7"/>
  <c r="P150" i="7"/>
  <c r="N151" i="7"/>
  <c r="O151" i="7"/>
  <c r="P151" i="7"/>
  <c r="N152" i="7"/>
  <c r="O152" i="7"/>
  <c r="P152" i="7"/>
  <c r="N153" i="7"/>
  <c r="O153" i="7"/>
  <c r="P153" i="7"/>
  <c r="N154" i="7"/>
  <c r="O154" i="7"/>
  <c r="P154" i="7"/>
  <c r="N155" i="7"/>
  <c r="O155" i="7"/>
  <c r="P155" i="7"/>
  <c r="N156" i="7"/>
  <c r="O156" i="7"/>
  <c r="P156" i="7"/>
  <c r="N157" i="7"/>
  <c r="O157" i="7"/>
  <c r="P157" i="7"/>
  <c r="N158" i="7"/>
  <c r="O158" i="7"/>
  <c r="P158" i="7"/>
  <c r="N159" i="7"/>
  <c r="O159" i="7"/>
  <c r="P159" i="7"/>
  <c r="N160" i="7"/>
  <c r="O160" i="7"/>
  <c r="P160" i="7"/>
  <c r="N161" i="7"/>
  <c r="O161" i="7"/>
  <c r="P161" i="7"/>
  <c r="N162" i="7"/>
  <c r="O162" i="7"/>
  <c r="P162" i="7"/>
  <c r="N163" i="7"/>
  <c r="O163" i="7"/>
  <c r="P163" i="7"/>
  <c r="N164" i="7"/>
  <c r="O164" i="7"/>
  <c r="P164" i="7"/>
  <c r="N165" i="7"/>
  <c r="O165" i="7"/>
  <c r="P165" i="7"/>
  <c r="N166" i="7"/>
  <c r="O166" i="7"/>
  <c r="P166" i="7"/>
  <c r="N167" i="7"/>
  <c r="O167" i="7"/>
  <c r="P167" i="7"/>
  <c r="N168" i="7"/>
  <c r="O168" i="7"/>
  <c r="P168" i="7"/>
  <c r="N169" i="7"/>
  <c r="O169" i="7"/>
  <c r="P169" i="7"/>
  <c r="N170" i="7"/>
  <c r="O170" i="7"/>
  <c r="P170" i="7"/>
  <c r="N171" i="7"/>
  <c r="O171" i="7"/>
  <c r="P171" i="7"/>
  <c r="N172" i="7"/>
  <c r="O172" i="7"/>
  <c r="P172" i="7"/>
  <c r="N173" i="7"/>
  <c r="O173" i="7"/>
  <c r="P173" i="7"/>
  <c r="N174" i="7"/>
  <c r="O174" i="7"/>
  <c r="P174" i="7"/>
  <c r="N175" i="7"/>
  <c r="O175" i="7"/>
  <c r="P175" i="7"/>
  <c r="N176" i="7"/>
  <c r="O176" i="7"/>
  <c r="P176" i="7"/>
  <c r="N177" i="7"/>
  <c r="O177" i="7"/>
  <c r="P177" i="7"/>
  <c r="N178" i="7"/>
  <c r="O178" i="7"/>
  <c r="P178" i="7"/>
  <c r="N179" i="7"/>
  <c r="O179" i="7"/>
  <c r="P179" i="7"/>
  <c r="N180" i="7"/>
  <c r="O180" i="7"/>
  <c r="P180" i="7"/>
  <c r="N181" i="7"/>
  <c r="O181" i="7"/>
  <c r="P181" i="7"/>
  <c r="N182" i="7"/>
  <c r="O182" i="7"/>
  <c r="P182" i="7"/>
  <c r="N183" i="7"/>
  <c r="O183" i="7"/>
  <c r="P183" i="7"/>
  <c r="N184" i="7"/>
  <c r="O184" i="7"/>
  <c r="P184" i="7"/>
  <c r="N185" i="7"/>
  <c r="O185" i="7"/>
  <c r="P185" i="7"/>
  <c r="N186" i="7"/>
  <c r="O186" i="7"/>
  <c r="P186" i="7"/>
  <c r="N187" i="7"/>
  <c r="O187" i="7"/>
  <c r="P187" i="7"/>
  <c r="N188" i="7"/>
  <c r="O188" i="7"/>
  <c r="P188" i="7"/>
  <c r="O3" i="7"/>
  <c r="P3" i="7"/>
  <c r="L4" i="7"/>
  <c r="M4" i="7"/>
  <c r="L5" i="7"/>
  <c r="M5" i="7"/>
  <c r="L6" i="7"/>
  <c r="M6" i="7"/>
  <c r="L7" i="7"/>
  <c r="M7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L103" i="7"/>
  <c r="M103" i="7"/>
  <c r="L104" i="7"/>
  <c r="M104" i="7"/>
  <c r="L105" i="7"/>
  <c r="M105" i="7"/>
  <c r="L106" i="7"/>
  <c r="M106" i="7"/>
  <c r="L107" i="7"/>
  <c r="M107" i="7"/>
  <c r="L108" i="7"/>
  <c r="M108" i="7"/>
  <c r="L109" i="7"/>
  <c r="M109" i="7"/>
  <c r="L110" i="7"/>
  <c r="M110" i="7"/>
  <c r="L111" i="7"/>
  <c r="M111" i="7"/>
  <c r="L112" i="7"/>
  <c r="M112" i="7"/>
  <c r="L113" i="7"/>
  <c r="M113" i="7"/>
  <c r="L114" i="7"/>
  <c r="M114" i="7"/>
  <c r="L115" i="7"/>
  <c r="M115" i="7"/>
  <c r="L116" i="7"/>
  <c r="M116" i="7"/>
  <c r="L117" i="7"/>
  <c r="M117" i="7"/>
  <c r="L118" i="7"/>
  <c r="M118" i="7"/>
  <c r="L119" i="7"/>
  <c r="M119" i="7"/>
  <c r="L120" i="7"/>
  <c r="M120" i="7"/>
  <c r="L121" i="7"/>
  <c r="M121" i="7"/>
  <c r="L122" i="7"/>
  <c r="M122" i="7"/>
  <c r="L123" i="7"/>
  <c r="M123" i="7"/>
  <c r="L124" i="7"/>
  <c r="M124" i="7"/>
  <c r="L125" i="7"/>
  <c r="M125" i="7"/>
  <c r="L126" i="7"/>
  <c r="M126" i="7"/>
  <c r="L127" i="7"/>
  <c r="M127" i="7"/>
  <c r="L128" i="7"/>
  <c r="M128" i="7"/>
  <c r="L129" i="7"/>
  <c r="M129" i="7"/>
  <c r="L130" i="7"/>
  <c r="M130" i="7"/>
  <c r="L131" i="7"/>
  <c r="M131" i="7"/>
  <c r="L132" i="7"/>
  <c r="M132" i="7"/>
  <c r="L133" i="7"/>
  <c r="M133" i="7"/>
  <c r="L134" i="7"/>
  <c r="M134" i="7"/>
  <c r="L135" i="7"/>
  <c r="M135" i="7"/>
  <c r="L136" i="7"/>
  <c r="M136" i="7"/>
  <c r="L137" i="7"/>
  <c r="M137" i="7"/>
  <c r="L138" i="7"/>
  <c r="M138" i="7"/>
  <c r="L139" i="7"/>
  <c r="M139" i="7"/>
  <c r="L140" i="7"/>
  <c r="M140" i="7"/>
  <c r="L141" i="7"/>
  <c r="M141" i="7"/>
  <c r="L142" i="7"/>
  <c r="M142" i="7"/>
  <c r="L143" i="7"/>
  <c r="M143" i="7"/>
  <c r="L144" i="7"/>
  <c r="M144" i="7"/>
  <c r="L145" i="7"/>
  <c r="M145" i="7"/>
  <c r="L146" i="7"/>
  <c r="M146" i="7"/>
  <c r="L147" i="7"/>
  <c r="M147" i="7"/>
  <c r="L148" i="7"/>
  <c r="M148" i="7"/>
  <c r="L149" i="7"/>
  <c r="M149" i="7"/>
  <c r="L150" i="7"/>
  <c r="M150" i="7"/>
  <c r="L151" i="7"/>
  <c r="M151" i="7"/>
  <c r="L152" i="7"/>
  <c r="M152" i="7"/>
  <c r="L153" i="7"/>
  <c r="M153" i="7"/>
  <c r="L154" i="7"/>
  <c r="M154" i="7"/>
  <c r="L155" i="7"/>
  <c r="M155" i="7"/>
  <c r="L156" i="7"/>
  <c r="M156" i="7"/>
  <c r="L157" i="7"/>
  <c r="M157" i="7"/>
  <c r="L158" i="7"/>
  <c r="M158" i="7"/>
  <c r="L159" i="7"/>
  <c r="M159" i="7"/>
  <c r="L160" i="7"/>
  <c r="M160" i="7"/>
  <c r="L161" i="7"/>
  <c r="M161" i="7"/>
  <c r="L162" i="7"/>
  <c r="M162" i="7"/>
  <c r="L163" i="7"/>
  <c r="M163" i="7"/>
  <c r="L164" i="7"/>
  <c r="M164" i="7"/>
  <c r="L165" i="7"/>
  <c r="M165" i="7"/>
  <c r="L166" i="7"/>
  <c r="M166" i="7"/>
  <c r="L167" i="7"/>
  <c r="M167" i="7"/>
  <c r="L168" i="7"/>
  <c r="M168" i="7"/>
  <c r="L169" i="7"/>
  <c r="M169" i="7"/>
  <c r="L170" i="7"/>
  <c r="M170" i="7"/>
  <c r="L171" i="7"/>
  <c r="M171" i="7"/>
  <c r="L172" i="7"/>
  <c r="M172" i="7"/>
  <c r="L173" i="7"/>
  <c r="M173" i="7"/>
  <c r="L174" i="7"/>
  <c r="M174" i="7"/>
  <c r="L175" i="7"/>
  <c r="M175" i="7"/>
  <c r="L176" i="7"/>
  <c r="M176" i="7"/>
  <c r="L177" i="7"/>
  <c r="M177" i="7"/>
  <c r="L178" i="7"/>
  <c r="M178" i="7"/>
  <c r="L179" i="7"/>
  <c r="M179" i="7"/>
  <c r="L180" i="7"/>
  <c r="M180" i="7"/>
  <c r="L181" i="7"/>
  <c r="M181" i="7"/>
  <c r="L182" i="7"/>
  <c r="M182" i="7"/>
  <c r="L183" i="7"/>
  <c r="M183" i="7"/>
  <c r="L184" i="7"/>
  <c r="M184" i="7"/>
  <c r="L185" i="7"/>
  <c r="M185" i="7"/>
  <c r="L186" i="7"/>
  <c r="M186" i="7"/>
  <c r="L187" i="7"/>
  <c r="M187" i="7"/>
  <c r="L188" i="7"/>
  <c r="M188" i="7"/>
  <c r="M3" i="7"/>
  <c r="N3" i="7"/>
  <c r="K3" i="7"/>
  <c r="L3" i="7"/>
  <c r="K12" i="7"/>
  <c r="G4" i="7"/>
  <c r="H4" i="7"/>
  <c r="I4" i="7"/>
  <c r="J4" i="7"/>
  <c r="K4" i="7"/>
  <c r="G5" i="7"/>
  <c r="H5" i="7"/>
  <c r="I5" i="7"/>
  <c r="J5" i="7"/>
  <c r="K5" i="7"/>
  <c r="G6" i="7"/>
  <c r="H6" i="7"/>
  <c r="I6" i="7"/>
  <c r="J6" i="7"/>
  <c r="K6" i="7"/>
  <c r="G7" i="7"/>
  <c r="H7" i="7"/>
  <c r="I7" i="7"/>
  <c r="J7" i="7"/>
  <c r="G8" i="7"/>
  <c r="H8" i="7"/>
  <c r="I8" i="7"/>
  <c r="J8" i="7"/>
  <c r="K8" i="7"/>
  <c r="G9" i="7"/>
  <c r="H9" i="7"/>
  <c r="I9" i="7"/>
  <c r="J9" i="7"/>
  <c r="K9" i="7"/>
  <c r="G10" i="7"/>
  <c r="H10" i="7"/>
  <c r="I10" i="7"/>
  <c r="J10" i="7"/>
  <c r="K10" i="7"/>
  <c r="G11" i="7"/>
  <c r="H11" i="7"/>
  <c r="I11" i="7"/>
  <c r="J11" i="7"/>
  <c r="K11" i="7"/>
  <c r="G12" i="7"/>
  <c r="H12" i="7"/>
  <c r="I12" i="7"/>
  <c r="J12" i="7"/>
  <c r="G13" i="7"/>
  <c r="H13" i="7"/>
  <c r="I13" i="7"/>
  <c r="J13" i="7"/>
  <c r="K13" i="7"/>
  <c r="G14" i="7"/>
  <c r="H14" i="7"/>
  <c r="I14" i="7"/>
  <c r="J14" i="7"/>
  <c r="K14" i="7"/>
  <c r="G15" i="7"/>
  <c r="H15" i="7"/>
  <c r="I15" i="7"/>
  <c r="J15" i="7"/>
  <c r="K15" i="7"/>
  <c r="G16" i="7"/>
  <c r="H16" i="7"/>
  <c r="I16" i="7"/>
  <c r="J16" i="7"/>
  <c r="K16" i="7"/>
  <c r="G17" i="7"/>
  <c r="H17" i="7"/>
  <c r="I17" i="7"/>
  <c r="J17" i="7"/>
  <c r="K17" i="7"/>
  <c r="G18" i="7"/>
  <c r="H18" i="7"/>
  <c r="I18" i="7"/>
  <c r="J18" i="7"/>
  <c r="K18" i="7"/>
  <c r="G19" i="7"/>
  <c r="H19" i="7"/>
  <c r="I19" i="7"/>
  <c r="J19" i="7"/>
  <c r="K19" i="7"/>
  <c r="G20" i="7"/>
  <c r="H20" i="7"/>
  <c r="I20" i="7"/>
  <c r="J20" i="7"/>
  <c r="K20" i="7"/>
  <c r="G21" i="7"/>
  <c r="H21" i="7"/>
  <c r="I21" i="7"/>
  <c r="J21" i="7"/>
  <c r="K21" i="7"/>
  <c r="G22" i="7"/>
  <c r="H22" i="7"/>
  <c r="I22" i="7"/>
  <c r="J22" i="7"/>
  <c r="K22" i="7"/>
  <c r="G23" i="7"/>
  <c r="H23" i="7"/>
  <c r="I23" i="7"/>
  <c r="J23" i="7"/>
  <c r="K23" i="7"/>
  <c r="G24" i="7"/>
  <c r="H24" i="7"/>
  <c r="I24" i="7"/>
  <c r="J24" i="7"/>
  <c r="K24" i="7"/>
  <c r="G25" i="7"/>
  <c r="H25" i="7"/>
  <c r="I25" i="7"/>
  <c r="J25" i="7"/>
  <c r="K25" i="7"/>
  <c r="G26" i="7"/>
  <c r="H26" i="7"/>
  <c r="I26" i="7"/>
  <c r="J26" i="7"/>
  <c r="K26" i="7"/>
  <c r="G27" i="7"/>
  <c r="H27" i="7"/>
  <c r="I27" i="7"/>
  <c r="J27" i="7"/>
  <c r="K27" i="7"/>
  <c r="G28" i="7"/>
  <c r="H28" i="7"/>
  <c r="I28" i="7"/>
  <c r="J28" i="7"/>
  <c r="K28" i="7"/>
  <c r="G29" i="7"/>
  <c r="H29" i="7"/>
  <c r="I29" i="7"/>
  <c r="J29" i="7"/>
  <c r="K29" i="7"/>
  <c r="G30" i="7"/>
  <c r="H30" i="7"/>
  <c r="I30" i="7"/>
  <c r="J30" i="7"/>
  <c r="K30" i="7"/>
  <c r="G31" i="7"/>
  <c r="H31" i="7"/>
  <c r="I31" i="7"/>
  <c r="J31" i="7"/>
  <c r="K31" i="7"/>
  <c r="G32" i="7"/>
  <c r="H32" i="7"/>
  <c r="I32" i="7"/>
  <c r="J32" i="7"/>
  <c r="K32" i="7"/>
  <c r="G33" i="7"/>
  <c r="H33" i="7"/>
  <c r="I33" i="7"/>
  <c r="J33" i="7"/>
  <c r="K33" i="7"/>
  <c r="G34" i="7"/>
  <c r="H34" i="7"/>
  <c r="I34" i="7"/>
  <c r="J34" i="7"/>
  <c r="K34" i="7"/>
  <c r="G35" i="7"/>
  <c r="H35" i="7"/>
  <c r="I35" i="7"/>
  <c r="J35" i="7"/>
  <c r="K35" i="7"/>
  <c r="G36" i="7"/>
  <c r="H36" i="7"/>
  <c r="I36" i="7"/>
  <c r="J36" i="7"/>
  <c r="K36" i="7"/>
  <c r="G37" i="7"/>
  <c r="H37" i="7"/>
  <c r="I37" i="7"/>
  <c r="J37" i="7"/>
  <c r="K37" i="7"/>
  <c r="G38" i="7"/>
  <c r="H38" i="7"/>
  <c r="I38" i="7"/>
  <c r="J38" i="7"/>
  <c r="K38" i="7"/>
  <c r="G39" i="7"/>
  <c r="H39" i="7"/>
  <c r="I39" i="7"/>
  <c r="J39" i="7"/>
  <c r="K39" i="7"/>
  <c r="G40" i="7"/>
  <c r="H40" i="7"/>
  <c r="I40" i="7"/>
  <c r="J40" i="7"/>
  <c r="K40" i="7"/>
  <c r="G41" i="7"/>
  <c r="H41" i="7"/>
  <c r="I41" i="7"/>
  <c r="J41" i="7"/>
  <c r="K41" i="7"/>
  <c r="G42" i="7"/>
  <c r="H42" i="7"/>
  <c r="I42" i="7"/>
  <c r="J42" i="7"/>
  <c r="K42" i="7"/>
  <c r="G43" i="7"/>
  <c r="H43" i="7"/>
  <c r="I43" i="7"/>
  <c r="J43" i="7"/>
  <c r="K43" i="7"/>
  <c r="G44" i="7"/>
  <c r="H44" i="7"/>
  <c r="I44" i="7"/>
  <c r="J44" i="7"/>
  <c r="K44" i="7"/>
  <c r="G45" i="7"/>
  <c r="H45" i="7"/>
  <c r="I45" i="7"/>
  <c r="J45" i="7"/>
  <c r="K45" i="7"/>
  <c r="G46" i="7"/>
  <c r="H46" i="7"/>
  <c r="I46" i="7"/>
  <c r="J46" i="7"/>
  <c r="K46" i="7"/>
  <c r="G47" i="7"/>
  <c r="H47" i="7"/>
  <c r="I47" i="7"/>
  <c r="J47" i="7"/>
  <c r="K47" i="7"/>
  <c r="G48" i="7"/>
  <c r="H48" i="7"/>
  <c r="I48" i="7"/>
  <c r="J48" i="7"/>
  <c r="K48" i="7"/>
  <c r="G49" i="7"/>
  <c r="H49" i="7"/>
  <c r="I49" i="7"/>
  <c r="J49" i="7"/>
  <c r="K49" i="7"/>
  <c r="G50" i="7"/>
  <c r="H50" i="7"/>
  <c r="I50" i="7"/>
  <c r="J50" i="7"/>
  <c r="K50" i="7"/>
  <c r="G51" i="7"/>
  <c r="H51" i="7"/>
  <c r="I51" i="7"/>
  <c r="J51" i="7"/>
  <c r="K51" i="7"/>
  <c r="G52" i="7"/>
  <c r="H52" i="7"/>
  <c r="I52" i="7"/>
  <c r="J52" i="7"/>
  <c r="K52" i="7"/>
  <c r="G53" i="7"/>
  <c r="H53" i="7"/>
  <c r="I53" i="7"/>
  <c r="J53" i="7"/>
  <c r="K53" i="7"/>
  <c r="G54" i="7"/>
  <c r="H54" i="7"/>
  <c r="I54" i="7"/>
  <c r="J54" i="7"/>
  <c r="K54" i="7"/>
  <c r="G55" i="7"/>
  <c r="H55" i="7"/>
  <c r="I55" i="7"/>
  <c r="J55" i="7"/>
  <c r="K55" i="7"/>
  <c r="G56" i="7"/>
  <c r="H56" i="7"/>
  <c r="I56" i="7"/>
  <c r="J56" i="7"/>
  <c r="K56" i="7"/>
  <c r="G57" i="7"/>
  <c r="H57" i="7"/>
  <c r="I57" i="7"/>
  <c r="J57" i="7"/>
  <c r="K57" i="7"/>
  <c r="G58" i="7"/>
  <c r="H58" i="7"/>
  <c r="I58" i="7"/>
  <c r="J58" i="7"/>
  <c r="K58" i="7"/>
  <c r="G59" i="7"/>
  <c r="H59" i="7"/>
  <c r="I59" i="7"/>
  <c r="J59" i="7"/>
  <c r="K59" i="7"/>
  <c r="G60" i="7"/>
  <c r="H60" i="7"/>
  <c r="I60" i="7"/>
  <c r="J60" i="7"/>
  <c r="K60" i="7"/>
  <c r="G61" i="7"/>
  <c r="H61" i="7"/>
  <c r="I61" i="7"/>
  <c r="J61" i="7"/>
  <c r="K61" i="7"/>
  <c r="G62" i="7"/>
  <c r="H62" i="7"/>
  <c r="I62" i="7"/>
  <c r="J62" i="7"/>
  <c r="K62" i="7"/>
  <c r="G63" i="7"/>
  <c r="H63" i="7"/>
  <c r="I63" i="7"/>
  <c r="J63" i="7"/>
  <c r="K63" i="7"/>
  <c r="G64" i="7"/>
  <c r="H64" i="7"/>
  <c r="I64" i="7"/>
  <c r="J64" i="7"/>
  <c r="K64" i="7"/>
  <c r="G65" i="7"/>
  <c r="H65" i="7"/>
  <c r="I65" i="7"/>
  <c r="J65" i="7"/>
  <c r="K65" i="7"/>
  <c r="G66" i="7"/>
  <c r="H66" i="7"/>
  <c r="I66" i="7"/>
  <c r="J66" i="7"/>
  <c r="K66" i="7"/>
  <c r="G67" i="7"/>
  <c r="H67" i="7"/>
  <c r="I67" i="7"/>
  <c r="J67" i="7"/>
  <c r="K67" i="7"/>
  <c r="G68" i="7"/>
  <c r="H68" i="7"/>
  <c r="I68" i="7"/>
  <c r="J68" i="7"/>
  <c r="K68" i="7"/>
  <c r="G69" i="7"/>
  <c r="H69" i="7"/>
  <c r="I69" i="7"/>
  <c r="J69" i="7"/>
  <c r="K69" i="7"/>
  <c r="G70" i="7"/>
  <c r="H70" i="7"/>
  <c r="I70" i="7"/>
  <c r="J70" i="7"/>
  <c r="K70" i="7"/>
  <c r="G71" i="7"/>
  <c r="H71" i="7"/>
  <c r="I71" i="7"/>
  <c r="J71" i="7"/>
  <c r="K71" i="7"/>
  <c r="G72" i="7"/>
  <c r="H72" i="7"/>
  <c r="I72" i="7"/>
  <c r="J72" i="7"/>
  <c r="K72" i="7"/>
  <c r="G73" i="7"/>
  <c r="H73" i="7"/>
  <c r="I73" i="7"/>
  <c r="J73" i="7"/>
  <c r="K73" i="7"/>
  <c r="G74" i="7"/>
  <c r="H74" i="7"/>
  <c r="I74" i="7"/>
  <c r="J74" i="7"/>
  <c r="K74" i="7"/>
  <c r="G75" i="7"/>
  <c r="H75" i="7"/>
  <c r="I75" i="7"/>
  <c r="J75" i="7"/>
  <c r="K75" i="7"/>
  <c r="G76" i="7"/>
  <c r="H76" i="7"/>
  <c r="I76" i="7"/>
  <c r="J76" i="7"/>
  <c r="K76" i="7"/>
  <c r="G77" i="7"/>
  <c r="H77" i="7"/>
  <c r="I77" i="7"/>
  <c r="J77" i="7"/>
  <c r="K77" i="7"/>
  <c r="G78" i="7"/>
  <c r="H78" i="7"/>
  <c r="I78" i="7"/>
  <c r="J78" i="7"/>
  <c r="K78" i="7"/>
  <c r="G79" i="7"/>
  <c r="H79" i="7"/>
  <c r="I79" i="7"/>
  <c r="J79" i="7"/>
  <c r="K79" i="7"/>
  <c r="G80" i="7"/>
  <c r="H80" i="7"/>
  <c r="I80" i="7"/>
  <c r="J80" i="7"/>
  <c r="K80" i="7"/>
  <c r="G81" i="7"/>
  <c r="H81" i="7"/>
  <c r="I81" i="7"/>
  <c r="J81" i="7"/>
  <c r="K81" i="7"/>
  <c r="G82" i="7"/>
  <c r="H82" i="7"/>
  <c r="I82" i="7"/>
  <c r="J82" i="7"/>
  <c r="K82" i="7"/>
  <c r="G83" i="7"/>
  <c r="H83" i="7"/>
  <c r="I83" i="7"/>
  <c r="J83" i="7"/>
  <c r="K83" i="7"/>
  <c r="G84" i="7"/>
  <c r="H84" i="7"/>
  <c r="I84" i="7"/>
  <c r="J84" i="7"/>
  <c r="K84" i="7"/>
  <c r="G85" i="7"/>
  <c r="H85" i="7"/>
  <c r="I85" i="7"/>
  <c r="J85" i="7"/>
  <c r="K85" i="7"/>
  <c r="G86" i="7"/>
  <c r="H86" i="7"/>
  <c r="I86" i="7"/>
  <c r="J86" i="7"/>
  <c r="K86" i="7"/>
  <c r="G87" i="7"/>
  <c r="H87" i="7"/>
  <c r="I87" i="7"/>
  <c r="J87" i="7"/>
  <c r="K87" i="7"/>
  <c r="G88" i="7"/>
  <c r="H88" i="7"/>
  <c r="I88" i="7"/>
  <c r="J88" i="7"/>
  <c r="K88" i="7"/>
  <c r="G89" i="7"/>
  <c r="H89" i="7"/>
  <c r="I89" i="7"/>
  <c r="J89" i="7"/>
  <c r="K89" i="7"/>
  <c r="G90" i="7"/>
  <c r="H90" i="7"/>
  <c r="I90" i="7"/>
  <c r="J90" i="7"/>
  <c r="K90" i="7"/>
  <c r="G91" i="7"/>
  <c r="H91" i="7"/>
  <c r="I91" i="7"/>
  <c r="J91" i="7"/>
  <c r="K91" i="7"/>
  <c r="G92" i="7"/>
  <c r="H92" i="7"/>
  <c r="I92" i="7"/>
  <c r="J92" i="7"/>
  <c r="K92" i="7"/>
  <c r="G93" i="7"/>
  <c r="H93" i="7"/>
  <c r="I93" i="7"/>
  <c r="J93" i="7"/>
  <c r="K93" i="7"/>
  <c r="G94" i="7"/>
  <c r="H94" i="7"/>
  <c r="I94" i="7"/>
  <c r="J94" i="7"/>
  <c r="K94" i="7"/>
  <c r="G95" i="7"/>
  <c r="H95" i="7"/>
  <c r="I95" i="7"/>
  <c r="J95" i="7"/>
  <c r="K95" i="7"/>
  <c r="G96" i="7"/>
  <c r="H96" i="7"/>
  <c r="I96" i="7"/>
  <c r="J96" i="7"/>
  <c r="K96" i="7"/>
  <c r="G97" i="7"/>
  <c r="H97" i="7"/>
  <c r="I97" i="7"/>
  <c r="J97" i="7"/>
  <c r="K97" i="7"/>
  <c r="G98" i="7"/>
  <c r="H98" i="7"/>
  <c r="I98" i="7"/>
  <c r="J98" i="7"/>
  <c r="K98" i="7"/>
  <c r="G99" i="7"/>
  <c r="H99" i="7"/>
  <c r="I99" i="7"/>
  <c r="J99" i="7"/>
  <c r="K99" i="7"/>
  <c r="G100" i="7"/>
  <c r="H100" i="7"/>
  <c r="I100" i="7"/>
  <c r="J100" i="7"/>
  <c r="K100" i="7"/>
  <c r="G101" i="7"/>
  <c r="H101" i="7"/>
  <c r="I101" i="7"/>
  <c r="J101" i="7"/>
  <c r="K101" i="7"/>
  <c r="G102" i="7"/>
  <c r="H102" i="7"/>
  <c r="I102" i="7"/>
  <c r="J102" i="7"/>
  <c r="K102" i="7"/>
  <c r="G103" i="7"/>
  <c r="H103" i="7"/>
  <c r="I103" i="7"/>
  <c r="J103" i="7"/>
  <c r="K103" i="7"/>
  <c r="G104" i="7"/>
  <c r="H104" i="7"/>
  <c r="I104" i="7"/>
  <c r="J104" i="7"/>
  <c r="K104" i="7"/>
  <c r="G105" i="7"/>
  <c r="H105" i="7"/>
  <c r="I105" i="7"/>
  <c r="J105" i="7"/>
  <c r="K105" i="7"/>
  <c r="G106" i="7"/>
  <c r="H106" i="7"/>
  <c r="I106" i="7"/>
  <c r="J106" i="7"/>
  <c r="K106" i="7"/>
  <c r="G107" i="7"/>
  <c r="H107" i="7"/>
  <c r="I107" i="7"/>
  <c r="J107" i="7"/>
  <c r="K107" i="7"/>
  <c r="G108" i="7"/>
  <c r="H108" i="7"/>
  <c r="I108" i="7"/>
  <c r="J108" i="7"/>
  <c r="K108" i="7"/>
  <c r="G109" i="7"/>
  <c r="H109" i="7"/>
  <c r="I109" i="7"/>
  <c r="J109" i="7"/>
  <c r="K109" i="7"/>
  <c r="G110" i="7"/>
  <c r="H110" i="7"/>
  <c r="I110" i="7"/>
  <c r="J110" i="7"/>
  <c r="K110" i="7"/>
  <c r="G111" i="7"/>
  <c r="H111" i="7"/>
  <c r="I111" i="7"/>
  <c r="J111" i="7"/>
  <c r="K111" i="7"/>
  <c r="G112" i="7"/>
  <c r="H112" i="7"/>
  <c r="I112" i="7"/>
  <c r="J112" i="7"/>
  <c r="K112" i="7"/>
  <c r="G113" i="7"/>
  <c r="H113" i="7"/>
  <c r="I113" i="7"/>
  <c r="J113" i="7"/>
  <c r="K113" i="7"/>
  <c r="G114" i="7"/>
  <c r="H114" i="7"/>
  <c r="I114" i="7"/>
  <c r="J114" i="7"/>
  <c r="K114" i="7"/>
  <c r="G115" i="7"/>
  <c r="H115" i="7"/>
  <c r="I115" i="7"/>
  <c r="J115" i="7"/>
  <c r="K115" i="7"/>
  <c r="G116" i="7"/>
  <c r="H116" i="7"/>
  <c r="I116" i="7"/>
  <c r="J116" i="7"/>
  <c r="K116" i="7"/>
  <c r="G117" i="7"/>
  <c r="H117" i="7"/>
  <c r="I117" i="7"/>
  <c r="J117" i="7"/>
  <c r="K117" i="7"/>
  <c r="G118" i="7"/>
  <c r="H118" i="7"/>
  <c r="I118" i="7"/>
  <c r="J118" i="7"/>
  <c r="K118" i="7"/>
  <c r="G119" i="7"/>
  <c r="H119" i="7"/>
  <c r="I119" i="7"/>
  <c r="J119" i="7"/>
  <c r="K119" i="7"/>
  <c r="G120" i="7"/>
  <c r="H120" i="7"/>
  <c r="I120" i="7"/>
  <c r="J120" i="7"/>
  <c r="K120" i="7"/>
  <c r="G121" i="7"/>
  <c r="H121" i="7"/>
  <c r="I121" i="7"/>
  <c r="J121" i="7"/>
  <c r="K121" i="7"/>
  <c r="G122" i="7"/>
  <c r="H122" i="7"/>
  <c r="I122" i="7"/>
  <c r="J122" i="7"/>
  <c r="K122" i="7"/>
  <c r="G123" i="7"/>
  <c r="H123" i="7"/>
  <c r="I123" i="7"/>
  <c r="J123" i="7"/>
  <c r="K123" i="7"/>
  <c r="G124" i="7"/>
  <c r="H124" i="7"/>
  <c r="I124" i="7"/>
  <c r="J124" i="7"/>
  <c r="K124" i="7"/>
  <c r="G125" i="7"/>
  <c r="H125" i="7"/>
  <c r="I125" i="7"/>
  <c r="J125" i="7"/>
  <c r="K125" i="7"/>
  <c r="G126" i="7"/>
  <c r="H126" i="7"/>
  <c r="I126" i="7"/>
  <c r="J126" i="7"/>
  <c r="K126" i="7"/>
  <c r="G127" i="7"/>
  <c r="H127" i="7"/>
  <c r="I127" i="7"/>
  <c r="J127" i="7"/>
  <c r="K127" i="7"/>
  <c r="G128" i="7"/>
  <c r="H128" i="7"/>
  <c r="I128" i="7"/>
  <c r="J128" i="7"/>
  <c r="K128" i="7"/>
  <c r="G129" i="7"/>
  <c r="H129" i="7"/>
  <c r="I129" i="7"/>
  <c r="J129" i="7"/>
  <c r="K129" i="7"/>
  <c r="G130" i="7"/>
  <c r="H130" i="7"/>
  <c r="I130" i="7"/>
  <c r="J130" i="7"/>
  <c r="K130" i="7"/>
  <c r="G131" i="7"/>
  <c r="H131" i="7"/>
  <c r="I131" i="7"/>
  <c r="J131" i="7"/>
  <c r="K131" i="7"/>
  <c r="G132" i="7"/>
  <c r="H132" i="7"/>
  <c r="I132" i="7"/>
  <c r="J132" i="7"/>
  <c r="K132" i="7"/>
  <c r="G133" i="7"/>
  <c r="H133" i="7"/>
  <c r="I133" i="7"/>
  <c r="J133" i="7"/>
  <c r="K133" i="7"/>
  <c r="G134" i="7"/>
  <c r="H134" i="7"/>
  <c r="I134" i="7"/>
  <c r="J134" i="7"/>
  <c r="K134" i="7"/>
  <c r="G135" i="7"/>
  <c r="H135" i="7"/>
  <c r="I135" i="7"/>
  <c r="J135" i="7"/>
  <c r="K135" i="7"/>
  <c r="G136" i="7"/>
  <c r="H136" i="7"/>
  <c r="I136" i="7"/>
  <c r="J136" i="7"/>
  <c r="K136" i="7"/>
  <c r="G137" i="7"/>
  <c r="H137" i="7"/>
  <c r="I137" i="7"/>
  <c r="J137" i="7"/>
  <c r="K137" i="7"/>
  <c r="G138" i="7"/>
  <c r="H138" i="7"/>
  <c r="I138" i="7"/>
  <c r="J138" i="7"/>
  <c r="K138" i="7"/>
  <c r="G139" i="7"/>
  <c r="H139" i="7"/>
  <c r="I139" i="7"/>
  <c r="J139" i="7"/>
  <c r="K139" i="7"/>
  <c r="G140" i="7"/>
  <c r="H140" i="7"/>
  <c r="I140" i="7"/>
  <c r="J140" i="7"/>
  <c r="K140" i="7"/>
  <c r="G141" i="7"/>
  <c r="H141" i="7"/>
  <c r="I141" i="7"/>
  <c r="J141" i="7"/>
  <c r="K141" i="7"/>
  <c r="G142" i="7"/>
  <c r="H142" i="7"/>
  <c r="I142" i="7"/>
  <c r="J142" i="7"/>
  <c r="K142" i="7"/>
  <c r="G143" i="7"/>
  <c r="H143" i="7"/>
  <c r="I143" i="7"/>
  <c r="J143" i="7"/>
  <c r="K143" i="7"/>
  <c r="G144" i="7"/>
  <c r="H144" i="7"/>
  <c r="I144" i="7"/>
  <c r="J144" i="7"/>
  <c r="K144" i="7"/>
  <c r="G145" i="7"/>
  <c r="H145" i="7"/>
  <c r="I145" i="7"/>
  <c r="J145" i="7"/>
  <c r="K145" i="7"/>
  <c r="G146" i="7"/>
  <c r="H146" i="7"/>
  <c r="I146" i="7"/>
  <c r="J146" i="7"/>
  <c r="K146" i="7"/>
  <c r="G147" i="7"/>
  <c r="H147" i="7"/>
  <c r="I147" i="7"/>
  <c r="J147" i="7"/>
  <c r="K147" i="7"/>
  <c r="G148" i="7"/>
  <c r="H148" i="7"/>
  <c r="I148" i="7"/>
  <c r="J148" i="7"/>
  <c r="K148" i="7"/>
  <c r="G149" i="7"/>
  <c r="H149" i="7"/>
  <c r="I149" i="7"/>
  <c r="J149" i="7"/>
  <c r="K149" i="7"/>
  <c r="G150" i="7"/>
  <c r="H150" i="7"/>
  <c r="I150" i="7"/>
  <c r="J150" i="7"/>
  <c r="K150" i="7"/>
  <c r="G151" i="7"/>
  <c r="H151" i="7"/>
  <c r="I151" i="7"/>
  <c r="J151" i="7"/>
  <c r="K151" i="7"/>
  <c r="G152" i="7"/>
  <c r="H152" i="7"/>
  <c r="I152" i="7"/>
  <c r="J152" i="7"/>
  <c r="K152" i="7"/>
  <c r="G153" i="7"/>
  <c r="H153" i="7"/>
  <c r="I153" i="7"/>
  <c r="J153" i="7"/>
  <c r="K153" i="7"/>
  <c r="G154" i="7"/>
  <c r="H154" i="7"/>
  <c r="I154" i="7"/>
  <c r="J154" i="7"/>
  <c r="K154" i="7"/>
  <c r="G155" i="7"/>
  <c r="H155" i="7"/>
  <c r="I155" i="7"/>
  <c r="J155" i="7"/>
  <c r="K155" i="7"/>
  <c r="G156" i="7"/>
  <c r="H156" i="7"/>
  <c r="I156" i="7"/>
  <c r="J156" i="7"/>
  <c r="K156" i="7"/>
  <c r="G157" i="7"/>
  <c r="H157" i="7"/>
  <c r="I157" i="7"/>
  <c r="J157" i="7"/>
  <c r="K157" i="7"/>
  <c r="G158" i="7"/>
  <c r="H158" i="7"/>
  <c r="I158" i="7"/>
  <c r="J158" i="7"/>
  <c r="K158" i="7"/>
  <c r="G159" i="7"/>
  <c r="H159" i="7"/>
  <c r="I159" i="7"/>
  <c r="J159" i="7"/>
  <c r="K159" i="7"/>
  <c r="G160" i="7"/>
  <c r="H160" i="7"/>
  <c r="I160" i="7"/>
  <c r="J160" i="7"/>
  <c r="K160" i="7"/>
  <c r="G161" i="7"/>
  <c r="H161" i="7"/>
  <c r="I161" i="7"/>
  <c r="J161" i="7"/>
  <c r="K161" i="7"/>
  <c r="G162" i="7"/>
  <c r="H162" i="7"/>
  <c r="I162" i="7"/>
  <c r="J162" i="7"/>
  <c r="K162" i="7"/>
  <c r="G163" i="7"/>
  <c r="H163" i="7"/>
  <c r="I163" i="7"/>
  <c r="J163" i="7"/>
  <c r="K163" i="7"/>
  <c r="G164" i="7"/>
  <c r="H164" i="7"/>
  <c r="I164" i="7"/>
  <c r="J164" i="7"/>
  <c r="K164" i="7"/>
  <c r="G165" i="7"/>
  <c r="H165" i="7"/>
  <c r="I165" i="7"/>
  <c r="J165" i="7"/>
  <c r="K165" i="7"/>
  <c r="G166" i="7"/>
  <c r="H166" i="7"/>
  <c r="I166" i="7"/>
  <c r="J166" i="7"/>
  <c r="K166" i="7"/>
  <c r="G167" i="7"/>
  <c r="H167" i="7"/>
  <c r="I167" i="7"/>
  <c r="J167" i="7"/>
  <c r="K167" i="7"/>
  <c r="G168" i="7"/>
  <c r="H168" i="7"/>
  <c r="I168" i="7"/>
  <c r="J168" i="7"/>
  <c r="K168" i="7"/>
  <c r="G169" i="7"/>
  <c r="H169" i="7"/>
  <c r="I169" i="7"/>
  <c r="J169" i="7"/>
  <c r="K169" i="7"/>
  <c r="G170" i="7"/>
  <c r="H170" i="7"/>
  <c r="I170" i="7"/>
  <c r="J170" i="7"/>
  <c r="K170" i="7"/>
  <c r="G171" i="7"/>
  <c r="H171" i="7"/>
  <c r="I171" i="7"/>
  <c r="J171" i="7"/>
  <c r="K171" i="7"/>
  <c r="G172" i="7"/>
  <c r="H172" i="7"/>
  <c r="I172" i="7"/>
  <c r="J172" i="7"/>
  <c r="K172" i="7"/>
  <c r="G173" i="7"/>
  <c r="H173" i="7"/>
  <c r="I173" i="7"/>
  <c r="J173" i="7"/>
  <c r="K173" i="7"/>
  <c r="G174" i="7"/>
  <c r="H174" i="7"/>
  <c r="I174" i="7"/>
  <c r="J174" i="7"/>
  <c r="K174" i="7"/>
  <c r="G175" i="7"/>
  <c r="H175" i="7"/>
  <c r="I175" i="7"/>
  <c r="J175" i="7"/>
  <c r="K175" i="7"/>
  <c r="G176" i="7"/>
  <c r="H176" i="7"/>
  <c r="I176" i="7"/>
  <c r="J176" i="7"/>
  <c r="K176" i="7"/>
  <c r="G177" i="7"/>
  <c r="H177" i="7"/>
  <c r="I177" i="7"/>
  <c r="J177" i="7"/>
  <c r="K177" i="7"/>
  <c r="G178" i="7"/>
  <c r="H178" i="7"/>
  <c r="I178" i="7"/>
  <c r="J178" i="7"/>
  <c r="K178" i="7"/>
  <c r="G179" i="7"/>
  <c r="H179" i="7"/>
  <c r="I179" i="7"/>
  <c r="J179" i="7"/>
  <c r="K179" i="7"/>
  <c r="G180" i="7"/>
  <c r="H180" i="7"/>
  <c r="I180" i="7"/>
  <c r="J180" i="7"/>
  <c r="K180" i="7"/>
  <c r="G181" i="7"/>
  <c r="H181" i="7"/>
  <c r="I181" i="7"/>
  <c r="J181" i="7"/>
  <c r="K181" i="7"/>
  <c r="G182" i="7"/>
  <c r="H182" i="7"/>
  <c r="I182" i="7"/>
  <c r="J182" i="7"/>
  <c r="K182" i="7"/>
  <c r="G183" i="7"/>
  <c r="H183" i="7"/>
  <c r="I183" i="7"/>
  <c r="J183" i="7"/>
  <c r="K183" i="7"/>
  <c r="G184" i="7"/>
  <c r="H184" i="7"/>
  <c r="I184" i="7"/>
  <c r="J184" i="7"/>
  <c r="K184" i="7"/>
  <c r="G185" i="7"/>
  <c r="H185" i="7"/>
  <c r="I185" i="7"/>
  <c r="J185" i="7"/>
  <c r="K185" i="7"/>
  <c r="G186" i="7"/>
  <c r="H186" i="7"/>
  <c r="I186" i="7"/>
  <c r="J186" i="7"/>
  <c r="K186" i="7"/>
  <c r="G187" i="7"/>
  <c r="H187" i="7"/>
  <c r="I187" i="7"/>
  <c r="J187" i="7"/>
  <c r="K187" i="7"/>
  <c r="G188" i="7"/>
  <c r="H188" i="7"/>
  <c r="I188" i="7"/>
  <c r="J188" i="7"/>
  <c r="K188" i="7"/>
  <c r="H3" i="7"/>
  <c r="I3" i="7"/>
  <c r="J3" i="7"/>
  <c r="G3" i="7"/>
  <c r="Q1" i="7"/>
  <c r="P1" i="7"/>
  <c r="M1" i="7"/>
  <c r="N1" i="7"/>
  <c r="O1" i="7"/>
  <c r="L1" i="7"/>
  <c r="K1" i="7"/>
  <c r="H1" i="7"/>
  <c r="I1" i="7"/>
  <c r="J1" i="7"/>
  <c r="G1" i="7"/>
  <c r="B19" i="5"/>
  <c r="C19" i="5"/>
  <c r="D19" i="5"/>
  <c r="E19" i="5"/>
  <c r="B20" i="5"/>
  <c r="C20" i="5"/>
  <c r="D20" i="5"/>
  <c r="E20" i="5"/>
  <c r="B21" i="5"/>
  <c r="C21" i="5"/>
  <c r="D21" i="5"/>
  <c r="E21" i="5"/>
  <c r="B22" i="5"/>
  <c r="C22" i="5"/>
  <c r="D22" i="5"/>
  <c r="E22" i="5"/>
  <c r="B23" i="5"/>
  <c r="C23" i="5"/>
  <c r="D23" i="5"/>
  <c r="E23" i="5"/>
  <c r="B24" i="5"/>
  <c r="C24" i="5"/>
  <c r="D24" i="5"/>
  <c r="E24" i="5"/>
  <c r="B25" i="5"/>
  <c r="C25" i="5"/>
  <c r="D25" i="5"/>
  <c r="E25" i="5"/>
  <c r="B26" i="5"/>
  <c r="C26" i="5"/>
  <c r="D26" i="5"/>
  <c r="E26" i="5"/>
  <c r="B27" i="5"/>
  <c r="C27" i="5"/>
  <c r="D27" i="5"/>
  <c r="E27" i="5"/>
  <c r="B28" i="5"/>
  <c r="C28" i="5"/>
  <c r="D28" i="5"/>
  <c r="E28" i="5"/>
  <c r="B29" i="5"/>
  <c r="C29" i="5"/>
  <c r="D29" i="5"/>
  <c r="E29" i="5"/>
  <c r="B30" i="5"/>
  <c r="C30" i="5"/>
  <c r="D30" i="5"/>
  <c r="E30" i="5"/>
  <c r="B31" i="5"/>
  <c r="C31" i="5"/>
  <c r="D31" i="5"/>
  <c r="E31" i="5"/>
  <c r="B32" i="5"/>
  <c r="C32" i="5"/>
  <c r="D32" i="5"/>
  <c r="E32" i="5"/>
  <c r="B33" i="5"/>
  <c r="C33" i="5"/>
  <c r="D33" i="5"/>
  <c r="E33" i="5"/>
  <c r="B34" i="5"/>
  <c r="C34" i="5"/>
  <c r="D34" i="5"/>
  <c r="E34" i="5"/>
  <c r="B35" i="5"/>
  <c r="C35" i="5"/>
  <c r="D35" i="5"/>
  <c r="E35" i="5"/>
  <c r="B36" i="5"/>
  <c r="C36" i="5"/>
  <c r="D36" i="5"/>
  <c r="E36" i="5"/>
  <c r="B37" i="5"/>
  <c r="C37" i="5"/>
  <c r="D37" i="5"/>
  <c r="E37" i="5"/>
  <c r="B38" i="5"/>
  <c r="C38" i="5"/>
  <c r="D38" i="5"/>
  <c r="E38" i="5"/>
  <c r="B39" i="5"/>
  <c r="C39" i="5"/>
  <c r="D39" i="5"/>
  <c r="E39" i="5"/>
  <c r="B40" i="5"/>
  <c r="C40" i="5"/>
  <c r="D40" i="5"/>
  <c r="E40" i="5"/>
  <c r="B41" i="5"/>
  <c r="C41" i="5"/>
  <c r="D41" i="5"/>
  <c r="E41" i="5"/>
  <c r="B42" i="5"/>
  <c r="C42" i="5"/>
  <c r="D42" i="5"/>
  <c r="E42" i="5"/>
  <c r="B43" i="5"/>
  <c r="C43" i="5"/>
  <c r="D43" i="5"/>
  <c r="E43" i="5"/>
  <c r="B44" i="5"/>
  <c r="C44" i="5"/>
  <c r="D44" i="5"/>
  <c r="E44" i="5"/>
  <c r="B45" i="5"/>
  <c r="C45" i="5"/>
  <c r="D45" i="5"/>
  <c r="E45" i="5"/>
  <c r="B46" i="5"/>
  <c r="C46" i="5"/>
  <c r="D46" i="5"/>
  <c r="E46" i="5"/>
  <c r="B47" i="5"/>
  <c r="C47" i="5"/>
  <c r="D47" i="5"/>
  <c r="E47" i="5"/>
  <c r="B48" i="5"/>
  <c r="C48" i="5"/>
  <c r="D48" i="5"/>
  <c r="E48" i="5"/>
  <c r="B49" i="5"/>
  <c r="C49" i="5"/>
  <c r="D49" i="5"/>
  <c r="E49" i="5"/>
  <c r="B50" i="5"/>
  <c r="C50" i="5"/>
  <c r="D50" i="5"/>
  <c r="E50" i="5"/>
  <c r="B51" i="5"/>
  <c r="C51" i="5"/>
  <c r="D51" i="5"/>
  <c r="E51" i="5"/>
  <c r="B52" i="5"/>
  <c r="C52" i="5"/>
  <c r="D52" i="5"/>
  <c r="E52" i="5"/>
  <c r="B53" i="5"/>
  <c r="C53" i="5"/>
  <c r="D53" i="5"/>
  <c r="E53" i="5"/>
  <c r="B54" i="5"/>
  <c r="C54" i="5"/>
  <c r="D54" i="5"/>
  <c r="E54" i="5"/>
  <c r="B55" i="5"/>
  <c r="C55" i="5"/>
  <c r="D55" i="5"/>
  <c r="E55" i="5"/>
  <c r="B56" i="5"/>
  <c r="C56" i="5"/>
  <c r="D56" i="5"/>
  <c r="E56" i="5"/>
  <c r="B57" i="5"/>
  <c r="C57" i="5"/>
  <c r="D57" i="5"/>
  <c r="E57" i="5"/>
  <c r="B58" i="5"/>
  <c r="C58" i="5"/>
  <c r="D58" i="5"/>
  <c r="E58" i="5"/>
  <c r="B59" i="5"/>
  <c r="C59" i="5"/>
  <c r="D59" i="5"/>
  <c r="E59" i="5"/>
  <c r="B60" i="5"/>
  <c r="C60" i="5"/>
  <c r="D60" i="5"/>
  <c r="E60" i="5"/>
  <c r="B61" i="5"/>
  <c r="C61" i="5"/>
  <c r="D61" i="5"/>
  <c r="E61" i="5"/>
  <c r="B62" i="5"/>
  <c r="C62" i="5"/>
  <c r="D62" i="5"/>
  <c r="E62" i="5"/>
  <c r="B63" i="5"/>
  <c r="C63" i="5"/>
  <c r="D63" i="5"/>
  <c r="E63" i="5"/>
  <c r="B64" i="5"/>
  <c r="C64" i="5"/>
  <c r="D64" i="5"/>
  <c r="E64" i="5"/>
  <c r="B65" i="5"/>
  <c r="C65" i="5"/>
  <c r="D65" i="5"/>
  <c r="E65" i="5"/>
  <c r="B66" i="5"/>
  <c r="C66" i="5"/>
  <c r="D66" i="5"/>
  <c r="E66" i="5"/>
  <c r="B67" i="5"/>
  <c r="C67" i="5"/>
  <c r="D67" i="5"/>
  <c r="E67" i="5"/>
  <c r="B68" i="5"/>
  <c r="C68" i="5"/>
  <c r="D68" i="5"/>
  <c r="E68" i="5"/>
  <c r="B69" i="5"/>
  <c r="C69" i="5"/>
  <c r="D69" i="5"/>
  <c r="E69" i="5"/>
  <c r="B70" i="5"/>
  <c r="C70" i="5"/>
  <c r="D70" i="5"/>
  <c r="E70" i="5"/>
  <c r="B71" i="5"/>
  <c r="C71" i="5"/>
  <c r="D71" i="5"/>
  <c r="E71" i="5"/>
  <c r="B72" i="5"/>
  <c r="C72" i="5"/>
  <c r="D72" i="5"/>
  <c r="E72" i="5"/>
  <c r="B73" i="5"/>
  <c r="C73" i="5"/>
  <c r="D73" i="5"/>
  <c r="E73" i="5"/>
  <c r="B74" i="5"/>
  <c r="C74" i="5"/>
  <c r="D74" i="5"/>
  <c r="E74" i="5"/>
  <c r="B75" i="5"/>
  <c r="C75" i="5"/>
  <c r="D75" i="5"/>
  <c r="E75" i="5"/>
  <c r="B76" i="5"/>
  <c r="C76" i="5"/>
  <c r="D76" i="5"/>
  <c r="E76" i="5"/>
  <c r="B77" i="5"/>
  <c r="C77" i="5"/>
  <c r="D77" i="5"/>
  <c r="E77" i="5"/>
  <c r="B78" i="5"/>
  <c r="C78" i="5"/>
  <c r="D78" i="5"/>
  <c r="E78" i="5"/>
  <c r="B79" i="5"/>
  <c r="C79" i="5"/>
  <c r="D79" i="5"/>
  <c r="E79" i="5"/>
  <c r="B80" i="5"/>
  <c r="C80" i="5"/>
  <c r="D80" i="5"/>
  <c r="E80" i="5"/>
  <c r="B81" i="5"/>
  <c r="C81" i="5"/>
  <c r="D81" i="5"/>
  <c r="E81" i="5"/>
  <c r="B82" i="5"/>
  <c r="C82" i="5"/>
  <c r="D82" i="5"/>
  <c r="E82" i="5"/>
  <c r="B83" i="5"/>
  <c r="C83" i="5"/>
  <c r="D83" i="5"/>
  <c r="E83" i="5"/>
  <c r="B84" i="5"/>
  <c r="C84" i="5"/>
  <c r="D84" i="5"/>
  <c r="E84" i="5"/>
  <c r="B85" i="5"/>
  <c r="C85" i="5"/>
  <c r="D85" i="5"/>
  <c r="E85" i="5"/>
  <c r="B86" i="5"/>
  <c r="C86" i="5"/>
  <c r="D86" i="5"/>
  <c r="E86" i="5"/>
  <c r="B87" i="5"/>
  <c r="C87" i="5"/>
  <c r="D87" i="5"/>
  <c r="E87" i="5"/>
  <c r="B88" i="5"/>
  <c r="C88" i="5"/>
  <c r="D88" i="5"/>
  <c r="E88" i="5"/>
  <c r="B89" i="5"/>
  <c r="C89" i="5"/>
  <c r="D89" i="5"/>
  <c r="E89" i="5"/>
  <c r="B90" i="5"/>
  <c r="C90" i="5"/>
  <c r="D90" i="5"/>
  <c r="E90" i="5"/>
  <c r="B91" i="5"/>
  <c r="C91" i="5"/>
  <c r="D91" i="5"/>
  <c r="E91" i="5"/>
  <c r="B92" i="5"/>
  <c r="C92" i="5"/>
  <c r="D92" i="5"/>
  <c r="E92" i="5"/>
  <c r="B93" i="5"/>
  <c r="C93" i="5"/>
  <c r="D93" i="5"/>
  <c r="E93" i="5"/>
  <c r="B94" i="5"/>
  <c r="C94" i="5"/>
  <c r="D94" i="5"/>
  <c r="E94" i="5"/>
  <c r="B95" i="5"/>
  <c r="C95" i="5"/>
  <c r="D95" i="5"/>
  <c r="E95" i="5"/>
  <c r="B96" i="5"/>
  <c r="C96" i="5"/>
  <c r="D96" i="5"/>
  <c r="E96" i="5"/>
  <c r="B97" i="5"/>
  <c r="C97" i="5"/>
  <c r="D97" i="5"/>
  <c r="E97" i="5"/>
  <c r="B98" i="5"/>
  <c r="C98" i="5"/>
  <c r="D98" i="5"/>
  <c r="E98" i="5"/>
  <c r="B99" i="5"/>
  <c r="C99" i="5"/>
  <c r="D99" i="5"/>
  <c r="E99" i="5"/>
  <c r="B100" i="5"/>
  <c r="C100" i="5"/>
  <c r="D100" i="5"/>
  <c r="E100" i="5"/>
  <c r="B101" i="5"/>
  <c r="C101" i="5"/>
  <c r="D101" i="5"/>
  <c r="E101" i="5"/>
  <c r="B102" i="5"/>
  <c r="C102" i="5"/>
  <c r="D102" i="5"/>
  <c r="E102" i="5"/>
  <c r="B103" i="5"/>
  <c r="C103" i="5"/>
  <c r="D103" i="5"/>
  <c r="E103" i="5"/>
  <c r="B104" i="5"/>
  <c r="C104" i="5"/>
  <c r="D104" i="5"/>
  <c r="E104" i="5"/>
  <c r="B105" i="5"/>
  <c r="C105" i="5"/>
  <c r="D105" i="5"/>
  <c r="E105" i="5"/>
  <c r="B106" i="5"/>
  <c r="C106" i="5"/>
  <c r="D106" i="5"/>
  <c r="E106" i="5"/>
  <c r="B107" i="5"/>
  <c r="C107" i="5"/>
  <c r="D107" i="5"/>
  <c r="E107" i="5"/>
  <c r="B108" i="5"/>
  <c r="C108" i="5"/>
  <c r="D108" i="5"/>
  <c r="E108" i="5"/>
  <c r="B109" i="5"/>
  <c r="C109" i="5"/>
  <c r="D109" i="5"/>
  <c r="E109" i="5"/>
  <c r="B110" i="5"/>
  <c r="C110" i="5"/>
  <c r="D110" i="5"/>
  <c r="E110" i="5"/>
  <c r="B111" i="5"/>
  <c r="C111" i="5"/>
  <c r="D111" i="5"/>
  <c r="E111" i="5"/>
  <c r="B112" i="5"/>
  <c r="C112" i="5"/>
  <c r="D112" i="5"/>
  <c r="E112" i="5"/>
  <c r="B113" i="5"/>
  <c r="C113" i="5"/>
  <c r="D113" i="5"/>
  <c r="E113" i="5"/>
  <c r="B114" i="5"/>
  <c r="C114" i="5"/>
  <c r="D114" i="5"/>
  <c r="E114" i="5"/>
  <c r="B115" i="5"/>
  <c r="C115" i="5"/>
  <c r="D115" i="5"/>
  <c r="E115" i="5"/>
  <c r="B116" i="5"/>
  <c r="C116" i="5"/>
  <c r="D116" i="5"/>
  <c r="E116" i="5"/>
  <c r="B117" i="5"/>
  <c r="C117" i="5"/>
  <c r="D117" i="5"/>
  <c r="E117" i="5"/>
  <c r="B118" i="5"/>
  <c r="C118" i="5"/>
  <c r="D118" i="5"/>
  <c r="E118" i="5"/>
  <c r="B119" i="5"/>
  <c r="C119" i="5"/>
  <c r="D119" i="5"/>
  <c r="E119" i="5"/>
  <c r="B120" i="5"/>
  <c r="C120" i="5"/>
  <c r="D120" i="5"/>
  <c r="E120" i="5"/>
  <c r="B121" i="5"/>
  <c r="C121" i="5"/>
  <c r="D121" i="5"/>
  <c r="E121" i="5"/>
  <c r="B122" i="5"/>
  <c r="C122" i="5"/>
  <c r="D122" i="5"/>
  <c r="E122" i="5"/>
  <c r="B123" i="5"/>
  <c r="C123" i="5"/>
  <c r="D123" i="5"/>
  <c r="E123" i="5"/>
  <c r="B124" i="5"/>
  <c r="C124" i="5"/>
  <c r="D124" i="5"/>
  <c r="E124" i="5"/>
  <c r="B125" i="5"/>
  <c r="C125" i="5"/>
  <c r="D125" i="5"/>
  <c r="E125" i="5"/>
  <c r="B126" i="5"/>
  <c r="C126" i="5"/>
  <c r="D126" i="5"/>
  <c r="E126" i="5"/>
  <c r="B127" i="5"/>
  <c r="C127" i="5"/>
  <c r="D127" i="5"/>
  <c r="E127" i="5"/>
  <c r="B128" i="5"/>
  <c r="C128" i="5"/>
  <c r="D128" i="5"/>
  <c r="E128" i="5"/>
  <c r="B129" i="5"/>
  <c r="C129" i="5"/>
  <c r="D129" i="5"/>
  <c r="E129" i="5"/>
  <c r="B130" i="5"/>
  <c r="C130" i="5"/>
  <c r="D130" i="5"/>
  <c r="E130" i="5"/>
  <c r="B131" i="5"/>
  <c r="C131" i="5"/>
  <c r="D131" i="5"/>
  <c r="E131" i="5"/>
  <c r="B132" i="5"/>
  <c r="C132" i="5"/>
  <c r="D132" i="5"/>
  <c r="E132" i="5"/>
  <c r="B133" i="5"/>
  <c r="C133" i="5"/>
  <c r="D133" i="5"/>
  <c r="E133" i="5"/>
  <c r="B134" i="5"/>
  <c r="C134" i="5"/>
  <c r="D134" i="5"/>
  <c r="E134" i="5"/>
  <c r="B135" i="5"/>
  <c r="C135" i="5"/>
  <c r="D135" i="5"/>
  <c r="E135" i="5"/>
  <c r="B136" i="5"/>
  <c r="C136" i="5"/>
  <c r="D136" i="5"/>
  <c r="E136" i="5"/>
  <c r="B137" i="5"/>
  <c r="C137" i="5"/>
  <c r="D137" i="5"/>
  <c r="E137" i="5"/>
  <c r="B138" i="5"/>
  <c r="C138" i="5"/>
  <c r="D138" i="5"/>
  <c r="E138" i="5"/>
  <c r="B139" i="5"/>
  <c r="C139" i="5"/>
  <c r="D139" i="5"/>
  <c r="E139" i="5"/>
  <c r="B140" i="5"/>
  <c r="C140" i="5"/>
  <c r="D140" i="5"/>
  <c r="E140" i="5"/>
  <c r="B141" i="5"/>
  <c r="C141" i="5"/>
  <c r="D141" i="5"/>
  <c r="E141" i="5"/>
  <c r="B142" i="5"/>
  <c r="C142" i="5"/>
  <c r="D142" i="5"/>
  <c r="E142" i="5"/>
  <c r="B143" i="5"/>
  <c r="C143" i="5"/>
  <c r="D143" i="5"/>
  <c r="E143" i="5"/>
  <c r="B144" i="5"/>
  <c r="C144" i="5"/>
  <c r="D144" i="5"/>
  <c r="E144" i="5"/>
  <c r="B145" i="5"/>
  <c r="C145" i="5"/>
  <c r="D145" i="5"/>
  <c r="E145" i="5"/>
  <c r="B146" i="5"/>
  <c r="C146" i="5"/>
  <c r="D146" i="5"/>
  <c r="E146" i="5"/>
  <c r="B147" i="5"/>
  <c r="C147" i="5"/>
  <c r="D147" i="5"/>
  <c r="E147" i="5"/>
  <c r="B148" i="5"/>
  <c r="C148" i="5"/>
  <c r="D148" i="5"/>
  <c r="E148" i="5"/>
  <c r="B149" i="5"/>
  <c r="C149" i="5"/>
  <c r="D149" i="5"/>
  <c r="E149" i="5"/>
  <c r="B150" i="5"/>
  <c r="C150" i="5"/>
  <c r="D150" i="5"/>
  <c r="E150" i="5"/>
  <c r="B151" i="5"/>
  <c r="C151" i="5"/>
  <c r="D151" i="5"/>
  <c r="E151" i="5"/>
  <c r="B152" i="5"/>
  <c r="C152" i="5"/>
  <c r="D152" i="5"/>
  <c r="E152" i="5"/>
  <c r="B153" i="5"/>
  <c r="C153" i="5"/>
  <c r="D153" i="5"/>
  <c r="E153" i="5"/>
  <c r="B154" i="5"/>
  <c r="C154" i="5"/>
  <c r="D154" i="5"/>
  <c r="E154" i="5"/>
  <c r="B155" i="5"/>
  <c r="C155" i="5"/>
  <c r="D155" i="5"/>
  <c r="E155" i="5"/>
  <c r="B156" i="5"/>
  <c r="C156" i="5"/>
  <c r="D156" i="5"/>
  <c r="E156" i="5"/>
  <c r="B157" i="5"/>
  <c r="C157" i="5"/>
  <c r="D157" i="5"/>
  <c r="E157" i="5"/>
  <c r="B158" i="5"/>
  <c r="C158" i="5"/>
  <c r="D158" i="5"/>
  <c r="E158" i="5"/>
  <c r="B159" i="5"/>
  <c r="C159" i="5"/>
  <c r="D159" i="5"/>
  <c r="E159" i="5"/>
  <c r="B160" i="5"/>
  <c r="C160" i="5"/>
  <c r="D160" i="5"/>
  <c r="E160" i="5"/>
  <c r="B161" i="5"/>
  <c r="C161" i="5"/>
  <c r="D161" i="5"/>
  <c r="E161" i="5"/>
  <c r="B162" i="5"/>
  <c r="C162" i="5"/>
  <c r="D162" i="5"/>
  <c r="E162" i="5"/>
  <c r="B163" i="5"/>
  <c r="C163" i="5"/>
  <c r="D163" i="5"/>
  <c r="E163" i="5"/>
  <c r="B164" i="5"/>
  <c r="C164" i="5"/>
  <c r="D164" i="5"/>
  <c r="E164" i="5"/>
  <c r="B165" i="5"/>
  <c r="C165" i="5"/>
  <c r="D165" i="5"/>
  <c r="E165" i="5"/>
  <c r="B166" i="5"/>
  <c r="C166" i="5"/>
  <c r="D166" i="5"/>
  <c r="E166" i="5"/>
  <c r="B167" i="5"/>
  <c r="C167" i="5"/>
  <c r="D167" i="5"/>
  <c r="E167" i="5"/>
  <c r="B168" i="5"/>
  <c r="C168" i="5"/>
  <c r="D168" i="5"/>
  <c r="E168" i="5"/>
  <c r="B169" i="5"/>
  <c r="C169" i="5"/>
  <c r="D169" i="5"/>
  <c r="E169" i="5"/>
  <c r="B170" i="5"/>
  <c r="C170" i="5"/>
  <c r="D170" i="5"/>
  <c r="E170" i="5"/>
  <c r="B171" i="5"/>
  <c r="C171" i="5"/>
  <c r="D171" i="5"/>
  <c r="E171" i="5"/>
  <c r="B172" i="5"/>
  <c r="C172" i="5"/>
  <c r="D172" i="5"/>
  <c r="E172" i="5"/>
  <c r="B173" i="5"/>
  <c r="C173" i="5"/>
  <c r="D173" i="5"/>
  <c r="E173" i="5"/>
  <c r="B174" i="5"/>
  <c r="C174" i="5"/>
  <c r="D174" i="5"/>
  <c r="E174" i="5"/>
  <c r="B175" i="5"/>
  <c r="C175" i="5"/>
  <c r="D175" i="5"/>
  <c r="E175" i="5"/>
  <c r="B176" i="5"/>
  <c r="C176" i="5"/>
  <c r="D176" i="5"/>
  <c r="E176" i="5"/>
  <c r="B177" i="5"/>
  <c r="C177" i="5"/>
  <c r="D177" i="5"/>
  <c r="E177" i="5"/>
  <c r="B178" i="5"/>
  <c r="C178" i="5"/>
  <c r="D178" i="5"/>
  <c r="E178" i="5"/>
  <c r="B179" i="5"/>
  <c r="C179" i="5"/>
  <c r="D179" i="5"/>
  <c r="E179" i="5"/>
  <c r="B180" i="5"/>
  <c r="C180" i="5"/>
  <c r="D180" i="5"/>
  <c r="E180" i="5"/>
  <c r="B181" i="5"/>
  <c r="C181" i="5"/>
  <c r="D181" i="5"/>
  <c r="E181" i="5"/>
  <c r="B182" i="5"/>
  <c r="C182" i="5"/>
  <c r="D182" i="5"/>
  <c r="E182" i="5"/>
  <c r="B183" i="5"/>
  <c r="C183" i="5"/>
  <c r="D183" i="5"/>
  <c r="E183" i="5"/>
  <c r="B184" i="5"/>
  <c r="C184" i="5"/>
  <c r="D184" i="5"/>
  <c r="E184" i="5"/>
  <c r="B185" i="5"/>
  <c r="C185" i="5"/>
  <c r="D185" i="5"/>
  <c r="E185" i="5"/>
  <c r="B186" i="5"/>
  <c r="C186" i="5"/>
  <c r="D186" i="5"/>
  <c r="E186" i="5"/>
  <c r="B187" i="5"/>
  <c r="C187" i="5"/>
  <c r="D187" i="5"/>
  <c r="E187" i="5"/>
  <c r="B188" i="5"/>
  <c r="C188" i="5"/>
  <c r="D188" i="5"/>
  <c r="E188" i="5"/>
  <c r="B3" i="5"/>
  <c r="C3" i="5"/>
  <c r="D3" i="5"/>
  <c r="E3" i="5"/>
  <c r="B4" i="5"/>
  <c r="C4" i="5"/>
  <c r="D4" i="5"/>
  <c r="E4" i="5"/>
  <c r="B5" i="5"/>
  <c r="C5" i="5"/>
  <c r="D5" i="5"/>
  <c r="E5" i="5"/>
  <c r="B6" i="5"/>
  <c r="C6" i="5"/>
  <c r="D6" i="5"/>
  <c r="E6" i="5"/>
  <c r="B7" i="5"/>
  <c r="C7" i="5"/>
  <c r="D7" i="5"/>
  <c r="E7" i="5"/>
  <c r="B8" i="5"/>
  <c r="C8" i="5"/>
  <c r="D8" i="5"/>
  <c r="E8" i="5"/>
  <c r="B9" i="5"/>
  <c r="C9" i="5"/>
  <c r="D9" i="5"/>
  <c r="E9" i="5"/>
  <c r="B10" i="5"/>
  <c r="C10" i="5"/>
  <c r="D10" i="5"/>
  <c r="E10" i="5"/>
  <c r="B11" i="5"/>
  <c r="C11" i="5"/>
  <c r="D11" i="5"/>
  <c r="E11" i="5"/>
  <c r="B12" i="5"/>
  <c r="C12" i="5"/>
  <c r="D12" i="5"/>
  <c r="E12" i="5"/>
  <c r="B13" i="5"/>
  <c r="C13" i="5"/>
  <c r="D13" i="5"/>
  <c r="E13" i="5"/>
  <c r="B14" i="5"/>
  <c r="C14" i="5"/>
  <c r="D14" i="5"/>
  <c r="E14" i="5"/>
  <c r="B15" i="5"/>
  <c r="C15" i="5"/>
  <c r="D15" i="5"/>
  <c r="E15" i="5"/>
  <c r="B16" i="5"/>
  <c r="C16" i="5"/>
  <c r="D16" i="5"/>
  <c r="E16" i="5"/>
  <c r="B17" i="5"/>
  <c r="C17" i="5"/>
  <c r="D17" i="5"/>
  <c r="E17" i="5"/>
  <c r="B18" i="5"/>
  <c r="C18" i="5"/>
  <c r="D18" i="5"/>
  <c r="E18" i="5"/>
  <c r="C2" i="5"/>
  <c r="D2" i="5"/>
  <c r="E2" i="5"/>
  <c r="B2" i="5"/>
  <c r="GG11" i="3"/>
  <c r="GH11" i="3"/>
  <c r="GI11" i="3"/>
  <c r="GG12" i="3"/>
  <c r="GH12" i="3"/>
  <c r="GI12" i="3"/>
  <c r="GG10" i="3"/>
  <c r="GH10" i="3"/>
  <c r="GI10" i="3"/>
  <c r="GG9" i="3"/>
  <c r="GH9" i="3"/>
  <c r="GI9" i="3"/>
  <c r="GG8" i="3"/>
  <c r="GH8" i="3"/>
  <c r="GI8" i="3"/>
</calcChain>
</file>

<file path=xl/sharedStrings.xml><?xml version="1.0" encoding="utf-8"?>
<sst xmlns="http://schemas.openxmlformats.org/spreadsheetml/2006/main" count="935" uniqueCount="326">
  <si>
    <t>time</t>
    <phoneticPr fontId="18"/>
  </si>
  <si>
    <t>Income</t>
  </si>
  <si>
    <t>Production</t>
  </si>
  <si>
    <t>Savings</t>
  </si>
  <si>
    <t>Unemployment</t>
  </si>
  <si>
    <t>y</t>
  </si>
  <si>
    <t>1970-1</t>
  </si>
  <si>
    <t>1970-2</t>
  </si>
  <si>
    <t>1970-3</t>
  </si>
  <si>
    <t>1970-4</t>
  </si>
  <si>
    <t>1971-1</t>
  </si>
  <si>
    <t>1971-2</t>
  </si>
  <si>
    <t>1971-3</t>
  </si>
  <si>
    <t>1971-4</t>
  </si>
  <si>
    <t>1972-1</t>
  </si>
  <si>
    <t>1972-2</t>
  </si>
  <si>
    <t>1972-3</t>
  </si>
  <si>
    <t>1972-4</t>
  </si>
  <si>
    <t>1973-1</t>
  </si>
  <si>
    <t>1973-2</t>
  </si>
  <si>
    <t>1973-3</t>
  </si>
  <si>
    <t>1973-4</t>
  </si>
  <si>
    <t>1974-1</t>
  </si>
  <si>
    <t>1974-2</t>
  </si>
  <si>
    <t>1974-3</t>
  </si>
  <si>
    <t>1974-4</t>
  </si>
  <si>
    <t>1975-1</t>
  </si>
  <si>
    <t>1975-2</t>
  </si>
  <si>
    <t>1975-3</t>
  </si>
  <si>
    <t>1975-4</t>
  </si>
  <si>
    <t>1976-1</t>
  </si>
  <si>
    <t>1976-2</t>
  </si>
  <si>
    <t>1976-3</t>
  </si>
  <si>
    <t>1976-4</t>
  </si>
  <si>
    <t>1977-1</t>
  </si>
  <si>
    <t>1977-2</t>
  </si>
  <si>
    <t>1977-3</t>
  </si>
  <si>
    <t>1977-4</t>
  </si>
  <si>
    <t>1978-1</t>
  </si>
  <si>
    <t>1978-2</t>
  </si>
  <si>
    <t>1978-3</t>
  </si>
  <si>
    <t>1978-4</t>
  </si>
  <si>
    <t>1979-1</t>
  </si>
  <si>
    <t>1979-2</t>
  </si>
  <si>
    <t>1979-3</t>
  </si>
  <si>
    <t>1979-4</t>
  </si>
  <si>
    <t>1980-1</t>
  </si>
  <si>
    <t>1980-2</t>
  </si>
  <si>
    <t>1980-3</t>
  </si>
  <si>
    <t>1980-4</t>
  </si>
  <si>
    <t>1981-1</t>
  </si>
  <si>
    <t>1981-2</t>
  </si>
  <si>
    <t>1981-3</t>
  </si>
  <si>
    <t>1981-4</t>
  </si>
  <si>
    <t>1982-1</t>
  </si>
  <si>
    <t>1982-2</t>
  </si>
  <si>
    <t>1982-3</t>
  </si>
  <si>
    <t>1982-4</t>
  </si>
  <si>
    <t>1983-1</t>
  </si>
  <si>
    <t>1983-2</t>
  </si>
  <si>
    <t>1983-3</t>
  </si>
  <si>
    <t>1983-4</t>
  </si>
  <si>
    <t>1984-1</t>
  </si>
  <si>
    <t>1984-2</t>
  </si>
  <si>
    <t>1984-3</t>
  </si>
  <si>
    <t>1984-4</t>
  </si>
  <si>
    <t>1985-1</t>
  </si>
  <si>
    <t>1985-2</t>
  </si>
  <si>
    <t>1985-3</t>
  </si>
  <si>
    <t>1985-4</t>
  </si>
  <si>
    <t>1986-1</t>
  </si>
  <si>
    <t>1986-2</t>
  </si>
  <si>
    <t>1986-3</t>
  </si>
  <si>
    <t>1986-4</t>
  </si>
  <si>
    <t>1987-1</t>
  </si>
  <si>
    <t>1987-2</t>
  </si>
  <si>
    <t>1987-3</t>
  </si>
  <si>
    <t>1987-4</t>
  </si>
  <si>
    <t>1988-1</t>
  </si>
  <si>
    <t>1988-2</t>
  </si>
  <si>
    <t>1988-3</t>
  </si>
  <si>
    <t>1988-4</t>
  </si>
  <si>
    <t>1989-1</t>
  </si>
  <si>
    <t>1989-2</t>
  </si>
  <si>
    <t>1989-3</t>
  </si>
  <si>
    <t>1989-4</t>
  </si>
  <si>
    <t>1990-1</t>
  </si>
  <si>
    <t>1990-2</t>
  </si>
  <si>
    <t>1990-3</t>
  </si>
  <si>
    <t>1990-4</t>
  </si>
  <si>
    <t>1991-1</t>
  </si>
  <si>
    <t>1991-2</t>
  </si>
  <si>
    <t>1991-3</t>
  </si>
  <si>
    <t>1991-4</t>
  </si>
  <si>
    <t>1992-1</t>
  </si>
  <si>
    <t>1992-2</t>
  </si>
  <si>
    <t>1992-3</t>
  </si>
  <si>
    <t>1992-4</t>
  </si>
  <si>
    <t>1993-1</t>
  </si>
  <si>
    <t>1993-2</t>
  </si>
  <si>
    <t>1993-3</t>
  </si>
  <si>
    <t>1993-4</t>
  </si>
  <si>
    <t>1994-1</t>
  </si>
  <si>
    <t>1994-2</t>
  </si>
  <si>
    <t>1994-3</t>
  </si>
  <si>
    <t>1994-4</t>
  </si>
  <si>
    <t>1995-1</t>
  </si>
  <si>
    <t>1995-2</t>
  </si>
  <si>
    <t>1995-3</t>
  </si>
  <si>
    <t>1995-4</t>
  </si>
  <si>
    <t>1996-1</t>
  </si>
  <si>
    <t>1996-2</t>
  </si>
  <si>
    <t>1996-3</t>
  </si>
  <si>
    <t>1996-4</t>
  </si>
  <si>
    <t>1997-1</t>
  </si>
  <si>
    <t>1997-2</t>
  </si>
  <si>
    <t>1997-3</t>
  </si>
  <si>
    <t>1997-4</t>
  </si>
  <si>
    <t>1998-1</t>
  </si>
  <si>
    <t>1998-2</t>
  </si>
  <si>
    <t>1998-3</t>
  </si>
  <si>
    <t>1998-4</t>
  </si>
  <si>
    <t>1999-1</t>
  </si>
  <si>
    <t>1999-2</t>
  </si>
  <si>
    <t>1999-3</t>
  </si>
  <si>
    <t>1999-4</t>
  </si>
  <si>
    <t>2000-1</t>
  </si>
  <si>
    <t>2000-2</t>
  </si>
  <si>
    <t>2000-3</t>
  </si>
  <si>
    <t>2000-4</t>
  </si>
  <si>
    <t>2001-1</t>
  </si>
  <si>
    <t>2001-2</t>
  </si>
  <si>
    <t>2001-3</t>
  </si>
  <si>
    <t>2001-4</t>
  </si>
  <si>
    <t>2002-1</t>
  </si>
  <si>
    <t>2002-2</t>
  </si>
  <si>
    <t>2002-3</t>
  </si>
  <si>
    <t>2002-4</t>
  </si>
  <si>
    <t>2003-1</t>
  </si>
  <si>
    <t>2003-2</t>
  </si>
  <si>
    <t>2003-3</t>
  </si>
  <si>
    <t>2003-4</t>
  </si>
  <si>
    <t>2004-1</t>
  </si>
  <si>
    <t>2004-2</t>
  </si>
  <si>
    <t>2004-3</t>
  </si>
  <si>
    <t>2004-4</t>
  </si>
  <si>
    <t>2005-1</t>
  </si>
  <si>
    <t>2005-2</t>
  </si>
  <si>
    <t>2005-3</t>
  </si>
  <si>
    <t>2005-4</t>
  </si>
  <si>
    <t>2006-1</t>
  </si>
  <si>
    <t>2006-2</t>
  </si>
  <si>
    <t>2006-3</t>
  </si>
  <si>
    <t>2006-4</t>
  </si>
  <si>
    <t>2007-1</t>
  </si>
  <si>
    <t>2007-2</t>
  </si>
  <si>
    <t>2007-3</t>
  </si>
  <si>
    <t>2007-4</t>
  </si>
  <si>
    <t>2008-1</t>
  </si>
  <si>
    <t>2008-2</t>
  </si>
  <si>
    <t>2008-3</t>
  </si>
  <si>
    <t>2008-4</t>
  </si>
  <si>
    <t>2009-1</t>
  </si>
  <si>
    <t>2009-2</t>
  </si>
  <si>
    <t>2009-3</t>
  </si>
  <si>
    <t>2009-4</t>
  </si>
  <si>
    <t>2010-1</t>
  </si>
  <si>
    <t>2010-2</t>
  </si>
  <si>
    <t>2010-3</t>
  </si>
  <si>
    <t>2010-4</t>
  </si>
  <si>
    <t>2011-1</t>
  </si>
  <si>
    <t>2011-2</t>
  </si>
  <si>
    <t>2011-3</t>
  </si>
  <si>
    <t>2011-4</t>
  </si>
  <si>
    <t>2012-1</t>
  </si>
  <si>
    <t>2012-2</t>
  </si>
  <si>
    <t>2012-3</t>
  </si>
  <si>
    <t>2012-4</t>
  </si>
  <si>
    <t>2013-1</t>
  </si>
  <si>
    <t>2013-2</t>
  </si>
  <si>
    <t>2013-3</t>
  </si>
  <si>
    <t>2013-4</t>
  </si>
  <si>
    <t>2014-1</t>
  </si>
  <si>
    <t>2014-2</t>
  </si>
  <si>
    <t>2014-3</t>
  </si>
  <si>
    <t>2014-4</t>
  </si>
  <si>
    <t>2015-1</t>
  </si>
  <si>
    <t>2015-2</t>
  </si>
  <si>
    <t>2015-3</t>
  </si>
  <si>
    <t>2015-4</t>
  </si>
  <si>
    <t>2016-1</t>
  </si>
  <si>
    <t>2016-2</t>
  </si>
  <si>
    <t>2016-3</t>
  </si>
  <si>
    <t>id</t>
    <phoneticPr fontId="18"/>
  </si>
  <si>
    <t>移動平均4Q_Income</t>
    <rPh sb="0" eb="4">
      <t xml:space="preserve">イドウヘイキン </t>
    </rPh>
    <phoneticPr fontId="18"/>
  </si>
  <si>
    <t>移動平均4Q_Production</t>
    <phoneticPr fontId="18"/>
  </si>
  <si>
    <t>移動平均4Q_Savings</t>
    <phoneticPr fontId="18"/>
  </si>
  <si>
    <t>移動平均4Q_Unemployment</t>
    <phoneticPr fontId="18"/>
  </si>
  <si>
    <t>移動平均4Q_y</t>
    <phoneticPr fontId="18"/>
  </si>
  <si>
    <t>Income</t>
    <phoneticPr fontId="18"/>
  </si>
  <si>
    <t>time</t>
  </si>
  <si>
    <t>lab_1</t>
  </si>
  <si>
    <t>lab_2</t>
  </si>
  <si>
    <t>lab_3</t>
  </si>
  <si>
    <t>lab_4</t>
  </si>
  <si>
    <t>lab_5</t>
  </si>
  <si>
    <t>lab_6</t>
  </si>
  <si>
    <t>lab_7</t>
  </si>
  <si>
    <t>lab_8</t>
  </si>
  <si>
    <t>lab_9</t>
  </si>
  <si>
    <t>lab_10</t>
  </si>
  <si>
    <t>lab_11</t>
  </si>
  <si>
    <t>lab_12</t>
  </si>
  <si>
    <t>lab_13</t>
  </si>
  <si>
    <t>lab_14</t>
  </si>
  <si>
    <t>lab_15</t>
  </si>
  <si>
    <t>lab_16</t>
  </si>
  <si>
    <t>lab_17</t>
  </si>
  <si>
    <t>lab_18</t>
  </si>
  <si>
    <t>lab_19</t>
  </si>
  <si>
    <t>lab_20</t>
  </si>
  <si>
    <t>lab_21</t>
  </si>
  <si>
    <t>lab_22</t>
  </si>
  <si>
    <t>lab_23</t>
  </si>
  <si>
    <t>lab_24</t>
  </si>
  <si>
    <t>lab_25</t>
  </si>
  <si>
    <t>lab_26</t>
  </si>
  <si>
    <t>lab_27</t>
  </si>
  <si>
    <t>lab_28</t>
  </si>
  <si>
    <t>lab_29</t>
  </si>
  <si>
    <t>lab_30</t>
  </si>
  <si>
    <t>lab_31</t>
  </si>
  <si>
    <t>lab_32</t>
  </si>
  <si>
    <t>lab_33</t>
  </si>
  <si>
    <t>lab_34</t>
  </si>
  <si>
    <t>lab_35</t>
  </si>
  <si>
    <t>lab_36</t>
  </si>
  <si>
    <t>列 1</t>
  </si>
  <si>
    <t>列 2</t>
  </si>
  <si>
    <t>列 3</t>
  </si>
  <si>
    <t>列 4</t>
  </si>
  <si>
    <t>列 5</t>
  </si>
  <si>
    <t>列 6</t>
  </si>
  <si>
    <t>列 7</t>
  </si>
  <si>
    <t>列 8</t>
  </si>
  <si>
    <t>列 9</t>
  </si>
  <si>
    <t>列 10</t>
  </si>
  <si>
    <t>列 11</t>
  </si>
  <si>
    <t>列 12</t>
  </si>
  <si>
    <t>列 13</t>
  </si>
  <si>
    <t>列 14</t>
  </si>
  <si>
    <t>列 15</t>
  </si>
  <si>
    <t>列 16</t>
  </si>
  <si>
    <t>列 17</t>
  </si>
  <si>
    <t>列 18</t>
  </si>
  <si>
    <t>列 19</t>
  </si>
  <si>
    <t>列 20</t>
  </si>
  <si>
    <t>列 21</t>
  </si>
  <si>
    <t>列 22</t>
  </si>
  <si>
    <t>列 23</t>
  </si>
  <si>
    <t>列 24</t>
  </si>
  <si>
    <t>列 25</t>
  </si>
  <si>
    <t>列 26</t>
  </si>
  <si>
    <t>列 27</t>
  </si>
  <si>
    <t>列 28</t>
  </si>
  <si>
    <t>列 29</t>
  </si>
  <si>
    <t>列 30</t>
  </si>
  <si>
    <t>列 31</t>
  </si>
  <si>
    <t>列 32</t>
  </si>
  <si>
    <t>列 33</t>
  </si>
  <si>
    <t>列 34</t>
  </si>
  <si>
    <t>列 35</t>
  </si>
  <si>
    <t>列 36</t>
  </si>
  <si>
    <t>列 37</t>
  </si>
  <si>
    <t>lag_0</t>
    <phoneticPr fontId="18"/>
  </si>
  <si>
    <t>lag_1</t>
  </si>
  <si>
    <t>lag_2</t>
  </si>
  <si>
    <t>lag_3</t>
  </si>
  <si>
    <t>lag_4</t>
  </si>
  <si>
    <t>lag_5</t>
  </si>
  <si>
    <t>lag_6</t>
  </si>
  <si>
    <t>lag_7</t>
  </si>
  <si>
    <t>lag_8</t>
  </si>
  <si>
    <t>lag_9</t>
  </si>
  <si>
    <t>lag_10</t>
  </si>
  <si>
    <t>lag_11</t>
  </si>
  <si>
    <t>lag_12</t>
  </si>
  <si>
    <t>lag_13</t>
  </si>
  <si>
    <t>lag_14</t>
  </si>
  <si>
    <t>lag_15</t>
  </si>
  <si>
    <t>lag_16</t>
  </si>
  <si>
    <t>lag_17</t>
  </si>
  <si>
    <t>lag_18</t>
  </si>
  <si>
    <t>lag_19</t>
  </si>
  <si>
    <t>lag_20</t>
  </si>
  <si>
    <t>lag_21</t>
  </si>
  <si>
    <t>lag_22</t>
  </si>
  <si>
    <t>lag_23</t>
  </si>
  <si>
    <t>lag_24</t>
  </si>
  <si>
    <t>lag_25</t>
  </si>
  <si>
    <t>lag_26</t>
  </si>
  <si>
    <t>lag_27</t>
  </si>
  <si>
    <t>lag_28</t>
  </si>
  <si>
    <t>lag_29</t>
  </si>
  <si>
    <t>lag_30</t>
  </si>
  <si>
    <t>lag_31</t>
  </si>
  <si>
    <t>lag_32</t>
  </si>
  <si>
    <t>lag_33</t>
  </si>
  <si>
    <t>lag_34</t>
  </si>
  <si>
    <t>lag_35</t>
  </si>
  <si>
    <t>lag_36</t>
  </si>
  <si>
    <t>最小値_Income</t>
  </si>
  <si>
    <t>最小値_Production</t>
  </si>
  <si>
    <t>最小値_Savings</t>
  </si>
  <si>
    <t>最小値_Unemployment</t>
  </si>
  <si>
    <t>最小値_y</t>
  </si>
  <si>
    <t>最大値_Income</t>
  </si>
  <si>
    <t>最大値_Production</t>
  </si>
  <si>
    <t>最大値_Savings</t>
  </si>
  <si>
    <t>最大値_Unemployment</t>
  </si>
  <si>
    <t>最大値_y</t>
  </si>
  <si>
    <t>平均_Income</t>
  </si>
  <si>
    <t>平均_Production</t>
  </si>
  <si>
    <t>平均_Savings</t>
  </si>
  <si>
    <t>平均_Unemployment</t>
  </si>
  <si>
    <t>平均_y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</si>
</sst>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9" fillId="0" borderId="0" xfId="0" applyFont="1">
      <alignment vertical="center"/>
    </xf>
    <xf numFmtId="49" fontId="0" fillId="0" borderId="0" xfId="0" applyNumberFormat="1">
      <alignment vertical="center"/>
    </xf>
    <xf numFmtId="49" fontId="19" fillId="0" borderId="0" xfId="0" applyNumberFormat="1" applyFont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米国_個人消費支出!$B$1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米国_個人消費支出!$A$2:$A$188</c:f>
              <c:strCache>
                <c:ptCount val="187"/>
                <c:pt idx="0">
                  <c:v>1970-1</c:v>
                </c:pt>
                <c:pt idx="1">
                  <c:v>1970-2</c:v>
                </c:pt>
                <c:pt idx="2">
                  <c:v>1970-3</c:v>
                </c:pt>
                <c:pt idx="3">
                  <c:v>1970-4</c:v>
                </c:pt>
                <c:pt idx="4">
                  <c:v>1971-1</c:v>
                </c:pt>
                <c:pt idx="5">
                  <c:v>1971-2</c:v>
                </c:pt>
                <c:pt idx="6">
                  <c:v>1971-3</c:v>
                </c:pt>
                <c:pt idx="7">
                  <c:v>1971-4</c:v>
                </c:pt>
                <c:pt idx="8">
                  <c:v>1972-1</c:v>
                </c:pt>
                <c:pt idx="9">
                  <c:v>1972-2</c:v>
                </c:pt>
                <c:pt idx="10">
                  <c:v>1972-3</c:v>
                </c:pt>
                <c:pt idx="11">
                  <c:v>1972-4</c:v>
                </c:pt>
                <c:pt idx="12">
                  <c:v>1973-1</c:v>
                </c:pt>
                <c:pt idx="13">
                  <c:v>1973-2</c:v>
                </c:pt>
                <c:pt idx="14">
                  <c:v>1973-3</c:v>
                </c:pt>
                <c:pt idx="15">
                  <c:v>1973-4</c:v>
                </c:pt>
                <c:pt idx="16">
                  <c:v>1974-1</c:v>
                </c:pt>
                <c:pt idx="17">
                  <c:v>1974-2</c:v>
                </c:pt>
                <c:pt idx="18">
                  <c:v>1974-3</c:v>
                </c:pt>
                <c:pt idx="19">
                  <c:v>1974-4</c:v>
                </c:pt>
                <c:pt idx="20">
                  <c:v>1975-1</c:v>
                </c:pt>
                <c:pt idx="21">
                  <c:v>1975-2</c:v>
                </c:pt>
                <c:pt idx="22">
                  <c:v>1975-3</c:v>
                </c:pt>
                <c:pt idx="23">
                  <c:v>1975-4</c:v>
                </c:pt>
                <c:pt idx="24">
                  <c:v>1976-1</c:v>
                </c:pt>
                <c:pt idx="25">
                  <c:v>1976-2</c:v>
                </c:pt>
                <c:pt idx="26">
                  <c:v>1976-3</c:v>
                </c:pt>
                <c:pt idx="27">
                  <c:v>1976-4</c:v>
                </c:pt>
                <c:pt idx="28">
                  <c:v>1977-1</c:v>
                </c:pt>
                <c:pt idx="29">
                  <c:v>1977-2</c:v>
                </c:pt>
                <c:pt idx="30">
                  <c:v>1977-3</c:v>
                </c:pt>
                <c:pt idx="31">
                  <c:v>1977-4</c:v>
                </c:pt>
                <c:pt idx="32">
                  <c:v>1978-1</c:v>
                </c:pt>
                <c:pt idx="33">
                  <c:v>1978-2</c:v>
                </c:pt>
                <c:pt idx="34">
                  <c:v>1978-3</c:v>
                </c:pt>
                <c:pt idx="35">
                  <c:v>1978-4</c:v>
                </c:pt>
                <c:pt idx="36">
                  <c:v>1979-1</c:v>
                </c:pt>
                <c:pt idx="37">
                  <c:v>1979-2</c:v>
                </c:pt>
                <c:pt idx="38">
                  <c:v>1979-3</c:v>
                </c:pt>
                <c:pt idx="39">
                  <c:v>1979-4</c:v>
                </c:pt>
                <c:pt idx="40">
                  <c:v>1980-1</c:v>
                </c:pt>
                <c:pt idx="41">
                  <c:v>1980-2</c:v>
                </c:pt>
                <c:pt idx="42">
                  <c:v>1980-3</c:v>
                </c:pt>
                <c:pt idx="43">
                  <c:v>1980-4</c:v>
                </c:pt>
                <c:pt idx="44">
                  <c:v>1981-1</c:v>
                </c:pt>
                <c:pt idx="45">
                  <c:v>1981-2</c:v>
                </c:pt>
                <c:pt idx="46">
                  <c:v>1981-3</c:v>
                </c:pt>
                <c:pt idx="47">
                  <c:v>1981-4</c:v>
                </c:pt>
                <c:pt idx="48">
                  <c:v>1982-1</c:v>
                </c:pt>
                <c:pt idx="49">
                  <c:v>1982-2</c:v>
                </c:pt>
                <c:pt idx="50">
                  <c:v>1982-3</c:v>
                </c:pt>
                <c:pt idx="51">
                  <c:v>1982-4</c:v>
                </c:pt>
                <c:pt idx="52">
                  <c:v>1983-1</c:v>
                </c:pt>
                <c:pt idx="53">
                  <c:v>1983-2</c:v>
                </c:pt>
                <c:pt idx="54">
                  <c:v>1983-3</c:v>
                </c:pt>
                <c:pt idx="55">
                  <c:v>1983-4</c:v>
                </c:pt>
                <c:pt idx="56">
                  <c:v>1984-1</c:v>
                </c:pt>
                <c:pt idx="57">
                  <c:v>1984-2</c:v>
                </c:pt>
                <c:pt idx="58">
                  <c:v>1984-3</c:v>
                </c:pt>
                <c:pt idx="59">
                  <c:v>1984-4</c:v>
                </c:pt>
                <c:pt idx="60">
                  <c:v>1985-1</c:v>
                </c:pt>
                <c:pt idx="61">
                  <c:v>1985-2</c:v>
                </c:pt>
                <c:pt idx="62">
                  <c:v>1985-3</c:v>
                </c:pt>
                <c:pt idx="63">
                  <c:v>1985-4</c:v>
                </c:pt>
                <c:pt idx="64">
                  <c:v>1986-1</c:v>
                </c:pt>
                <c:pt idx="65">
                  <c:v>1986-2</c:v>
                </c:pt>
                <c:pt idx="66">
                  <c:v>1986-3</c:v>
                </c:pt>
                <c:pt idx="67">
                  <c:v>1986-4</c:v>
                </c:pt>
                <c:pt idx="68">
                  <c:v>1987-1</c:v>
                </c:pt>
                <c:pt idx="69">
                  <c:v>1987-2</c:v>
                </c:pt>
                <c:pt idx="70">
                  <c:v>1987-3</c:v>
                </c:pt>
                <c:pt idx="71">
                  <c:v>1987-4</c:v>
                </c:pt>
                <c:pt idx="72">
                  <c:v>1988-1</c:v>
                </c:pt>
                <c:pt idx="73">
                  <c:v>1988-2</c:v>
                </c:pt>
                <c:pt idx="74">
                  <c:v>1988-3</c:v>
                </c:pt>
                <c:pt idx="75">
                  <c:v>1988-4</c:v>
                </c:pt>
                <c:pt idx="76">
                  <c:v>1989-1</c:v>
                </c:pt>
                <c:pt idx="77">
                  <c:v>1989-2</c:v>
                </c:pt>
                <c:pt idx="78">
                  <c:v>1989-3</c:v>
                </c:pt>
                <c:pt idx="79">
                  <c:v>1989-4</c:v>
                </c:pt>
                <c:pt idx="80">
                  <c:v>1990-1</c:v>
                </c:pt>
                <c:pt idx="81">
                  <c:v>1990-2</c:v>
                </c:pt>
                <c:pt idx="82">
                  <c:v>1990-3</c:v>
                </c:pt>
                <c:pt idx="83">
                  <c:v>1990-4</c:v>
                </c:pt>
                <c:pt idx="84">
                  <c:v>1991-1</c:v>
                </c:pt>
                <c:pt idx="85">
                  <c:v>1991-2</c:v>
                </c:pt>
                <c:pt idx="86">
                  <c:v>1991-3</c:v>
                </c:pt>
                <c:pt idx="87">
                  <c:v>1991-4</c:v>
                </c:pt>
                <c:pt idx="88">
                  <c:v>1992-1</c:v>
                </c:pt>
                <c:pt idx="89">
                  <c:v>1992-2</c:v>
                </c:pt>
                <c:pt idx="90">
                  <c:v>1992-3</c:v>
                </c:pt>
                <c:pt idx="91">
                  <c:v>1992-4</c:v>
                </c:pt>
                <c:pt idx="92">
                  <c:v>1993-1</c:v>
                </c:pt>
                <c:pt idx="93">
                  <c:v>1993-2</c:v>
                </c:pt>
                <c:pt idx="94">
                  <c:v>1993-3</c:v>
                </c:pt>
                <c:pt idx="95">
                  <c:v>1993-4</c:v>
                </c:pt>
                <c:pt idx="96">
                  <c:v>1994-1</c:v>
                </c:pt>
                <c:pt idx="97">
                  <c:v>1994-2</c:v>
                </c:pt>
                <c:pt idx="98">
                  <c:v>1994-3</c:v>
                </c:pt>
                <c:pt idx="99">
                  <c:v>1994-4</c:v>
                </c:pt>
                <c:pt idx="100">
                  <c:v>1995-1</c:v>
                </c:pt>
                <c:pt idx="101">
                  <c:v>1995-2</c:v>
                </c:pt>
                <c:pt idx="102">
                  <c:v>1995-3</c:v>
                </c:pt>
                <c:pt idx="103">
                  <c:v>1995-4</c:v>
                </c:pt>
                <c:pt idx="104">
                  <c:v>1996-1</c:v>
                </c:pt>
                <c:pt idx="105">
                  <c:v>1996-2</c:v>
                </c:pt>
                <c:pt idx="106">
                  <c:v>1996-3</c:v>
                </c:pt>
                <c:pt idx="107">
                  <c:v>1996-4</c:v>
                </c:pt>
                <c:pt idx="108">
                  <c:v>1997-1</c:v>
                </c:pt>
                <c:pt idx="109">
                  <c:v>1997-2</c:v>
                </c:pt>
                <c:pt idx="110">
                  <c:v>1997-3</c:v>
                </c:pt>
                <c:pt idx="111">
                  <c:v>1997-4</c:v>
                </c:pt>
                <c:pt idx="112">
                  <c:v>1998-1</c:v>
                </c:pt>
                <c:pt idx="113">
                  <c:v>1998-2</c:v>
                </c:pt>
                <c:pt idx="114">
                  <c:v>1998-3</c:v>
                </c:pt>
                <c:pt idx="115">
                  <c:v>1998-4</c:v>
                </c:pt>
                <c:pt idx="116">
                  <c:v>1999-1</c:v>
                </c:pt>
                <c:pt idx="117">
                  <c:v>1999-2</c:v>
                </c:pt>
                <c:pt idx="118">
                  <c:v>1999-3</c:v>
                </c:pt>
                <c:pt idx="119">
                  <c:v>1999-4</c:v>
                </c:pt>
                <c:pt idx="120">
                  <c:v>2000-1</c:v>
                </c:pt>
                <c:pt idx="121">
                  <c:v>2000-2</c:v>
                </c:pt>
                <c:pt idx="122">
                  <c:v>2000-3</c:v>
                </c:pt>
                <c:pt idx="123">
                  <c:v>2000-4</c:v>
                </c:pt>
                <c:pt idx="124">
                  <c:v>2001-1</c:v>
                </c:pt>
                <c:pt idx="125">
                  <c:v>2001-2</c:v>
                </c:pt>
                <c:pt idx="126">
                  <c:v>2001-3</c:v>
                </c:pt>
                <c:pt idx="127">
                  <c:v>2001-4</c:v>
                </c:pt>
                <c:pt idx="128">
                  <c:v>2002-1</c:v>
                </c:pt>
                <c:pt idx="129">
                  <c:v>2002-2</c:v>
                </c:pt>
                <c:pt idx="130">
                  <c:v>2002-3</c:v>
                </c:pt>
                <c:pt idx="131">
                  <c:v>2002-4</c:v>
                </c:pt>
                <c:pt idx="132">
                  <c:v>2003-1</c:v>
                </c:pt>
                <c:pt idx="133">
                  <c:v>2003-2</c:v>
                </c:pt>
                <c:pt idx="134">
                  <c:v>2003-3</c:v>
                </c:pt>
                <c:pt idx="135">
                  <c:v>2003-4</c:v>
                </c:pt>
                <c:pt idx="136">
                  <c:v>2004-1</c:v>
                </c:pt>
                <c:pt idx="137">
                  <c:v>2004-2</c:v>
                </c:pt>
                <c:pt idx="138">
                  <c:v>2004-3</c:v>
                </c:pt>
                <c:pt idx="139">
                  <c:v>2004-4</c:v>
                </c:pt>
                <c:pt idx="140">
                  <c:v>2005-1</c:v>
                </c:pt>
                <c:pt idx="141">
                  <c:v>2005-2</c:v>
                </c:pt>
                <c:pt idx="142">
                  <c:v>2005-3</c:v>
                </c:pt>
                <c:pt idx="143">
                  <c:v>2005-4</c:v>
                </c:pt>
                <c:pt idx="144">
                  <c:v>2006-1</c:v>
                </c:pt>
                <c:pt idx="145">
                  <c:v>2006-2</c:v>
                </c:pt>
                <c:pt idx="146">
                  <c:v>2006-3</c:v>
                </c:pt>
                <c:pt idx="147">
                  <c:v>2006-4</c:v>
                </c:pt>
                <c:pt idx="148">
                  <c:v>2007-1</c:v>
                </c:pt>
                <c:pt idx="149">
                  <c:v>2007-2</c:v>
                </c:pt>
                <c:pt idx="150">
                  <c:v>2007-3</c:v>
                </c:pt>
                <c:pt idx="151">
                  <c:v>2007-4</c:v>
                </c:pt>
                <c:pt idx="152">
                  <c:v>2008-1</c:v>
                </c:pt>
                <c:pt idx="153">
                  <c:v>2008-2</c:v>
                </c:pt>
                <c:pt idx="154">
                  <c:v>2008-3</c:v>
                </c:pt>
                <c:pt idx="155">
                  <c:v>2008-4</c:v>
                </c:pt>
                <c:pt idx="156">
                  <c:v>2009-1</c:v>
                </c:pt>
                <c:pt idx="157">
                  <c:v>2009-2</c:v>
                </c:pt>
                <c:pt idx="158">
                  <c:v>2009-3</c:v>
                </c:pt>
                <c:pt idx="159">
                  <c:v>2009-4</c:v>
                </c:pt>
                <c:pt idx="160">
                  <c:v>2010-1</c:v>
                </c:pt>
                <c:pt idx="161">
                  <c:v>2010-2</c:v>
                </c:pt>
                <c:pt idx="162">
                  <c:v>2010-3</c:v>
                </c:pt>
                <c:pt idx="163">
                  <c:v>2010-4</c:v>
                </c:pt>
                <c:pt idx="164">
                  <c:v>2011-1</c:v>
                </c:pt>
                <c:pt idx="165">
                  <c:v>2011-2</c:v>
                </c:pt>
                <c:pt idx="166">
                  <c:v>2011-3</c:v>
                </c:pt>
                <c:pt idx="167">
                  <c:v>2011-4</c:v>
                </c:pt>
                <c:pt idx="168">
                  <c:v>2012-1</c:v>
                </c:pt>
                <c:pt idx="169">
                  <c:v>2012-2</c:v>
                </c:pt>
                <c:pt idx="170">
                  <c:v>2012-3</c:v>
                </c:pt>
                <c:pt idx="171">
                  <c:v>2012-4</c:v>
                </c:pt>
                <c:pt idx="172">
                  <c:v>2013-1</c:v>
                </c:pt>
                <c:pt idx="173">
                  <c:v>2013-2</c:v>
                </c:pt>
                <c:pt idx="174">
                  <c:v>2013-3</c:v>
                </c:pt>
                <c:pt idx="175">
                  <c:v>2013-4</c:v>
                </c:pt>
                <c:pt idx="176">
                  <c:v>2014-1</c:v>
                </c:pt>
                <c:pt idx="177">
                  <c:v>2014-2</c:v>
                </c:pt>
                <c:pt idx="178">
                  <c:v>2014-3</c:v>
                </c:pt>
                <c:pt idx="179">
                  <c:v>2014-4</c:v>
                </c:pt>
                <c:pt idx="180">
                  <c:v>2015-1</c:v>
                </c:pt>
                <c:pt idx="181">
                  <c:v>2015-2</c:v>
                </c:pt>
                <c:pt idx="182">
                  <c:v>2015-3</c:v>
                </c:pt>
                <c:pt idx="183">
                  <c:v>2015-4</c:v>
                </c:pt>
                <c:pt idx="184">
                  <c:v>2016-1</c:v>
                </c:pt>
                <c:pt idx="185">
                  <c:v>2016-2</c:v>
                </c:pt>
                <c:pt idx="186">
                  <c:v>2016-3</c:v>
                </c:pt>
              </c:strCache>
            </c:strRef>
          </c:cat>
          <c:val>
            <c:numRef>
              <c:f>米国_個人消費支出!$B$2:$B$188</c:f>
              <c:numCache>
                <c:formatCode>General</c:formatCode>
                <c:ptCount val="187"/>
                <c:pt idx="0">
                  <c:v>0.97226104300000005</c:v>
                </c:pt>
                <c:pt idx="1">
                  <c:v>1.1690847170000001</c:v>
                </c:pt>
                <c:pt idx="2">
                  <c:v>1.5532705499999999</c:v>
                </c:pt>
                <c:pt idx="3">
                  <c:v>-0.25527238099999999</c:v>
                </c:pt>
                <c:pt idx="4">
                  <c:v>1.9871536279999999</c:v>
                </c:pt>
                <c:pt idx="5">
                  <c:v>1.4473341749999999</c:v>
                </c:pt>
                <c:pt idx="6">
                  <c:v>0.53181192899999996</c:v>
                </c:pt>
                <c:pt idx="7">
                  <c:v>1.1601251370000001</c:v>
                </c:pt>
                <c:pt idx="8">
                  <c:v>0.45701150499999998</c:v>
                </c:pt>
                <c:pt idx="9">
                  <c:v>1.0166244090000001</c:v>
                </c:pt>
                <c:pt idx="10">
                  <c:v>1.9041012639999999</c:v>
                </c:pt>
                <c:pt idx="11">
                  <c:v>3.8902586609999998</c:v>
                </c:pt>
                <c:pt idx="12">
                  <c:v>0.708252663</c:v>
                </c:pt>
                <c:pt idx="13">
                  <c:v>0.79430953999999998</c:v>
                </c:pt>
                <c:pt idx="14">
                  <c:v>0.43381827499999998</c:v>
                </c:pt>
                <c:pt idx="15">
                  <c:v>1.0938097920000001</c:v>
                </c:pt>
                <c:pt idx="16">
                  <c:v>-1.6616848209999999</c:v>
                </c:pt>
                <c:pt idx="17">
                  <c:v>-0.93835320899999997</c:v>
                </c:pt>
                <c:pt idx="18">
                  <c:v>9.4487794E-2</c:v>
                </c:pt>
                <c:pt idx="19">
                  <c:v>-0.122595985</c:v>
                </c:pt>
                <c:pt idx="20">
                  <c:v>-0.16369546099999999</c:v>
                </c:pt>
                <c:pt idx="21">
                  <c:v>4.5365095569999996</c:v>
                </c:pt>
                <c:pt idx="22">
                  <c:v>-1.4637653230000001</c:v>
                </c:pt>
                <c:pt idx="23">
                  <c:v>0.76166350699999996</c:v>
                </c:pt>
                <c:pt idx="24">
                  <c:v>1.1682576140000001</c:v>
                </c:pt>
                <c:pt idx="25">
                  <c:v>0.517299061</c:v>
                </c:pt>
                <c:pt idx="26">
                  <c:v>0.73370025500000002</c:v>
                </c:pt>
                <c:pt idx="27">
                  <c:v>0.59458338700000002</c:v>
                </c:pt>
                <c:pt idx="28">
                  <c:v>-3.1080031000000001E-2</c:v>
                </c:pt>
                <c:pt idx="29">
                  <c:v>1.238089553</c:v>
                </c:pt>
                <c:pt idx="30">
                  <c:v>1.518802926</c:v>
                </c:pt>
                <c:pt idx="31">
                  <c:v>1.9145624029999999</c:v>
                </c:pt>
                <c:pt idx="32">
                  <c:v>0.70266687400000005</c:v>
                </c:pt>
                <c:pt idx="33">
                  <c:v>0.98314131800000004</c:v>
                </c:pt>
                <c:pt idx="34">
                  <c:v>0.71992619800000002</c:v>
                </c:pt>
                <c:pt idx="35">
                  <c:v>0.78553604899999996</c:v>
                </c:pt>
                <c:pt idx="36">
                  <c:v>1.0575594639999999</c:v>
                </c:pt>
                <c:pt idx="37">
                  <c:v>-0.86765104799999904</c:v>
                </c:pt>
                <c:pt idx="38">
                  <c:v>0.47100340200000002</c:v>
                </c:pt>
                <c:pt idx="39">
                  <c:v>0.44037974399999902</c:v>
                </c:pt>
                <c:pt idx="40">
                  <c:v>0.33827685799999901</c:v>
                </c:pt>
                <c:pt idx="41">
                  <c:v>-1.4638850670000001</c:v>
                </c:pt>
                <c:pt idx="42">
                  <c:v>1.2130150709999901</c:v>
                </c:pt>
                <c:pt idx="43">
                  <c:v>1.942438646</c:v>
                </c:pt>
                <c:pt idx="44">
                  <c:v>-0.26813405600000001</c:v>
                </c:pt>
                <c:pt idx="45">
                  <c:v>-2.3630251000000001E-2</c:v>
                </c:pt>
                <c:pt idx="46">
                  <c:v>2.0268018319999999</c:v>
                </c:pt>
                <c:pt idx="47">
                  <c:v>0.19560628399999999</c:v>
                </c:pt>
                <c:pt idx="48">
                  <c:v>0.119698877</c:v>
                </c:pt>
                <c:pt idx="49">
                  <c:v>0.57548996899999905</c:v>
                </c:pt>
                <c:pt idx="50">
                  <c:v>0.53484409999999905</c:v>
                </c:pt>
                <c:pt idx="51">
                  <c:v>0.44938311399999997</c:v>
                </c:pt>
                <c:pt idx="52">
                  <c:v>0.85588424900000004</c:v>
                </c:pt>
                <c:pt idx="53">
                  <c:v>0.70632719200000005</c:v>
                </c:pt>
                <c:pt idx="54">
                  <c:v>1.498109989</c:v>
                </c:pt>
                <c:pt idx="55">
                  <c:v>2.1313891090000001</c:v>
                </c:pt>
                <c:pt idx="56">
                  <c:v>2.0234878799999998</c:v>
                </c:pt>
                <c:pt idx="57">
                  <c:v>1.649211363</c:v>
                </c:pt>
                <c:pt idx="58">
                  <c:v>1.3616384509999999</c:v>
                </c:pt>
                <c:pt idx="59">
                  <c:v>0.81927318599999999</c:v>
                </c:pt>
                <c:pt idx="60">
                  <c:v>-0.238957592</c:v>
                </c:pt>
                <c:pt idx="61">
                  <c:v>1.9067790549999999</c:v>
                </c:pt>
                <c:pt idx="62">
                  <c:v>-0.335362834</c:v>
                </c:pt>
                <c:pt idx="63">
                  <c:v>1.1418115099999999</c:v>
                </c:pt>
                <c:pt idx="64">
                  <c:v>1.2395111029999999</c:v>
                </c:pt>
                <c:pt idx="65">
                  <c:v>1.3193854890000001</c:v>
                </c:pt>
                <c:pt idx="66">
                  <c:v>0.70477150099999997</c:v>
                </c:pt>
                <c:pt idx="67">
                  <c:v>0.179779252</c:v>
                </c:pt>
                <c:pt idx="68">
                  <c:v>0.81973366299999995</c:v>
                </c:pt>
                <c:pt idx="69">
                  <c:v>-0.97505791200000003</c:v>
                </c:pt>
                <c:pt idx="70">
                  <c:v>1.8018505499999999</c:v>
                </c:pt>
                <c:pt idx="71">
                  <c:v>1.3274342699999999</c:v>
                </c:pt>
                <c:pt idx="72">
                  <c:v>1.4486187509999999</c:v>
                </c:pt>
                <c:pt idx="73">
                  <c:v>1.020848942</c:v>
                </c:pt>
                <c:pt idx="74">
                  <c:v>0.95820335899999998</c:v>
                </c:pt>
                <c:pt idx="75">
                  <c:v>0.96207023899999999</c:v>
                </c:pt>
                <c:pt idx="76">
                  <c:v>1.226930232</c:v>
                </c:pt>
                <c:pt idx="77">
                  <c:v>-0.29489091200000001</c:v>
                </c:pt>
                <c:pt idx="78">
                  <c:v>0.67822897400000004</c:v>
                </c:pt>
                <c:pt idx="79">
                  <c:v>0.80025831999999997</c:v>
                </c:pt>
                <c:pt idx="80">
                  <c:v>0.83939483500000001</c:v>
                </c:pt>
                <c:pt idx="81">
                  <c:v>0.59572847799999995</c:v>
                </c:pt>
                <c:pt idx="82">
                  <c:v>3.7407650000000001E-2</c:v>
                </c:pt>
                <c:pt idx="83">
                  <c:v>-0.79479734999999996</c:v>
                </c:pt>
                <c:pt idx="84">
                  <c:v>0.21183290399999999</c:v>
                </c:pt>
                <c:pt idx="85">
                  <c:v>0.69043355900000003</c:v>
                </c:pt>
                <c:pt idx="86">
                  <c:v>0.362051812999999</c:v>
                </c:pt>
                <c:pt idx="87">
                  <c:v>0.85100324400000005</c:v>
                </c:pt>
                <c:pt idx="88">
                  <c:v>2.1242106669999998</c:v>
                </c:pt>
                <c:pt idx="89">
                  <c:v>1.04095059</c:v>
                </c:pt>
                <c:pt idx="90">
                  <c:v>0.43562040600000002</c:v>
                </c:pt>
                <c:pt idx="91">
                  <c:v>0.34210852000000003</c:v>
                </c:pt>
                <c:pt idx="92">
                  <c:v>0.55877186400000001</c:v>
                </c:pt>
                <c:pt idx="93">
                  <c:v>0.17627103299999999</c:v>
                </c:pt>
                <c:pt idx="94">
                  <c:v>5.8688030999999898E-2</c:v>
                </c:pt>
                <c:pt idx="95">
                  <c:v>0.65496352599999996</c:v>
                </c:pt>
                <c:pt idx="96">
                  <c:v>0.69846578500000001</c:v>
                </c:pt>
                <c:pt idx="97">
                  <c:v>1.053671655</c:v>
                </c:pt>
                <c:pt idx="98">
                  <c:v>0.59247376900000004</c:v>
                </c:pt>
                <c:pt idx="99">
                  <c:v>1.3811066059999999</c:v>
                </c:pt>
                <c:pt idx="100">
                  <c:v>0.94873527599999996</c:v>
                </c:pt>
                <c:pt idx="101">
                  <c:v>0.22780635199999999</c:v>
                </c:pt>
                <c:pt idx="102">
                  <c:v>0.88957006299999997</c:v>
                </c:pt>
                <c:pt idx="103">
                  <c:v>0.575919976</c:v>
                </c:pt>
                <c:pt idx="104">
                  <c:v>0.95255663300000004</c:v>
                </c:pt>
                <c:pt idx="105">
                  <c:v>0.95161791100000004</c:v>
                </c:pt>
                <c:pt idx="106">
                  <c:v>0.79369737900000004</c:v>
                </c:pt>
                <c:pt idx="107">
                  <c:v>0.52035745899999997</c:v>
                </c:pt>
                <c:pt idx="108">
                  <c:v>0.99858552300000003</c:v>
                </c:pt>
                <c:pt idx="109">
                  <c:v>0.85103563999999998</c:v>
                </c:pt>
                <c:pt idx="110">
                  <c:v>1.1835222190000001</c:v>
                </c:pt>
                <c:pt idx="111">
                  <c:v>1.4232574170000001</c:v>
                </c:pt>
                <c:pt idx="112">
                  <c:v>2.1075305179999999</c:v>
                </c:pt>
                <c:pt idx="113">
                  <c:v>1.387671329</c:v>
                </c:pt>
                <c:pt idx="114">
                  <c:v>1.014644275</c:v>
                </c:pt>
                <c:pt idx="115">
                  <c:v>0.80893032399999998</c:v>
                </c:pt>
                <c:pt idx="116">
                  <c:v>0.89173174499999996</c:v>
                </c:pt>
                <c:pt idx="117">
                  <c:v>0.24722185299999999</c:v>
                </c:pt>
                <c:pt idx="118">
                  <c:v>0.66729226200000002</c:v>
                </c:pt>
                <c:pt idx="119">
                  <c:v>1.460922421</c:v>
                </c:pt>
                <c:pt idx="120">
                  <c:v>1.950613352</c:v>
                </c:pt>
                <c:pt idx="121">
                  <c:v>1.0317434860000001</c:v>
                </c:pt>
                <c:pt idx="122">
                  <c:v>1.161786679</c:v>
                </c:pt>
                <c:pt idx="123">
                  <c:v>0.33725343200000002</c:v>
                </c:pt>
                <c:pt idx="124">
                  <c:v>0.84865825799999905</c:v>
                </c:pt>
                <c:pt idx="125">
                  <c:v>-8.8181483000000005E-2</c:v>
                </c:pt>
                <c:pt idx="126">
                  <c:v>2.336789199</c:v>
                </c:pt>
                <c:pt idx="127">
                  <c:v>-1.244433525</c:v>
                </c:pt>
                <c:pt idx="128">
                  <c:v>2.403314188</c:v>
                </c:pt>
                <c:pt idx="129">
                  <c:v>0.50559876599999998</c:v>
                </c:pt>
                <c:pt idx="130">
                  <c:v>-0.12828194099999901</c:v>
                </c:pt>
                <c:pt idx="131">
                  <c:v>0.47941926600000001</c:v>
                </c:pt>
                <c:pt idx="132">
                  <c:v>0.27834026099999998</c:v>
                </c:pt>
                <c:pt idx="133">
                  <c:v>1.437294453</c:v>
                </c:pt>
                <c:pt idx="134">
                  <c:v>1.6254494749999999</c:v>
                </c:pt>
                <c:pt idx="135">
                  <c:v>0.40353863899999998</c:v>
                </c:pt>
                <c:pt idx="136">
                  <c:v>0.72653161599999905</c:v>
                </c:pt>
                <c:pt idx="137">
                  <c:v>0.98056745899999997</c:v>
                </c:pt>
                <c:pt idx="138">
                  <c:v>0.52450113300000001</c:v>
                </c:pt>
                <c:pt idx="139">
                  <c:v>1.2423870609999901</c:v>
                </c:pt>
                <c:pt idx="140">
                  <c:v>-0.96827007200000004</c:v>
                </c:pt>
                <c:pt idx="141">
                  <c:v>0.78835467199999998</c:v>
                </c:pt>
                <c:pt idx="142">
                  <c:v>0.51136949099999995</c:v>
                </c:pt>
                <c:pt idx="143">
                  <c:v>0.82191842799999904</c:v>
                </c:pt>
                <c:pt idx="144">
                  <c:v>2.2590447380000001</c:v>
                </c:pt>
                <c:pt idx="145">
                  <c:v>0.149878134</c:v>
                </c:pt>
                <c:pt idx="146">
                  <c:v>0.28490721899999999</c:v>
                </c:pt>
                <c:pt idx="147">
                  <c:v>1.3005916179999999</c:v>
                </c:pt>
                <c:pt idx="148">
                  <c:v>0.65373993100000005</c:v>
                </c:pt>
                <c:pt idx="149">
                  <c:v>0.19260870299999999</c:v>
                </c:pt>
                <c:pt idx="150">
                  <c:v>0.26238731900000001</c:v>
                </c:pt>
                <c:pt idx="151">
                  <c:v>8.3929375000000001E-2</c:v>
                </c:pt>
                <c:pt idx="152">
                  <c:v>0.71926564999999998</c:v>
                </c:pt>
                <c:pt idx="153">
                  <c:v>2.0869377490000001</c:v>
                </c:pt>
                <c:pt idx="154">
                  <c:v>-2.3261186</c:v>
                </c:pt>
                <c:pt idx="155">
                  <c:v>0.64019534199999995</c:v>
                </c:pt>
                <c:pt idx="156">
                  <c:v>-0.18888848899999999</c:v>
                </c:pt>
                <c:pt idx="157">
                  <c:v>0.70899368200000001</c:v>
                </c:pt>
                <c:pt idx="158">
                  <c:v>-1.1034318000000001</c:v>
                </c:pt>
                <c:pt idx="159">
                  <c:v>-0.13213193100000001</c:v>
                </c:pt>
                <c:pt idx="160">
                  <c:v>0.10094985500000001</c:v>
                </c:pt>
                <c:pt idx="161">
                  <c:v>1.292292588</c:v>
                </c:pt>
                <c:pt idx="162">
                  <c:v>0.49678098399999998</c:v>
                </c:pt>
                <c:pt idx="163">
                  <c:v>0.69495229199999997</c:v>
                </c:pt>
                <c:pt idx="164">
                  <c:v>1.215715023</c:v>
                </c:pt>
                <c:pt idx="165">
                  <c:v>-0.15658108000000001</c:v>
                </c:pt>
                <c:pt idx="166">
                  <c:v>0.52891255000000004</c:v>
                </c:pt>
                <c:pt idx="167">
                  <c:v>6.0747191999999998E-2</c:v>
                </c:pt>
                <c:pt idx="168">
                  <c:v>1.6220488500000001</c:v>
                </c:pt>
                <c:pt idx="169">
                  <c:v>0.76689543199999999</c:v>
                </c:pt>
                <c:pt idx="170">
                  <c:v>-5.0714517000000001E-2</c:v>
                </c:pt>
                <c:pt idx="171">
                  <c:v>2.5910669660000001</c:v>
                </c:pt>
                <c:pt idx="172">
                  <c:v>-4.2652504650000003</c:v>
                </c:pt>
                <c:pt idx="173">
                  <c:v>0.58146540999999996</c:v>
                </c:pt>
                <c:pt idx="174">
                  <c:v>0.58328912399999999</c:v>
                </c:pt>
                <c:pt idx="175">
                  <c:v>0.214948957</c:v>
                </c:pt>
                <c:pt idx="176">
                  <c:v>1.1036948660000001</c:v>
                </c:pt>
                <c:pt idx="177">
                  <c:v>1.2939049229999999</c:v>
                </c:pt>
                <c:pt idx="178">
                  <c:v>0.99853396299999997</c:v>
                </c:pt>
                <c:pt idx="179">
                  <c:v>1.046418013</c:v>
                </c:pt>
                <c:pt idx="180">
                  <c:v>0.49040680199999998</c:v>
                </c:pt>
                <c:pt idx="181">
                  <c:v>0.95495948900000005</c:v>
                </c:pt>
                <c:pt idx="182">
                  <c:v>0.80166267299999905</c:v>
                </c:pt>
                <c:pt idx="183">
                  <c:v>0.74006259900000004</c:v>
                </c:pt>
                <c:pt idx="184">
                  <c:v>0.51902539999999997</c:v>
                </c:pt>
                <c:pt idx="185">
                  <c:v>0.72372078200000001</c:v>
                </c:pt>
                <c:pt idx="186">
                  <c:v>0.64470080899999904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7247-A72C-AFCB6E4B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98768"/>
        <c:axId val="511368304"/>
      </c:lineChart>
      <c:catAx>
        <c:axId val="511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68304"/>
        <c:crosses val="autoZero"/>
        <c:auto val="1"/>
        <c:lblAlgn val="ctr"/>
        <c:lblOffset val="100"/>
        <c:noMultiLvlLbl val="0"/>
      </c:catAx>
      <c:valAx>
        <c:axId val="511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米国_個人消費支出!$B$1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米国_個人消費支出!$A$2:$A$188</c:f>
              <c:strCache>
                <c:ptCount val="187"/>
                <c:pt idx="0">
                  <c:v>1970-1</c:v>
                </c:pt>
                <c:pt idx="1">
                  <c:v>1970-2</c:v>
                </c:pt>
                <c:pt idx="2">
                  <c:v>1970-3</c:v>
                </c:pt>
                <c:pt idx="3">
                  <c:v>1970-4</c:v>
                </c:pt>
                <c:pt idx="4">
                  <c:v>1971-1</c:v>
                </c:pt>
                <c:pt idx="5">
                  <c:v>1971-2</c:v>
                </c:pt>
                <c:pt idx="6">
                  <c:v>1971-3</c:v>
                </c:pt>
                <c:pt idx="7">
                  <c:v>1971-4</c:v>
                </c:pt>
                <c:pt idx="8">
                  <c:v>1972-1</c:v>
                </c:pt>
                <c:pt idx="9">
                  <c:v>1972-2</c:v>
                </c:pt>
                <c:pt idx="10">
                  <c:v>1972-3</c:v>
                </c:pt>
                <c:pt idx="11">
                  <c:v>1972-4</c:v>
                </c:pt>
                <c:pt idx="12">
                  <c:v>1973-1</c:v>
                </c:pt>
                <c:pt idx="13">
                  <c:v>1973-2</c:v>
                </c:pt>
                <c:pt idx="14">
                  <c:v>1973-3</c:v>
                </c:pt>
                <c:pt idx="15">
                  <c:v>1973-4</c:v>
                </c:pt>
                <c:pt idx="16">
                  <c:v>1974-1</c:v>
                </c:pt>
                <c:pt idx="17">
                  <c:v>1974-2</c:v>
                </c:pt>
                <c:pt idx="18">
                  <c:v>1974-3</c:v>
                </c:pt>
                <c:pt idx="19">
                  <c:v>1974-4</c:v>
                </c:pt>
                <c:pt idx="20">
                  <c:v>1975-1</c:v>
                </c:pt>
                <c:pt idx="21">
                  <c:v>1975-2</c:v>
                </c:pt>
                <c:pt idx="22">
                  <c:v>1975-3</c:v>
                </c:pt>
                <c:pt idx="23">
                  <c:v>1975-4</c:v>
                </c:pt>
                <c:pt idx="24">
                  <c:v>1976-1</c:v>
                </c:pt>
                <c:pt idx="25">
                  <c:v>1976-2</c:v>
                </c:pt>
                <c:pt idx="26">
                  <c:v>1976-3</c:v>
                </c:pt>
                <c:pt idx="27">
                  <c:v>1976-4</c:v>
                </c:pt>
                <c:pt idx="28">
                  <c:v>1977-1</c:v>
                </c:pt>
                <c:pt idx="29">
                  <c:v>1977-2</c:v>
                </c:pt>
                <c:pt idx="30">
                  <c:v>1977-3</c:v>
                </c:pt>
                <c:pt idx="31">
                  <c:v>1977-4</c:v>
                </c:pt>
                <c:pt idx="32">
                  <c:v>1978-1</c:v>
                </c:pt>
                <c:pt idx="33">
                  <c:v>1978-2</c:v>
                </c:pt>
                <c:pt idx="34">
                  <c:v>1978-3</c:v>
                </c:pt>
                <c:pt idx="35">
                  <c:v>1978-4</c:v>
                </c:pt>
                <c:pt idx="36">
                  <c:v>1979-1</c:v>
                </c:pt>
                <c:pt idx="37">
                  <c:v>1979-2</c:v>
                </c:pt>
                <c:pt idx="38">
                  <c:v>1979-3</c:v>
                </c:pt>
                <c:pt idx="39">
                  <c:v>1979-4</c:v>
                </c:pt>
                <c:pt idx="40">
                  <c:v>1980-1</c:v>
                </c:pt>
                <c:pt idx="41">
                  <c:v>1980-2</c:v>
                </c:pt>
                <c:pt idx="42">
                  <c:v>1980-3</c:v>
                </c:pt>
                <c:pt idx="43">
                  <c:v>1980-4</c:v>
                </c:pt>
                <c:pt idx="44">
                  <c:v>1981-1</c:v>
                </c:pt>
                <c:pt idx="45">
                  <c:v>1981-2</c:v>
                </c:pt>
                <c:pt idx="46">
                  <c:v>1981-3</c:v>
                </c:pt>
                <c:pt idx="47">
                  <c:v>1981-4</c:v>
                </c:pt>
                <c:pt idx="48">
                  <c:v>1982-1</c:v>
                </c:pt>
                <c:pt idx="49">
                  <c:v>1982-2</c:v>
                </c:pt>
                <c:pt idx="50">
                  <c:v>1982-3</c:v>
                </c:pt>
                <c:pt idx="51">
                  <c:v>1982-4</c:v>
                </c:pt>
                <c:pt idx="52">
                  <c:v>1983-1</c:v>
                </c:pt>
                <c:pt idx="53">
                  <c:v>1983-2</c:v>
                </c:pt>
                <c:pt idx="54">
                  <c:v>1983-3</c:v>
                </c:pt>
                <c:pt idx="55">
                  <c:v>1983-4</c:v>
                </c:pt>
                <c:pt idx="56">
                  <c:v>1984-1</c:v>
                </c:pt>
                <c:pt idx="57">
                  <c:v>1984-2</c:v>
                </c:pt>
                <c:pt idx="58">
                  <c:v>1984-3</c:v>
                </c:pt>
                <c:pt idx="59">
                  <c:v>1984-4</c:v>
                </c:pt>
                <c:pt idx="60">
                  <c:v>1985-1</c:v>
                </c:pt>
                <c:pt idx="61">
                  <c:v>1985-2</c:v>
                </c:pt>
                <c:pt idx="62">
                  <c:v>1985-3</c:v>
                </c:pt>
                <c:pt idx="63">
                  <c:v>1985-4</c:v>
                </c:pt>
                <c:pt idx="64">
                  <c:v>1986-1</c:v>
                </c:pt>
                <c:pt idx="65">
                  <c:v>1986-2</c:v>
                </c:pt>
                <c:pt idx="66">
                  <c:v>1986-3</c:v>
                </c:pt>
                <c:pt idx="67">
                  <c:v>1986-4</c:v>
                </c:pt>
                <c:pt idx="68">
                  <c:v>1987-1</c:v>
                </c:pt>
                <c:pt idx="69">
                  <c:v>1987-2</c:v>
                </c:pt>
                <c:pt idx="70">
                  <c:v>1987-3</c:v>
                </c:pt>
                <c:pt idx="71">
                  <c:v>1987-4</c:v>
                </c:pt>
                <c:pt idx="72">
                  <c:v>1988-1</c:v>
                </c:pt>
                <c:pt idx="73">
                  <c:v>1988-2</c:v>
                </c:pt>
                <c:pt idx="74">
                  <c:v>1988-3</c:v>
                </c:pt>
                <c:pt idx="75">
                  <c:v>1988-4</c:v>
                </c:pt>
                <c:pt idx="76">
                  <c:v>1989-1</c:v>
                </c:pt>
                <c:pt idx="77">
                  <c:v>1989-2</c:v>
                </c:pt>
                <c:pt idx="78">
                  <c:v>1989-3</c:v>
                </c:pt>
                <c:pt idx="79">
                  <c:v>1989-4</c:v>
                </c:pt>
                <c:pt idx="80">
                  <c:v>1990-1</c:v>
                </c:pt>
                <c:pt idx="81">
                  <c:v>1990-2</c:v>
                </c:pt>
                <c:pt idx="82">
                  <c:v>1990-3</c:v>
                </c:pt>
                <c:pt idx="83">
                  <c:v>1990-4</c:v>
                </c:pt>
                <c:pt idx="84">
                  <c:v>1991-1</c:v>
                </c:pt>
                <c:pt idx="85">
                  <c:v>1991-2</c:v>
                </c:pt>
                <c:pt idx="86">
                  <c:v>1991-3</c:v>
                </c:pt>
                <c:pt idx="87">
                  <c:v>1991-4</c:v>
                </c:pt>
                <c:pt idx="88">
                  <c:v>1992-1</c:v>
                </c:pt>
                <c:pt idx="89">
                  <c:v>1992-2</c:v>
                </c:pt>
                <c:pt idx="90">
                  <c:v>1992-3</c:v>
                </c:pt>
                <c:pt idx="91">
                  <c:v>1992-4</c:v>
                </c:pt>
                <c:pt idx="92">
                  <c:v>1993-1</c:v>
                </c:pt>
                <c:pt idx="93">
                  <c:v>1993-2</c:v>
                </c:pt>
                <c:pt idx="94">
                  <c:v>1993-3</c:v>
                </c:pt>
                <c:pt idx="95">
                  <c:v>1993-4</c:v>
                </c:pt>
                <c:pt idx="96">
                  <c:v>1994-1</c:v>
                </c:pt>
                <c:pt idx="97">
                  <c:v>1994-2</c:v>
                </c:pt>
                <c:pt idx="98">
                  <c:v>1994-3</c:v>
                </c:pt>
                <c:pt idx="99">
                  <c:v>1994-4</c:v>
                </c:pt>
                <c:pt idx="100">
                  <c:v>1995-1</c:v>
                </c:pt>
                <c:pt idx="101">
                  <c:v>1995-2</c:v>
                </c:pt>
                <c:pt idx="102">
                  <c:v>1995-3</c:v>
                </c:pt>
                <c:pt idx="103">
                  <c:v>1995-4</c:v>
                </c:pt>
                <c:pt idx="104">
                  <c:v>1996-1</c:v>
                </c:pt>
                <c:pt idx="105">
                  <c:v>1996-2</c:v>
                </c:pt>
                <c:pt idx="106">
                  <c:v>1996-3</c:v>
                </c:pt>
                <c:pt idx="107">
                  <c:v>1996-4</c:v>
                </c:pt>
                <c:pt idx="108">
                  <c:v>1997-1</c:v>
                </c:pt>
                <c:pt idx="109">
                  <c:v>1997-2</c:v>
                </c:pt>
                <c:pt idx="110">
                  <c:v>1997-3</c:v>
                </c:pt>
                <c:pt idx="111">
                  <c:v>1997-4</c:v>
                </c:pt>
                <c:pt idx="112">
                  <c:v>1998-1</c:v>
                </c:pt>
                <c:pt idx="113">
                  <c:v>1998-2</c:v>
                </c:pt>
                <c:pt idx="114">
                  <c:v>1998-3</c:v>
                </c:pt>
                <c:pt idx="115">
                  <c:v>1998-4</c:v>
                </c:pt>
                <c:pt idx="116">
                  <c:v>1999-1</c:v>
                </c:pt>
                <c:pt idx="117">
                  <c:v>1999-2</c:v>
                </c:pt>
                <c:pt idx="118">
                  <c:v>1999-3</c:v>
                </c:pt>
                <c:pt idx="119">
                  <c:v>1999-4</c:v>
                </c:pt>
                <c:pt idx="120">
                  <c:v>2000-1</c:v>
                </c:pt>
                <c:pt idx="121">
                  <c:v>2000-2</c:v>
                </c:pt>
                <c:pt idx="122">
                  <c:v>2000-3</c:v>
                </c:pt>
                <c:pt idx="123">
                  <c:v>2000-4</c:v>
                </c:pt>
                <c:pt idx="124">
                  <c:v>2001-1</c:v>
                </c:pt>
                <c:pt idx="125">
                  <c:v>2001-2</c:v>
                </c:pt>
                <c:pt idx="126">
                  <c:v>2001-3</c:v>
                </c:pt>
                <c:pt idx="127">
                  <c:v>2001-4</c:v>
                </c:pt>
                <c:pt idx="128">
                  <c:v>2002-1</c:v>
                </c:pt>
                <c:pt idx="129">
                  <c:v>2002-2</c:v>
                </c:pt>
                <c:pt idx="130">
                  <c:v>2002-3</c:v>
                </c:pt>
                <c:pt idx="131">
                  <c:v>2002-4</c:v>
                </c:pt>
                <c:pt idx="132">
                  <c:v>2003-1</c:v>
                </c:pt>
                <c:pt idx="133">
                  <c:v>2003-2</c:v>
                </c:pt>
                <c:pt idx="134">
                  <c:v>2003-3</c:v>
                </c:pt>
                <c:pt idx="135">
                  <c:v>2003-4</c:v>
                </c:pt>
                <c:pt idx="136">
                  <c:v>2004-1</c:v>
                </c:pt>
                <c:pt idx="137">
                  <c:v>2004-2</c:v>
                </c:pt>
                <c:pt idx="138">
                  <c:v>2004-3</c:v>
                </c:pt>
                <c:pt idx="139">
                  <c:v>2004-4</c:v>
                </c:pt>
                <c:pt idx="140">
                  <c:v>2005-1</c:v>
                </c:pt>
                <c:pt idx="141">
                  <c:v>2005-2</c:v>
                </c:pt>
                <c:pt idx="142">
                  <c:v>2005-3</c:v>
                </c:pt>
                <c:pt idx="143">
                  <c:v>2005-4</c:v>
                </c:pt>
                <c:pt idx="144">
                  <c:v>2006-1</c:v>
                </c:pt>
                <c:pt idx="145">
                  <c:v>2006-2</c:v>
                </c:pt>
                <c:pt idx="146">
                  <c:v>2006-3</c:v>
                </c:pt>
                <c:pt idx="147">
                  <c:v>2006-4</c:v>
                </c:pt>
                <c:pt idx="148">
                  <c:v>2007-1</c:v>
                </c:pt>
                <c:pt idx="149">
                  <c:v>2007-2</c:v>
                </c:pt>
                <c:pt idx="150">
                  <c:v>2007-3</c:v>
                </c:pt>
                <c:pt idx="151">
                  <c:v>2007-4</c:v>
                </c:pt>
                <c:pt idx="152">
                  <c:v>2008-1</c:v>
                </c:pt>
                <c:pt idx="153">
                  <c:v>2008-2</c:v>
                </c:pt>
                <c:pt idx="154">
                  <c:v>2008-3</c:v>
                </c:pt>
                <c:pt idx="155">
                  <c:v>2008-4</c:v>
                </c:pt>
                <c:pt idx="156">
                  <c:v>2009-1</c:v>
                </c:pt>
                <c:pt idx="157">
                  <c:v>2009-2</c:v>
                </c:pt>
                <c:pt idx="158">
                  <c:v>2009-3</c:v>
                </c:pt>
                <c:pt idx="159">
                  <c:v>2009-4</c:v>
                </c:pt>
                <c:pt idx="160">
                  <c:v>2010-1</c:v>
                </c:pt>
                <c:pt idx="161">
                  <c:v>2010-2</c:v>
                </c:pt>
                <c:pt idx="162">
                  <c:v>2010-3</c:v>
                </c:pt>
                <c:pt idx="163">
                  <c:v>2010-4</c:v>
                </c:pt>
                <c:pt idx="164">
                  <c:v>2011-1</c:v>
                </c:pt>
                <c:pt idx="165">
                  <c:v>2011-2</c:v>
                </c:pt>
                <c:pt idx="166">
                  <c:v>2011-3</c:v>
                </c:pt>
                <c:pt idx="167">
                  <c:v>2011-4</c:v>
                </c:pt>
                <c:pt idx="168">
                  <c:v>2012-1</c:v>
                </c:pt>
                <c:pt idx="169">
                  <c:v>2012-2</c:v>
                </c:pt>
                <c:pt idx="170">
                  <c:v>2012-3</c:v>
                </c:pt>
                <c:pt idx="171">
                  <c:v>2012-4</c:v>
                </c:pt>
                <c:pt idx="172">
                  <c:v>2013-1</c:v>
                </c:pt>
                <c:pt idx="173">
                  <c:v>2013-2</c:v>
                </c:pt>
                <c:pt idx="174">
                  <c:v>2013-3</c:v>
                </c:pt>
                <c:pt idx="175">
                  <c:v>2013-4</c:v>
                </c:pt>
                <c:pt idx="176">
                  <c:v>2014-1</c:v>
                </c:pt>
                <c:pt idx="177">
                  <c:v>2014-2</c:v>
                </c:pt>
                <c:pt idx="178">
                  <c:v>2014-3</c:v>
                </c:pt>
                <c:pt idx="179">
                  <c:v>2014-4</c:v>
                </c:pt>
                <c:pt idx="180">
                  <c:v>2015-1</c:v>
                </c:pt>
                <c:pt idx="181">
                  <c:v>2015-2</c:v>
                </c:pt>
                <c:pt idx="182">
                  <c:v>2015-3</c:v>
                </c:pt>
                <c:pt idx="183">
                  <c:v>2015-4</c:v>
                </c:pt>
                <c:pt idx="184">
                  <c:v>2016-1</c:v>
                </c:pt>
                <c:pt idx="185">
                  <c:v>2016-2</c:v>
                </c:pt>
                <c:pt idx="186">
                  <c:v>2016-3</c:v>
                </c:pt>
              </c:strCache>
            </c:strRef>
          </c:cat>
          <c:val>
            <c:numRef>
              <c:f>米国_個人消費支出!$C$2:$C$188</c:f>
              <c:numCache>
                <c:formatCode>General</c:formatCode>
                <c:ptCount val="187"/>
                <c:pt idx="0">
                  <c:v>-2.4527003120000002</c:v>
                </c:pt>
                <c:pt idx="1">
                  <c:v>-0.55152508700000002</c:v>
                </c:pt>
                <c:pt idx="2">
                  <c:v>-0.35870786199999999</c:v>
                </c:pt>
                <c:pt idx="3">
                  <c:v>-2.1854548550000001</c:v>
                </c:pt>
                <c:pt idx="4">
                  <c:v>1.90973412</c:v>
                </c:pt>
                <c:pt idx="5">
                  <c:v>0.901535843</c:v>
                </c:pt>
                <c:pt idx="6">
                  <c:v>0.30801941599999999</c:v>
                </c:pt>
                <c:pt idx="7">
                  <c:v>2.2913044149999999</c:v>
                </c:pt>
                <c:pt idx="8">
                  <c:v>4.149573867</c:v>
                </c:pt>
                <c:pt idx="9">
                  <c:v>1.89062398</c:v>
                </c:pt>
                <c:pt idx="10">
                  <c:v>1.2733528970000001</c:v>
                </c:pt>
                <c:pt idx="11">
                  <c:v>3.436892066</c:v>
                </c:pt>
                <c:pt idx="12">
                  <c:v>2.7990763570000001</c:v>
                </c:pt>
                <c:pt idx="13">
                  <c:v>0.81768861799999903</c:v>
                </c:pt>
                <c:pt idx="14">
                  <c:v>0.86899693200000006</c:v>
                </c:pt>
                <c:pt idx="15">
                  <c:v>1.4729618689999999</c:v>
                </c:pt>
                <c:pt idx="16">
                  <c:v>-0.88248357799999999</c:v>
                </c:pt>
                <c:pt idx="17">
                  <c:v>7.4279194000000007E-2</c:v>
                </c:pt>
                <c:pt idx="18">
                  <c:v>-0.41314971</c:v>
                </c:pt>
                <c:pt idx="19">
                  <c:v>-4.0641189320000004</c:v>
                </c:pt>
                <c:pt idx="20">
                  <c:v>-6.8510391239999997</c:v>
                </c:pt>
                <c:pt idx="21">
                  <c:v>-1.331295584</c:v>
                </c:pt>
                <c:pt idx="22">
                  <c:v>2.4243597229999998</c:v>
                </c:pt>
                <c:pt idx="23">
                  <c:v>2.169042084</c:v>
                </c:pt>
                <c:pt idx="24">
                  <c:v>3.0272047130000002</c:v>
                </c:pt>
                <c:pt idx="25">
                  <c:v>1.2788110070000001</c:v>
                </c:pt>
                <c:pt idx="26">
                  <c:v>1.303864873</c:v>
                </c:pt>
                <c:pt idx="27">
                  <c:v>1.7753776530000001</c:v>
                </c:pt>
                <c:pt idx="28">
                  <c:v>2.0551606740000001</c:v>
                </c:pt>
                <c:pt idx="29">
                  <c:v>3.0583850739999998</c:v>
                </c:pt>
                <c:pt idx="30">
                  <c:v>1.1030888750000001</c:v>
                </c:pt>
                <c:pt idx="31">
                  <c:v>0.63346849599999999</c:v>
                </c:pt>
                <c:pt idx="32">
                  <c:v>-0.29339056199999902</c:v>
                </c:pt>
                <c:pt idx="33">
                  <c:v>3.948152635</c:v>
                </c:pt>
                <c:pt idx="34">
                  <c:v>0.87114701400000005</c:v>
                </c:pt>
                <c:pt idx="35">
                  <c:v>1.784479911</c:v>
                </c:pt>
                <c:pt idx="36">
                  <c:v>0.42594326999999998</c:v>
                </c:pt>
                <c:pt idx="37">
                  <c:v>-0.20491943899999901</c:v>
                </c:pt>
                <c:pt idx="38">
                  <c:v>-0.29723637000000003</c:v>
                </c:pt>
                <c:pt idx="39">
                  <c:v>0.33560928499999998</c:v>
                </c:pt>
                <c:pt idx="40">
                  <c:v>0.41056141299999999</c:v>
                </c:pt>
                <c:pt idx="41">
                  <c:v>-4.3007683229999998</c:v>
                </c:pt>
                <c:pt idx="42">
                  <c:v>-1.641819766</c:v>
                </c:pt>
                <c:pt idx="43">
                  <c:v>3.7804552039999999</c:v>
                </c:pt>
                <c:pt idx="44">
                  <c:v>0.24627686899999901</c:v>
                </c:pt>
                <c:pt idx="45">
                  <c:v>0.309775731</c:v>
                </c:pt>
                <c:pt idx="46">
                  <c:v>0.91707443600000005</c:v>
                </c:pt>
                <c:pt idx="47">
                  <c:v>-2.254577974</c:v>
                </c:pt>
                <c:pt idx="48">
                  <c:v>-2.0713129349999999</c:v>
                </c:pt>
                <c:pt idx="49">
                  <c:v>-1.2476638449999999</c:v>
                </c:pt>
                <c:pt idx="50">
                  <c:v>-1.4005042999999999</c:v>
                </c:pt>
                <c:pt idx="51">
                  <c:v>-1.9037566400000001</c:v>
                </c:pt>
                <c:pt idx="52">
                  <c:v>1.1465571990000001</c:v>
                </c:pt>
                <c:pt idx="53">
                  <c:v>2.1794224830000002</c:v>
                </c:pt>
                <c:pt idx="54">
                  <c:v>3.3677189680000001</c:v>
                </c:pt>
                <c:pt idx="55">
                  <c:v>2.5816844510000001</c:v>
                </c:pt>
                <c:pt idx="56">
                  <c:v>2.897095449</c:v>
                </c:pt>
                <c:pt idx="57">
                  <c:v>1.538213236</c:v>
                </c:pt>
                <c:pt idx="58">
                  <c:v>0.72128739599999903</c:v>
                </c:pt>
                <c:pt idx="59">
                  <c:v>4.1155571000000002E-2</c:v>
                </c:pt>
                <c:pt idx="60">
                  <c:v>0.32353158700000001</c:v>
                </c:pt>
                <c:pt idx="61">
                  <c:v>7.0209955000000004E-2</c:v>
                </c:pt>
                <c:pt idx="62">
                  <c:v>-0.14046924</c:v>
                </c:pt>
                <c:pt idx="63">
                  <c:v>0.57978813399999996</c:v>
                </c:pt>
                <c:pt idx="64">
                  <c:v>0.58132134999999996</c:v>
                </c:pt>
                <c:pt idx="65">
                  <c:v>-0.57641777500000002</c:v>
                </c:pt>
                <c:pt idx="66">
                  <c:v>0.37249329199999998</c:v>
                </c:pt>
                <c:pt idx="67">
                  <c:v>1.1373477789999999</c:v>
                </c:pt>
                <c:pt idx="68">
                  <c:v>1.3075822779999999</c:v>
                </c:pt>
                <c:pt idx="69">
                  <c:v>1.750005633</c:v>
                </c:pt>
                <c:pt idx="70">
                  <c:v>1.8436619970000001</c:v>
                </c:pt>
                <c:pt idx="71">
                  <c:v>2.4064505820000002</c:v>
                </c:pt>
                <c:pt idx="72">
                  <c:v>0.92013120699999995</c:v>
                </c:pt>
                <c:pt idx="73">
                  <c:v>0.87316353199999996</c:v>
                </c:pt>
                <c:pt idx="74">
                  <c:v>0.38103667799999902</c:v>
                </c:pt>
                <c:pt idx="75">
                  <c:v>0.702920250999999</c:v>
                </c:pt>
                <c:pt idx="76">
                  <c:v>0.433726854</c:v>
                </c:pt>
                <c:pt idx="77">
                  <c:v>-0.36675731700000003</c:v>
                </c:pt>
                <c:pt idx="78">
                  <c:v>-0.62142120599999995</c:v>
                </c:pt>
                <c:pt idx="79">
                  <c:v>0.42443392499999999</c:v>
                </c:pt>
                <c:pt idx="80">
                  <c:v>0.68265169000000003</c:v>
                </c:pt>
                <c:pt idx="81">
                  <c:v>0.77446546699999996</c:v>
                </c:pt>
                <c:pt idx="82">
                  <c:v>0.41944799999999899</c:v>
                </c:pt>
                <c:pt idx="83">
                  <c:v>-1.573452965</c:v>
                </c:pt>
                <c:pt idx="84">
                  <c:v>-1.914220279</c:v>
                </c:pt>
                <c:pt idx="85">
                  <c:v>0.59131506</c:v>
                </c:pt>
                <c:pt idx="86">
                  <c:v>1.3625564450000001</c:v>
                </c:pt>
                <c:pt idx="87">
                  <c:v>0.21710308</c:v>
                </c:pt>
                <c:pt idx="88">
                  <c:v>-0.13365364599999999</c:v>
                </c:pt>
                <c:pt idx="89">
                  <c:v>1.768747729</c:v>
                </c:pt>
                <c:pt idx="90">
                  <c:v>0.76167388400000002</c:v>
                </c:pt>
                <c:pt idx="91">
                  <c:v>1.050245772</c:v>
                </c:pt>
                <c:pt idx="92">
                  <c:v>0.87901471200000003</c:v>
                </c:pt>
                <c:pt idx="93">
                  <c:v>0.21755107899999901</c:v>
                </c:pt>
                <c:pt idx="94">
                  <c:v>0.40135891400000001</c:v>
                </c:pt>
                <c:pt idx="95">
                  <c:v>1.4961827480000001</c:v>
                </c:pt>
                <c:pt idx="96">
                  <c:v>1.222136562</c:v>
                </c:pt>
                <c:pt idx="97">
                  <c:v>1.782502746</c:v>
                </c:pt>
                <c:pt idx="98">
                  <c:v>1.2671809979999999</c:v>
                </c:pt>
                <c:pt idx="99">
                  <c:v>2.043704038</c:v>
                </c:pt>
                <c:pt idx="100">
                  <c:v>1.025526009</c:v>
                </c:pt>
                <c:pt idx="101">
                  <c:v>0.33785684799999999</c:v>
                </c:pt>
                <c:pt idx="102">
                  <c:v>0.90043886799999995</c:v>
                </c:pt>
                <c:pt idx="103">
                  <c:v>0.87467272500000004</c:v>
                </c:pt>
                <c:pt idx="104">
                  <c:v>0.692851945999999</c:v>
                </c:pt>
                <c:pt idx="105">
                  <c:v>2.1113475249999998</c:v>
                </c:pt>
                <c:pt idx="106">
                  <c:v>1.244186797</c:v>
                </c:pt>
                <c:pt idx="107">
                  <c:v>1.3539688999999999</c:v>
                </c:pt>
                <c:pt idx="108">
                  <c:v>1.8671469970000001</c:v>
                </c:pt>
                <c:pt idx="109">
                  <c:v>1.4876392190000001</c:v>
                </c:pt>
                <c:pt idx="110">
                  <c:v>2.2863206599999999</c:v>
                </c:pt>
                <c:pt idx="111">
                  <c:v>2.480913406</c:v>
                </c:pt>
                <c:pt idx="112">
                  <c:v>1.1034377500000001</c:v>
                </c:pt>
                <c:pt idx="113">
                  <c:v>0.65122238499999996</c:v>
                </c:pt>
                <c:pt idx="114">
                  <c:v>0.72551955099999998</c:v>
                </c:pt>
                <c:pt idx="115">
                  <c:v>1.444216739</c:v>
                </c:pt>
                <c:pt idx="116">
                  <c:v>1.1034166320000001</c:v>
                </c:pt>
                <c:pt idx="117">
                  <c:v>0.98574261200000002</c:v>
                </c:pt>
                <c:pt idx="118">
                  <c:v>0.90279880800000001</c:v>
                </c:pt>
                <c:pt idx="119">
                  <c:v>1.755332342</c:v>
                </c:pt>
                <c:pt idx="120">
                  <c:v>0.99682018500000003</c:v>
                </c:pt>
                <c:pt idx="121">
                  <c:v>1.232938047</c:v>
                </c:pt>
                <c:pt idx="122">
                  <c:v>-0.102252679</c:v>
                </c:pt>
                <c:pt idx="123">
                  <c:v>-0.20388383299999999</c:v>
                </c:pt>
                <c:pt idx="124">
                  <c:v>-1.3514391079999999</c:v>
                </c:pt>
                <c:pt idx="125">
                  <c:v>-1.259544368</c:v>
                </c:pt>
                <c:pt idx="126">
                  <c:v>-1.4410174419999999</c:v>
                </c:pt>
                <c:pt idx="127">
                  <c:v>-1.060136752</c:v>
                </c:pt>
                <c:pt idx="128">
                  <c:v>0.70916405999999998</c:v>
                </c:pt>
                <c:pt idx="129">
                  <c:v>1.5428095660000001</c:v>
                </c:pt>
                <c:pt idx="130">
                  <c:v>0.59478143100000003</c:v>
                </c:pt>
                <c:pt idx="131">
                  <c:v>-5.7765560000000001E-2</c:v>
                </c:pt>
                <c:pt idx="132">
                  <c:v>0.53922789199999999</c:v>
                </c:pt>
                <c:pt idx="133">
                  <c:v>-0.69876172000000003</c:v>
                </c:pt>
                <c:pt idx="134">
                  <c:v>0.60727350599999996</c:v>
                </c:pt>
                <c:pt idx="135">
                  <c:v>1.005991257</c:v>
                </c:pt>
                <c:pt idx="136">
                  <c:v>0.65792805700000001</c:v>
                </c:pt>
                <c:pt idx="137">
                  <c:v>0.57461779800000001</c:v>
                </c:pt>
                <c:pt idx="138">
                  <c:v>0.56330029500000001</c:v>
                </c:pt>
                <c:pt idx="139">
                  <c:v>1.3852276320000001</c:v>
                </c:pt>
                <c:pt idx="140">
                  <c:v>1.3943571800000001</c:v>
                </c:pt>
                <c:pt idx="141">
                  <c:v>0.50586366799999904</c:v>
                </c:pt>
                <c:pt idx="142">
                  <c:v>-0.503058479</c:v>
                </c:pt>
                <c:pt idx="143">
                  <c:v>0.93365010000000004</c:v>
                </c:pt>
                <c:pt idx="144">
                  <c:v>0.95057853299999995</c:v>
                </c:pt>
                <c:pt idx="145">
                  <c:v>0.59636009999999995</c:v>
                </c:pt>
                <c:pt idx="146">
                  <c:v>0.335527731</c:v>
                </c:pt>
                <c:pt idx="147">
                  <c:v>0.25603400799999998</c:v>
                </c:pt>
                <c:pt idx="148">
                  <c:v>0.91794956500000002</c:v>
                </c:pt>
                <c:pt idx="149">
                  <c:v>1.195942472</c:v>
                </c:pt>
                <c:pt idx="150">
                  <c:v>0.223569092</c:v>
                </c:pt>
                <c:pt idx="151">
                  <c:v>0.164246315</c:v>
                </c:pt>
                <c:pt idx="152">
                  <c:v>-0.42872570999999998</c:v>
                </c:pt>
                <c:pt idx="153">
                  <c:v>-1.4129702159999999</c:v>
                </c:pt>
                <c:pt idx="154">
                  <c:v>-3.263499446</c:v>
                </c:pt>
                <c:pt idx="155">
                  <c:v>-4.3541774110000002</c:v>
                </c:pt>
                <c:pt idx="156">
                  <c:v>-5.7504507460000003</c:v>
                </c:pt>
                <c:pt idx="157">
                  <c:v>-3.0037244699999999</c:v>
                </c:pt>
                <c:pt idx="158">
                  <c:v>1.398804194</c:v>
                </c:pt>
                <c:pt idx="159">
                  <c:v>1.5440061650000001</c:v>
                </c:pt>
                <c:pt idx="160">
                  <c:v>1.8800693070000001</c:v>
                </c:pt>
                <c:pt idx="161">
                  <c:v>2.054024788</c:v>
                </c:pt>
                <c:pt idx="162">
                  <c:v>1.4268367119999901</c:v>
                </c:pt>
                <c:pt idx="163">
                  <c:v>0.37927209000000001</c:v>
                </c:pt>
                <c:pt idx="164">
                  <c:v>0.50174040200000003</c:v>
                </c:pt>
                <c:pt idx="165">
                  <c:v>0.21878696</c:v>
                </c:pt>
                <c:pt idx="166">
                  <c:v>1.011138664</c:v>
                </c:pt>
                <c:pt idx="167">
                  <c:v>0.85151691500000004</c:v>
                </c:pt>
                <c:pt idx="168">
                  <c:v>0.88651816799999905</c:v>
                </c:pt>
                <c:pt idx="169">
                  <c:v>0.62923585599999998</c:v>
                </c:pt>
                <c:pt idx="170">
                  <c:v>7.8801658999999996E-2</c:v>
                </c:pt>
                <c:pt idx="171">
                  <c:v>0.63305509299999996</c:v>
                </c:pt>
                <c:pt idx="172">
                  <c:v>0.67713242799999995</c:v>
                </c:pt>
                <c:pt idx="173">
                  <c:v>0.30744960900000001</c:v>
                </c:pt>
                <c:pt idx="174">
                  <c:v>0.23440887899999999</c:v>
                </c:pt>
                <c:pt idx="175">
                  <c:v>0.79208721999999998</c:v>
                </c:pt>
                <c:pt idx="176">
                  <c:v>0.54709166499999995</c:v>
                </c:pt>
                <c:pt idx="177">
                  <c:v>1.338010744</c:v>
                </c:pt>
                <c:pt idx="178">
                  <c:v>0.62352731399999906</c:v>
                </c:pt>
                <c:pt idx="179">
                  <c:v>0.90355427499999996</c:v>
                </c:pt>
                <c:pt idx="180">
                  <c:v>-0.467108784</c:v>
                </c:pt>
                <c:pt idx="181">
                  <c:v>-0.69702161500000004</c:v>
                </c:pt>
                <c:pt idx="182">
                  <c:v>0.38060610299999997</c:v>
                </c:pt>
                <c:pt idx="183">
                  <c:v>-0.84554637599999904</c:v>
                </c:pt>
                <c:pt idx="184">
                  <c:v>-0.41793047999999999</c:v>
                </c:pt>
                <c:pt idx="185">
                  <c:v>-0.20331882800000001</c:v>
                </c:pt>
                <c:pt idx="186">
                  <c:v>0.47491844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7-E845-A445-C062D2E7BF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98768"/>
        <c:axId val="511368304"/>
      </c:lineChart>
      <c:catAx>
        <c:axId val="511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68304"/>
        <c:crosses val="autoZero"/>
        <c:auto val="1"/>
        <c:lblAlgn val="ctr"/>
        <c:lblOffset val="100"/>
        <c:noMultiLvlLbl val="0"/>
      </c:catAx>
      <c:valAx>
        <c:axId val="511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移動平均まとめ!$B$1</c:f>
              <c:strCache>
                <c:ptCount val="1"/>
                <c:pt idx="0">
                  <c:v>移動平均4Q_Income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移動平均まとめ!$B$2:$B$188</c:f>
              <c:numCache>
                <c:formatCode>General</c:formatCode>
                <c:ptCount val="187"/>
                <c:pt idx="0">
                  <c:v>0.85983598225000002</c:v>
                </c:pt>
                <c:pt idx="1">
                  <c:v>1.1135591284999999</c:v>
                </c:pt>
                <c:pt idx="2">
                  <c:v>1.183121493</c:v>
                </c:pt>
                <c:pt idx="3">
                  <c:v>0.92775683774999995</c:v>
                </c:pt>
                <c:pt idx="4">
                  <c:v>1.2816062172499998</c:v>
                </c:pt>
                <c:pt idx="5">
                  <c:v>0.89907068649999999</c:v>
                </c:pt>
                <c:pt idx="6">
                  <c:v>0.79139324500000008</c:v>
                </c:pt>
                <c:pt idx="7">
                  <c:v>1.13446557875</c:v>
                </c:pt>
                <c:pt idx="8">
                  <c:v>1.8169989597499998</c:v>
                </c:pt>
                <c:pt idx="9">
                  <c:v>1.8798092492499998</c:v>
                </c:pt>
                <c:pt idx="10">
                  <c:v>1.8242305320000001</c:v>
                </c:pt>
                <c:pt idx="11">
                  <c:v>1.4566597847499998</c:v>
                </c:pt>
                <c:pt idx="12">
                  <c:v>0.75754756750000007</c:v>
                </c:pt>
                <c:pt idx="13">
                  <c:v>0.16506319649999995</c:v>
                </c:pt>
                <c:pt idx="14">
                  <c:v>-0.26810249074999998</c:v>
                </c:pt>
                <c:pt idx="15">
                  <c:v>-0.35293511099999997</c:v>
                </c:pt>
                <c:pt idx="16">
                  <c:v>-0.65703655524999993</c:v>
                </c:pt>
                <c:pt idx="17">
                  <c:v>-0.28253921525000003</c:v>
                </c:pt>
                <c:pt idx="18">
                  <c:v>1.0861764762499999</c:v>
                </c:pt>
                <c:pt idx="19">
                  <c:v>0.69661319699999991</c:v>
                </c:pt>
                <c:pt idx="20">
                  <c:v>0.91767807000000001</c:v>
                </c:pt>
                <c:pt idx="21">
                  <c:v>1.2506663387499999</c:v>
                </c:pt>
                <c:pt idx="22">
                  <c:v>0.24586371474999999</c:v>
                </c:pt>
                <c:pt idx="23">
                  <c:v>0.79523010925000004</c:v>
                </c:pt>
                <c:pt idx="24">
                  <c:v>0.75346007925000003</c:v>
                </c:pt>
                <c:pt idx="25">
                  <c:v>0.45362566800000009</c:v>
                </c:pt>
                <c:pt idx="26">
                  <c:v>0.63382329100000012</c:v>
                </c:pt>
                <c:pt idx="27">
                  <c:v>0.83009895875000006</c:v>
                </c:pt>
                <c:pt idx="28">
                  <c:v>1.16009371275</c:v>
                </c:pt>
                <c:pt idx="29">
                  <c:v>1.343530439</c:v>
                </c:pt>
                <c:pt idx="30">
                  <c:v>1.2797933802500001</c:v>
                </c:pt>
                <c:pt idx="31">
                  <c:v>1.08007419825</c:v>
                </c:pt>
                <c:pt idx="32">
                  <c:v>0.79781760975000005</c:v>
                </c:pt>
                <c:pt idx="33">
                  <c:v>0.88654075724999992</c:v>
                </c:pt>
                <c:pt idx="34">
                  <c:v>0.42384266575000029</c:v>
                </c:pt>
                <c:pt idx="35">
                  <c:v>0.36161196675000018</c:v>
                </c:pt>
                <c:pt idx="36">
                  <c:v>0.27532289049999997</c:v>
                </c:pt>
                <c:pt idx="37">
                  <c:v>9.5502238999999753E-2</c:v>
                </c:pt>
                <c:pt idx="38">
                  <c:v>-5.3556265750000498E-2</c:v>
                </c:pt>
                <c:pt idx="39">
                  <c:v>0.13194665149999701</c:v>
                </c:pt>
                <c:pt idx="40">
                  <c:v>0.50746137699999727</c:v>
                </c:pt>
                <c:pt idx="41">
                  <c:v>0.35585864849999749</c:v>
                </c:pt>
                <c:pt idx="42">
                  <c:v>0.71592235249999747</c:v>
                </c:pt>
                <c:pt idx="43">
                  <c:v>0.91936904274999998</c:v>
                </c:pt>
                <c:pt idx="44">
                  <c:v>0.48266095224999994</c:v>
                </c:pt>
                <c:pt idx="45">
                  <c:v>0.57961918549999991</c:v>
                </c:pt>
                <c:pt idx="46">
                  <c:v>0.72939924049999971</c:v>
                </c:pt>
                <c:pt idx="47">
                  <c:v>0.35640980749999951</c:v>
                </c:pt>
                <c:pt idx="48">
                  <c:v>0.41985401499999953</c:v>
                </c:pt>
                <c:pt idx="49">
                  <c:v>0.60390035799999953</c:v>
                </c:pt>
                <c:pt idx="50">
                  <c:v>0.63660966374999983</c:v>
                </c:pt>
                <c:pt idx="51">
                  <c:v>0.87742613600000008</c:v>
                </c:pt>
                <c:pt idx="52">
                  <c:v>1.2979276347500002</c:v>
                </c:pt>
                <c:pt idx="53">
                  <c:v>1.5898285424999998</c:v>
                </c:pt>
                <c:pt idx="54">
                  <c:v>1.8255495852499999</c:v>
                </c:pt>
                <c:pt idx="55">
                  <c:v>1.79143170075</c:v>
                </c:pt>
                <c:pt idx="56">
                  <c:v>1.4634027199999999</c:v>
                </c:pt>
                <c:pt idx="57">
                  <c:v>0.89779135200000004</c:v>
                </c:pt>
                <c:pt idx="58">
                  <c:v>0.96218327499999989</c:v>
                </c:pt>
                <c:pt idx="59">
                  <c:v>0.53793295374999994</c:v>
                </c:pt>
                <c:pt idx="60">
                  <c:v>0.61856753474999993</c:v>
                </c:pt>
                <c:pt idx="61">
                  <c:v>0.98818470849999995</c:v>
                </c:pt>
                <c:pt idx="62">
                  <c:v>0.841336317</c:v>
                </c:pt>
                <c:pt idx="63">
                  <c:v>1.10136990075</c:v>
                </c:pt>
                <c:pt idx="64">
                  <c:v>0.8608618362499999</c:v>
                </c:pt>
                <c:pt idx="65">
                  <c:v>0.75591747624999994</c:v>
                </c:pt>
                <c:pt idx="66">
                  <c:v>0.18230662599999997</c:v>
                </c:pt>
                <c:pt idx="67">
                  <c:v>0.45657638824999996</c:v>
                </c:pt>
                <c:pt idx="68">
                  <c:v>0.74349014274999992</c:v>
                </c:pt>
                <c:pt idx="69">
                  <c:v>0.90071141474999994</c:v>
                </c:pt>
                <c:pt idx="70">
                  <c:v>1.3996881282499998</c:v>
                </c:pt>
                <c:pt idx="71">
                  <c:v>1.1887763304999999</c:v>
                </c:pt>
                <c:pt idx="72">
                  <c:v>1.09743532275</c:v>
                </c:pt>
                <c:pt idx="73">
                  <c:v>1.0420131929999998</c:v>
                </c:pt>
                <c:pt idx="74">
                  <c:v>0.71307822949999999</c:v>
                </c:pt>
                <c:pt idx="75">
                  <c:v>0.64308463324999998</c:v>
                </c:pt>
                <c:pt idx="76">
                  <c:v>0.60263165350000003</c:v>
                </c:pt>
                <c:pt idx="77">
                  <c:v>0.50574780424999999</c:v>
                </c:pt>
                <c:pt idx="78">
                  <c:v>0.72840265174999996</c:v>
                </c:pt>
                <c:pt idx="79">
                  <c:v>0.56819732074999996</c:v>
                </c:pt>
                <c:pt idx="80">
                  <c:v>0.16943340325000003</c:v>
                </c:pt>
                <c:pt idx="81">
                  <c:v>1.2542920499999999E-2</c:v>
                </c:pt>
                <c:pt idx="82">
                  <c:v>3.6219190750000019E-2</c:v>
                </c:pt>
                <c:pt idx="83">
                  <c:v>0.11738023149999977</c:v>
                </c:pt>
                <c:pt idx="84">
                  <c:v>0.52883037999999982</c:v>
                </c:pt>
                <c:pt idx="85">
                  <c:v>1.0069248207499997</c:v>
                </c:pt>
                <c:pt idx="86">
                  <c:v>1.0945540784999999</c:v>
                </c:pt>
                <c:pt idx="87">
                  <c:v>1.1129462267500001</c:v>
                </c:pt>
                <c:pt idx="88">
                  <c:v>0.98572254574999996</c:v>
                </c:pt>
                <c:pt idx="89">
                  <c:v>0.59436284500000003</c:v>
                </c:pt>
                <c:pt idx="90">
                  <c:v>0.37819295575</c:v>
                </c:pt>
                <c:pt idx="91">
                  <c:v>0.28395986200000001</c:v>
                </c:pt>
                <c:pt idx="92">
                  <c:v>0.36217361349999999</c:v>
                </c:pt>
                <c:pt idx="93">
                  <c:v>0.39709709374999996</c:v>
                </c:pt>
                <c:pt idx="94">
                  <c:v>0.61644724924999994</c:v>
                </c:pt>
                <c:pt idx="95">
                  <c:v>0.74989368374999998</c:v>
                </c:pt>
                <c:pt idx="96">
                  <c:v>0.93142945374999997</c:v>
                </c:pt>
                <c:pt idx="97">
                  <c:v>0.99399682649999999</c:v>
                </c:pt>
                <c:pt idx="98">
                  <c:v>0.78753050074999997</c:v>
                </c:pt>
                <c:pt idx="99">
                  <c:v>0.8618045742499999</c:v>
                </c:pt>
                <c:pt idx="100">
                  <c:v>0.66050791674999987</c:v>
                </c:pt>
                <c:pt idx="101">
                  <c:v>0.661463256</c:v>
                </c:pt>
                <c:pt idx="102">
                  <c:v>0.84241614575000001</c:v>
                </c:pt>
                <c:pt idx="103">
                  <c:v>0.81844797475000008</c:v>
                </c:pt>
                <c:pt idx="104">
                  <c:v>0.80455734550000002</c:v>
                </c:pt>
                <c:pt idx="105">
                  <c:v>0.81606456800000005</c:v>
                </c:pt>
                <c:pt idx="106">
                  <c:v>0.79091900025000006</c:v>
                </c:pt>
                <c:pt idx="107">
                  <c:v>0.88837521024999999</c:v>
                </c:pt>
                <c:pt idx="108">
                  <c:v>1.1141001997500002</c:v>
                </c:pt>
                <c:pt idx="109">
                  <c:v>1.3913364484999999</c:v>
                </c:pt>
                <c:pt idx="110">
                  <c:v>1.5254953707499999</c:v>
                </c:pt>
                <c:pt idx="111">
                  <c:v>1.4832758847500001</c:v>
                </c:pt>
                <c:pt idx="112">
                  <c:v>1.3296941115000001</c:v>
                </c:pt>
                <c:pt idx="113">
                  <c:v>1.02574441825</c:v>
                </c:pt>
                <c:pt idx="114">
                  <c:v>0.74063204925000004</c:v>
                </c:pt>
                <c:pt idx="115">
                  <c:v>0.65379404600000002</c:v>
                </c:pt>
                <c:pt idx="116">
                  <c:v>0.81679207025</c:v>
                </c:pt>
                <c:pt idx="117">
                  <c:v>1.081512472</c:v>
                </c:pt>
                <c:pt idx="118">
                  <c:v>1.2776428802499999</c:v>
                </c:pt>
                <c:pt idx="119">
                  <c:v>1.4012664844999998</c:v>
                </c:pt>
                <c:pt idx="120">
                  <c:v>1.1203492372499999</c:v>
                </c:pt>
                <c:pt idx="121">
                  <c:v>0.84486046374999979</c:v>
                </c:pt>
                <c:pt idx="122">
                  <c:v>0.5648792214999997</c:v>
                </c:pt>
                <c:pt idx="123">
                  <c:v>0.85862985149999971</c:v>
                </c:pt>
                <c:pt idx="124">
                  <c:v>0.46320811224999975</c:v>
                </c:pt>
                <c:pt idx="125">
                  <c:v>0.85187209475000003</c:v>
                </c:pt>
                <c:pt idx="126">
                  <c:v>1.000317157</c:v>
                </c:pt>
                <c:pt idx="127">
                  <c:v>0.38404937200000022</c:v>
                </c:pt>
                <c:pt idx="128">
                  <c:v>0.81501256975000014</c:v>
                </c:pt>
                <c:pt idx="129">
                  <c:v>0.28376908800000022</c:v>
                </c:pt>
                <c:pt idx="130">
                  <c:v>0.51669300975000021</c:v>
                </c:pt>
                <c:pt idx="131">
                  <c:v>0.95512586374999997</c:v>
                </c:pt>
                <c:pt idx="132">
                  <c:v>0.93615570699999995</c:v>
                </c:pt>
                <c:pt idx="133">
                  <c:v>1.0482035457499996</c:v>
                </c:pt>
                <c:pt idx="134">
                  <c:v>0.93402179724999967</c:v>
                </c:pt>
                <c:pt idx="135">
                  <c:v>0.65878471174999986</c:v>
                </c:pt>
                <c:pt idx="136">
                  <c:v>0.86849681724999717</c:v>
                </c:pt>
                <c:pt idx="137">
                  <c:v>0.44479639524999748</c:v>
                </c:pt>
                <c:pt idx="138">
                  <c:v>0.39674319849999751</c:v>
                </c:pt>
                <c:pt idx="139">
                  <c:v>0.39346028799999749</c:v>
                </c:pt>
                <c:pt idx="140">
                  <c:v>0.28834312974999976</c:v>
                </c:pt>
                <c:pt idx="141">
                  <c:v>1.0951718322499997</c:v>
                </c:pt>
                <c:pt idx="142">
                  <c:v>0.93555269774999983</c:v>
                </c:pt>
                <c:pt idx="143">
                  <c:v>0.87893712974999982</c:v>
                </c:pt>
                <c:pt idx="144">
                  <c:v>0.99860542725000001</c:v>
                </c:pt>
                <c:pt idx="145">
                  <c:v>0.59727922550000001</c:v>
                </c:pt>
                <c:pt idx="146">
                  <c:v>0.60796186774999994</c:v>
                </c:pt>
                <c:pt idx="147">
                  <c:v>0.60233189274999999</c:v>
                </c:pt>
                <c:pt idx="148">
                  <c:v>0.29816633200000003</c:v>
                </c:pt>
                <c:pt idx="149">
                  <c:v>0.31454776174999999</c:v>
                </c:pt>
                <c:pt idx="150">
                  <c:v>0.78813002325000003</c:v>
                </c:pt>
                <c:pt idx="151">
                  <c:v>0.14100354349999999</c:v>
                </c:pt>
                <c:pt idx="152">
                  <c:v>0.28007003525000002</c:v>
                </c:pt>
                <c:pt idx="153">
                  <c:v>5.3031500499999995E-2</c:v>
                </c:pt>
                <c:pt idx="154">
                  <c:v>-0.29145451625000002</c:v>
                </c:pt>
                <c:pt idx="155">
                  <c:v>1.4217183749999973E-2</c:v>
                </c:pt>
                <c:pt idx="156">
                  <c:v>-0.17886463450000001</c:v>
                </c:pt>
                <c:pt idx="157">
                  <c:v>-0.10640504850000002</c:v>
                </c:pt>
                <c:pt idx="158">
                  <c:v>3.9419678000000014E-2</c:v>
                </c:pt>
                <c:pt idx="159">
                  <c:v>0.43947287400000001</c:v>
                </c:pt>
                <c:pt idx="160">
                  <c:v>0.64624392975</c:v>
                </c:pt>
                <c:pt idx="161">
                  <c:v>0.92493522174999998</c:v>
                </c:pt>
                <c:pt idx="162">
                  <c:v>0.56271680474999997</c:v>
                </c:pt>
                <c:pt idx="163">
                  <c:v>0.57074969625000005</c:v>
                </c:pt>
                <c:pt idx="164">
                  <c:v>0.41219842125</c:v>
                </c:pt>
                <c:pt idx="165">
                  <c:v>0.51378187800000008</c:v>
                </c:pt>
                <c:pt idx="166">
                  <c:v>0.744651006</c:v>
                </c:pt>
                <c:pt idx="167">
                  <c:v>0.59974423925000009</c:v>
                </c:pt>
                <c:pt idx="168">
                  <c:v>1.2323241827500002</c:v>
                </c:pt>
                <c:pt idx="169">
                  <c:v>-0.23950064599999998</c:v>
                </c:pt>
                <c:pt idx="170">
                  <c:v>-0.28585815150000005</c:v>
                </c:pt>
                <c:pt idx="171">
                  <c:v>-0.12735724125000009</c:v>
                </c:pt>
                <c:pt idx="172">
                  <c:v>-0.72138674350000009</c:v>
                </c:pt>
                <c:pt idx="173">
                  <c:v>0.62084958925000011</c:v>
                </c:pt>
                <c:pt idx="174">
                  <c:v>0.79895946750000002</c:v>
                </c:pt>
                <c:pt idx="175">
                  <c:v>0.90277067724999993</c:v>
                </c:pt>
                <c:pt idx="176">
                  <c:v>1.11063794125</c:v>
                </c:pt>
                <c:pt idx="177">
                  <c:v>0.95731592524999987</c:v>
                </c:pt>
                <c:pt idx="178">
                  <c:v>0.87257956675000004</c:v>
                </c:pt>
                <c:pt idx="179">
                  <c:v>0.82336174424999986</c:v>
                </c:pt>
                <c:pt idx="180">
                  <c:v>0.74677289074999975</c:v>
                </c:pt>
                <c:pt idx="181">
                  <c:v>0.75392754024999975</c:v>
                </c:pt>
                <c:pt idx="182">
                  <c:v>0.69611786349999971</c:v>
                </c:pt>
                <c:pt idx="183">
                  <c:v>0.65687739749999974</c:v>
                </c:pt>
                <c:pt idx="184">
                  <c:v>0.6291489969999996</c:v>
                </c:pt>
                <c:pt idx="185">
                  <c:v>0.68421079549999952</c:v>
                </c:pt>
                <c:pt idx="186">
                  <c:v>0.64470080899999904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38-1B4E-BCA6-E9CE2350A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98768"/>
        <c:axId val="511368304"/>
      </c:lineChart>
      <c:catAx>
        <c:axId val="511298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68304"/>
        <c:crosses val="autoZero"/>
        <c:auto val="1"/>
        <c:lblAlgn val="ctr"/>
        <c:lblOffset val="100"/>
        <c:noMultiLvlLbl val="0"/>
      </c:catAx>
      <c:valAx>
        <c:axId val="511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Income</a:t>
            </a:r>
            <a:r>
              <a:rPr lang="ja-JP" altLang="en-US"/>
              <a:t>の推移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米国_個人消費支出!$B$1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米国_個人消費支出!$A$2:$A$188</c:f>
              <c:strCache>
                <c:ptCount val="187"/>
                <c:pt idx="0">
                  <c:v>1970-1</c:v>
                </c:pt>
                <c:pt idx="1">
                  <c:v>1970-2</c:v>
                </c:pt>
                <c:pt idx="2">
                  <c:v>1970-3</c:v>
                </c:pt>
                <c:pt idx="3">
                  <c:v>1970-4</c:v>
                </c:pt>
                <c:pt idx="4">
                  <c:v>1971-1</c:v>
                </c:pt>
                <c:pt idx="5">
                  <c:v>1971-2</c:v>
                </c:pt>
                <c:pt idx="6">
                  <c:v>1971-3</c:v>
                </c:pt>
                <c:pt idx="7">
                  <c:v>1971-4</c:v>
                </c:pt>
                <c:pt idx="8">
                  <c:v>1972-1</c:v>
                </c:pt>
                <c:pt idx="9">
                  <c:v>1972-2</c:v>
                </c:pt>
                <c:pt idx="10">
                  <c:v>1972-3</c:v>
                </c:pt>
                <c:pt idx="11">
                  <c:v>1972-4</c:v>
                </c:pt>
                <c:pt idx="12">
                  <c:v>1973-1</c:v>
                </c:pt>
                <c:pt idx="13">
                  <c:v>1973-2</c:v>
                </c:pt>
                <c:pt idx="14">
                  <c:v>1973-3</c:v>
                </c:pt>
                <c:pt idx="15">
                  <c:v>1973-4</c:v>
                </c:pt>
                <c:pt idx="16">
                  <c:v>1974-1</c:v>
                </c:pt>
                <c:pt idx="17">
                  <c:v>1974-2</c:v>
                </c:pt>
                <c:pt idx="18">
                  <c:v>1974-3</c:v>
                </c:pt>
                <c:pt idx="19">
                  <c:v>1974-4</c:v>
                </c:pt>
                <c:pt idx="20">
                  <c:v>1975-1</c:v>
                </c:pt>
                <c:pt idx="21">
                  <c:v>1975-2</c:v>
                </c:pt>
                <c:pt idx="22">
                  <c:v>1975-3</c:v>
                </c:pt>
                <c:pt idx="23">
                  <c:v>1975-4</c:v>
                </c:pt>
                <c:pt idx="24">
                  <c:v>1976-1</c:v>
                </c:pt>
                <c:pt idx="25">
                  <c:v>1976-2</c:v>
                </c:pt>
                <c:pt idx="26">
                  <c:v>1976-3</c:v>
                </c:pt>
                <c:pt idx="27">
                  <c:v>1976-4</c:v>
                </c:pt>
                <c:pt idx="28">
                  <c:v>1977-1</c:v>
                </c:pt>
                <c:pt idx="29">
                  <c:v>1977-2</c:v>
                </c:pt>
                <c:pt idx="30">
                  <c:v>1977-3</c:v>
                </c:pt>
                <c:pt idx="31">
                  <c:v>1977-4</c:v>
                </c:pt>
                <c:pt idx="32">
                  <c:v>1978-1</c:v>
                </c:pt>
                <c:pt idx="33">
                  <c:v>1978-2</c:v>
                </c:pt>
                <c:pt idx="34">
                  <c:v>1978-3</c:v>
                </c:pt>
                <c:pt idx="35">
                  <c:v>1978-4</c:v>
                </c:pt>
                <c:pt idx="36">
                  <c:v>1979-1</c:v>
                </c:pt>
                <c:pt idx="37">
                  <c:v>1979-2</c:v>
                </c:pt>
                <c:pt idx="38">
                  <c:v>1979-3</c:v>
                </c:pt>
                <c:pt idx="39">
                  <c:v>1979-4</c:v>
                </c:pt>
                <c:pt idx="40">
                  <c:v>1980-1</c:v>
                </c:pt>
                <c:pt idx="41">
                  <c:v>1980-2</c:v>
                </c:pt>
                <c:pt idx="42">
                  <c:v>1980-3</c:v>
                </c:pt>
                <c:pt idx="43">
                  <c:v>1980-4</c:v>
                </c:pt>
                <c:pt idx="44">
                  <c:v>1981-1</c:v>
                </c:pt>
                <c:pt idx="45">
                  <c:v>1981-2</c:v>
                </c:pt>
                <c:pt idx="46">
                  <c:v>1981-3</c:v>
                </c:pt>
                <c:pt idx="47">
                  <c:v>1981-4</c:v>
                </c:pt>
                <c:pt idx="48">
                  <c:v>1982-1</c:v>
                </c:pt>
                <c:pt idx="49">
                  <c:v>1982-2</c:v>
                </c:pt>
                <c:pt idx="50">
                  <c:v>1982-3</c:v>
                </c:pt>
                <c:pt idx="51">
                  <c:v>1982-4</c:v>
                </c:pt>
                <c:pt idx="52">
                  <c:v>1983-1</c:v>
                </c:pt>
                <c:pt idx="53">
                  <c:v>1983-2</c:v>
                </c:pt>
                <c:pt idx="54">
                  <c:v>1983-3</c:v>
                </c:pt>
                <c:pt idx="55">
                  <c:v>1983-4</c:v>
                </c:pt>
                <c:pt idx="56">
                  <c:v>1984-1</c:v>
                </c:pt>
                <c:pt idx="57">
                  <c:v>1984-2</c:v>
                </c:pt>
                <c:pt idx="58">
                  <c:v>1984-3</c:v>
                </c:pt>
                <c:pt idx="59">
                  <c:v>1984-4</c:v>
                </c:pt>
                <c:pt idx="60">
                  <c:v>1985-1</c:v>
                </c:pt>
                <c:pt idx="61">
                  <c:v>1985-2</c:v>
                </c:pt>
                <c:pt idx="62">
                  <c:v>1985-3</c:v>
                </c:pt>
                <c:pt idx="63">
                  <c:v>1985-4</c:v>
                </c:pt>
                <c:pt idx="64">
                  <c:v>1986-1</c:v>
                </c:pt>
                <c:pt idx="65">
                  <c:v>1986-2</c:v>
                </c:pt>
                <c:pt idx="66">
                  <c:v>1986-3</c:v>
                </c:pt>
                <c:pt idx="67">
                  <c:v>1986-4</c:v>
                </c:pt>
                <c:pt idx="68">
                  <c:v>1987-1</c:v>
                </c:pt>
                <c:pt idx="69">
                  <c:v>1987-2</c:v>
                </c:pt>
                <c:pt idx="70">
                  <c:v>1987-3</c:v>
                </c:pt>
                <c:pt idx="71">
                  <c:v>1987-4</c:v>
                </c:pt>
                <c:pt idx="72">
                  <c:v>1988-1</c:v>
                </c:pt>
                <c:pt idx="73">
                  <c:v>1988-2</c:v>
                </c:pt>
                <c:pt idx="74">
                  <c:v>1988-3</c:v>
                </c:pt>
                <c:pt idx="75">
                  <c:v>1988-4</c:v>
                </c:pt>
                <c:pt idx="76">
                  <c:v>1989-1</c:v>
                </c:pt>
                <c:pt idx="77">
                  <c:v>1989-2</c:v>
                </c:pt>
                <c:pt idx="78">
                  <c:v>1989-3</c:v>
                </c:pt>
                <c:pt idx="79">
                  <c:v>1989-4</c:v>
                </c:pt>
                <c:pt idx="80">
                  <c:v>1990-1</c:v>
                </c:pt>
                <c:pt idx="81">
                  <c:v>1990-2</c:v>
                </c:pt>
                <c:pt idx="82">
                  <c:v>1990-3</c:v>
                </c:pt>
                <c:pt idx="83">
                  <c:v>1990-4</c:v>
                </c:pt>
                <c:pt idx="84">
                  <c:v>1991-1</c:v>
                </c:pt>
                <c:pt idx="85">
                  <c:v>1991-2</c:v>
                </c:pt>
                <c:pt idx="86">
                  <c:v>1991-3</c:v>
                </c:pt>
                <c:pt idx="87">
                  <c:v>1991-4</c:v>
                </c:pt>
                <c:pt idx="88">
                  <c:v>1992-1</c:v>
                </c:pt>
                <c:pt idx="89">
                  <c:v>1992-2</c:v>
                </c:pt>
                <c:pt idx="90">
                  <c:v>1992-3</c:v>
                </c:pt>
                <c:pt idx="91">
                  <c:v>1992-4</c:v>
                </c:pt>
                <c:pt idx="92">
                  <c:v>1993-1</c:v>
                </c:pt>
                <c:pt idx="93">
                  <c:v>1993-2</c:v>
                </c:pt>
                <c:pt idx="94">
                  <c:v>1993-3</c:v>
                </c:pt>
                <c:pt idx="95">
                  <c:v>1993-4</c:v>
                </c:pt>
                <c:pt idx="96">
                  <c:v>1994-1</c:v>
                </c:pt>
                <c:pt idx="97">
                  <c:v>1994-2</c:v>
                </c:pt>
                <c:pt idx="98">
                  <c:v>1994-3</c:v>
                </c:pt>
                <c:pt idx="99">
                  <c:v>1994-4</c:v>
                </c:pt>
                <c:pt idx="100">
                  <c:v>1995-1</c:v>
                </c:pt>
                <c:pt idx="101">
                  <c:v>1995-2</c:v>
                </c:pt>
                <c:pt idx="102">
                  <c:v>1995-3</c:v>
                </c:pt>
                <c:pt idx="103">
                  <c:v>1995-4</c:v>
                </c:pt>
                <c:pt idx="104">
                  <c:v>1996-1</c:v>
                </c:pt>
                <c:pt idx="105">
                  <c:v>1996-2</c:v>
                </c:pt>
                <c:pt idx="106">
                  <c:v>1996-3</c:v>
                </c:pt>
                <c:pt idx="107">
                  <c:v>1996-4</c:v>
                </c:pt>
                <c:pt idx="108">
                  <c:v>1997-1</c:v>
                </c:pt>
                <c:pt idx="109">
                  <c:v>1997-2</c:v>
                </c:pt>
                <c:pt idx="110">
                  <c:v>1997-3</c:v>
                </c:pt>
                <c:pt idx="111">
                  <c:v>1997-4</c:v>
                </c:pt>
                <c:pt idx="112">
                  <c:v>1998-1</c:v>
                </c:pt>
                <c:pt idx="113">
                  <c:v>1998-2</c:v>
                </c:pt>
                <c:pt idx="114">
                  <c:v>1998-3</c:v>
                </c:pt>
                <c:pt idx="115">
                  <c:v>1998-4</c:v>
                </c:pt>
                <c:pt idx="116">
                  <c:v>1999-1</c:v>
                </c:pt>
                <c:pt idx="117">
                  <c:v>1999-2</c:v>
                </c:pt>
                <c:pt idx="118">
                  <c:v>1999-3</c:v>
                </c:pt>
                <c:pt idx="119">
                  <c:v>1999-4</c:v>
                </c:pt>
                <c:pt idx="120">
                  <c:v>2000-1</c:v>
                </c:pt>
                <c:pt idx="121">
                  <c:v>2000-2</c:v>
                </c:pt>
                <c:pt idx="122">
                  <c:v>2000-3</c:v>
                </c:pt>
                <c:pt idx="123">
                  <c:v>2000-4</c:v>
                </c:pt>
                <c:pt idx="124">
                  <c:v>2001-1</c:v>
                </c:pt>
                <c:pt idx="125">
                  <c:v>2001-2</c:v>
                </c:pt>
                <c:pt idx="126">
                  <c:v>2001-3</c:v>
                </c:pt>
                <c:pt idx="127">
                  <c:v>2001-4</c:v>
                </c:pt>
                <c:pt idx="128">
                  <c:v>2002-1</c:v>
                </c:pt>
                <c:pt idx="129">
                  <c:v>2002-2</c:v>
                </c:pt>
                <c:pt idx="130">
                  <c:v>2002-3</c:v>
                </c:pt>
                <c:pt idx="131">
                  <c:v>2002-4</c:v>
                </c:pt>
                <c:pt idx="132">
                  <c:v>2003-1</c:v>
                </c:pt>
                <c:pt idx="133">
                  <c:v>2003-2</c:v>
                </c:pt>
                <c:pt idx="134">
                  <c:v>2003-3</c:v>
                </c:pt>
                <c:pt idx="135">
                  <c:v>2003-4</c:v>
                </c:pt>
                <c:pt idx="136">
                  <c:v>2004-1</c:v>
                </c:pt>
                <c:pt idx="137">
                  <c:v>2004-2</c:v>
                </c:pt>
                <c:pt idx="138">
                  <c:v>2004-3</c:v>
                </c:pt>
                <c:pt idx="139">
                  <c:v>2004-4</c:v>
                </c:pt>
                <c:pt idx="140">
                  <c:v>2005-1</c:v>
                </c:pt>
                <c:pt idx="141">
                  <c:v>2005-2</c:v>
                </c:pt>
                <c:pt idx="142">
                  <c:v>2005-3</c:v>
                </c:pt>
                <c:pt idx="143">
                  <c:v>2005-4</c:v>
                </c:pt>
                <c:pt idx="144">
                  <c:v>2006-1</c:v>
                </c:pt>
                <c:pt idx="145">
                  <c:v>2006-2</c:v>
                </c:pt>
                <c:pt idx="146">
                  <c:v>2006-3</c:v>
                </c:pt>
                <c:pt idx="147">
                  <c:v>2006-4</c:v>
                </c:pt>
                <c:pt idx="148">
                  <c:v>2007-1</c:v>
                </c:pt>
                <c:pt idx="149">
                  <c:v>2007-2</c:v>
                </c:pt>
                <c:pt idx="150">
                  <c:v>2007-3</c:v>
                </c:pt>
                <c:pt idx="151">
                  <c:v>2007-4</c:v>
                </c:pt>
                <c:pt idx="152">
                  <c:v>2008-1</c:v>
                </c:pt>
                <c:pt idx="153">
                  <c:v>2008-2</c:v>
                </c:pt>
                <c:pt idx="154">
                  <c:v>2008-3</c:v>
                </c:pt>
                <c:pt idx="155">
                  <c:v>2008-4</c:v>
                </c:pt>
                <c:pt idx="156">
                  <c:v>2009-1</c:v>
                </c:pt>
                <c:pt idx="157">
                  <c:v>2009-2</c:v>
                </c:pt>
                <c:pt idx="158">
                  <c:v>2009-3</c:v>
                </c:pt>
                <c:pt idx="159">
                  <c:v>2009-4</c:v>
                </c:pt>
                <c:pt idx="160">
                  <c:v>2010-1</c:v>
                </c:pt>
                <c:pt idx="161">
                  <c:v>2010-2</c:v>
                </c:pt>
                <c:pt idx="162">
                  <c:v>2010-3</c:v>
                </c:pt>
                <c:pt idx="163">
                  <c:v>2010-4</c:v>
                </c:pt>
                <c:pt idx="164">
                  <c:v>2011-1</c:v>
                </c:pt>
                <c:pt idx="165">
                  <c:v>2011-2</c:v>
                </c:pt>
                <c:pt idx="166">
                  <c:v>2011-3</c:v>
                </c:pt>
                <c:pt idx="167">
                  <c:v>2011-4</c:v>
                </c:pt>
                <c:pt idx="168">
                  <c:v>2012-1</c:v>
                </c:pt>
                <c:pt idx="169">
                  <c:v>2012-2</c:v>
                </c:pt>
                <c:pt idx="170">
                  <c:v>2012-3</c:v>
                </c:pt>
                <c:pt idx="171">
                  <c:v>2012-4</c:v>
                </c:pt>
                <c:pt idx="172">
                  <c:v>2013-1</c:v>
                </c:pt>
                <c:pt idx="173">
                  <c:v>2013-2</c:v>
                </c:pt>
                <c:pt idx="174">
                  <c:v>2013-3</c:v>
                </c:pt>
                <c:pt idx="175">
                  <c:v>2013-4</c:v>
                </c:pt>
                <c:pt idx="176">
                  <c:v>2014-1</c:v>
                </c:pt>
                <c:pt idx="177">
                  <c:v>2014-2</c:v>
                </c:pt>
                <c:pt idx="178">
                  <c:v>2014-3</c:v>
                </c:pt>
                <c:pt idx="179">
                  <c:v>2014-4</c:v>
                </c:pt>
                <c:pt idx="180">
                  <c:v>2015-1</c:v>
                </c:pt>
                <c:pt idx="181">
                  <c:v>2015-2</c:v>
                </c:pt>
                <c:pt idx="182">
                  <c:v>2015-3</c:v>
                </c:pt>
                <c:pt idx="183">
                  <c:v>2015-4</c:v>
                </c:pt>
                <c:pt idx="184">
                  <c:v>2016-1</c:v>
                </c:pt>
                <c:pt idx="185">
                  <c:v>2016-2</c:v>
                </c:pt>
                <c:pt idx="186">
                  <c:v>2016-3</c:v>
                </c:pt>
              </c:strCache>
            </c:strRef>
          </c:cat>
          <c:val>
            <c:numRef>
              <c:f>米国_個人消費支出!$B$2:$B$188</c:f>
              <c:numCache>
                <c:formatCode>General</c:formatCode>
                <c:ptCount val="187"/>
                <c:pt idx="0">
                  <c:v>0.97226104300000005</c:v>
                </c:pt>
                <c:pt idx="1">
                  <c:v>1.1690847170000001</c:v>
                </c:pt>
                <c:pt idx="2">
                  <c:v>1.5532705499999999</c:v>
                </c:pt>
                <c:pt idx="3">
                  <c:v>-0.25527238099999999</c:v>
                </c:pt>
                <c:pt idx="4">
                  <c:v>1.9871536279999999</c:v>
                </c:pt>
                <c:pt idx="5">
                  <c:v>1.4473341749999999</c:v>
                </c:pt>
                <c:pt idx="6">
                  <c:v>0.53181192899999996</c:v>
                </c:pt>
                <c:pt idx="7">
                  <c:v>1.1601251370000001</c:v>
                </c:pt>
                <c:pt idx="8">
                  <c:v>0.45701150499999998</c:v>
                </c:pt>
                <c:pt idx="9">
                  <c:v>1.0166244090000001</c:v>
                </c:pt>
                <c:pt idx="10">
                  <c:v>1.9041012639999999</c:v>
                </c:pt>
                <c:pt idx="11">
                  <c:v>3.8902586609999998</c:v>
                </c:pt>
                <c:pt idx="12">
                  <c:v>0.708252663</c:v>
                </c:pt>
                <c:pt idx="13">
                  <c:v>0.79430953999999998</c:v>
                </c:pt>
                <c:pt idx="14">
                  <c:v>0.43381827499999998</c:v>
                </c:pt>
                <c:pt idx="15">
                  <c:v>1.0938097920000001</c:v>
                </c:pt>
                <c:pt idx="16">
                  <c:v>-1.6616848209999999</c:v>
                </c:pt>
                <c:pt idx="17">
                  <c:v>-0.93835320899999997</c:v>
                </c:pt>
                <c:pt idx="18">
                  <c:v>9.4487794E-2</c:v>
                </c:pt>
                <c:pt idx="19">
                  <c:v>-0.122595985</c:v>
                </c:pt>
                <c:pt idx="20">
                  <c:v>-0.16369546099999999</c:v>
                </c:pt>
                <c:pt idx="21">
                  <c:v>4.5365095569999996</c:v>
                </c:pt>
                <c:pt idx="22">
                  <c:v>-1.4637653230000001</c:v>
                </c:pt>
                <c:pt idx="23">
                  <c:v>0.76166350699999996</c:v>
                </c:pt>
                <c:pt idx="24">
                  <c:v>1.1682576140000001</c:v>
                </c:pt>
                <c:pt idx="25">
                  <c:v>0.517299061</c:v>
                </c:pt>
                <c:pt idx="26">
                  <c:v>0.73370025500000002</c:v>
                </c:pt>
                <c:pt idx="27">
                  <c:v>0.59458338700000002</c:v>
                </c:pt>
                <c:pt idx="28">
                  <c:v>-3.1080031000000001E-2</c:v>
                </c:pt>
                <c:pt idx="29">
                  <c:v>1.238089553</c:v>
                </c:pt>
                <c:pt idx="30">
                  <c:v>1.518802926</c:v>
                </c:pt>
                <c:pt idx="31">
                  <c:v>1.9145624029999999</c:v>
                </c:pt>
                <c:pt idx="32">
                  <c:v>0.70266687400000005</c:v>
                </c:pt>
                <c:pt idx="33">
                  <c:v>0.98314131800000004</c:v>
                </c:pt>
                <c:pt idx="34">
                  <c:v>0.71992619800000002</c:v>
                </c:pt>
                <c:pt idx="35">
                  <c:v>0.78553604899999996</c:v>
                </c:pt>
                <c:pt idx="36">
                  <c:v>1.0575594639999999</c:v>
                </c:pt>
                <c:pt idx="37">
                  <c:v>-0.86765104799999904</c:v>
                </c:pt>
                <c:pt idx="38">
                  <c:v>0.47100340200000002</c:v>
                </c:pt>
                <c:pt idx="39">
                  <c:v>0.44037974399999902</c:v>
                </c:pt>
                <c:pt idx="40">
                  <c:v>0.33827685799999901</c:v>
                </c:pt>
                <c:pt idx="41">
                  <c:v>-1.4638850670000001</c:v>
                </c:pt>
                <c:pt idx="42">
                  <c:v>1.2130150709999901</c:v>
                </c:pt>
                <c:pt idx="43">
                  <c:v>1.942438646</c:v>
                </c:pt>
                <c:pt idx="44">
                  <c:v>-0.26813405600000001</c:v>
                </c:pt>
                <c:pt idx="45">
                  <c:v>-2.3630251000000001E-2</c:v>
                </c:pt>
                <c:pt idx="46">
                  <c:v>2.0268018319999999</c:v>
                </c:pt>
                <c:pt idx="47">
                  <c:v>0.19560628399999999</c:v>
                </c:pt>
                <c:pt idx="48">
                  <c:v>0.119698877</c:v>
                </c:pt>
                <c:pt idx="49">
                  <c:v>0.57548996899999905</c:v>
                </c:pt>
                <c:pt idx="50">
                  <c:v>0.53484409999999905</c:v>
                </c:pt>
                <c:pt idx="51">
                  <c:v>0.44938311399999997</c:v>
                </c:pt>
                <c:pt idx="52">
                  <c:v>0.85588424900000004</c:v>
                </c:pt>
                <c:pt idx="53">
                  <c:v>0.70632719200000005</c:v>
                </c:pt>
                <c:pt idx="54">
                  <c:v>1.498109989</c:v>
                </c:pt>
                <c:pt idx="55">
                  <c:v>2.1313891090000001</c:v>
                </c:pt>
                <c:pt idx="56">
                  <c:v>2.0234878799999998</c:v>
                </c:pt>
                <c:pt idx="57">
                  <c:v>1.649211363</c:v>
                </c:pt>
                <c:pt idx="58">
                  <c:v>1.3616384509999999</c:v>
                </c:pt>
                <c:pt idx="59">
                  <c:v>0.81927318599999999</c:v>
                </c:pt>
                <c:pt idx="60">
                  <c:v>-0.238957592</c:v>
                </c:pt>
                <c:pt idx="61">
                  <c:v>1.9067790549999999</c:v>
                </c:pt>
                <c:pt idx="62">
                  <c:v>-0.335362834</c:v>
                </c:pt>
                <c:pt idx="63">
                  <c:v>1.1418115099999999</c:v>
                </c:pt>
                <c:pt idx="64">
                  <c:v>1.2395111029999999</c:v>
                </c:pt>
                <c:pt idx="65">
                  <c:v>1.3193854890000001</c:v>
                </c:pt>
                <c:pt idx="66">
                  <c:v>0.70477150099999997</c:v>
                </c:pt>
                <c:pt idx="67">
                  <c:v>0.179779252</c:v>
                </c:pt>
                <c:pt idx="68">
                  <c:v>0.81973366299999995</c:v>
                </c:pt>
                <c:pt idx="69">
                  <c:v>-0.97505791200000003</c:v>
                </c:pt>
                <c:pt idx="70">
                  <c:v>1.8018505499999999</c:v>
                </c:pt>
                <c:pt idx="71">
                  <c:v>1.3274342699999999</c:v>
                </c:pt>
                <c:pt idx="72">
                  <c:v>1.4486187509999999</c:v>
                </c:pt>
                <c:pt idx="73">
                  <c:v>1.020848942</c:v>
                </c:pt>
                <c:pt idx="74">
                  <c:v>0.95820335899999998</c:v>
                </c:pt>
                <c:pt idx="75">
                  <c:v>0.96207023899999999</c:v>
                </c:pt>
                <c:pt idx="76">
                  <c:v>1.226930232</c:v>
                </c:pt>
                <c:pt idx="77">
                  <c:v>-0.29489091200000001</c:v>
                </c:pt>
                <c:pt idx="78">
                  <c:v>0.67822897400000004</c:v>
                </c:pt>
                <c:pt idx="79">
                  <c:v>0.80025831999999997</c:v>
                </c:pt>
                <c:pt idx="80">
                  <c:v>0.83939483500000001</c:v>
                </c:pt>
                <c:pt idx="81">
                  <c:v>0.59572847799999995</c:v>
                </c:pt>
                <c:pt idx="82">
                  <c:v>3.7407650000000001E-2</c:v>
                </c:pt>
                <c:pt idx="83">
                  <c:v>-0.79479734999999996</c:v>
                </c:pt>
                <c:pt idx="84">
                  <c:v>0.21183290399999999</c:v>
                </c:pt>
                <c:pt idx="85">
                  <c:v>0.69043355900000003</c:v>
                </c:pt>
                <c:pt idx="86">
                  <c:v>0.362051812999999</c:v>
                </c:pt>
                <c:pt idx="87">
                  <c:v>0.85100324400000005</c:v>
                </c:pt>
                <c:pt idx="88">
                  <c:v>2.1242106669999998</c:v>
                </c:pt>
                <c:pt idx="89">
                  <c:v>1.04095059</c:v>
                </c:pt>
                <c:pt idx="90">
                  <c:v>0.43562040600000002</c:v>
                </c:pt>
                <c:pt idx="91">
                  <c:v>0.34210852000000003</c:v>
                </c:pt>
                <c:pt idx="92">
                  <c:v>0.55877186400000001</c:v>
                </c:pt>
                <c:pt idx="93">
                  <c:v>0.17627103299999999</c:v>
                </c:pt>
                <c:pt idx="94">
                  <c:v>5.8688030999999898E-2</c:v>
                </c:pt>
                <c:pt idx="95">
                  <c:v>0.65496352599999996</c:v>
                </c:pt>
                <c:pt idx="96">
                  <c:v>0.69846578500000001</c:v>
                </c:pt>
                <c:pt idx="97">
                  <c:v>1.053671655</c:v>
                </c:pt>
                <c:pt idx="98">
                  <c:v>0.59247376900000004</c:v>
                </c:pt>
                <c:pt idx="99">
                  <c:v>1.3811066059999999</c:v>
                </c:pt>
                <c:pt idx="100">
                  <c:v>0.94873527599999996</c:v>
                </c:pt>
                <c:pt idx="101">
                  <c:v>0.22780635199999999</c:v>
                </c:pt>
                <c:pt idx="102">
                  <c:v>0.88957006299999997</c:v>
                </c:pt>
                <c:pt idx="103">
                  <c:v>0.575919976</c:v>
                </c:pt>
                <c:pt idx="104">
                  <c:v>0.95255663300000004</c:v>
                </c:pt>
                <c:pt idx="105">
                  <c:v>0.95161791100000004</c:v>
                </c:pt>
                <c:pt idx="106">
                  <c:v>0.79369737900000004</c:v>
                </c:pt>
                <c:pt idx="107">
                  <c:v>0.52035745899999997</c:v>
                </c:pt>
                <c:pt idx="108">
                  <c:v>0.99858552300000003</c:v>
                </c:pt>
                <c:pt idx="109">
                  <c:v>0.85103563999999998</c:v>
                </c:pt>
                <c:pt idx="110">
                  <c:v>1.1835222190000001</c:v>
                </c:pt>
                <c:pt idx="111">
                  <c:v>1.4232574170000001</c:v>
                </c:pt>
                <c:pt idx="112">
                  <c:v>2.1075305179999999</c:v>
                </c:pt>
                <c:pt idx="113">
                  <c:v>1.387671329</c:v>
                </c:pt>
                <c:pt idx="114">
                  <c:v>1.014644275</c:v>
                </c:pt>
                <c:pt idx="115">
                  <c:v>0.80893032399999998</c:v>
                </c:pt>
                <c:pt idx="116">
                  <c:v>0.89173174499999996</c:v>
                </c:pt>
                <c:pt idx="117">
                  <c:v>0.24722185299999999</c:v>
                </c:pt>
                <c:pt idx="118">
                  <c:v>0.66729226200000002</c:v>
                </c:pt>
                <c:pt idx="119">
                  <c:v>1.460922421</c:v>
                </c:pt>
                <c:pt idx="120">
                  <c:v>1.950613352</c:v>
                </c:pt>
                <c:pt idx="121">
                  <c:v>1.0317434860000001</c:v>
                </c:pt>
                <c:pt idx="122">
                  <c:v>1.161786679</c:v>
                </c:pt>
                <c:pt idx="123">
                  <c:v>0.33725343200000002</c:v>
                </c:pt>
                <c:pt idx="124">
                  <c:v>0.84865825799999905</c:v>
                </c:pt>
                <c:pt idx="125">
                  <c:v>-8.8181483000000005E-2</c:v>
                </c:pt>
                <c:pt idx="126">
                  <c:v>2.336789199</c:v>
                </c:pt>
                <c:pt idx="127">
                  <c:v>-1.244433525</c:v>
                </c:pt>
                <c:pt idx="128">
                  <c:v>2.403314188</c:v>
                </c:pt>
                <c:pt idx="129">
                  <c:v>0.50559876599999998</c:v>
                </c:pt>
                <c:pt idx="130">
                  <c:v>-0.12828194099999901</c:v>
                </c:pt>
                <c:pt idx="131">
                  <c:v>0.47941926600000001</c:v>
                </c:pt>
                <c:pt idx="132">
                  <c:v>0.27834026099999998</c:v>
                </c:pt>
                <c:pt idx="133">
                  <c:v>1.437294453</c:v>
                </c:pt>
                <c:pt idx="134">
                  <c:v>1.6254494749999999</c:v>
                </c:pt>
                <c:pt idx="135">
                  <c:v>0.40353863899999998</c:v>
                </c:pt>
                <c:pt idx="136">
                  <c:v>0.72653161599999905</c:v>
                </c:pt>
                <c:pt idx="137">
                  <c:v>0.98056745899999997</c:v>
                </c:pt>
                <c:pt idx="138">
                  <c:v>0.52450113300000001</c:v>
                </c:pt>
                <c:pt idx="139">
                  <c:v>1.2423870609999901</c:v>
                </c:pt>
                <c:pt idx="140">
                  <c:v>-0.96827007200000004</c:v>
                </c:pt>
                <c:pt idx="141">
                  <c:v>0.78835467199999998</c:v>
                </c:pt>
                <c:pt idx="142">
                  <c:v>0.51136949099999995</c:v>
                </c:pt>
                <c:pt idx="143">
                  <c:v>0.82191842799999904</c:v>
                </c:pt>
                <c:pt idx="144">
                  <c:v>2.2590447380000001</c:v>
                </c:pt>
                <c:pt idx="145">
                  <c:v>0.149878134</c:v>
                </c:pt>
                <c:pt idx="146">
                  <c:v>0.28490721899999999</c:v>
                </c:pt>
                <c:pt idx="147">
                  <c:v>1.3005916179999999</c:v>
                </c:pt>
                <c:pt idx="148">
                  <c:v>0.65373993100000005</c:v>
                </c:pt>
                <c:pt idx="149">
                  <c:v>0.19260870299999999</c:v>
                </c:pt>
                <c:pt idx="150">
                  <c:v>0.26238731900000001</c:v>
                </c:pt>
                <c:pt idx="151">
                  <c:v>8.3929375000000001E-2</c:v>
                </c:pt>
                <c:pt idx="152">
                  <c:v>0.71926564999999998</c:v>
                </c:pt>
                <c:pt idx="153">
                  <c:v>2.0869377490000001</c:v>
                </c:pt>
                <c:pt idx="154">
                  <c:v>-2.3261186</c:v>
                </c:pt>
                <c:pt idx="155">
                  <c:v>0.64019534199999995</c:v>
                </c:pt>
                <c:pt idx="156">
                  <c:v>-0.18888848899999999</c:v>
                </c:pt>
                <c:pt idx="157">
                  <c:v>0.70899368200000001</c:v>
                </c:pt>
                <c:pt idx="158">
                  <c:v>-1.1034318000000001</c:v>
                </c:pt>
                <c:pt idx="159">
                  <c:v>-0.13213193100000001</c:v>
                </c:pt>
                <c:pt idx="160">
                  <c:v>0.10094985500000001</c:v>
                </c:pt>
                <c:pt idx="161">
                  <c:v>1.292292588</c:v>
                </c:pt>
                <c:pt idx="162">
                  <c:v>0.49678098399999998</c:v>
                </c:pt>
                <c:pt idx="163">
                  <c:v>0.69495229199999997</c:v>
                </c:pt>
                <c:pt idx="164">
                  <c:v>1.215715023</c:v>
                </c:pt>
                <c:pt idx="165">
                  <c:v>-0.15658108000000001</c:v>
                </c:pt>
                <c:pt idx="166">
                  <c:v>0.52891255000000004</c:v>
                </c:pt>
                <c:pt idx="167">
                  <c:v>6.0747191999999998E-2</c:v>
                </c:pt>
                <c:pt idx="168">
                  <c:v>1.6220488500000001</c:v>
                </c:pt>
                <c:pt idx="169">
                  <c:v>0.76689543199999999</c:v>
                </c:pt>
                <c:pt idx="170">
                  <c:v>-5.0714517000000001E-2</c:v>
                </c:pt>
                <c:pt idx="171">
                  <c:v>2.5910669660000001</c:v>
                </c:pt>
                <c:pt idx="172">
                  <c:v>-4.2652504650000003</c:v>
                </c:pt>
                <c:pt idx="173">
                  <c:v>0.58146540999999996</c:v>
                </c:pt>
                <c:pt idx="174">
                  <c:v>0.58328912399999999</c:v>
                </c:pt>
                <c:pt idx="175">
                  <c:v>0.214948957</c:v>
                </c:pt>
                <c:pt idx="176">
                  <c:v>1.1036948660000001</c:v>
                </c:pt>
                <c:pt idx="177">
                  <c:v>1.2939049229999999</c:v>
                </c:pt>
                <c:pt idx="178">
                  <c:v>0.99853396299999997</c:v>
                </c:pt>
                <c:pt idx="179">
                  <c:v>1.046418013</c:v>
                </c:pt>
                <c:pt idx="180">
                  <c:v>0.49040680199999998</c:v>
                </c:pt>
                <c:pt idx="181">
                  <c:v>0.95495948900000005</c:v>
                </c:pt>
                <c:pt idx="182">
                  <c:v>0.80166267299999905</c:v>
                </c:pt>
                <c:pt idx="183">
                  <c:v>0.74006259900000004</c:v>
                </c:pt>
                <c:pt idx="184">
                  <c:v>0.51902539999999997</c:v>
                </c:pt>
                <c:pt idx="185">
                  <c:v>0.72372078200000001</c:v>
                </c:pt>
                <c:pt idx="186">
                  <c:v>0.64470080899999904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9-DF46-9407-FB8F95532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98768"/>
        <c:axId val="511368304"/>
      </c:lineChart>
      <c:catAx>
        <c:axId val="511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68304"/>
        <c:crosses val="autoZero"/>
        <c:auto val="1"/>
        <c:lblAlgn val="ctr"/>
        <c:lblOffset val="100"/>
        <c:noMultiLvlLbl val="0"/>
      </c:catAx>
      <c:valAx>
        <c:axId val="511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Income</a:t>
            </a:r>
            <a:r>
              <a:rPr lang="ja-JP" altLang="en-US"/>
              <a:t> 差分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差分まとめ!$B$1</c:f>
              <c:strCache>
                <c:ptCount val="1"/>
                <c:pt idx="0">
                  <c:v>Income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差分まとめ!$B$2:$B$189</c:f>
              <c:numCache>
                <c:formatCode>General</c:formatCode>
                <c:ptCount val="188"/>
                <c:pt idx="0">
                  <c:v>0.196823674</c:v>
                </c:pt>
                <c:pt idx="1">
                  <c:v>0.38418583299999987</c:v>
                </c:pt>
                <c:pt idx="2">
                  <c:v>-1.8085429309999999</c:v>
                </c:pt>
                <c:pt idx="3">
                  <c:v>2.2424260089999999</c:v>
                </c:pt>
                <c:pt idx="4">
                  <c:v>-0.539819453</c:v>
                </c:pt>
                <c:pt idx="5">
                  <c:v>-0.91552224599999998</c:v>
                </c:pt>
                <c:pt idx="6">
                  <c:v>0.62831320800000012</c:v>
                </c:pt>
                <c:pt idx="7">
                  <c:v>-0.7031136320000001</c:v>
                </c:pt>
                <c:pt idx="8">
                  <c:v>0.55961290400000008</c:v>
                </c:pt>
                <c:pt idx="9">
                  <c:v>0.88747685499999984</c:v>
                </c:pt>
                <c:pt idx="10">
                  <c:v>1.9861573969999999</c:v>
                </c:pt>
                <c:pt idx="11">
                  <c:v>-3.1820059979999997</c:v>
                </c:pt>
                <c:pt idx="12">
                  <c:v>8.6056876999999976E-2</c:v>
                </c:pt>
                <c:pt idx="13">
                  <c:v>-0.36049126500000001</c:v>
                </c:pt>
                <c:pt idx="14">
                  <c:v>0.65999151700000014</c:v>
                </c:pt>
                <c:pt idx="15">
                  <c:v>-2.7554946129999998</c:v>
                </c:pt>
                <c:pt idx="16">
                  <c:v>0.72333161199999996</c:v>
                </c:pt>
                <c:pt idx="17">
                  <c:v>1.0328410029999999</c:v>
                </c:pt>
                <c:pt idx="18">
                  <c:v>-0.217083779</c:v>
                </c:pt>
                <c:pt idx="19">
                  <c:v>-4.1099475999999982E-2</c:v>
                </c:pt>
                <c:pt idx="20">
                  <c:v>4.7002050179999992</c:v>
                </c:pt>
                <c:pt idx="21">
                  <c:v>-6.0002748799999992</c:v>
                </c:pt>
                <c:pt idx="22">
                  <c:v>2.2254288300000002</c:v>
                </c:pt>
                <c:pt idx="23">
                  <c:v>0.40659410700000009</c:v>
                </c:pt>
                <c:pt idx="24">
                  <c:v>-0.65095855300000005</c:v>
                </c:pt>
                <c:pt idx="25">
                  <c:v>0.21640119400000002</c:v>
                </c:pt>
                <c:pt idx="26">
                  <c:v>-0.139116868</c:v>
                </c:pt>
                <c:pt idx="27">
                  <c:v>-0.62566341800000003</c:v>
                </c:pt>
                <c:pt idx="28">
                  <c:v>1.2691695839999999</c:v>
                </c:pt>
                <c:pt idx="29">
                  <c:v>0.28071337299999999</c:v>
                </c:pt>
                <c:pt idx="30">
                  <c:v>0.39575947699999992</c:v>
                </c:pt>
                <c:pt idx="31">
                  <c:v>-1.211895529</c:v>
                </c:pt>
                <c:pt idx="32">
                  <c:v>0.28047444399999999</c:v>
                </c:pt>
                <c:pt idx="33">
                  <c:v>-0.26321512000000002</c:v>
                </c:pt>
                <c:pt idx="34">
                  <c:v>6.5609850999999941E-2</c:v>
                </c:pt>
                <c:pt idx="35">
                  <c:v>0.27202341499999994</c:v>
                </c:pt>
                <c:pt idx="36">
                  <c:v>-1.9252105119999989</c:v>
                </c:pt>
                <c:pt idx="37">
                  <c:v>1.3386544499999991</c:v>
                </c:pt>
                <c:pt idx="38">
                  <c:v>-3.0623658000000997E-2</c:v>
                </c:pt>
                <c:pt idx="39">
                  <c:v>-0.102102886</c:v>
                </c:pt>
                <c:pt idx="40">
                  <c:v>-1.8021619249999992</c:v>
                </c:pt>
                <c:pt idx="41">
                  <c:v>2.6769001379999899</c:v>
                </c:pt>
                <c:pt idx="42">
                  <c:v>0.72942357500000998</c:v>
                </c:pt>
                <c:pt idx="43">
                  <c:v>-2.2105727019999999</c:v>
                </c:pt>
                <c:pt idx="44">
                  <c:v>0.24450380500000002</c:v>
                </c:pt>
                <c:pt idx="45">
                  <c:v>2.050432083</c:v>
                </c:pt>
                <c:pt idx="46">
                  <c:v>-1.831195548</c:v>
                </c:pt>
                <c:pt idx="47">
                  <c:v>-7.5907406999999996E-2</c:v>
                </c:pt>
                <c:pt idx="48">
                  <c:v>0.45579109199999907</c:v>
                </c:pt>
                <c:pt idx="49">
                  <c:v>-4.0645869000000001E-2</c:v>
                </c:pt>
                <c:pt idx="50">
                  <c:v>-8.5460985999999073E-2</c:v>
                </c:pt>
                <c:pt idx="51">
                  <c:v>0.40650113500000007</c:v>
                </c:pt>
                <c:pt idx="52">
                  <c:v>-0.14955705699999999</c:v>
                </c:pt>
                <c:pt idx="53">
                  <c:v>0.79178279699999998</c:v>
                </c:pt>
                <c:pt idx="54">
                  <c:v>0.63327912000000008</c:v>
                </c:pt>
                <c:pt idx="55">
                  <c:v>-0.10790122900000032</c:v>
                </c:pt>
                <c:pt idx="56">
                  <c:v>-0.37427651699999975</c:v>
                </c:pt>
                <c:pt idx="57">
                  <c:v>-0.28757291200000012</c:v>
                </c:pt>
                <c:pt idx="58">
                  <c:v>-0.54236526499999993</c:v>
                </c:pt>
                <c:pt idx="59">
                  <c:v>-1.058230778</c:v>
                </c:pt>
                <c:pt idx="60">
                  <c:v>2.1457366469999997</c:v>
                </c:pt>
                <c:pt idx="61">
                  <c:v>-2.242141889</c:v>
                </c:pt>
                <c:pt idx="62">
                  <c:v>1.4771743439999998</c:v>
                </c:pt>
                <c:pt idx="63">
                  <c:v>9.7699592999999973E-2</c:v>
                </c:pt>
                <c:pt idx="64">
                  <c:v>7.9874386000000186E-2</c:v>
                </c:pt>
                <c:pt idx="65">
                  <c:v>-0.61461398800000011</c:v>
                </c:pt>
                <c:pt idx="66">
                  <c:v>-0.52499224899999997</c:v>
                </c:pt>
                <c:pt idx="67">
                  <c:v>0.63995441099999995</c:v>
                </c:pt>
                <c:pt idx="68">
                  <c:v>-1.7947915750000001</c:v>
                </c:pt>
                <c:pt idx="69">
                  <c:v>2.7769084619999997</c:v>
                </c:pt>
                <c:pt idx="70">
                  <c:v>-0.47441628000000002</c:v>
                </c:pt>
                <c:pt idx="71">
                  <c:v>0.12118448100000001</c:v>
                </c:pt>
                <c:pt idx="72">
                  <c:v>-0.42776980899999995</c:v>
                </c:pt>
                <c:pt idx="73">
                  <c:v>-6.2645583000000005E-2</c:v>
                </c:pt>
                <c:pt idx="74">
                  <c:v>3.866880000000017E-3</c:v>
                </c:pt>
                <c:pt idx="75">
                  <c:v>0.26485999299999996</c:v>
                </c:pt>
                <c:pt idx="76">
                  <c:v>-1.521821144</c:v>
                </c:pt>
                <c:pt idx="77">
                  <c:v>0.9731198860000001</c:v>
                </c:pt>
                <c:pt idx="78">
                  <c:v>0.12202934599999993</c:v>
                </c:pt>
                <c:pt idx="79">
                  <c:v>3.9136515000000038E-2</c:v>
                </c:pt>
                <c:pt idx="80">
                  <c:v>-0.24366635700000006</c:v>
                </c:pt>
                <c:pt idx="81">
                  <c:v>-0.55832082799999994</c:v>
                </c:pt>
                <c:pt idx="82">
                  <c:v>-0.83220499999999997</c:v>
                </c:pt>
                <c:pt idx="83">
                  <c:v>1.0066302540000001</c:v>
                </c:pt>
                <c:pt idx="84">
                  <c:v>0.47860065500000004</c:v>
                </c:pt>
                <c:pt idx="85">
                  <c:v>-0.32838174600000103</c:v>
                </c:pt>
                <c:pt idx="86">
                  <c:v>0.48895143100000105</c:v>
                </c:pt>
                <c:pt idx="87">
                  <c:v>1.2732074229999997</c:v>
                </c:pt>
                <c:pt idx="88">
                  <c:v>-1.0832600769999998</c:v>
                </c:pt>
                <c:pt idx="89">
                  <c:v>-0.60533018400000005</c:v>
                </c:pt>
                <c:pt idx="90">
                  <c:v>-9.3511885999999989E-2</c:v>
                </c:pt>
                <c:pt idx="91">
                  <c:v>0.21666334399999998</c:v>
                </c:pt>
                <c:pt idx="92">
                  <c:v>-0.38250083099999999</c:v>
                </c:pt>
                <c:pt idx="93">
                  <c:v>-0.1175830020000001</c:v>
                </c:pt>
                <c:pt idx="94">
                  <c:v>0.5962754950000001</c:v>
                </c:pt>
                <c:pt idx="95">
                  <c:v>4.3502259000000043E-2</c:v>
                </c:pt>
                <c:pt idx="96">
                  <c:v>0.35520587000000003</c:v>
                </c:pt>
                <c:pt idx="97">
                  <c:v>-0.461197886</c:v>
                </c:pt>
                <c:pt idx="98">
                  <c:v>0.78863283699999986</c:v>
                </c:pt>
                <c:pt idx="99">
                  <c:v>-0.43237132999999994</c:v>
                </c:pt>
                <c:pt idx="100">
                  <c:v>-0.72092892399999997</c:v>
                </c:pt>
                <c:pt idx="101">
                  <c:v>0.66176371099999998</c:v>
                </c:pt>
                <c:pt idx="102">
                  <c:v>-0.31365008699999997</c:v>
                </c:pt>
                <c:pt idx="103">
                  <c:v>0.37663665700000004</c:v>
                </c:pt>
                <c:pt idx="104">
                  <c:v>-9.3872200000000294E-4</c:v>
                </c:pt>
                <c:pt idx="105">
                  <c:v>-0.157920532</c:v>
                </c:pt>
                <c:pt idx="106">
                  <c:v>-0.27333992000000007</c:v>
                </c:pt>
                <c:pt idx="107">
                  <c:v>0.47822806400000006</c:v>
                </c:pt>
                <c:pt idx="108">
                  <c:v>-0.14754988300000005</c:v>
                </c:pt>
                <c:pt idx="109">
                  <c:v>0.33248657900000012</c:v>
                </c:pt>
                <c:pt idx="110">
                  <c:v>0.23973519799999998</c:v>
                </c:pt>
                <c:pt idx="111">
                  <c:v>0.68427310099999983</c:v>
                </c:pt>
                <c:pt idx="112">
                  <c:v>-0.7198591889999999</c:v>
                </c:pt>
                <c:pt idx="113">
                  <c:v>-0.37302705400000002</c:v>
                </c:pt>
                <c:pt idx="114">
                  <c:v>-0.20571395100000001</c:v>
                </c:pt>
                <c:pt idx="115">
                  <c:v>8.2801420999999986E-2</c:v>
                </c:pt>
                <c:pt idx="116">
                  <c:v>-0.64450989199999997</c:v>
                </c:pt>
                <c:pt idx="117">
                  <c:v>0.42007040900000003</c:v>
                </c:pt>
                <c:pt idx="118">
                  <c:v>0.793630159</c:v>
                </c:pt>
                <c:pt idx="119">
                  <c:v>0.48969093099999994</c:v>
                </c:pt>
                <c:pt idx="120">
                  <c:v>-0.91886986599999987</c:v>
                </c:pt>
                <c:pt idx="121">
                  <c:v>0.13004319299999989</c:v>
                </c:pt>
                <c:pt idx="122">
                  <c:v>-0.82453324699999997</c:v>
                </c:pt>
                <c:pt idx="123">
                  <c:v>0.51140482599999904</c:v>
                </c:pt>
                <c:pt idx="124">
                  <c:v>-0.93683974099999912</c:v>
                </c:pt>
                <c:pt idx="125">
                  <c:v>2.4249706820000001</c:v>
                </c:pt>
                <c:pt idx="126">
                  <c:v>-3.5812227239999999</c:v>
                </c:pt>
                <c:pt idx="127">
                  <c:v>3.6477477130000002</c:v>
                </c:pt>
                <c:pt idx="128">
                  <c:v>-1.8977154220000001</c:v>
                </c:pt>
                <c:pt idx="129">
                  <c:v>-0.63388070699999899</c:v>
                </c:pt>
                <c:pt idx="130">
                  <c:v>0.60770120699999897</c:v>
                </c:pt>
                <c:pt idx="131">
                  <c:v>-0.20107900500000003</c:v>
                </c:pt>
                <c:pt idx="132">
                  <c:v>1.1589541919999999</c:v>
                </c:pt>
                <c:pt idx="133">
                  <c:v>0.18815502199999989</c:v>
                </c:pt>
                <c:pt idx="134">
                  <c:v>-1.2219108359999999</c:v>
                </c:pt>
                <c:pt idx="135">
                  <c:v>0.32299297699999907</c:v>
                </c:pt>
                <c:pt idx="136">
                  <c:v>0.25403584300000093</c:v>
                </c:pt>
                <c:pt idx="137">
                  <c:v>-0.45606632599999997</c:v>
                </c:pt>
                <c:pt idx="138">
                  <c:v>0.71788592799999007</c:v>
                </c:pt>
                <c:pt idx="139">
                  <c:v>-2.21065713299999</c:v>
                </c:pt>
                <c:pt idx="140">
                  <c:v>1.756624744</c:v>
                </c:pt>
                <c:pt idx="141">
                  <c:v>-0.27698518100000002</c:v>
                </c:pt>
                <c:pt idx="142">
                  <c:v>0.31054893699999908</c:v>
                </c:pt>
                <c:pt idx="143">
                  <c:v>1.4371263100000009</c:v>
                </c:pt>
                <c:pt idx="144">
                  <c:v>-2.1091666039999999</c:v>
                </c:pt>
                <c:pt idx="145">
                  <c:v>0.13502908499999999</c:v>
                </c:pt>
                <c:pt idx="146">
                  <c:v>1.015684399</c:v>
                </c:pt>
                <c:pt idx="147">
                  <c:v>-0.64685168699999984</c:v>
                </c:pt>
                <c:pt idx="148">
                  <c:v>-0.46113122800000006</c:v>
                </c:pt>
                <c:pt idx="149">
                  <c:v>6.9778616000000016E-2</c:v>
                </c:pt>
                <c:pt idx="150">
                  <c:v>-0.17845794400000001</c:v>
                </c:pt>
                <c:pt idx="151">
                  <c:v>0.63533627500000001</c:v>
                </c:pt>
                <c:pt idx="152">
                  <c:v>1.367672099</c:v>
                </c:pt>
                <c:pt idx="153">
                  <c:v>-4.4130563489999997</c:v>
                </c:pt>
                <c:pt idx="154">
                  <c:v>2.9663139420000002</c:v>
                </c:pt>
                <c:pt idx="155">
                  <c:v>-0.82908383099999994</c:v>
                </c:pt>
                <c:pt idx="156">
                  <c:v>0.89788217100000001</c:v>
                </c:pt>
                <c:pt idx="157">
                  <c:v>-1.8124254820000001</c:v>
                </c:pt>
                <c:pt idx="158">
                  <c:v>0.97129986900000009</c:v>
                </c:pt>
                <c:pt idx="159">
                  <c:v>0.23308178600000001</c:v>
                </c:pt>
                <c:pt idx="160">
                  <c:v>1.1913427329999999</c:v>
                </c:pt>
                <c:pt idx="161">
                  <c:v>-0.79551160400000009</c:v>
                </c:pt>
                <c:pt idx="162">
                  <c:v>0.19817130799999999</c:v>
                </c:pt>
                <c:pt idx="163">
                  <c:v>0.52076273100000003</c:v>
                </c:pt>
                <c:pt idx="164">
                  <c:v>-1.372296103</c:v>
                </c:pt>
                <c:pt idx="165">
                  <c:v>0.68549363000000008</c:v>
                </c:pt>
                <c:pt idx="166">
                  <c:v>-0.46816535800000003</c:v>
                </c:pt>
                <c:pt idx="167">
                  <c:v>1.5613016580000001</c:v>
                </c:pt>
                <c:pt idx="168">
                  <c:v>-0.85515341800000011</c:v>
                </c:pt>
                <c:pt idx="169">
                  <c:v>-0.81760994899999995</c:v>
                </c:pt>
                <c:pt idx="170">
                  <c:v>2.6417814829999999</c:v>
                </c:pt>
                <c:pt idx="171">
                  <c:v>-6.8563174310000008</c:v>
                </c:pt>
                <c:pt idx="172">
                  <c:v>4.8467158750000001</c:v>
                </c:pt>
                <c:pt idx="173">
                  <c:v>1.8237140000000318E-3</c:v>
                </c:pt>
                <c:pt idx="174">
                  <c:v>-0.368340167</c:v>
                </c:pt>
                <c:pt idx="175">
                  <c:v>0.88874590900000006</c:v>
                </c:pt>
                <c:pt idx="176">
                  <c:v>0.19021005699999982</c:v>
                </c:pt>
                <c:pt idx="177">
                  <c:v>-0.29537095999999996</c:v>
                </c:pt>
                <c:pt idx="178">
                  <c:v>4.7884050000000067E-2</c:v>
                </c:pt>
                <c:pt idx="179">
                  <c:v>-0.55601121100000006</c:v>
                </c:pt>
                <c:pt idx="180">
                  <c:v>0.46455268700000008</c:v>
                </c:pt>
                <c:pt idx="181">
                  <c:v>-0.153296816000001</c:v>
                </c:pt>
                <c:pt idx="182">
                  <c:v>-6.1600073999999005E-2</c:v>
                </c:pt>
                <c:pt idx="183">
                  <c:v>-0.22103719900000007</c:v>
                </c:pt>
                <c:pt idx="184">
                  <c:v>0.20469538200000004</c:v>
                </c:pt>
                <c:pt idx="185">
                  <c:v>-7.9019973000000965E-2</c:v>
                </c:pt>
                <c:pt idx="186">
                  <c:v>-0.64470080899999904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F0-C746-8389-2808C7E86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298768"/>
        <c:axId val="511368304"/>
      </c:lineChart>
      <c:catAx>
        <c:axId val="5112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368304"/>
        <c:crosses val="autoZero"/>
        <c:auto val="1"/>
        <c:lblAlgn val="ctr"/>
        <c:lblOffset val="100"/>
        <c:noMultiLvlLbl val="0"/>
      </c:catAx>
      <c:valAx>
        <c:axId val="5113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112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コレログラム_y!$AM$3:$AM$39</c:f>
              <c:strCache>
                <c:ptCount val="37"/>
                <c:pt idx="0">
                  <c:v>lag_0</c:v>
                </c:pt>
                <c:pt idx="1">
                  <c:v>lag_1</c:v>
                </c:pt>
                <c:pt idx="2">
                  <c:v>lag_2</c:v>
                </c:pt>
                <c:pt idx="3">
                  <c:v>lag_3</c:v>
                </c:pt>
                <c:pt idx="4">
                  <c:v>lag_4</c:v>
                </c:pt>
                <c:pt idx="5">
                  <c:v>lag_5</c:v>
                </c:pt>
                <c:pt idx="6">
                  <c:v>lag_6</c:v>
                </c:pt>
                <c:pt idx="7">
                  <c:v>lag_7</c:v>
                </c:pt>
                <c:pt idx="8">
                  <c:v>lag_8</c:v>
                </c:pt>
                <c:pt idx="9">
                  <c:v>lag_9</c:v>
                </c:pt>
                <c:pt idx="10">
                  <c:v>lag_10</c:v>
                </c:pt>
                <c:pt idx="11">
                  <c:v>lag_11</c:v>
                </c:pt>
                <c:pt idx="12">
                  <c:v>lag_12</c:v>
                </c:pt>
                <c:pt idx="13">
                  <c:v>lag_13</c:v>
                </c:pt>
                <c:pt idx="14">
                  <c:v>lag_14</c:v>
                </c:pt>
                <c:pt idx="15">
                  <c:v>lag_15</c:v>
                </c:pt>
                <c:pt idx="16">
                  <c:v>lag_16</c:v>
                </c:pt>
                <c:pt idx="17">
                  <c:v>lag_17</c:v>
                </c:pt>
                <c:pt idx="18">
                  <c:v>lag_18</c:v>
                </c:pt>
                <c:pt idx="19">
                  <c:v>lag_19</c:v>
                </c:pt>
                <c:pt idx="20">
                  <c:v>lag_20</c:v>
                </c:pt>
                <c:pt idx="21">
                  <c:v>lag_21</c:v>
                </c:pt>
                <c:pt idx="22">
                  <c:v>lag_22</c:v>
                </c:pt>
                <c:pt idx="23">
                  <c:v>lag_23</c:v>
                </c:pt>
                <c:pt idx="24">
                  <c:v>lag_24</c:v>
                </c:pt>
                <c:pt idx="25">
                  <c:v>lag_25</c:v>
                </c:pt>
                <c:pt idx="26">
                  <c:v>lag_26</c:v>
                </c:pt>
                <c:pt idx="27">
                  <c:v>lag_27</c:v>
                </c:pt>
                <c:pt idx="28">
                  <c:v>lag_28</c:v>
                </c:pt>
                <c:pt idx="29">
                  <c:v>lag_29</c:v>
                </c:pt>
                <c:pt idx="30">
                  <c:v>lag_30</c:v>
                </c:pt>
                <c:pt idx="31">
                  <c:v>lag_31</c:v>
                </c:pt>
                <c:pt idx="32">
                  <c:v>lag_32</c:v>
                </c:pt>
                <c:pt idx="33">
                  <c:v>lag_33</c:v>
                </c:pt>
                <c:pt idx="34">
                  <c:v>lag_34</c:v>
                </c:pt>
                <c:pt idx="35">
                  <c:v>lag_35</c:v>
                </c:pt>
                <c:pt idx="36">
                  <c:v>lag_36</c:v>
                </c:pt>
              </c:strCache>
            </c:strRef>
          </c:cat>
          <c:val>
            <c:numRef>
              <c:f>コレログラム_y!$AN$3:$AN$39</c:f>
              <c:numCache>
                <c:formatCode>General</c:formatCode>
                <c:ptCount val="37"/>
                <c:pt idx="0">
                  <c:v>1</c:v>
                </c:pt>
                <c:pt idx="1">
                  <c:v>0.36254201415090809</c:v>
                </c:pt>
                <c:pt idx="2">
                  <c:v>0.32777184885995564</c:v>
                </c:pt>
                <c:pt idx="3">
                  <c:v>0.3418637530492476</c:v>
                </c:pt>
                <c:pt idx="4">
                  <c:v>0.20835622955008312</c:v>
                </c:pt>
                <c:pt idx="5">
                  <c:v>0.19790615776642756</c:v>
                </c:pt>
                <c:pt idx="6">
                  <c:v>0.17639278603547673</c:v>
                </c:pt>
                <c:pt idx="7">
                  <c:v>0.10028159076781883</c:v>
                </c:pt>
                <c:pt idx="8">
                  <c:v>3.3752875300521942E-2</c:v>
                </c:pt>
                <c:pt idx="9">
                  <c:v>4.7129292728075783E-2</c:v>
                </c:pt>
                <c:pt idx="10">
                  <c:v>-2.9396319699081071E-2</c:v>
                </c:pt>
                <c:pt idx="11">
                  <c:v>5.2453984284084095E-3</c:v>
                </c:pt>
                <c:pt idx="12">
                  <c:v>-6.8093868274307773E-2</c:v>
                </c:pt>
                <c:pt idx="13">
                  <c:v>-8.3189991937020383E-2</c:v>
                </c:pt>
                <c:pt idx="14">
                  <c:v>-0.11886012490349657</c:v>
                </c:pt>
                <c:pt idx="15">
                  <c:v>-5.9700709454630324E-2</c:v>
                </c:pt>
                <c:pt idx="16">
                  <c:v>-6.9095772104989161E-3</c:v>
                </c:pt>
                <c:pt idx="17">
                  <c:v>-8.0615196051379651E-2</c:v>
                </c:pt>
                <c:pt idx="18">
                  <c:v>-2.0011763231236383E-2</c:v>
                </c:pt>
                <c:pt idx="19">
                  <c:v>-3.6548987409591546E-2</c:v>
                </c:pt>
                <c:pt idx="20">
                  <c:v>-4.1743999877410259E-2</c:v>
                </c:pt>
                <c:pt idx="21">
                  <c:v>-1.9473005449690176E-2</c:v>
                </c:pt>
                <c:pt idx="22">
                  <c:v>0.14799558909977856</c:v>
                </c:pt>
                <c:pt idx="23">
                  <c:v>-3.0409450396056397E-2</c:v>
                </c:pt>
                <c:pt idx="24">
                  <c:v>5.3435616009121528E-2</c:v>
                </c:pt>
                <c:pt idx="25">
                  <c:v>-4.9578744190979226E-2</c:v>
                </c:pt>
                <c:pt idx="26">
                  <c:v>5.9636063132711845E-2</c:v>
                </c:pt>
                <c:pt idx="27">
                  <c:v>6.251669253089838E-2</c:v>
                </c:pt>
                <c:pt idx="28">
                  <c:v>-6.6494829322947808E-4</c:v>
                </c:pt>
                <c:pt idx="29">
                  <c:v>-8.5377681444804426E-3</c:v>
                </c:pt>
                <c:pt idx="30">
                  <c:v>-8.8551256422949184E-2</c:v>
                </c:pt>
                <c:pt idx="31">
                  <c:v>-6.5910816810836421E-3</c:v>
                </c:pt>
                <c:pt idx="32">
                  <c:v>-9.2460697171358672E-2</c:v>
                </c:pt>
                <c:pt idx="33">
                  <c:v>-8.1717003708142444E-2</c:v>
                </c:pt>
                <c:pt idx="34">
                  <c:v>-0.10443194422355266</c:v>
                </c:pt>
                <c:pt idx="35">
                  <c:v>-0.17166668726504686</c:v>
                </c:pt>
                <c:pt idx="36">
                  <c:v>-0.12783768050969829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12-CC4C-8004-3498FE192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187040"/>
        <c:axId val="260188688"/>
      </c:barChart>
      <c:catAx>
        <c:axId val="26018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188688"/>
        <c:crosses val="autoZero"/>
        <c:auto val="1"/>
        <c:lblAlgn val="ctr"/>
        <c:lblOffset val="100"/>
        <c:noMultiLvlLbl val="0"/>
      </c:catAx>
      <c:valAx>
        <c:axId val="2601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18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'エキスパディング-相関'!$A$2:$A$21</c:f>
              <c:strCache>
                <c:ptCount val="20"/>
                <c:pt idx="0">
                  <c:v>y</c:v>
                </c:pt>
                <c:pt idx="1">
                  <c:v>Income</c:v>
                </c:pt>
                <c:pt idx="2">
                  <c:v>Production</c:v>
                </c:pt>
                <c:pt idx="3">
                  <c:v>Savings</c:v>
                </c:pt>
                <c:pt idx="4">
                  <c:v>Unemployment</c:v>
                </c:pt>
                <c:pt idx="5">
                  <c:v>最小値_Income</c:v>
                </c:pt>
                <c:pt idx="6">
                  <c:v>最小値_Production</c:v>
                </c:pt>
                <c:pt idx="7">
                  <c:v>最小値_Savings</c:v>
                </c:pt>
                <c:pt idx="8">
                  <c:v>最小値_Unemployment</c:v>
                </c:pt>
                <c:pt idx="9">
                  <c:v>最小値_y</c:v>
                </c:pt>
                <c:pt idx="10">
                  <c:v>最大値_Income</c:v>
                </c:pt>
                <c:pt idx="11">
                  <c:v>最大値_Production</c:v>
                </c:pt>
                <c:pt idx="12">
                  <c:v>最大値_Savings</c:v>
                </c:pt>
                <c:pt idx="13">
                  <c:v>最大値_Unemployment</c:v>
                </c:pt>
                <c:pt idx="14">
                  <c:v>最大値_y</c:v>
                </c:pt>
                <c:pt idx="15">
                  <c:v>平均_Income</c:v>
                </c:pt>
                <c:pt idx="16">
                  <c:v>平均_Production</c:v>
                </c:pt>
                <c:pt idx="17">
                  <c:v>平均_Savings</c:v>
                </c:pt>
                <c:pt idx="18">
                  <c:v>平均_Unemployment</c:v>
                </c:pt>
                <c:pt idx="19">
                  <c:v>平均_y</c:v>
                </c:pt>
              </c:strCache>
            </c:strRef>
          </c:cat>
          <c:val>
            <c:numRef>
              <c:f>'エキスパディング-相関'!$B$2:$B$21</c:f>
              <c:numCache>
                <c:formatCode>General</c:formatCode>
                <c:ptCount val="20"/>
                <c:pt idx="0">
                  <c:v>1</c:v>
                </c:pt>
                <c:pt idx="1">
                  <c:v>0.39877945683689131</c:v>
                </c:pt>
                <c:pt idx="2">
                  <c:v>0.54730580603155154</c:v>
                </c:pt>
                <c:pt idx="3">
                  <c:v>-0.23989987882424776</c:v>
                </c:pt>
                <c:pt idx="4">
                  <c:v>-0.54055666496312771</c:v>
                </c:pt>
                <c:pt idx="5">
                  <c:v>8.9128292320579131E-2</c:v>
                </c:pt>
                <c:pt idx="6">
                  <c:v>-1.4333657800472634E-2</c:v>
                </c:pt>
                <c:pt idx="7">
                  <c:v>0.19090675494850257</c:v>
                </c:pt>
                <c:pt idx="8">
                  <c:v>4.6177220117352161E-2</c:v>
                </c:pt>
                <c:pt idx="9">
                  <c:v>7.3649652732929944E-3</c:v>
                </c:pt>
                <c:pt idx="10">
                  <c:v>-0.12125623379720309</c:v>
                </c:pt>
                <c:pt idx="11">
                  <c:v>-2.9003045494834626E-2</c:v>
                </c:pt>
                <c:pt idx="12">
                  <c:v>-0.22418991687676729</c:v>
                </c:pt>
                <c:pt idx="13">
                  <c:v>1.5446649410684526E-2</c:v>
                </c:pt>
                <c:pt idx="14">
                  <c:v>-7.1659421190268649E-2</c:v>
                </c:pt>
                <c:pt idx="15">
                  <c:v>4.783801095292568E-3</c:v>
                </c:pt>
                <c:pt idx="16">
                  <c:v>-0.11476859510749284</c:v>
                </c:pt>
                <c:pt idx="17">
                  <c:v>6.5147165380055438E-2</c:v>
                </c:pt>
                <c:pt idx="18">
                  <c:v>0.12543914733874026</c:v>
                </c:pt>
                <c:pt idx="19">
                  <c:v>-3.8701352202621976E-2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5D-074A-8466-8B1AD8EEC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0479472"/>
        <c:axId val="260481120"/>
      </c:barChart>
      <c:catAx>
        <c:axId val="26047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81120"/>
        <c:crosses val="autoZero"/>
        <c:auto val="1"/>
        <c:lblAlgn val="ctr"/>
        <c:lblOffset val="100"/>
        <c:noMultiLvlLbl val="0"/>
      </c:catAx>
      <c:valAx>
        <c:axId val="26048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6047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96079</xdr:colOff>
      <xdr:row>1</xdr:row>
      <xdr:rowOff>29266</xdr:rowOff>
    </xdr:from>
    <xdr:to>
      <xdr:col>12</xdr:col>
      <xdr:colOff>1004405</xdr:colOff>
      <xdr:row>16</xdr:row>
      <xdr:rowOff>188844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C8A95BF7-014D-B042-9D87-A6F59C1E4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179457</xdr:colOff>
      <xdr:row>17</xdr:row>
      <xdr:rowOff>220870</xdr:rowOff>
    </xdr:from>
    <xdr:to>
      <xdr:col>13</xdr:col>
      <xdr:colOff>52457</xdr:colOff>
      <xdr:row>33</xdr:row>
      <xdr:rowOff>131969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35842AD-8196-A84A-B849-AC062EA9C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16</xdr:row>
      <xdr:rowOff>50800</xdr:rowOff>
    </xdr:from>
    <xdr:to>
      <xdr:col>15</xdr:col>
      <xdr:colOff>177800</xdr:colOff>
      <xdr:row>31</xdr:row>
      <xdr:rowOff>215900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3C4A6D2-9897-BF72-D6EE-3BD0C50B9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0</xdr:row>
      <xdr:rowOff>101600</xdr:rowOff>
    </xdr:from>
    <xdr:to>
      <xdr:col>15</xdr:col>
      <xdr:colOff>152400</xdr:colOff>
      <xdr:row>16</xdr:row>
      <xdr:rowOff>12700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FE5FD82-8022-EE41-8FAA-361C671F6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228600</xdr:colOff>
      <xdr:row>15</xdr:row>
      <xdr:rowOff>241300</xdr:rowOff>
    </xdr:from>
    <xdr:to>
      <xdr:col>12</xdr:col>
      <xdr:colOff>88900</xdr:colOff>
      <xdr:row>27</xdr:row>
      <xdr:rowOff>152400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A4B9C7F-77DB-6147-04C1-8115C7105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0" y="4051300"/>
          <a:ext cx="6527800" cy="2959100"/>
        </a:xfrm>
        <a:prstGeom prst="rect">
          <a:avLst/>
        </a:prstGeom>
      </xdr:spPr>
    </xdr:pic>
    <xdr:clientData/>
  </xdr:twoCellAnchor>
  <xdr:twoCellAnchor editAs="oneCell">
    <xdr:from>
      <xdr:col>12</xdr:col>
      <xdr:colOff>101600</xdr:colOff>
      <xdr:row>15</xdr:row>
      <xdr:rowOff>215900</xdr:rowOff>
    </xdr:from>
    <xdr:to>
      <xdr:col>18</xdr:col>
      <xdr:colOff>927100</xdr:colOff>
      <xdr:row>29</xdr:row>
      <xdr:rowOff>177800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33D5049-D5D5-7170-9AE5-57A7CBAB7F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60300" y="4025900"/>
          <a:ext cx="6540500" cy="35179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469900</xdr:colOff>
      <xdr:row>0</xdr:row>
      <xdr:rowOff>127000</xdr:rowOff>
    </xdr:from>
    <xdr:to>
      <xdr:col>14</xdr:col>
      <xdr:colOff>279400</xdr:colOff>
      <xdr:row>17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1FEE9F-A814-7F41-8162-8ED163256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482600</xdr:colOff>
      <xdr:row>2</xdr:row>
      <xdr:rowOff>12700</xdr:rowOff>
    </xdr:from>
    <xdr:to>
      <xdr:col>17</xdr:col>
      <xdr:colOff>736600</xdr:colOff>
      <xdr:row>21</xdr:row>
      <xdr:rowOff>215900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802BEB2-9245-0BA0-C366-1FC2276FB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0</xdr:row>
      <xdr:rowOff>127000</xdr:rowOff>
    </xdr:from>
    <xdr:to>
      <xdr:col>16</xdr:col>
      <xdr:colOff>266700</xdr:colOff>
      <xdr:row>16</xdr:row>
      <xdr:rowOff>228600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8D77D16-28B3-3849-547E-E7004C99A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9"/>
  <sheetViews>
    <sheetView tabSelected="1" zoomScale="92" workbookViewId="0">
      <selection activeCell="G2" sqref="G2"/>
    </sheetView>
  </sheetViews>
  <sheetFormatPr baseColWidth="10" defaultColWidth="11.5703125" defaultRowHeight="20"/>
  <cols>
    <col min="1" max="1" width="10.7109375" style="2"/>
    <col min="2" max="4" width="13.5703125" bestFit="1" customWidth="1"/>
    <col min="5" max="5" width="13.85546875" bestFit="1" customWidth="1"/>
    <col min="6" max="6" width="13.5703125" bestFit="1" customWidth="1"/>
    <col min="7" max="7" width="18" bestFit="1" customWidth="1"/>
    <col min="8" max="8" width="21.140625" bestFit="1" customWidth="1"/>
    <col min="9" max="9" width="18.28515625" bestFit="1" customWidth="1"/>
    <col min="10" max="10" width="24.7109375" bestFit="1" customWidth="1"/>
    <col min="11" max="11" width="13.5703125" bestFit="1" customWidth="1"/>
  </cols>
  <sheetData>
    <row r="1" spans="1:6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0.97226104300000005</v>
      </c>
      <c r="C2">
        <v>-2.4527003120000002</v>
      </c>
      <c r="D2">
        <v>4.8103115020000002</v>
      </c>
      <c r="E2">
        <v>0.9</v>
      </c>
      <c r="F2">
        <v>0.61598621799999997</v>
      </c>
    </row>
    <row r="3" spans="1:6">
      <c r="A3" t="s">
        <v>7</v>
      </c>
      <c r="B3">
        <v>1.1690847170000001</v>
      </c>
      <c r="C3">
        <v>-0.55152508700000002</v>
      </c>
      <c r="D3">
        <v>7.2879923370000004</v>
      </c>
      <c r="E3">
        <v>0.5</v>
      </c>
      <c r="F3">
        <v>0.46037569</v>
      </c>
    </row>
    <row r="4" spans="1:6">
      <c r="A4" t="s">
        <v>8</v>
      </c>
      <c r="B4">
        <v>1.5532705499999999</v>
      </c>
      <c r="C4">
        <v>-0.35870786199999999</v>
      </c>
      <c r="D4">
        <v>7.2890130629999996</v>
      </c>
      <c r="E4">
        <v>0.5</v>
      </c>
      <c r="F4">
        <v>0.87679142300000001</v>
      </c>
    </row>
    <row r="5" spans="1:6">
      <c r="A5" t="s">
        <v>9</v>
      </c>
      <c r="B5">
        <v>-0.25527238099999999</v>
      </c>
      <c r="C5">
        <v>-2.1854548550000001</v>
      </c>
      <c r="D5">
        <v>0.98522964400000002</v>
      </c>
      <c r="E5">
        <v>0.7</v>
      </c>
      <c r="F5">
        <v>-0.27424514100000003</v>
      </c>
    </row>
    <row r="6" spans="1:6">
      <c r="A6" t="s">
        <v>10</v>
      </c>
      <c r="B6">
        <v>1.9871536279999999</v>
      </c>
      <c r="C6">
        <v>1.90973412</v>
      </c>
      <c r="D6">
        <v>3.6577706139999999</v>
      </c>
      <c r="E6">
        <v>-0.1</v>
      </c>
      <c r="F6">
        <v>1.8973707580000001</v>
      </c>
    </row>
    <row r="7" spans="1:6">
      <c r="A7" t="s">
        <v>11</v>
      </c>
      <c r="B7">
        <v>1.4473341749999999</v>
      </c>
      <c r="C7">
        <v>0.901535843</v>
      </c>
      <c r="D7">
        <v>6.0513418039999998</v>
      </c>
      <c r="E7">
        <v>-0.1</v>
      </c>
      <c r="F7">
        <v>0.91199290899999996</v>
      </c>
    </row>
    <row r="8" spans="1:6">
      <c r="A8" t="s">
        <v>12</v>
      </c>
      <c r="B8">
        <v>0.53181192899999996</v>
      </c>
      <c r="C8">
        <v>0.30801941599999999</v>
      </c>
      <c r="D8">
        <v>-0.445832214</v>
      </c>
      <c r="E8">
        <v>0.1</v>
      </c>
      <c r="F8">
        <v>0.79453884500000005</v>
      </c>
    </row>
    <row r="9" spans="1:6">
      <c r="A9" t="s">
        <v>13</v>
      </c>
      <c r="B9">
        <v>1.1601251370000001</v>
      </c>
      <c r="C9">
        <v>2.2913044149999999</v>
      </c>
      <c r="D9">
        <v>-1.53087186</v>
      </c>
      <c r="E9">
        <v>0</v>
      </c>
      <c r="F9">
        <v>1.64858746699999</v>
      </c>
    </row>
    <row r="10" spans="1:6">
      <c r="A10" t="s">
        <v>14</v>
      </c>
      <c r="B10">
        <v>0.45701150499999998</v>
      </c>
      <c r="C10">
        <v>4.149573867</v>
      </c>
      <c r="D10">
        <v>-4.3585943800000004</v>
      </c>
      <c r="E10">
        <v>-0.2</v>
      </c>
      <c r="F10">
        <v>1.3137221779999999</v>
      </c>
    </row>
    <row r="11" spans="1:6">
      <c r="A11" t="s">
        <v>15</v>
      </c>
      <c r="B11">
        <v>1.0166244090000001</v>
      </c>
      <c r="C11">
        <v>1.89062398</v>
      </c>
      <c r="D11">
        <v>-5.054525795</v>
      </c>
      <c r="E11">
        <v>-0.1</v>
      </c>
      <c r="F11">
        <v>1.891474954</v>
      </c>
    </row>
    <row r="12" spans="1:6">
      <c r="A12" t="s">
        <v>16</v>
      </c>
      <c r="B12">
        <v>1.9041012639999999</v>
      </c>
      <c r="C12">
        <v>1.2733528970000001</v>
      </c>
      <c r="D12">
        <v>5.8099590379999997</v>
      </c>
      <c r="E12">
        <v>-0.2</v>
      </c>
      <c r="F12">
        <v>1.5307139999999999</v>
      </c>
    </row>
    <row r="13" spans="1:6">
      <c r="A13" t="s">
        <v>17</v>
      </c>
      <c r="B13">
        <v>3.8902586609999998</v>
      </c>
      <c r="C13">
        <v>3.436892066</v>
      </c>
      <c r="D13">
        <v>16.04471706</v>
      </c>
      <c r="E13">
        <v>-0.3</v>
      </c>
      <c r="F13">
        <v>2.318294715</v>
      </c>
    </row>
    <row r="14" spans="1:6">
      <c r="A14" t="s">
        <v>18</v>
      </c>
      <c r="B14">
        <v>0.708252663</v>
      </c>
      <c r="C14">
        <v>2.7990763570000001</v>
      </c>
      <c r="D14">
        <v>-5.3488684949999996</v>
      </c>
      <c r="E14">
        <v>-0.3</v>
      </c>
      <c r="F14">
        <v>1.81073916</v>
      </c>
    </row>
    <row r="15" spans="1:6">
      <c r="A15" t="s">
        <v>19</v>
      </c>
      <c r="B15">
        <v>0.79430953999999998</v>
      </c>
      <c r="C15">
        <v>0.81768861799999903</v>
      </c>
      <c r="D15">
        <v>8.4260343619999993</v>
      </c>
      <c r="E15">
        <v>0</v>
      </c>
      <c r="F15">
        <v>-4.1739960999999999E-2</v>
      </c>
    </row>
    <row r="16" spans="1:6">
      <c r="A16" t="s">
        <v>20</v>
      </c>
      <c r="B16">
        <v>0.43381827499999998</v>
      </c>
      <c r="C16">
        <v>0.86899693200000006</v>
      </c>
      <c r="D16">
        <v>2.7587956519999999</v>
      </c>
      <c r="E16">
        <v>-0.1</v>
      </c>
      <c r="F16">
        <v>0.35423556499999997</v>
      </c>
    </row>
    <row r="17" spans="1:6">
      <c r="A17" t="s">
        <v>21</v>
      </c>
      <c r="B17">
        <v>1.0938097920000001</v>
      </c>
      <c r="C17">
        <v>1.4729618689999999</v>
      </c>
      <c r="D17">
        <v>11.14642986</v>
      </c>
      <c r="E17">
        <v>0.1</v>
      </c>
      <c r="F17">
        <v>-0.291632155</v>
      </c>
    </row>
    <row r="18" spans="1:6">
      <c r="A18" t="s">
        <v>22</v>
      </c>
      <c r="B18">
        <v>-1.6616848209999999</v>
      </c>
      <c r="C18">
        <v>-0.88248357799999999</v>
      </c>
      <c r="D18">
        <v>-2.5335144870000001</v>
      </c>
      <c r="E18">
        <v>0.2</v>
      </c>
      <c r="F18">
        <v>-0.87702793599999995</v>
      </c>
    </row>
    <row r="19" spans="1:6">
      <c r="A19" t="s">
        <v>23</v>
      </c>
      <c r="B19">
        <v>-0.93835320899999997</v>
      </c>
      <c r="C19">
        <v>7.4279194000000007E-2</v>
      </c>
      <c r="D19">
        <v>-6.5926446409999997</v>
      </c>
      <c r="E19">
        <v>0.3</v>
      </c>
      <c r="F19">
        <v>0.35113554799999902</v>
      </c>
    </row>
    <row r="20" spans="1:6">
      <c r="A20" t="s">
        <v>24</v>
      </c>
      <c r="B20">
        <v>9.4487794E-2</v>
      </c>
      <c r="C20">
        <v>-0.41314971</v>
      </c>
      <c r="D20">
        <v>0.51717884000000003</v>
      </c>
      <c r="E20">
        <v>0.5</v>
      </c>
      <c r="F20">
        <v>0.40959770200000001</v>
      </c>
    </row>
    <row r="21" spans="1:6">
      <c r="A21" t="s">
        <v>25</v>
      </c>
      <c r="B21">
        <v>-0.122595985</v>
      </c>
      <c r="C21">
        <v>-4.0641189320000004</v>
      </c>
      <c r="D21">
        <v>11.3433954</v>
      </c>
      <c r="E21">
        <v>1.3</v>
      </c>
      <c r="F21">
        <v>-1.4758086340000001</v>
      </c>
    </row>
    <row r="22" spans="1:6">
      <c r="A22" t="s">
        <v>26</v>
      </c>
      <c r="B22">
        <v>-0.16369546099999999</v>
      </c>
      <c r="C22">
        <v>-6.8510391239999997</v>
      </c>
      <c r="D22">
        <v>-5.4761906949999997</v>
      </c>
      <c r="E22">
        <v>1.4</v>
      </c>
      <c r="F22">
        <v>0.83225761599999903</v>
      </c>
    </row>
    <row r="23" spans="1:6">
      <c r="A23" t="s">
        <v>27</v>
      </c>
      <c r="B23">
        <v>4.5365095569999996</v>
      </c>
      <c r="C23">
        <v>-1.331295584</v>
      </c>
      <c r="D23">
        <v>24.309605359999999</v>
      </c>
      <c r="E23">
        <v>0.2</v>
      </c>
      <c r="F23">
        <v>1.6558346100000001</v>
      </c>
    </row>
    <row r="24" spans="1:6">
      <c r="A24" t="s">
        <v>28</v>
      </c>
      <c r="B24">
        <v>-1.4637653230000001</v>
      </c>
      <c r="C24">
        <v>2.4243597229999998</v>
      </c>
      <c r="D24">
        <v>-17.656161040000001</v>
      </c>
      <c r="E24">
        <v>-0.4</v>
      </c>
      <c r="F24">
        <v>1.419420294</v>
      </c>
    </row>
    <row r="25" spans="1:6">
      <c r="A25" t="s">
        <v>29</v>
      </c>
      <c r="B25">
        <v>0.76166350699999996</v>
      </c>
      <c r="C25">
        <v>2.169042084</v>
      </c>
      <c r="D25">
        <v>0.64809040799999995</v>
      </c>
      <c r="E25">
        <v>-0.2</v>
      </c>
      <c r="F25">
        <v>1.0543793189999999</v>
      </c>
    </row>
    <row r="26" spans="1:6">
      <c r="A26" t="s">
        <v>30</v>
      </c>
      <c r="B26">
        <v>1.1682576140000001</v>
      </c>
      <c r="C26">
        <v>3.0272047130000002</v>
      </c>
      <c r="D26">
        <v>-2.9500664400000001</v>
      </c>
      <c r="E26">
        <v>-0.6</v>
      </c>
      <c r="F26">
        <v>1.9799802360000001</v>
      </c>
    </row>
    <row r="27" spans="1:6">
      <c r="A27" t="s">
        <v>31</v>
      </c>
      <c r="B27">
        <v>0.517299061</v>
      </c>
      <c r="C27">
        <v>1.2788110070000001</v>
      </c>
      <c r="D27">
        <v>-1.474557549</v>
      </c>
      <c r="E27">
        <v>0</v>
      </c>
      <c r="F27">
        <v>0.91391606700000005</v>
      </c>
    </row>
    <row r="28" spans="1:6">
      <c r="A28" t="s">
        <v>32</v>
      </c>
      <c r="B28">
        <v>0.73370025500000002</v>
      </c>
      <c r="C28">
        <v>1.303864873</v>
      </c>
      <c r="D28">
        <v>-6.7544751E-2</v>
      </c>
      <c r="E28">
        <v>0</v>
      </c>
      <c r="F28">
        <v>1.0553232560000001</v>
      </c>
    </row>
    <row r="29" spans="1:6">
      <c r="A29" t="s">
        <v>33</v>
      </c>
      <c r="B29">
        <v>0.59458338700000002</v>
      </c>
      <c r="C29">
        <v>1.7753776530000001</v>
      </c>
      <c r="D29">
        <v>-3.5767223860000001</v>
      </c>
      <c r="E29">
        <v>0.2</v>
      </c>
      <c r="F29">
        <v>1.2988982529999999</v>
      </c>
    </row>
    <row r="30" spans="1:6">
      <c r="A30" t="s">
        <v>34</v>
      </c>
      <c r="B30">
        <v>-3.1080031000000001E-2</v>
      </c>
      <c r="C30">
        <v>2.0551606740000001</v>
      </c>
      <c r="D30">
        <v>-9.1605565769999995</v>
      </c>
      <c r="E30">
        <v>-0.4</v>
      </c>
      <c r="F30">
        <v>1.136375865</v>
      </c>
    </row>
    <row r="31" spans="1:6">
      <c r="A31" t="s">
        <v>35</v>
      </c>
      <c r="B31">
        <v>1.238089553</v>
      </c>
      <c r="C31">
        <v>3.0583850739999998</v>
      </c>
      <c r="D31">
        <v>9.0905040350000004</v>
      </c>
      <c r="E31">
        <v>-0.2</v>
      </c>
      <c r="F31">
        <v>0.54994073099999996</v>
      </c>
    </row>
    <row r="32" spans="1:6">
      <c r="A32" t="s">
        <v>36</v>
      </c>
      <c r="B32">
        <v>1.518802926</v>
      </c>
      <c r="C32">
        <v>1.1030888750000001</v>
      </c>
      <c r="D32">
        <v>7.9449571859999999</v>
      </c>
      <c r="E32">
        <v>-0.4</v>
      </c>
      <c r="F32">
        <v>0.94985262400000003</v>
      </c>
    </row>
    <row r="33" spans="1:6">
      <c r="A33" t="s">
        <v>37</v>
      </c>
      <c r="B33">
        <v>1.9145624029999999</v>
      </c>
      <c r="C33">
        <v>0.63346849599999999</v>
      </c>
      <c r="D33">
        <v>6.6962764750000003</v>
      </c>
      <c r="E33">
        <v>-0.4</v>
      </c>
      <c r="F33">
        <v>1.4959972399999999</v>
      </c>
    </row>
    <row r="34" spans="1:6">
      <c r="A34" t="s">
        <v>38</v>
      </c>
      <c r="B34">
        <v>0.70266687400000005</v>
      </c>
      <c r="C34">
        <v>-0.29339056199999902</v>
      </c>
      <c r="D34">
        <v>2.9229638310000001</v>
      </c>
      <c r="E34">
        <v>-0.1</v>
      </c>
      <c r="F34">
        <v>0.57549598999999996</v>
      </c>
    </row>
    <row r="35" spans="1:6">
      <c r="A35" t="s">
        <v>39</v>
      </c>
      <c r="B35">
        <v>0.98314131800000004</v>
      </c>
      <c r="C35">
        <v>3.948152635</v>
      </c>
      <c r="D35">
        <v>-6.8111425859999999</v>
      </c>
      <c r="E35">
        <v>-0.4</v>
      </c>
      <c r="F35">
        <v>2.1112095979999999</v>
      </c>
    </row>
    <row r="36" spans="1:6">
      <c r="A36" t="s">
        <v>40</v>
      </c>
      <c r="B36">
        <v>0.71992619800000002</v>
      </c>
      <c r="C36">
        <v>0.87114701400000005</v>
      </c>
      <c r="D36">
        <v>4.7920716209999998</v>
      </c>
      <c r="E36">
        <v>0.1</v>
      </c>
      <c r="F36">
        <v>0.41796278799999997</v>
      </c>
    </row>
    <row r="37" spans="1:6">
      <c r="A37" t="s">
        <v>41</v>
      </c>
      <c r="B37">
        <v>0.78553604899999996</v>
      </c>
      <c r="C37">
        <v>1.784479911</v>
      </c>
      <c r="D37">
        <v>2.3711840039999998</v>
      </c>
      <c r="E37">
        <v>0</v>
      </c>
      <c r="F37">
        <v>0.79792710099999997</v>
      </c>
    </row>
    <row r="38" spans="1:6">
      <c r="A38" t="s">
        <v>42</v>
      </c>
      <c r="B38">
        <v>1.0575594639999999</v>
      </c>
      <c r="C38">
        <v>0.42594326999999998</v>
      </c>
      <c r="D38">
        <v>7.7741833679999903</v>
      </c>
      <c r="E38">
        <v>-0.2</v>
      </c>
      <c r="F38">
        <v>0.50584597799999997</v>
      </c>
    </row>
    <row r="39" spans="1:6">
      <c r="A39" t="s">
        <v>43</v>
      </c>
      <c r="B39">
        <v>-0.86765104799999904</v>
      </c>
      <c r="C39">
        <v>-0.20491943899999901</v>
      </c>
      <c r="D39">
        <v>-5.2863489560000003</v>
      </c>
      <c r="E39">
        <v>-0.1</v>
      </c>
      <c r="F39">
        <v>-5.7753394999999999E-2</v>
      </c>
    </row>
    <row r="40" spans="1:6">
      <c r="A40" t="s">
        <v>44</v>
      </c>
      <c r="B40">
        <v>0.47100340200000002</v>
      </c>
      <c r="C40">
        <v>-0.29723637000000003</v>
      </c>
      <c r="D40">
        <v>-1.845496437</v>
      </c>
      <c r="E40">
        <v>0.2</v>
      </c>
      <c r="F40">
        <v>0.977300104</v>
      </c>
    </row>
    <row r="41" spans="1:6">
      <c r="A41" t="s">
        <v>45</v>
      </c>
      <c r="B41">
        <v>0.44037974399999902</v>
      </c>
      <c r="C41">
        <v>0.33560928499999998</v>
      </c>
      <c r="D41">
        <v>4.0495980960000004</v>
      </c>
      <c r="E41">
        <v>0.1</v>
      </c>
      <c r="F41">
        <v>0.26826982199999999</v>
      </c>
    </row>
    <row r="42" spans="1:6">
      <c r="A42" t="s">
        <v>46</v>
      </c>
      <c r="B42">
        <v>0.33827685799999901</v>
      </c>
      <c r="C42">
        <v>0.41056141299999999</v>
      </c>
      <c r="D42">
        <v>5.8616886429999999</v>
      </c>
      <c r="E42">
        <v>0.3</v>
      </c>
      <c r="F42">
        <v>-0.15391875099999999</v>
      </c>
    </row>
    <row r="43" spans="1:6">
      <c r="A43" t="s">
        <v>47</v>
      </c>
      <c r="B43">
        <v>-1.4638850670000001</v>
      </c>
      <c r="C43">
        <v>-4.3007683229999998</v>
      </c>
      <c r="D43">
        <v>8.2432291850000006</v>
      </c>
      <c r="E43">
        <v>1.3</v>
      </c>
      <c r="F43">
        <v>-2.2741101879999999</v>
      </c>
    </row>
    <row r="44" spans="1:6">
      <c r="A44" t="s">
        <v>48</v>
      </c>
      <c r="B44">
        <v>1.2130150709999901</v>
      </c>
      <c r="C44">
        <v>-1.641819766</v>
      </c>
      <c r="D44">
        <v>5.707750442</v>
      </c>
      <c r="E44">
        <v>-0.1</v>
      </c>
      <c r="F44">
        <v>1.0718812339999999</v>
      </c>
    </row>
    <row r="45" spans="1:6">
      <c r="A45" t="s">
        <v>49</v>
      </c>
      <c r="B45">
        <v>1.942438646</v>
      </c>
      <c r="C45">
        <v>3.7804552039999999</v>
      </c>
      <c r="D45">
        <v>9.150987872</v>
      </c>
      <c r="E45">
        <v>-0.3</v>
      </c>
      <c r="F45">
        <v>1.3164494120000001</v>
      </c>
    </row>
    <row r="46" spans="1:6">
      <c r="A46" t="s">
        <v>50</v>
      </c>
      <c r="B46">
        <v>-0.26813405600000001</v>
      </c>
      <c r="C46">
        <v>0.24627686899999901</v>
      </c>
      <c r="D46">
        <v>-5.6813900220000004</v>
      </c>
      <c r="E46">
        <v>0.2</v>
      </c>
      <c r="F46">
        <v>0.52472770299999905</v>
      </c>
    </row>
    <row r="47" spans="1:6">
      <c r="A47" t="s">
        <v>51</v>
      </c>
      <c r="B47">
        <v>-2.3630251000000001E-2</v>
      </c>
      <c r="C47">
        <v>0.309775731</v>
      </c>
      <c r="D47">
        <v>0.88183993000000005</v>
      </c>
      <c r="E47">
        <v>0.1</v>
      </c>
      <c r="F47">
        <v>-1.728203E-2</v>
      </c>
    </row>
    <row r="48" spans="1:6">
      <c r="A48" t="s">
        <v>52</v>
      </c>
      <c r="B48">
        <v>2.0268018319999999</v>
      </c>
      <c r="C48">
        <v>0.91707443600000005</v>
      </c>
      <c r="D48">
        <v>15.990357210000001</v>
      </c>
      <c r="E48">
        <v>0.1</v>
      </c>
      <c r="F48">
        <v>0.401651498</v>
      </c>
    </row>
    <row r="49" spans="1:6">
      <c r="A49" t="s">
        <v>53</v>
      </c>
      <c r="B49">
        <v>0.19560628399999999</v>
      </c>
      <c r="C49">
        <v>-2.254577974</v>
      </c>
      <c r="D49">
        <v>7.8055064969999997</v>
      </c>
      <c r="E49">
        <v>0.9</v>
      </c>
      <c r="F49">
        <v>-0.75287619699999997</v>
      </c>
    </row>
    <row r="50" spans="1:6">
      <c r="A50" t="s">
        <v>54</v>
      </c>
      <c r="B50">
        <v>0.119698877</v>
      </c>
      <c r="C50">
        <v>-2.0713129349999999</v>
      </c>
      <c r="D50">
        <v>-3.3424395520000001</v>
      </c>
      <c r="E50">
        <v>0.5</v>
      </c>
      <c r="F50">
        <v>0.65938375599999999</v>
      </c>
    </row>
    <row r="51" spans="1:6">
      <c r="A51" t="s">
        <v>55</v>
      </c>
      <c r="B51">
        <v>0.57548996899999905</v>
      </c>
      <c r="C51">
        <v>-1.2476638449999999</v>
      </c>
      <c r="D51">
        <v>2.194001664</v>
      </c>
      <c r="E51">
        <v>0.6</v>
      </c>
      <c r="F51">
        <v>0.36854173099999998</v>
      </c>
    </row>
    <row r="52" spans="1:6">
      <c r="A52" t="s">
        <v>56</v>
      </c>
      <c r="B52">
        <v>0.53484409999999905</v>
      </c>
      <c r="C52">
        <v>-1.4005042999999999</v>
      </c>
      <c r="D52">
        <v>3.4995626000000002E-2</v>
      </c>
      <c r="E52">
        <v>0.5</v>
      </c>
      <c r="F52">
        <v>0.76954463799999995</v>
      </c>
    </row>
    <row r="53" spans="1:6">
      <c r="A53" t="s">
        <v>57</v>
      </c>
      <c r="B53">
        <v>0.44938311399999997</v>
      </c>
      <c r="C53">
        <v>-1.9037566400000001</v>
      </c>
      <c r="D53">
        <v>-9.5765146829999992</v>
      </c>
      <c r="E53">
        <v>0.7</v>
      </c>
      <c r="F53">
        <v>1.8087600619999999</v>
      </c>
    </row>
    <row r="54" spans="1:6">
      <c r="A54" t="s">
        <v>58</v>
      </c>
      <c r="B54">
        <v>0.85588424900000004</v>
      </c>
      <c r="C54">
        <v>1.1465571990000001</v>
      </c>
      <c r="D54">
        <v>0.345954602</v>
      </c>
      <c r="E54">
        <v>-0.5</v>
      </c>
      <c r="F54">
        <v>0.96802953599999997</v>
      </c>
    </row>
    <row r="55" spans="1:6">
      <c r="A55" t="s">
        <v>59</v>
      </c>
      <c r="B55">
        <v>0.70632719200000005</v>
      </c>
      <c r="C55">
        <v>2.1794224830000002</v>
      </c>
      <c r="D55">
        <v>-10.170046989999999</v>
      </c>
      <c r="E55">
        <v>-0.2</v>
      </c>
      <c r="F55">
        <v>1.9594683079999999</v>
      </c>
    </row>
    <row r="56" spans="1:6">
      <c r="A56" t="s">
        <v>60</v>
      </c>
      <c r="B56">
        <v>1.498109989</v>
      </c>
      <c r="C56">
        <v>3.3677189680000001</v>
      </c>
      <c r="D56">
        <v>0.21217915899999901</v>
      </c>
      <c r="E56">
        <v>-0.9</v>
      </c>
      <c r="F56">
        <v>1.739494415</v>
      </c>
    </row>
    <row r="57" spans="1:6">
      <c r="A57" t="s">
        <v>61</v>
      </c>
      <c r="B57">
        <v>2.1313891090000001</v>
      </c>
      <c r="C57">
        <v>2.5816844510000001</v>
      </c>
      <c r="D57">
        <v>8.2160006790000004</v>
      </c>
      <c r="E57">
        <v>-0.9</v>
      </c>
      <c r="F57">
        <v>1.5638933209999999</v>
      </c>
    </row>
    <row r="58" spans="1:6">
      <c r="A58" t="s">
        <v>62</v>
      </c>
      <c r="B58">
        <v>2.0234878799999998</v>
      </c>
      <c r="C58">
        <v>2.897095449</v>
      </c>
      <c r="D58">
        <v>13.8691815</v>
      </c>
      <c r="E58">
        <v>-0.5</v>
      </c>
      <c r="F58">
        <v>0.84526442400000001</v>
      </c>
    </row>
    <row r="59" spans="1:6">
      <c r="A59" t="s">
        <v>63</v>
      </c>
      <c r="B59">
        <v>1.649211363</v>
      </c>
      <c r="C59">
        <v>1.538213236</v>
      </c>
      <c r="D59">
        <v>4.389002294</v>
      </c>
      <c r="E59">
        <v>-0.6</v>
      </c>
      <c r="F59">
        <v>1.4150449469999999</v>
      </c>
    </row>
    <row r="60" spans="1:6">
      <c r="A60" t="s">
        <v>64</v>
      </c>
      <c r="B60">
        <v>1.3616384509999999</v>
      </c>
      <c r="C60">
        <v>0.72128739599999903</v>
      </c>
      <c r="D60">
        <v>6.5168608859999999</v>
      </c>
      <c r="E60">
        <v>0.1</v>
      </c>
      <c r="F60">
        <v>0.76546607700000002</v>
      </c>
    </row>
    <row r="61" spans="1:6">
      <c r="A61" t="s">
        <v>65</v>
      </c>
      <c r="B61">
        <v>0.81927318599999999</v>
      </c>
      <c r="C61">
        <v>4.1155571000000002E-2</v>
      </c>
      <c r="D61">
        <v>-2.8754493050000001</v>
      </c>
      <c r="E61">
        <v>0</v>
      </c>
      <c r="F61">
        <v>1.313800619</v>
      </c>
    </row>
    <row r="62" spans="1:6">
      <c r="A62" t="s">
        <v>66</v>
      </c>
      <c r="B62">
        <v>-0.238957592</v>
      </c>
      <c r="C62">
        <v>0.32353158700000001</v>
      </c>
      <c r="D62">
        <v>-18.71008389</v>
      </c>
      <c r="E62">
        <v>-0.1</v>
      </c>
      <c r="F62">
        <v>1.6865532009999999</v>
      </c>
    </row>
    <row r="63" spans="1:6">
      <c r="A63" t="s">
        <v>67</v>
      </c>
      <c r="B63">
        <v>1.9067790549999999</v>
      </c>
      <c r="C63">
        <v>7.0209955000000004E-2</v>
      </c>
      <c r="D63">
        <v>11.8287195</v>
      </c>
      <c r="E63">
        <v>0.2</v>
      </c>
      <c r="F63">
        <v>0.93436989500000001</v>
      </c>
    </row>
    <row r="64" spans="1:6">
      <c r="A64" t="s">
        <v>68</v>
      </c>
      <c r="B64">
        <v>-0.335362834</v>
      </c>
      <c r="C64">
        <v>-0.14046924</v>
      </c>
      <c r="D64">
        <v>-23.573934739999999</v>
      </c>
      <c r="E64">
        <v>-0.3</v>
      </c>
      <c r="F64">
        <v>1.9025667500000001</v>
      </c>
    </row>
    <row r="65" spans="1:6">
      <c r="A65" t="s">
        <v>69</v>
      </c>
      <c r="B65">
        <v>1.1418115099999999</v>
      </c>
      <c r="C65">
        <v>0.57978813399999996</v>
      </c>
      <c r="D65">
        <v>11.36628338</v>
      </c>
      <c r="E65">
        <v>-0.1</v>
      </c>
      <c r="F65">
        <v>0.25656565199999998</v>
      </c>
    </row>
    <row r="66" spans="1:6">
      <c r="A66" t="s">
        <v>70</v>
      </c>
      <c r="B66">
        <v>1.2395111029999999</v>
      </c>
      <c r="C66">
        <v>0.58132134999999996</v>
      </c>
      <c r="D66">
        <v>5.8612683639999998</v>
      </c>
      <c r="E66">
        <v>0.2</v>
      </c>
      <c r="F66">
        <v>0.84304278700000002</v>
      </c>
    </row>
    <row r="67" spans="1:6">
      <c r="A67" t="s">
        <v>71</v>
      </c>
      <c r="B67">
        <v>1.3193854890000001</v>
      </c>
      <c r="C67">
        <v>-0.57641777500000002</v>
      </c>
      <c r="D67">
        <v>3.2755173389999999</v>
      </c>
      <c r="E67">
        <v>0</v>
      </c>
      <c r="F67">
        <v>1.111773898</v>
      </c>
    </row>
    <row r="68" spans="1:6">
      <c r="A68" t="s">
        <v>72</v>
      </c>
      <c r="B68">
        <v>0.70477150099999997</v>
      </c>
      <c r="C68">
        <v>0.37249329199999998</v>
      </c>
      <c r="D68">
        <v>-10.09044542</v>
      </c>
      <c r="E68">
        <v>-0.2</v>
      </c>
      <c r="F68">
        <v>1.79499405699999</v>
      </c>
    </row>
    <row r="69" spans="1:6">
      <c r="A69" t="s">
        <v>73</v>
      </c>
      <c r="B69">
        <v>0.179779252</v>
      </c>
      <c r="C69">
        <v>1.1373477789999999</v>
      </c>
      <c r="D69">
        <v>-4.8292013069999999</v>
      </c>
      <c r="E69">
        <v>-0.4</v>
      </c>
      <c r="F69">
        <v>0.63768446099999998</v>
      </c>
    </row>
    <row r="70" spans="1:6">
      <c r="A70" t="s">
        <v>74</v>
      </c>
      <c r="B70">
        <v>0.81973366299999995</v>
      </c>
      <c r="C70">
        <v>1.3075822779999999</v>
      </c>
      <c r="D70">
        <v>12.464244519999999</v>
      </c>
      <c r="E70">
        <v>0</v>
      </c>
      <c r="F70">
        <v>1.5693967999999999E-2</v>
      </c>
    </row>
    <row r="71" spans="1:6">
      <c r="A71" t="s">
        <v>75</v>
      </c>
      <c r="B71">
        <v>-0.97505791200000003</v>
      </c>
      <c r="C71">
        <v>1.750005633</v>
      </c>
      <c r="D71">
        <v>-29.528667179999999</v>
      </c>
      <c r="E71">
        <v>-0.4</v>
      </c>
      <c r="F71">
        <v>1.377316859</v>
      </c>
    </row>
    <row r="72" spans="1:6">
      <c r="A72" t="s">
        <v>76</v>
      </c>
      <c r="B72">
        <v>1.8018505499999999</v>
      </c>
      <c r="C72">
        <v>1.8436619970000001</v>
      </c>
      <c r="D72">
        <v>12.328104059999999</v>
      </c>
      <c r="E72">
        <v>-0.3</v>
      </c>
      <c r="F72">
        <v>1.1522571239999999</v>
      </c>
    </row>
    <row r="73" spans="1:6">
      <c r="A73" t="s">
        <v>77</v>
      </c>
      <c r="B73">
        <v>1.3274342699999999</v>
      </c>
      <c r="C73">
        <v>2.4064505820000002</v>
      </c>
      <c r="D73">
        <v>16.630761010000001</v>
      </c>
      <c r="E73">
        <v>-0.2</v>
      </c>
      <c r="F73">
        <v>0.21016438800000001</v>
      </c>
    </row>
    <row r="74" spans="1:6">
      <c r="A74" t="s">
        <v>78</v>
      </c>
      <c r="B74">
        <v>1.4486187509999999</v>
      </c>
      <c r="C74">
        <v>0.92013120699999995</v>
      </c>
      <c r="D74">
        <v>-0.96896505499999996</v>
      </c>
      <c r="E74">
        <v>0</v>
      </c>
      <c r="F74">
        <v>1.763160259</v>
      </c>
    </row>
    <row r="75" spans="1:6">
      <c r="A75" t="s">
        <v>79</v>
      </c>
      <c r="B75">
        <v>1.020848942</v>
      </c>
      <c r="C75">
        <v>0.87316353199999996</v>
      </c>
      <c r="D75">
        <v>5.6777686650000003</v>
      </c>
      <c r="E75">
        <v>-0.3</v>
      </c>
      <c r="F75">
        <v>0.730537137</v>
      </c>
    </row>
    <row r="76" spans="1:6">
      <c r="A76" t="s">
        <v>80</v>
      </c>
      <c r="B76">
        <v>0.95820335899999998</v>
      </c>
      <c r="C76">
        <v>0.38103667799999902</v>
      </c>
      <c r="D76">
        <v>3.6464986719999999</v>
      </c>
      <c r="E76">
        <v>0</v>
      </c>
      <c r="F76">
        <v>0.85083232599999903</v>
      </c>
    </row>
    <row r="77" spans="1:6">
      <c r="A77" t="s">
        <v>81</v>
      </c>
      <c r="B77">
        <v>0.96207023899999999</v>
      </c>
      <c r="C77">
        <v>0.702920250999999</v>
      </c>
      <c r="D77">
        <v>-0.197303583</v>
      </c>
      <c r="E77">
        <v>-0.1</v>
      </c>
      <c r="F77">
        <v>1.1378983789999999</v>
      </c>
    </row>
    <row r="78" spans="1:6">
      <c r="A78" t="s">
        <v>82</v>
      </c>
      <c r="B78">
        <v>1.226930232</v>
      </c>
      <c r="C78">
        <v>0.433726854</v>
      </c>
      <c r="D78">
        <v>10.014615450000001</v>
      </c>
      <c r="E78">
        <v>-0.3</v>
      </c>
      <c r="F78">
        <v>0.46064152399999903</v>
      </c>
    </row>
    <row r="79" spans="1:6">
      <c r="A79" t="s">
        <v>83</v>
      </c>
      <c r="B79">
        <v>-0.29489091200000001</v>
      </c>
      <c r="C79">
        <v>-0.36675731700000003</v>
      </c>
      <c r="D79">
        <v>-8.1557652520000001</v>
      </c>
      <c r="E79">
        <v>0.3</v>
      </c>
      <c r="F79">
        <v>0.46937807599999998</v>
      </c>
    </row>
    <row r="80" spans="1:6">
      <c r="A80" t="s">
        <v>84</v>
      </c>
      <c r="B80">
        <v>0.67822897400000004</v>
      </c>
      <c r="C80">
        <v>-0.62142120599999995</v>
      </c>
      <c r="D80">
        <v>-2.486225541</v>
      </c>
      <c r="E80">
        <v>0</v>
      </c>
      <c r="F80">
        <v>0.98950145300000003</v>
      </c>
    </row>
    <row r="81" spans="1:6">
      <c r="A81" t="s">
        <v>85</v>
      </c>
      <c r="B81">
        <v>0.80025831999999997</v>
      </c>
      <c r="C81">
        <v>0.42443392499999999</v>
      </c>
      <c r="D81">
        <v>5.4468110200000002</v>
      </c>
      <c r="E81">
        <v>0.1</v>
      </c>
      <c r="F81">
        <v>0.43942766599999999</v>
      </c>
    </row>
    <row r="82" spans="1:6">
      <c r="A82" t="s">
        <v>86</v>
      </c>
      <c r="B82">
        <v>0.83939483500000001</v>
      </c>
      <c r="C82">
        <v>0.68265169000000003</v>
      </c>
      <c r="D82">
        <v>2.8754493050000001</v>
      </c>
      <c r="E82">
        <v>-0.2</v>
      </c>
      <c r="F82">
        <v>0.85543417300000002</v>
      </c>
    </row>
    <row r="83" spans="1:6">
      <c r="A83" t="s">
        <v>87</v>
      </c>
      <c r="B83">
        <v>0.59572847799999995</v>
      </c>
      <c r="C83">
        <v>0.77446546699999996</v>
      </c>
      <c r="D83">
        <v>5.1095164430000004</v>
      </c>
      <c r="E83">
        <v>0</v>
      </c>
      <c r="F83">
        <v>0.31230451199999998</v>
      </c>
    </row>
    <row r="84" spans="1:6">
      <c r="A84" t="s">
        <v>88</v>
      </c>
      <c r="B84">
        <v>3.7407650000000001E-2</v>
      </c>
      <c r="C84">
        <v>0.41944799999999899</v>
      </c>
      <c r="D84">
        <v>-3.1776724829999998</v>
      </c>
      <c r="E84">
        <v>0.7</v>
      </c>
      <c r="F84">
        <v>0.40261312999999999</v>
      </c>
    </row>
    <row r="85" spans="1:6">
      <c r="A85" t="s">
        <v>89</v>
      </c>
      <c r="B85">
        <v>-0.79479734999999996</v>
      </c>
      <c r="C85">
        <v>-1.573452965</v>
      </c>
      <c r="D85">
        <v>-0.179533262</v>
      </c>
      <c r="E85">
        <v>0.4</v>
      </c>
      <c r="F85">
        <v>-0.75910716299999903</v>
      </c>
    </row>
    <row r="86" spans="1:6">
      <c r="A86" t="s">
        <v>90</v>
      </c>
      <c r="B86">
        <v>0.21183290399999999</v>
      </c>
      <c r="C86">
        <v>-1.914220279</v>
      </c>
      <c r="D86">
        <v>6.493152566</v>
      </c>
      <c r="E86">
        <v>0.5</v>
      </c>
      <c r="F86">
        <v>-0.34535007600000001</v>
      </c>
    </row>
    <row r="87" spans="1:6">
      <c r="A87" t="s">
        <v>91</v>
      </c>
      <c r="B87">
        <v>0.69043355900000003</v>
      </c>
      <c r="C87">
        <v>0.59131506</v>
      </c>
      <c r="D87">
        <v>-0.30920614899999999</v>
      </c>
      <c r="E87">
        <v>0.1</v>
      </c>
      <c r="F87">
        <v>0.83564223500000001</v>
      </c>
    </row>
    <row r="88" spans="1:6">
      <c r="A88" t="s">
        <v>92</v>
      </c>
      <c r="B88">
        <v>0.362051812999999</v>
      </c>
      <c r="C88">
        <v>1.3625564450000001</v>
      </c>
      <c r="D88">
        <v>-0.140864934</v>
      </c>
      <c r="E88">
        <v>0</v>
      </c>
      <c r="F88">
        <v>0.48439843399999999</v>
      </c>
    </row>
    <row r="89" spans="1:6">
      <c r="A89" t="s">
        <v>93</v>
      </c>
      <c r="B89">
        <v>0.85100324400000005</v>
      </c>
      <c r="C89">
        <v>0.21710308</v>
      </c>
      <c r="D89">
        <v>11.341930100000001</v>
      </c>
      <c r="E89">
        <v>0.4</v>
      </c>
      <c r="F89">
        <v>-2.6265792E-2</v>
      </c>
    </row>
    <row r="90" spans="1:6">
      <c r="A90" t="s">
        <v>94</v>
      </c>
      <c r="B90">
        <v>2.1242106669999998</v>
      </c>
      <c r="C90">
        <v>-0.13365364599999999</v>
      </c>
      <c r="D90">
        <v>7.2326515029999996</v>
      </c>
      <c r="E90">
        <v>0.1</v>
      </c>
      <c r="F90">
        <v>1.859969993</v>
      </c>
    </row>
    <row r="91" spans="1:6">
      <c r="A91" t="s">
        <v>95</v>
      </c>
      <c r="B91">
        <v>1.04095059</v>
      </c>
      <c r="C91">
        <v>1.768747729</v>
      </c>
      <c r="D91">
        <v>5.4670866570000003</v>
      </c>
      <c r="E91">
        <v>0.4</v>
      </c>
      <c r="F91">
        <v>0.68354371199999997</v>
      </c>
    </row>
    <row r="92" spans="1:6">
      <c r="A92" t="s">
        <v>96</v>
      </c>
      <c r="B92">
        <v>0.43562040600000002</v>
      </c>
      <c r="C92">
        <v>0.76167388400000002</v>
      </c>
      <c r="D92">
        <v>-5.9364609049999997</v>
      </c>
      <c r="E92">
        <v>-0.2</v>
      </c>
      <c r="F92">
        <v>1.076612141</v>
      </c>
    </row>
    <row r="93" spans="1:6">
      <c r="A93" t="s">
        <v>97</v>
      </c>
      <c r="B93">
        <v>0.34210852000000003</v>
      </c>
      <c r="C93">
        <v>1.050245772</v>
      </c>
      <c r="D93">
        <v>-5.8861885589999998</v>
      </c>
      <c r="E93">
        <v>-0.2</v>
      </c>
      <c r="F93">
        <v>1.1837239559999999</v>
      </c>
    </row>
    <row r="94" spans="1:6">
      <c r="A94" t="s">
        <v>98</v>
      </c>
      <c r="B94">
        <v>0.55877186400000001</v>
      </c>
      <c r="C94">
        <v>0.87901471200000003</v>
      </c>
      <c r="D94">
        <v>2.634647035</v>
      </c>
      <c r="E94">
        <v>-0.4</v>
      </c>
      <c r="F94">
        <v>0.37817936099999999</v>
      </c>
    </row>
    <row r="95" spans="1:6">
      <c r="A95" t="s">
        <v>99</v>
      </c>
      <c r="B95">
        <v>0.17627103299999999</v>
      </c>
      <c r="C95">
        <v>0.21755107899999901</v>
      </c>
      <c r="D95">
        <v>-6.9166467529999904</v>
      </c>
      <c r="E95">
        <v>0</v>
      </c>
      <c r="F95">
        <v>0.89392728799999999</v>
      </c>
    </row>
    <row r="96" spans="1:6">
      <c r="A96" t="s">
        <v>100</v>
      </c>
      <c r="B96">
        <v>5.8688030999999898E-2</v>
      </c>
      <c r="C96">
        <v>0.40135891400000001</v>
      </c>
      <c r="D96">
        <v>-11.993378440000001</v>
      </c>
      <c r="E96">
        <v>-0.3</v>
      </c>
      <c r="F96">
        <v>1.098137664</v>
      </c>
    </row>
    <row r="97" spans="1:6">
      <c r="A97" t="s">
        <v>101</v>
      </c>
      <c r="B97">
        <v>0.65496352599999996</v>
      </c>
      <c r="C97">
        <v>1.4961827480000001</v>
      </c>
      <c r="D97">
        <v>-1.837088702</v>
      </c>
      <c r="E97">
        <v>-0.2</v>
      </c>
      <c r="F97">
        <v>0.88122025299999995</v>
      </c>
    </row>
    <row r="98" spans="1:6">
      <c r="A98" t="s">
        <v>102</v>
      </c>
      <c r="B98">
        <v>0.69846578500000001</v>
      </c>
      <c r="C98">
        <v>1.222136562</v>
      </c>
      <c r="D98">
        <v>-5.1860062879999997</v>
      </c>
      <c r="E98">
        <v>0</v>
      </c>
      <c r="F98">
        <v>1.14064791</v>
      </c>
    </row>
    <row r="99" spans="1:6">
      <c r="A99" t="s">
        <v>103</v>
      </c>
      <c r="B99">
        <v>1.053671655</v>
      </c>
      <c r="C99">
        <v>1.782502746</v>
      </c>
      <c r="D99">
        <v>5.1560975089999896</v>
      </c>
      <c r="E99">
        <v>-0.4</v>
      </c>
      <c r="F99">
        <v>0.77176224599999999</v>
      </c>
    </row>
    <row r="100" spans="1:6">
      <c r="A100" t="s">
        <v>104</v>
      </c>
      <c r="B100">
        <v>0.59247376900000004</v>
      </c>
      <c r="C100">
        <v>1.2671809979999999</v>
      </c>
      <c r="D100">
        <v>-2.4221589830000001</v>
      </c>
      <c r="E100">
        <v>-0.2</v>
      </c>
      <c r="F100">
        <v>0.77214364299999905</v>
      </c>
    </row>
    <row r="101" spans="1:6">
      <c r="A101" t="s">
        <v>105</v>
      </c>
      <c r="B101">
        <v>1.3811066059999999</v>
      </c>
      <c r="C101">
        <v>2.043704038</v>
      </c>
      <c r="D101">
        <v>6.3235189790000002</v>
      </c>
      <c r="E101">
        <v>-0.4</v>
      </c>
      <c r="F101">
        <v>1.0701480480000001</v>
      </c>
    </row>
    <row r="102" spans="1:6">
      <c r="A102" t="s">
        <v>106</v>
      </c>
      <c r="B102">
        <v>0.94873527599999996</v>
      </c>
      <c r="C102">
        <v>1.025526009</v>
      </c>
      <c r="D102">
        <v>10.115143979999999</v>
      </c>
      <c r="E102">
        <v>-0.1</v>
      </c>
      <c r="F102">
        <v>0.264205052</v>
      </c>
    </row>
    <row r="103" spans="1:6">
      <c r="A103" t="s">
        <v>107</v>
      </c>
      <c r="B103">
        <v>0.22780635199999999</v>
      </c>
      <c r="C103">
        <v>0.33785684799999999</v>
      </c>
      <c r="D103">
        <v>-10.605411719999999</v>
      </c>
      <c r="E103">
        <v>0.2</v>
      </c>
      <c r="F103">
        <v>0.89311140899999997</v>
      </c>
    </row>
    <row r="104" spans="1:6">
      <c r="A104" t="s">
        <v>108</v>
      </c>
      <c r="B104">
        <v>0.88957006299999997</v>
      </c>
      <c r="C104">
        <v>0.90043886799999995</v>
      </c>
      <c r="D104">
        <v>-0.115707274</v>
      </c>
      <c r="E104">
        <v>0</v>
      </c>
      <c r="F104">
        <v>0.91264702099999995</v>
      </c>
    </row>
    <row r="105" spans="1:6">
      <c r="A105" t="s">
        <v>109</v>
      </c>
      <c r="B105">
        <v>0.575919976</v>
      </c>
      <c r="C105">
        <v>0.87467272500000004</v>
      </c>
      <c r="D105">
        <v>-2.9072668610000001</v>
      </c>
      <c r="E105">
        <v>0</v>
      </c>
      <c r="F105">
        <v>0.70025425299999999</v>
      </c>
    </row>
    <row r="106" spans="1:6">
      <c r="A106" t="s">
        <v>110</v>
      </c>
      <c r="B106">
        <v>0.95255663300000004</v>
      </c>
      <c r="C106">
        <v>0.692851945999999</v>
      </c>
      <c r="D106">
        <v>2.5593395750000001</v>
      </c>
      <c r="E106">
        <v>-0.1</v>
      </c>
      <c r="F106">
        <v>0.92360967199999999</v>
      </c>
    </row>
    <row r="107" spans="1:6">
      <c r="A107" t="s">
        <v>111</v>
      </c>
      <c r="B107">
        <v>0.95161791100000004</v>
      </c>
      <c r="C107">
        <v>2.1113475249999998</v>
      </c>
      <c r="D107">
        <v>-0.75802112200000005</v>
      </c>
      <c r="E107">
        <v>-0.2</v>
      </c>
      <c r="F107">
        <v>1.079978873</v>
      </c>
    </row>
    <row r="108" spans="1:6">
      <c r="A108" t="s">
        <v>112</v>
      </c>
      <c r="B108">
        <v>0.79369737900000004</v>
      </c>
      <c r="C108">
        <v>1.244186797</v>
      </c>
      <c r="D108">
        <v>3.3384395239999902</v>
      </c>
      <c r="E108">
        <v>-0.1</v>
      </c>
      <c r="F108">
        <v>0.60055798500000002</v>
      </c>
    </row>
    <row r="109" spans="1:6">
      <c r="A109" t="s">
        <v>113</v>
      </c>
      <c r="B109">
        <v>0.52035745899999997</v>
      </c>
      <c r="C109">
        <v>1.3539688999999999</v>
      </c>
      <c r="D109">
        <v>-3.3384395239999902</v>
      </c>
      <c r="E109">
        <v>0.2</v>
      </c>
      <c r="F109">
        <v>0.78298122299999995</v>
      </c>
    </row>
    <row r="110" spans="1:6">
      <c r="A110" t="s">
        <v>114</v>
      </c>
      <c r="B110">
        <v>0.99858552300000003</v>
      </c>
      <c r="C110">
        <v>1.8671469970000001</v>
      </c>
      <c r="D110">
        <v>0.61269338299999998</v>
      </c>
      <c r="E110">
        <v>-0.2</v>
      </c>
      <c r="F110">
        <v>1.049492533</v>
      </c>
    </row>
    <row r="111" spans="1:6">
      <c r="A111" t="s">
        <v>115</v>
      </c>
      <c r="B111">
        <v>0.85103563999999998</v>
      </c>
      <c r="C111">
        <v>1.4876392190000001</v>
      </c>
      <c r="D111">
        <v>6.1753232210000002</v>
      </c>
      <c r="E111">
        <v>-0.2</v>
      </c>
      <c r="F111">
        <v>0.452198552999999</v>
      </c>
    </row>
    <row r="112" spans="1:6">
      <c r="A112" t="s">
        <v>116</v>
      </c>
      <c r="B112">
        <v>1.1835222190000001</v>
      </c>
      <c r="C112">
        <v>2.2863206599999999</v>
      </c>
      <c r="D112">
        <v>-7.2279645189999897</v>
      </c>
      <c r="E112">
        <v>-0.1</v>
      </c>
      <c r="F112">
        <v>1.696542639</v>
      </c>
    </row>
    <row r="113" spans="1:6">
      <c r="A113" t="s">
        <v>117</v>
      </c>
      <c r="B113">
        <v>1.4232574170000001</v>
      </c>
      <c r="C113">
        <v>2.480913406</v>
      </c>
      <c r="D113">
        <v>5.4345656470000003</v>
      </c>
      <c r="E113">
        <v>-0.2</v>
      </c>
      <c r="F113">
        <v>1.1806279709999901</v>
      </c>
    </row>
    <row r="114" spans="1:6">
      <c r="A114" t="s">
        <v>118</v>
      </c>
      <c r="B114">
        <v>2.1075305179999999</v>
      </c>
      <c r="C114">
        <v>1.1034377500000001</v>
      </c>
      <c r="D114">
        <v>19.353352279999999</v>
      </c>
      <c r="E114">
        <v>0</v>
      </c>
      <c r="F114">
        <v>1.0269362550000001</v>
      </c>
    </row>
    <row r="115" spans="1:6">
      <c r="A115" t="s">
        <v>119</v>
      </c>
      <c r="B115">
        <v>1.387671329</v>
      </c>
      <c r="C115">
        <v>0.65122238499999996</v>
      </c>
      <c r="D115">
        <v>-4.8170947799999997</v>
      </c>
      <c r="E115">
        <v>-0.2</v>
      </c>
      <c r="F115">
        <v>1.7506939930000001</v>
      </c>
    </row>
    <row r="116" spans="1:6">
      <c r="A116" t="s">
        <v>120</v>
      </c>
      <c r="B116">
        <v>1.014644275</v>
      </c>
      <c r="C116">
        <v>0.72551955099999998</v>
      </c>
      <c r="D116">
        <v>-3.1298398239999998</v>
      </c>
      <c r="E116">
        <v>0.1</v>
      </c>
      <c r="F116">
        <v>1.305969774</v>
      </c>
    </row>
    <row r="117" spans="1:6">
      <c r="A117" t="s">
        <v>121</v>
      </c>
      <c r="B117">
        <v>0.80893032399999998</v>
      </c>
      <c r="C117">
        <v>1.444216739</v>
      </c>
      <c r="D117">
        <v>-9.1492340419999998</v>
      </c>
      <c r="E117">
        <v>-0.2</v>
      </c>
      <c r="F117">
        <v>1.4588861479999999</v>
      </c>
    </row>
    <row r="118" spans="1:6">
      <c r="A118" t="s">
        <v>122</v>
      </c>
      <c r="B118">
        <v>0.89173174499999996</v>
      </c>
      <c r="C118">
        <v>1.1034166320000001</v>
      </c>
      <c r="D118">
        <v>1.8873571819999999</v>
      </c>
      <c r="E118">
        <v>-0.2</v>
      </c>
      <c r="F118">
        <v>0.94821191100000002</v>
      </c>
    </row>
    <row r="119" spans="1:6">
      <c r="A119" t="s">
        <v>123</v>
      </c>
      <c r="B119">
        <v>0.24722185299999999</v>
      </c>
      <c r="C119">
        <v>0.98574261200000002</v>
      </c>
      <c r="D119">
        <v>-23.496529030000001</v>
      </c>
      <c r="E119">
        <v>0.1</v>
      </c>
      <c r="F119">
        <v>1.4697141459999901</v>
      </c>
    </row>
    <row r="120" spans="1:6">
      <c r="A120" t="s">
        <v>124</v>
      </c>
      <c r="B120">
        <v>0.66729226200000002</v>
      </c>
      <c r="C120">
        <v>0.90279880800000001</v>
      </c>
      <c r="D120">
        <v>-9.8626483480000005</v>
      </c>
      <c r="E120">
        <v>-0.1</v>
      </c>
      <c r="F120">
        <v>1.129214355</v>
      </c>
    </row>
    <row r="121" spans="1:6">
      <c r="A121" t="s">
        <v>125</v>
      </c>
      <c r="B121">
        <v>1.460922421</v>
      </c>
      <c r="C121">
        <v>1.755332342</v>
      </c>
      <c r="D121">
        <v>2.358252249</v>
      </c>
      <c r="E121">
        <v>-0.2</v>
      </c>
      <c r="F121">
        <v>1.457488951</v>
      </c>
    </row>
    <row r="122" spans="1:6">
      <c r="A122" t="s">
        <v>126</v>
      </c>
      <c r="B122">
        <v>1.950613352</v>
      </c>
      <c r="C122">
        <v>0.99682018500000003</v>
      </c>
      <c r="D122">
        <v>12.2868408</v>
      </c>
      <c r="E122">
        <v>0</v>
      </c>
      <c r="F122">
        <v>1.511067591</v>
      </c>
    </row>
    <row r="123" spans="1:6">
      <c r="A123" t="s">
        <v>127</v>
      </c>
      <c r="B123">
        <v>1.0317434860000001</v>
      </c>
      <c r="C123">
        <v>1.232938047</v>
      </c>
      <c r="D123">
        <v>1.2800174769999999</v>
      </c>
      <c r="E123">
        <v>0</v>
      </c>
      <c r="F123">
        <v>0.95508877599999997</v>
      </c>
    </row>
    <row r="124" spans="1:6">
      <c r="A124" t="s">
        <v>128</v>
      </c>
      <c r="B124">
        <v>1.161786679</v>
      </c>
      <c r="C124">
        <v>-0.102252679</v>
      </c>
      <c r="D124">
        <v>2.5739022920000001</v>
      </c>
      <c r="E124">
        <v>-0.1</v>
      </c>
      <c r="F124">
        <v>0.96797647499999995</v>
      </c>
    </row>
    <row r="125" spans="1:6">
      <c r="A125" t="s">
        <v>129</v>
      </c>
      <c r="B125">
        <v>0.33725343200000002</v>
      </c>
      <c r="C125">
        <v>-0.20388383299999999</v>
      </c>
      <c r="D125">
        <v>-13.16296208</v>
      </c>
      <c r="E125">
        <v>0</v>
      </c>
      <c r="F125">
        <v>0.886297381</v>
      </c>
    </row>
    <row r="126" spans="1:6">
      <c r="A126" t="s">
        <v>130</v>
      </c>
      <c r="B126">
        <v>0.84865825799999905</v>
      </c>
      <c r="C126">
        <v>-1.3514391079999999</v>
      </c>
      <c r="D126">
        <v>13.22491995</v>
      </c>
      <c r="E126">
        <v>0.4</v>
      </c>
      <c r="F126">
        <v>0.42159086299999998</v>
      </c>
    </row>
    <row r="127" spans="1:6">
      <c r="A127" t="s">
        <v>131</v>
      </c>
      <c r="B127">
        <v>-8.8181483000000005E-2</v>
      </c>
      <c r="C127">
        <v>-1.259544368</v>
      </c>
      <c r="D127">
        <v>-6.8904391570000003</v>
      </c>
      <c r="E127">
        <v>0.2</v>
      </c>
      <c r="F127">
        <v>0.256899818</v>
      </c>
    </row>
    <row r="128" spans="1:6">
      <c r="A128" t="s">
        <v>132</v>
      </c>
      <c r="B128">
        <v>2.336789199</v>
      </c>
      <c r="C128">
        <v>-1.4410174419999999</v>
      </c>
      <c r="D128">
        <v>41.668264569999998</v>
      </c>
      <c r="E128">
        <v>0.5</v>
      </c>
      <c r="F128">
        <v>0.363810837</v>
      </c>
    </row>
    <row r="129" spans="1:6">
      <c r="A129" t="s">
        <v>133</v>
      </c>
      <c r="B129">
        <v>-1.244433525</v>
      </c>
      <c r="C129">
        <v>-1.060136752</v>
      </c>
      <c r="D129">
        <v>-56.752096739999999</v>
      </c>
      <c r="E129">
        <v>0.7</v>
      </c>
      <c r="F129">
        <v>1.5163032139999999</v>
      </c>
    </row>
    <row r="130" spans="1:6">
      <c r="A130" t="s">
        <v>134</v>
      </c>
      <c r="B130">
        <v>2.403314188</v>
      </c>
      <c r="C130">
        <v>0.70916405999999998</v>
      </c>
      <c r="D130">
        <v>50.757962050000003</v>
      </c>
      <c r="E130">
        <v>0</v>
      </c>
      <c r="F130">
        <v>0.29958257100000002</v>
      </c>
    </row>
    <row r="131" spans="1:6">
      <c r="A131" t="s">
        <v>135</v>
      </c>
      <c r="B131">
        <v>0.50559876599999998</v>
      </c>
      <c r="C131">
        <v>1.5428095660000001</v>
      </c>
      <c r="D131">
        <v>0.87861836900000001</v>
      </c>
      <c r="E131">
        <v>0.1</v>
      </c>
      <c r="F131">
        <v>0.508990316</v>
      </c>
    </row>
    <row r="132" spans="1:6">
      <c r="A132" t="s">
        <v>136</v>
      </c>
      <c r="B132">
        <v>-0.12828194099999901</v>
      </c>
      <c r="C132">
        <v>0.59478143100000003</v>
      </c>
      <c r="D132">
        <v>-14.703974260000001</v>
      </c>
      <c r="E132">
        <v>-0.1</v>
      </c>
      <c r="F132">
        <v>0.69667241099999999</v>
      </c>
    </row>
    <row r="133" spans="1:6">
      <c r="A133" t="s">
        <v>137</v>
      </c>
      <c r="B133">
        <v>0.47941926600000001</v>
      </c>
      <c r="C133">
        <v>-5.7765560000000001E-2</v>
      </c>
      <c r="D133">
        <v>1.5873349160000001</v>
      </c>
      <c r="E133">
        <v>0.3</v>
      </c>
      <c r="F133">
        <v>0.53634306499999995</v>
      </c>
    </row>
    <row r="134" spans="1:6">
      <c r="A134" t="s">
        <v>138</v>
      </c>
      <c r="B134">
        <v>0.27834026099999998</v>
      </c>
      <c r="C134">
        <v>0.53922789199999999</v>
      </c>
      <c r="D134">
        <v>0.49744833599999999</v>
      </c>
      <c r="E134">
        <v>-0.1</v>
      </c>
      <c r="F134">
        <v>0.43826169100000001</v>
      </c>
    </row>
    <row r="135" spans="1:6">
      <c r="A135" t="s">
        <v>139</v>
      </c>
      <c r="B135">
        <v>1.437294453</v>
      </c>
      <c r="C135">
        <v>-0.69876172000000003</v>
      </c>
      <c r="D135">
        <v>7.0089162479999896</v>
      </c>
      <c r="E135">
        <v>0.4</v>
      </c>
      <c r="F135">
        <v>1.1071908559999999</v>
      </c>
    </row>
    <row r="136" spans="1:6">
      <c r="A136" t="s">
        <v>140</v>
      </c>
      <c r="B136">
        <v>1.6254494749999999</v>
      </c>
      <c r="C136">
        <v>0.60727350599999996</v>
      </c>
      <c r="D136">
        <v>6.1841314989999896</v>
      </c>
      <c r="E136">
        <v>-0.2</v>
      </c>
      <c r="F136">
        <v>1.4637788190000001</v>
      </c>
    </row>
    <row r="137" spans="1:6">
      <c r="A137" t="s">
        <v>141</v>
      </c>
      <c r="B137">
        <v>0.40353863899999998</v>
      </c>
      <c r="C137">
        <v>1.005991257</v>
      </c>
      <c r="D137">
        <v>-6.8927477819999998</v>
      </c>
      <c r="E137">
        <v>-0.4</v>
      </c>
      <c r="F137">
        <v>0.77334045599999901</v>
      </c>
    </row>
    <row r="138" spans="1:6">
      <c r="A138" t="s">
        <v>142</v>
      </c>
      <c r="B138">
        <v>0.72653161599999905</v>
      </c>
      <c r="C138">
        <v>0.65792805700000001</v>
      </c>
      <c r="D138">
        <v>-2.9615204030000002</v>
      </c>
      <c r="E138">
        <v>0.1</v>
      </c>
      <c r="F138">
        <v>0.96768534500000003</v>
      </c>
    </row>
    <row r="139" spans="1:6">
      <c r="A139" t="s">
        <v>143</v>
      </c>
      <c r="B139">
        <v>0.98056745899999997</v>
      </c>
      <c r="C139">
        <v>0.57461779800000001</v>
      </c>
      <c r="D139">
        <v>8.3088562719999999</v>
      </c>
      <c r="E139">
        <v>-0.2</v>
      </c>
      <c r="F139">
        <v>0.64760607400000003</v>
      </c>
    </row>
    <row r="140" spans="1:6">
      <c r="A140" t="s">
        <v>144</v>
      </c>
      <c r="B140">
        <v>0.52450113300000001</v>
      </c>
      <c r="C140">
        <v>0.56330029500000001</v>
      </c>
      <c r="D140">
        <v>-8.9931828560000007</v>
      </c>
      <c r="E140">
        <v>-0.2</v>
      </c>
      <c r="F140">
        <v>0.95117166799999997</v>
      </c>
    </row>
    <row r="141" spans="1:6">
      <c r="A141" t="s">
        <v>145</v>
      </c>
      <c r="B141">
        <v>1.2423870609999901</v>
      </c>
      <c r="C141">
        <v>1.3852276320000001</v>
      </c>
      <c r="D141">
        <v>6.2358501659999996</v>
      </c>
      <c r="E141">
        <v>0</v>
      </c>
      <c r="F141">
        <v>1.020417017</v>
      </c>
    </row>
    <row r="142" spans="1:6">
      <c r="A142" t="s">
        <v>146</v>
      </c>
      <c r="B142">
        <v>-0.96827007200000004</v>
      </c>
      <c r="C142">
        <v>1.3943571800000001</v>
      </c>
      <c r="D142">
        <v>-42.28191228</v>
      </c>
      <c r="E142">
        <v>-0.2</v>
      </c>
      <c r="F142">
        <v>0.76172555900000005</v>
      </c>
    </row>
    <row r="143" spans="1:6">
      <c r="A143" t="s">
        <v>147</v>
      </c>
      <c r="B143">
        <v>0.78835467199999998</v>
      </c>
      <c r="C143">
        <v>0.50586366799999904</v>
      </c>
      <c r="D143">
        <v>-18.275928929999999</v>
      </c>
      <c r="E143">
        <v>-0.2</v>
      </c>
      <c r="F143">
        <v>1.0813658779999999</v>
      </c>
    </row>
    <row r="144" spans="1:6">
      <c r="A144" t="s">
        <v>148</v>
      </c>
      <c r="B144">
        <v>0.51136949099999995</v>
      </c>
      <c r="C144">
        <v>-0.503058479</v>
      </c>
      <c r="D144">
        <v>-7.8766522929999896</v>
      </c>
      <c r="E144">
        <v>0</v>
      </c>
      <c r="F144">
        <v>0.77186493899999997</v>
      </c>
    </row>
    <row r="145" spans="1:6">
      <c r="A145" t="s">
        <v>149</v>
      </c>
      <c r="B145">
        <v>0.82191842799999904</v>
      </c>
      <c r="C145">
        <v>0.93365010000000004</v>
      </c>
      <c r="D145">
        <v>20.372360780000001</v>
      </c>
      <c r="E145">
        <v>-0.1</v>
      </c>
      <c r="F145">
        <v>0.375914847</v>
      </c>
    </row>
    <row r="146" spans="1:6">
      <c r="A146" t="s">
        <v>150</v>
      </c>
      <c r="B146">
        <v>2.2590447380000001</v>
      </c>
      <c r="C146">
        <v>0.95057853299999995</v>
      </c>
      <c r="D146">
        <v>37.406535419999997</v>
      </c>
      <c r="E146">
        <v>-0.2</v>
      </c>
      <c r="F146">
        <v>1.1152282200000001</v>
      </c>
    </row>
    <row r="147" spans="1:6">
      <c r="A147" t="s">
        <v>151</v>
      </c>
      <c r="B147">
        <v>0.149878134</v>
      </c>
      <c r="C147">
        <v>0.59636009999999995</v>
      </c>
      <c r="D147">
        <v>-12.34810568</v>
      </c>
      <c r="E147">
        <v>-0.1</v>
      </c>
      <c r="F147">
        <v>0.53100554300000002</v>
      </c>
    </row>
    <row r="148" spans="1:6">
      <c r="A148" t="s">
        <v>152</v>
      </c>
      <c r="B148">
        <v>0.28490721899999999</v>
      </c>
      <c r="C148">
        <v>0.335527731</v>
      </c>
      <c r="D148">
        <v>-10.5527614</v>
      </c>
      <c r="E148">
        <v>-0.1</v>
      </c>
      <c r="F148">
        <v>0.582087468</v>
      </c>
    </row>
    <row r="149" spans="1:6">
      <c r="A149" t="s">
        <v>153</v>
      </c>
      <c r="B149">
        <v>1.3005916179999999</v>
      </c>
      <c r="C149">
        <v>0.25603400799999998</v>
      </c>
      <c r="D149">
        <v>6.0310008000000002</v>
      </c>
      <c r="E149">
        <v>-0.1</v>
      </c>
      <c r="F149">
        <v>1.0143438929999999</v>
      </c>
    </row>
    <row r="150" spans="1:6">
      <c r="A150" t="s">
        <v>154</v>
      </c>
      <c r="B150">
        <v>0.65373993100000005</v>
      </c>
      <c r="C150">
        <v>0.91794956500000002</v>
      </c>
      <c r="D150">
        <v>6.6051692900000001</v>
      </c>
      <c r="E150">
        <v>0</v>
      </c>
      <c r="F150">
        <v>0.52486183600000003</v>
      </c>
    </row>
    <row r="151" spans="1:6">
      <c r="A151" t="s">
        <v>155</v>
      </c>
      <c r="B151">
        <v>0.19260870299999999</v>
      </c>
      <c r="C151">
        <v>1.195942472</v>
      </c>
      <c r="D151">
        <v>-7.2364845179999904</v>
      </c>
      <c r="E151">
        <v>0.2</v>
      </c>
      <c r="F151">
        <v>0.338741187</v>
      </c>
    </row>
    <row r="152" spans="1:6">
      <c r="A152" t="s">
        <v>156</v>
      </c>
      <c r="B152">
        <v>0.26238731900000001</v>
      </c>
      <c r="C152">
        <v>0.223569092</v>
      </c>
      <c r="D152">
        <v>-9.0067455479999996</v>
      </c>
      <c r="E152">
        <v>0.1</v>
      </c>
      <c r="F152">
        <v>0.443918752999999</v>
      </c>
    </row>
    <row r="153" spans="1:6">
      <c r="A153" t="s">
        <v>157</v>
      </c>
      <c r="B153">
        <v>8.3929375000000001E-2</v>
      </c>
      <c r="C153">
        <v>0.164246315</v>
      </c>
      <c r="D153">
        <v>2.3288723760000001</v>
      </c>
      <c r="E153">
        <v>0.3</v>
      </c>
      <c r="F153">
        <v>0.125055845</v>
      </c>
    </row>
    <row r="154" spans="1:6">
      <c r="A154" t="s">
        <v>158</v>
      </c>
      <c r="B154">
        <v>0.71926564999999998</v>
      </c>
      <c r="C154">
        <v>-0.42872570999999998</v>
      </c>
      <c r="D154">
        <v>29.837285990000002</v>
      </c>
      <c r="E154">
        <v>0.1</v>
      </c>
      <c r="F154">
        <v>-0.20652548199999901</v>
      </c>
    </row>
    <row r="155" spans="1:6">
      <c r="A155" t="s">
        <v>159</v>
      </c>
      <c r="B155">
        <v>2.0869377490000001</v>
      </c>
      <c r="C155">
        <v>-1.4129702159999999</v>
      </c>
      <c r="D155">
        <v>46.439890409999997</v>
      </c>
      <c r="E155">
        <v>0.5</v>
      </c>
      <c r="F155">
        <v>0.16783443000000001</v>
      </c>
    </row>
    <row r="156" spans="1:6">
      <c r="A156" t="s">
        <v>160</v>
      </c>
      <c r="B156">
        <v>-2.3261186</v>
      </c>
      <c r="C156">
        <v>-3.263499446</v>
      </c>
      <c r="D156">
        <v>-32.532524940000002</v>
      </c>
      <c r="E156">
        <v>0.5</v>
      </c>
      <c r="F156">
        <v>-0.72499446199999995</v>
      </c>
    </row>
    <row r="157" spans="1:6">
      <c r="A157" t="s">
        <v>161</v>
      </c>
      <c r="B157">
        <v>0.64019534199999995</v>
      </c>
      <c r="C157">
        <v>-4.3541774110000002</v>
      </c>
      <c r="D157">
        <v>36.312404899999997</v>
      </c>
      <c r="E157">
        <v>1.2</v>
      </c>
      <c r="F157">
        <v>-1.2106855839999999</v>
      </c>
    </row>
    <row r="158" spans="1:6">
      <c r="A158" t="s">
        <v>162</v>
      </c>
      <c r="B158">
        <v>-0.18888848899999999</v>
      </c>
      <c r="C158">
        <v>-5.7504507460000003</v>
      </c>
      <c r="D158">
        <v>0.92306019699999997</v>
      </c>
      <c r="E158">
        <v>1.4</v>
      </c>
      <c r="F158">
        <v>-0.34354369899999998</v>
      </c>
    </row>
    <row r="159" spans="1:6">
      <c r="A159" t="s">
        <v>163</v>
      </c>
      <c r="B159">
        <v>0.70899368200000001</v>
      </c>
      <c r="C159">
        <v>-3.0037244699999999</v>
      </c>
      <c r="D159">
        <v>16.090594079999999</v>
      </c>
      <c r="E159">
        <v>0.8</v>
      </c>
      <c r="F159">
        <v>-0.45174364099999997</v>
      </c>
    </row>
    <row r="160" spans="1:6">
      <c r="A160" t="s">
        <v>164</v>
      </c>
      <c r="B160">
        <v>-1.1034318000000001</v>
      </c>
      <c r="C160">
        <v>1.398804194</v>
      </c>
      <c r="D160">
        <v>-24.49229966</v>
      </c>
      <c r="E160">
        <v>0.3</v>
      </c>
      <c r="F160">
        <v>0.604913319</v>
      </c>
    </row>
    <row r="161" spans="1:6">
      <c r="A161" t="s">
        <v>165</v>
      </c>
      <c r="B161">
        <v>-0.13213193100000001</v>
      </c>
      <c r="C161">
        <v>1.5440061650000001</v>
      </c>
      <c r="D161">
        <v>0.84829219899999997</v>
      </c>
      <c r="E161">
        <v>0.1</v>
      </c>
      <c r="F161">
        <v>-1.1150136999999999E-2</v>
      </c>
    </row>
    <row r="162" spans="1:6">
      <c r="A162" t="s">
        <v>166</v>
      </c>
      <c r="B162">
        <v>0.10094985500000001</v>
      </c>
      <c r="C162">
        <v>1.8800693070000001</v>
      </c>
      <c r="D162">
        <v>-5.5439905079999896</v>
      </c>
      <c r="E162">
        <v>0</v>
      </c>
      <c r="F162">
        <v>0.5348174</v>
      </c>
    </row>
    <row r="163" spans="1:6">
      <c r="A163" t="s">
        <v>167</v>
      </c>
      <c r="B163">
        <v>1.292292588</v>
      </c>
      <c r="C163">
        <v>2.054024788</v>
      </c>
      <c r="D163">
        <v>11.656128839999999</v>
      </c>
      <c r="E163">
        <v>-0.5</v>
      </c>
      <c r="F163">
        <v>0.81040406200000004</v>
      </c>
    </row>
    <row r="164" spans="1:6">
      <c r="A164" t="s">
        <v>168</v>
      </c>
      <c r="B164">
        <v>0.49678098399999998</v>
      </c>
      <c r="C164">
        <v>1.4268367119999901</v>
      </c>
      <c r="D164">
        <v>-0.35208608899999999</v>
      </c>
      <c r="E164">
        <v>0.1</v>
      </c>
      <c r="F164">
        <v>0.64501881000000005</v>
      </c>
    </row>
    <row r="165" spans="1:6">
      <c r="A165" t="s">
        <v>169</v>
      </c>
      <c r="B165">
        <v>0.69495229199999997</v>
      </c>
      <c r="C165">
        <v>0.37927209000000001</v>
      </c>
      <c r="D165">
        <v>-3.2733595809999998</v>
      </c>
      <c r="E165">
        <v>-0.2</v>
      </c>
      <c r="F165">
        <v>1.018338739</v>
      </c>
    </row>
    <row r="166" spans="1:6">
      <c r="A166" t="s">
        <v>170</v>
      </c>
      <c r="B166">
        <v>1.215715023</v>
      </c>
      <c r="C166">
        <v>0.50174040200000003</v>
      </c>
      <c r="D166">
        <v>14.338601929999999</v>
      </c>
      <c r="E166">
        <v>-0.3</v>
      </c>
      <c r="F166">
        <v>0.50041314799999903</v>
      </c>
    </row>
    <row r="167" spans="1:6">
      <c r="A167" t="s">
        <v>171</v>
      </c>
      <c r="B167">
        <v>-0.15658108000000001</v>
      </c>
      <c r="C167">
        <v>0.21878696</v>
      </c>
      <c r="D167">
        <v>-4.0770513140000002</v>
      </c>
      <c r="E167">
        <v>0.1</v>
      </c>
      <c r="F167">
        <v>0.20141978399999999</v>
      </c>
    </row>
    <row r="168" spans="1:6">
      <c r="A168" t="s">
        <v>172</v>
      </c>
      <c r="B168">
        <v>0.52891255000000004</v>
      </c>
      <c r="C168">
        <v>1.011138664</v>
      </c>
      <c r="D168">
        <v>2.722503997</v>
      </c>
      <c r="E168">
        <v>-0.1</v>
      </c>
      <c r="F168">
        <v>0.43372599000000001</v>
      </c>
    </row>
    <row r="169" spans="1:6">
      <c r="A169" t="s">
        <v>173</v>
      </c>
      <c r="B169">
        <v>6.0747191999999998E-2</v>
      </c>
      <c r="C169">
        <v>0.85151691500000004</v>
      </c>
      <c r="D169">
        <v>-3.4544771249999999</v>
      </c>
      <c r="E169">
        <v>-0.5</v>
      </c>
      <c r="F169">
        <v>0.33593895400000001</v>
      </c>
    </row>
    <row r="170" spans="1:6">
      <c r="A170" t="s">
        <v>174</v>
      </c>
      <c r="B170">
        <v>1.6220488500000001</v>
      </c>
      <c r="C170">
        <v>0.88651816799999905</v>
      </c>
      <c r="D170">
        <v>17.625305099999999</v>
      </c>
      <c r="E170">
        <v>-0.3</v>
      </c>
      <c r="F170">
        <v>0.60108995300000001</v>
      </c>
    </row>
    <row r="171" spans="1:6">
      <c r="A171" t="s">
        <v>175</v>
      </c>
      <c r="B171">
        <v>0.76689543199999999</v>
      </c>
      <c r="C171">
        <v>0.62923585599999998</v>
      </c>
      <c r="D171">
        <v>8.9694970999999999</v>
      </c>
      <c r="E171">
        <v>0</v>
      </c>
      <c r="F171">
        <v>0.16942956399999901</v>
      </c>
    </row>
    <row r="172" spans="1:6">
      <c r="A172" t="s">
        <v>176</v>
      </c>
      <c r="B172">
        <v>-5.0714517000000001E-2</v>
      </c>
      <c r="C172">
        <v>7.8801658999999996E-2</v>
      </c>
      <c r="D172">
        <v>-3.0492217749999999</v>
      </c>
      <c r="E172">
        <v>-0.4</v>
      </c>
      <c r="F172">
        <v>0.26416033999999999</v>
      </c>
    </row>
    <row r="173" spans="1:6">
      <c r="A173" t="s">
        <v>177</v>
      </c>
      <c r="B173">
        <v>2.5910669660000001</v>
      </c>
      <c r="C173">
        <v>0.63305509299999996</v>
      </c>
      <c r="D173">
        <v>29.04670355</v>
      </c>
      <c r="E173">
        <v>0.1</v>
      </c>
      <c r="F173">
        <v>0.27877186100000001</v>
      </c>
    </row>
    <row r="174" spans="1:6">
      <c r="A174" t="s">
        <v>178</v>
      </c>
      <c r="B174">
        <v>-4.2652504650000003</v>
      </c>
      <c r="C174">
        <v>0.67713242799999995</v>
      </c>
      <c r="D174">
        <v>-68.788266980000003</v>
      </c>
      <c r="E174">
        <v>-0.4</v>
      </c>
      <c r="F174">
        <v>0.46861291599999999</v>
      </c>
    </row>
    <row r="175" spans="1:6">
      <c r="A175" t="s">
        <v>179</v>
      </c>
      <c r="B175">
        <v>0.58146540999999996</v>
      </c>
      <c r="C175">
        <v>0.30744960900000001</v>
      </c>
      <c r="D175">
        <v>7.8164772850000004</v>
      </c>
      <c r="E175">
        <v>0</v>
      </c>
      <c r="F175">
        <v>0.20545802499999999</v>
      </c>
    </row>
    <row r="176" spans="1:6">
      <c r="A176" t="s">
        <v>180</v>
      </c>
      <c r="B176">
        <v>0.58328912399999999</v>
      </c>
      <c r="C176">
        <v>0.23440887899999999</v>
      </c>
      <c r="D176">
        <v>3.4940068200000001</v>
      </c>
      <c r="E176">
        <v>-0.3</v>
      </c>
      <c r="F176">
        <v>0.46641787200000001</v>
      </c>
    </row>
    <row r="177" spans="1:6">
      <c r="A177" t="s">
        <v>181</v>
      </c>
      <c r="B177">
        <v>0.214948957</v>
      </c>
      <c r="C177">
        <v>0.79208721999999998</v>
      </c>
      <c r="D177">
        <v>-11.276614500000001</v>
      </c>
      <c r="E177">
        <v>-0.5</v>
      </c>
      <c r="F177">
        <v>0.83917366699999996</v>
      </c>
    </row>
    <row r="178" spans="1:6">
      <c r="A178" t="s">
        <v>182</v>
      </c>
      <c r="B178">
        <v>1.1036948660000001</v>
      </c>
      <c r="C178">
        <v>0.54709166499999995</v>
      </c>
      <c r="D178">
        <v>13.52020248</v>
      </c>
      <c r="E178">
        <v>0</v>
      </c>
      <c r="F178">
        <v>0.473451177</v>
      </c>
    </row>
    <row r="179" spans="1:6">
      <c r="A179" t="s">
        <v>183</v>
      </c>
      <c r="B179">
        <v>1.2939049229999999</v>
      </c>
      <c r="C179">
        <v>1.338010744</v>
      </c>
      <c r="D179">
        <v>8.2440476969999992</v>
      </c>
      <c r="E179">
        <v>-0.6</v>
      </c>
      <c r="F179">
        <v>0.93375697599999996</v>
      </c>
    </row>
    <row r="180" spans="1:6">
      <c r="A180" t="s">
        <v>184</v>
      </c>
      <c r="B180">
        <v>0.99853396299999997</v>
      </c>
      <c r="C180">
        <v>0.62352731399999906</v>
      </c>
      <c r="D180">
        <v>2.461952556</v>
      </c>
      <c r="E180">
        <v>-0.2</v>
      </c>
      <c r="F180">
        <v>0.91687177499999994</v>
      </c>
    </row>
    <row r="181" spans="1:6">
      <c r="A181" t="s">
        <v>185</v>
      </c>
      <c r="B181">
        <v>1.046418013</v>
      </c>
      <c r="C181">
        <v>0.90355427499999996</v>
      </c>
      <c r="D181">
        <v>-1.5130502210000001</v>
      </c>
      <c r="E181">
        <v>-0.3</v>
      </c>
      <c r="F181">
        <v>1.1253325009999999</v>
      </c>
    </row>
    <row r="182" spans="1:6">
      <c r="A182" t="s">
        <v>186</v>
      </c>
      <c r="B182">
        <v>0.49040680199999998</v>
      </c>
      <c r="C182">
        <v>-0.467108784</v>
      </c>
      <c r="D182">
        <v>-0.75840016799999999</v>
      </c>
      <c r="E182">
        <v>-0.2</v>
      </c>
      <c r="F182">
        <v>0.59624004500000005</v>
      </c>
    </row>
    <row r="183" spans="1:6">
      <c r="A183" t="s">
        <v>187</v>
      </c>
      <c r="B183">
        <v>0.95495948900000005</v>
      </c>
      <c r="C183">
        <v>-0.69702161500000004</v>
      </c>
      <c r="D183">
        <v>5.0239177279999998</v>
      </c>
      <c r="E183">
        <v>-0.1</v>
      </c>
      <c r="F183">
        <v>0.70814388699999997</v>
      </c>
    </row>
    <row r="184" spans="1:6">
      <c r="A184" t="s">
        <v>188</v>
      </c>
      <c r="B184">
        <v>0.80166267299999905</v>
      </c>
      <c r="C184">
        <v>0.38060610299999997</v>
      </c>
      <c r="D184">
        <v>3.180929764</v>
      </c>
      <c r="E184">
        <v>-0.3</v>
      </c>
      <c r="F184">
        <v>0.66496955899999999</v>
      </c>
    </row>
    <row r="185" spans="1:6">
      <c r="A185" t="s">
        <v>189</v>
      </c>
      <c r="B185">
        <v>0.74006259900000004</v>
      </c>
      <c r="C185">
        <v>-0.84554637599999904</v>
      </c>
      <c r="D185">
        <v>3.4827860149999998</v>
      </c>
      <c r="E185">
        <v>0</v>
      </c>
      <c r="F185">
        <v>0.56167977899999999</v>
      </c>
    </row>
    <row r="186" spans="1:6">
      <c r="A186" t="s">
        <v>190</v>
      </c>
      <c r="B186">
        <v>0.51902539999999997</v>
      </c>
      <c r="C186">
        <v>-0.41793047999999999</v>
      </c>
      <c r="D186">
        <v>2.2365340530000002</v>
      </c>
      <c r="E186">
        <v>0</v>
      </c>
      <c r="F186">
        <v>0.40468216299999998</v>
      </c>
    </row>
    <row r="187" spans="1:6">
      <c r="A187" t="s">
        <v>191</v>
      </c>
      <c r="B187">
        <v>0.72372078200000001</v>
      </c>
      <c r="C187">
        <v>-0.20331882800000001</v>
      </c>
      <c r="D187">
        <v>-2.7215010560000001</v>
      </c>
      <c r="E187">
        <v>-0.1</v>
      </c>
      <c r="F187">
        <v>1.047707406</v>
      </c>
    </row>
    <row r="188" spans="1:6">
      <c r="A188" t="s">
        <v>192</v>
      </c>
      <c r="B188">
        <v>0.64470080899999904</v>
      </c>
      <c r="C188">
        <v>0.47491844</v>
      </c>
      <c r="D188">
        <v>-0.57285792599999996</v>
      </c>
      <c r="E188">
        <v>0</v>
      </c>
      <c r="F188">
        <v>0.72959779499999999</v>
      </c>
    </row>
    <row r="189" spans="1:6">
      <c r="A189"/>
    </row>
  </sheetData>
  <phoneticPr fontId="18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8"/>
  <sheetViews>
    <sheetView workbookViewId="0">
      <selection activeCell="B24" sqref="B24"/>
    </sheetView>
  </sheetViews>
  <sheetFormatPr baseColWidth="10" defaultColWidth="11.5703125" defaultRowHeight="20"/>
  <cols>
    <col min="2" max="2" width="18" bestFit="1" customWidth="1"/>
    <col min="3" max="3" width="21.140625" bestFit="1" customWidth="1"/>
    <col min="4" max="4" width="18.28515625" bestFit="1" customWidth="1"/>
    <col min="5" max="5" width="24.7109375" bestFit="1" customWidth="1"/>
    <col min="6" max="6" width="13.5703125" bestFit="1" customWidth="1"/>
  </cols>
  <sheetData>
    <row r="1" spans="1:6">
      <c r="A1" t="s">
        <v>193</v>
      </c>
      <c r="B1" t="s">
        <v>194</v>
      </c>
      <c r="C1" t="s">
        <v>195</v>
      </c>
      <c r="D1" t="s">
        <v>196</v>
      </c>
      <c r="E1" t="s">
        <v>197</v>
      </c>
      <c r="F1" t="s">
        <v>198</v>
      </c>
    </row>
    <row r="2" spans="1:6">
      <c r="A2">
        <v>1</v>
      </c>
      <c r="B2">
        <v>0.85983598225000002</v>
      </c>
      <c r="C2">
        <v>-1.387097029</v>
      </c>
      <c r="D2">
        <v>5.0931366364999997</v>
      </c>
      <c r="E2">
        <v>0.64999999999999991</v>
      </c>
      <c r="F2">
        <v>0.41972704750000001</v>
      </c>
    </row>
    <row r="3" spans="1:6">
      <c r="A3">
        <v>2</v>
      </c>
      <c r="B3">
        <v>1.1135591284999999</v>
      </c>
      <c r="C3">
        <v>-0.29648842100000006</v>
      </c>
      <c r="D3">
        <v>4.8050014145000004</v>
      </c>
      <c r="E3">
        <v>0.39999999999999997</v>
      </c>
      <c r="F3">
        <v>0.74007318249999998</v>
      </c>
    </row>
    <row r="4" spans="1:6">
      <c r="A4">
        <v>3</v>
      </c>
      <c r="B4">
        <v>1.183121493</v>
      </c>
      <c r="C4">
        <v>6.6776811499999922E-2</v>
      </c>
      <c r="D4">
        <v>4.4958387812499998</v>
      </c>
      <c r="E4">
        <v>0.24999999999999997</v>
      </c>
      <c r="F4">
        <v>0.85297748725</v>
      </c>
    </row>
    <row r="5" spans="1:6">
      <c r="A5">
        <v>4</v>
      </c>
      <c r="B5">
        <v>0.92775683774999995</v>
      </c>
      <c r="C5">
        <v>0.23345863099999997</v>
      </c>
      <c r="D5">
        <v>2.5621274620000003</v>
      </c>
      <c r="E5">
        <v>0.15</v>
      </c>
      <c r="F5">
        <v>0.83241434275000004</v>
      </c>
    </row>
    <row r="6" spans="1:6">
      <c r="A6">
        <v>5</v>
      </c>
      <c r="B6">
        <v>1.2816062172499998</v>
      </c>
      <c r="C6">
        <v>1.3526484485000001</v>
      </c>
      <c r="D6">
        <v>1.9331020860000003</v>
      </c>
      <c r="E6">
        <v>-2.5000000000000001E-2</v>
      </c>
      <c r="F6">
        <v>1.3131224947499975</v>
      </c>
    </row>
    <row r="7" spans="1:6">
      <c r="A7">
        <v>6</v>
      </c>
      <c r="B7">
        <v>0.89907068649999999</v>
      </c>
      <c r="C7">
        <v>1.91260838525</v>
      </c>
      <c r="D7">
        <v>-7.0989162500000313E-2</v>
      </c>
      <c r="E7">
        <v>-0.05</v>
      </c>
      <c r="F7">
        <v>1.1672103497499975</v>
      </c>
    </row>
    <row r="8" spans="1:6">
      <c r="A8">
        <v>7</v>
      </c>
      <c r="B8">
        <v>0.79139324500000008</v>
      </c>
      <c r="C8">
        <v>2.1598804195000003</v>
      </c>
      <c r="D8">
        <v>-2.84745606225</v>
      </c>
      <c r="E8">
        <v>-0.05</v>
      </c>
      <c r="F8">
        <v>1.4120808609999975</v>
      </c>
    </row>
    <row r="9" spans="1:6">
      <c r="A9">
        <v>8</v>
      </c>
      <c r="B9">
        <v>1.13446557875</v>
      </c>
      <c r="C9">
        <v>2.4012137897500003</v>
      </c>
      <c r="D9">
        <v>-1.2835082492500003</v>
      </c>
      <c r="E9">
        <v>-0.125</v>
      </c>
      <c r="F9">
        <v>1.5961246497499975</v>
      </c>
    </row>
    <row r="10" spans="1:6">
      <c r="A10">
        <v>9</v>
      </c>
      <c r="B10">
        <v>1.8169989597499998</v>
      </c>
      <c r="C10">
        <v>2.6876107025000002</v>
      </c>
      <c r="D10">
        <v>3.1103889807499998</v>
      </c>
      <c r="E10">
        <v>-0.2</v>
      </c>
      <c r="F10">
        <v>1.7635514617500001</v>
      </c>
    </row>
    <row r="11" spans="1:6">
      <c r="A11">
        <v>10</v>
      </c>
      <c r="B11">
        <v>1.8798092492499998</v>
      </c>
      <c r="C11">
        <v>2.3499863250000002</v>
      </c>
      <c r="D11">
        <v>2.8628204519999998</v>
      </c>
      <c r="E11">
        <v>-0.22500000000000003</v>
      </c>
      <c r="F11">
        <v>1.8878057072499999</v>
      </c>
    </row>
    <row r="12" spans="1:6">
      <c r="A12">
        <v>11</v>
      </c>
      <c r="B12">
        <v>1.8242305320000001</v>
      </c>
      <c r="C12">
        <v>2.0817524844999995</v>
      </c>
      <c r="D12">
        <v>6.2329604912500001</v>
      </c>
      <c r="E12">
        <v>-0.2</v>
      </c>
      <c r="F12">
        <v>1.4045019784999999</v>
      </c>
    </row>
    <row r="13" spans="1:6">
      <c r="A13">
        <v>12</v>
      </c>
      <c r="B13">
        <v>1.4566597847499998</v>
      </c>
      <c r="C13">
        <v>1.9806634932499998</v>
      </c>
      <c r="D13">
        <v>5.4701696447500003</v>
      </c>
      <c r="E13">
        <v>-0.17499999999999999</v>
      </c>
      <c r="F13">
        <v>1.1103823697499999</v>
      </c>
    </row>
    <row r="14" spans="1:6">
      <c r="A14">
        <v>13</v>
      </c>
      <c r="B14">
        <v>0.75754756750000007</v>
      </c>
      <c r="C14">
        <v>1.4896809439999998</v>
      </c>
      <c r="D14">
        <v>4.2455978447499998</v>
      </c>
      <c r="E14">
        <v>-7.5000000000000011E-2</v>
      </c>
      <c r="F14">
        <v>0.45790065225000004</v>
      </c>
    </row>
    <row r="15" spans="1:6">
      <c r="A15">
        <v>14</v>
      </c>
      <c r="B15">
        <v>0.16506319649999995</v>
      </c>
      <c r="C15">
        <v>0.5692909602499997</v>
      </c>
      <c r="D15">
        <v>4.9494363467499989</v>
      </c>
      <c r="E15">
        <v>0.05</v>
      </c>
      <c r="F15">
        <v>-0.21404112175000001</v>
      </c>
    </row>
    <row r="16" spans="1:6">
      <c r="A16">
        <v>15</v>
      </c>
      <c r="B16">
        <v>-0.26810249074999998</v>
      </c>
      <c r="C16">
        <v>0.38343860425000004</v>
      </c>
      <c r="D16">
        <v>1.194766596</v>
      </c>
      <c r="E16">
        <v>0.125</v>
      </c>
      <c r="F16">
        <v>-0.11582224450000025</v>
      </c>
    </row>
    <row r="17" spans="1:6">
      <c r="A17">
        <v>16</v>
      </c>
      <c r="B17">
        <v>-0.35293511099999997</v>
      </c>
      <c r="C17">
        <v>6.2901943749999994E-2</v>
      </c>
      <c r="D17">
        <v>0.63436239300000008</v>
      </c>
      <c r="E17">
        <v>0.27500000000000002</v>
      </c>
      <c r="F17">
        <v>-0.10198171025000025</v>
      </c>
    </row>
    <row r="18" spans="1:6">
      <c r="A18">
        <v>17</v>
      </c>
      <c r="B18">
        <v>-0.65703655524999993</v>
      </c>
      <c r="C18">
        <v>-1.3213682565</v>
      </c>
      <c r="D18">
        <v>0.68360377800000016</v>
      </c>
      <c r="E18">
        <v>0.57499999999999996</v>
      </c>
      <c r="F18">
        <v>-0.39802583000000025</v>
      </c>
    </row>
    <row r="19" spans="1:6">
      <c r="A19">
        <v>18</v>
      </c>
      <c r="B19">
        <v>-0.28253921525000003</v>
      </c>
      <c r="C19">
        <v>-2.8135071429999998</v>
      </c>
      <c r="D19">
        <v>-5.2065273999999828E-2</v>
      </c>
      <c r="E19">
        <v>0.875</v>
      </c>
      <c r="F19">
        <v>2.92955579999995E-2</v>
      </c>
    </row>
    <row r="20" spans="1:6">
      <c r="A20">
        <v>19</v>
      </c>
      <c r="B20">
        <v>1.0861764762499999</v>
      </c>
      <c r="C20">
        <v>-3.1649008374999998</v>
      </c>
      <c r="D20">
        <v>7.6734972262499994</v>
      </c>
      <c r="E20">
        <v>0.85000000000000009</v>
      </c>
      <c r="F20">
        <v>0.35547032349999974</v>
      </c>
    </row>
    <row r="21" spans="1:6">
      <c r="A21">
        <v>20</v>
      </c>
      <c r="B21">
        <v>0.69661319699999991</v>
      </c>
      <c r="C21">
        <v>-2.4555234792499996</v>
      </c>
      <c r="D21">
        <v>3.1301622562499993</v>
      </c>
      <c r="E21">
        <v>0.62500000000000011</v>
      </c>
      <c r="F21">
        <v>0.60792597149999983</v>
      </c>
    </row>
    <row r="22" spans="1:6">
      <c r="A22">
        <v>21</v>
      </c>
      <c r="B22">
        <v>0.91767807000000001</v>
      </c>
      <c r="C22">
        <v>-0.89723322524999971</v>
      </c>
      <c r="D22">
        <v>0.45633600824999965</v>
      </c>
      <c r="E22">
        <v>0.24999999999999994</v>
      </c>
      <c r="F22">
        <v>1.2404729597499997</v>
      </c>
    </row>
    <row r="23" spans="1:6">
      <c r="A23">
        <v>22</v>
      </c>
      <c r="B23">
        <v>1.2506663387499999</v>
      </c>
      <c r="C23">
        <v>1.5723277339999999</v>
      </c>
      <c r="D23">
        <v>1.0878670719999994</v>
      </c>
      <c r="E23">
        <v>-0.25</v>
      </c>
      <c r="F23">
        <v>1.5274036147500001</v>
      </c>
    </row>
    <row r="24" spans="1:6">
      <c r="A24">
        <v>23</v>
      </c>
      <c r="B24">
        <v>0.24586371474999999</v>
      </c>
      <c r="C24">
        <v>2.2248543817499997</v>
      </c>
      <c r="D24">
        <v>-5.3581736552499999</v>
      </c>
      <c r="E24">
        <v>-0.30000000000000004</v>
      </c>
      <c r="F24">
        <v>1.3419239789999999</v>
      </c>
    </row>
    <row r="25" spans="1:6">
      <c r="A25">
        <v>24</v>
      </c>
      <c r="B25">
        <v>0.79523010925000004</v>
      </c>
      <c r="C25">
        <v>1.9447306692500002</v>
      </c>
      <c r="D25">
        <v>-0.96101958300000001</v>
      </c>
      <c r="E25">
        <v>-0.2</v>
      </c>
      <c r="F25">
        <v>1.2508997195</v>
      </c>
    </row>
    <row r="26" spans="1:6">
      <c r="A26">
        <v>25</v>
      </c>
      <c r="B26">
        <v>0.75346007925000003</v>
      </c>
      <c r="C26">
        <v>1.8463145615000003</v>
      </c>
      <c r="D26">
        <v>-2.0172227815000001</v>
      </c>
      <c r="E26">
        <v>-9.9999999999999992E-2</v>
      </c>
      <c r="F26">
        <v>1.3120294530000001</v>
      </c>
    </row>
    <row r="27" spans="1:6">
      <c r="A27">
        <v>26</v>
      </c>
      <c r="B27">
        <v>0.45362566800000009</v>
      </c>
      <c r="C27">
        <v>1.6033035517499998</v>
      </c>
      <c r="D27">
        <v>-3.5698453157499999</v>
      </c>
      <c r="E27">
        <v>-0.05</v>
      </c>
      <c r="F27">
        <v>1.1011283602499999</v>
      </c>
    </row>
    <row r="28" spans="1:6">
      <c r="A28">
        <v>27</v>
      </c>
      <c r="B28">
        <v>0.63382329100000012</v>
      </c>
      <c r="C28">
        <v>2.0481970684999999</v>
      </c>
      <c r="D28">
        <v>-0.92857991974999976</v>
      </c>
      <c r="E28">
        <v>-0.1</v>
      </c>
      <c r="F28">
        <v>1.0101345262499999</v>
      </c>
    </row>
    <row r="29" spans="1:6">
      <c r="A29">
        <v>28</v>
      </c>
      <c r="B29">
        <v>0.83009895875000006</v>
      </c>
      <c r="C29">
        <v>1.9980030689999999</v>
      </c>
      <c r="D29">
        <v>1.0745455645000002</v>
      </c>
      <c r="E29">
        <v>-0.2</v>
      </c>
      <c r="F29">
        <v>0.98376686824999993</v>
      </c>
    </row>
    <row r="30" spans="1:6">
      <c r="A30">
        <v>29</v>
      </c>
      <c r="B30">
        <v>1.16009371275</v>
      </c>
      <c r="C30">
        <v>1.71252577975</v>
      </c>
      <c r="D30">
        <v>3.6427952797500005</v>
      </c>
      <c r="E30">
        <v>-0.35</v>
      </c>
      <c r="F30">
        <v>1.0330416150000001</v>
      </c>
    </row>
    <row r="31" spans="1:6">
      <c r="A31">
        <v>30</v>
      </c>
      <c r="B31">
        <v>1.343530439</v>
      </c>
      <c r="C31">
        <v>1.1253879707500001</v>
      </c>
      <c r="D31">
        <v>6.6636753817500001</v>
      </c>
      <c r="E31">
        <v>-0.27500000000000002</v>
      </c>
      <c r="F31">
        <v>0.89282164624999993</v>
      </c>
    </row>
    <row r="32" spans="1:6">
      <c r="A32">
        <v>31</v>
      </c>
      <c r="B32">
        <v>1.2797933802500001</v>
      </c>
      <c r="C32">
        <v>1.3478298610000001</v>
      </c>
      <c r="D32">
        <v>2.6882637265000007</v>
      </c>
      <c r="E32">
        <v>-0.32500000000000001</v>
      </c>
      <c r="F32">
        <v>1.283138863</v>
      </c>
    </row>
    <row r="33" spans="1:6">
      <c r="A33">
        <v>32</v>
      </c>
      <c r="B33">
        <v>1.08007419825</v>
      </c>
      <c r="C33">
        <v>1.2898443957500003</v>
      </c>
      <c r="D33">
        <v>1.90004233525</v>
      </c>
      <c r="E33">
        <v>-0.2</v>
      </c>
      <c r="F33">
        <v>1.1501664039999999</v>
      </c>
    </row>
    <row r="34" spans="1:6">
      <c r="A34">
        <v>33</v>
      </c>
      <c r="B34">
        <v>0.79781760975000005</v>
      </c>
      <c r="C34">
        <v>1.5775972495000004</v>
      </c>
      <c r="D34">
        <v>0.81876921749999998</v>
      </c>
      <c r="E34">
        <v>-0.1</v>
      </c>
      <c r="F34">
        <v>0.97564886924999994</v>
      </c>
    </row>
    <row r="35" spans="1:6">
      <c r="A35">
        <v>34</v>
      </c>
      <c r="B35">
        <v>0.88654075724999992</v>
      </c>
      <c r="C35">
        <v>1.7574307075000002</v>
      </c>
      <c r="D35">
        <v>2.0315741017499978</v>
      </c>
      <c r="E35">
        <v>-0.125</v>
      </c>
      <c r="F35">
        <v>0.95823636624999997</v>
      </c>
    </row>
    <row r="36" spans="1:6">
      <c r="A36">
        <v>35</v>
      </c>
      <c r="B36">
        <v>0.42384266575000029</v>
      </c>
      <c r="C36">
        <v>0.71916268900000024</v>
      </c>
      <c r="D36">
        <v>2.4127725092499972</v>
      </c>
      <c r="E36">
        <v>-0.05</v>
      </c>
      <c r="F36">
        <v>0.41599561800000001</v>
      </c>
    </row>
    <row r="37" spans="1:6">
      <c r="A37">
        <v>36</v>
      </c>
      <c r="B37">
        <v>0.36161196675000018</v>
      </c>
      <c r="C37">
        <v>0.42706684300000025</v>
      </c>
      <c r="D37">
        <v>0.75338049474999746</v>
      </c>
      <c r="E37">
        <v>-2.5000000000000008E-2</v>
      </c>
      <c r="F37">
        <v>0.55582994699999999</v>
      </c>
    </row>
    <row r="38" spans="1:6">
      <c r="A38">
        <v>37</v>
      </c>
      <c r="B38">
        <v>0.27532289049999997</v>
      </c>
      <c r="C38">
        <v>6.4849186500000239E-2</v>
      </c>
      <c r="D38">
        <v>1.1729840177499975</v>
      </c>
      <c r="E38">
        <v>0</v>
      </c>
      <c r="F38">
        <v>0.42341562724999998</v>
      </c>
    </row>
    <row r="39" spans="1:6">
      <c r="A39">
        <v>38</v>
      </c>
      <c r="B39">
        <v>9.5502238999999753E-2</v>
      </c>
      <c r="C39">
        <v>6.1003722250000239E-2</v>
      </c>
      <c r="D39">
        <v>0.6948603364999999</v>
      </c>
      <c r="E39">
        <v>0.125</v>
      </c>
      <c r="F39">
        <v>0.258474445</v>
      </c>
    </row>
    <row r="40" spans="1:6">
      <c r="A40">
        <v>39</v>
      </c>
      <c r="B40">
        <v>-5.3556265750000498E-2</v>
      </c>
      <c r="C40">
        <v>-0.96295849874999995</v>
      </c>
      <c r="D40">
        <v>4.0772548717500001</v>
      </c>
      <c r="E40">
        <v>0.47500000000000003</v>
      </c>
      <c r="F40">
        <v>-0.29561475324999997</v>
      </c>
    </row>
    <row r="41" spans="1:6">
      <c r="A41">
        <v>40</v>
      </c>
      <c r="B41">
        <v>0.13194665149999701</v>
      </c>
      <c r="C41">
        <v>-1.2991043477499999</v>
      </c>
      <c r="D41">
        <v>5.9655665915</v>
      </c>
      <c r="E41">
        <v>0.4</v>
      </c>
      <c r="F41">
        <v>-0.27196947074999994</v>
      </c>
    </row>
    <row r="42" spans="1:6">
      <c r="A42">
        <v>41</v>
      </c>
      <c r="B42">
        <v>0.50746137699999727</v>
      </c>
      <c r="C42">
        <v>-0.43789286800000005</v>
      </c>
      <c r="D42">
        <v>7.2409140355000012</v>
      </c>
      <c r="E42">
        <v>0.3</v>
      </c>
      <c r="F42">
        <v>-9.9245732499999573E-3</v>
      </c>
    </row>
    <row r="43" spans="1:6">
      <c r="A43">
        <v>42</v>
      </c>
      <c r="B43">
        <v>0.35585864849999749</v>
      </c>
      <c r="C43">
        <v>-0.47896400400000028</v>
      </c>
      <c r="D43">
        <v>4.3551443692500005</v>
      </c>
      <c r="E43">
        <v>0.27499999999999997</v>
      </c>
      <c r="F43">
        <v>0.1597370402499998</v>
      </c>
    </row>
    <row r="44" spans="1:6">
      <c r="A44">
        <v>43</v>
      </c>
      <c r="B44">
        <v>0.71592235249999747</v>
      </c>
      <c r="C44">
        <v>0.67367200949999972</v>
      </c>
      <c r="D44">
        <v>2.5147970554999999</v>
      </c>
      <c r="E44">
        <v>-2.5000000000000001E-2</v>
      </c>
      <c r="F44">
        <v>0.72394407974999975</v>
      </c>
    </row>
    <row r="45" spans="1:6">
      <c r="A45">
        <v>44</v>
      </c>
      <c r="B45">
        <v>0.91936904274999998</v>
      </c>
      <c r="C45">
        <v>1.3133955599999998</v>
      </c>
      <c r="D45">
        <v>5.0854487475000001</v>
      </c>
      <c r="E45">
        <v>2.5000000000000008E-2</v>
      </c>
      <c r="F45">
        <v>0.55638664574999974</v>
      </c>
    </row>
    <row r="46" spans="1:6">
      <c r="A46">
        <v>45</v>
      </c>
      <c r="B46">
        <v>0.48266095224999994</v>
      </c>
      <c r="C46">
        <v>-0.19536273450000025</v>
      </c>
      <c r="D46">
        <v>4.7490784037499996</v>
      </c>
      <c r="E46">
        <v>0.32500000000000001</v>
      </c>
      <c r="F46">
        <v>3.9055243499999781E-2</v>
      </c>
    </row>
    <row r="47" spans="1:6">
      <c r="A47">
        <v>46</v>
      </c>
      <c r="B47">
        <v>0.57961918549999991</v>
      </c>
      <c r="C47">
        <v>-0.77476018549999992</v>
      </c>
      <c r="D47">
        <v>5.3338160212499997</v>
      </c>
      <c r="E47">
        <v>0.4</v>
      </c>
      <c r="F47">
        <v>7.2719256750000003E-2</v>
      </c>
    </row>
    <row r="48" spans="1:6">
      <c r="A48">
        <v>47</v>
      </c>
      <c r="B48">
        <v>0.72939924049999971</v>
      </c>
      <c r="C48">
        <v>-1.1641200795</v>
      </c>
      <c r="D48">
        <v>5.6618564547499997</v>
      </c>
      <c r="E48">
        <v>0.52500000000000002</v>
      </c>
      <c r="F48">
        <v>0.169175197</v>
      </c>
    </row>
    <row r="49" spans="1:6">
      <c r="A49">
        <v>48</v>
      </c>
      <c r="B49">
        <v>0.35640980749999951</v>
      </c>
      <c r="C49">
        <v>-1.7435147634999999</v>
      </c>
      <c r="D49">
        <v>1.6730160587499998</v>
      </c>
      <c r="E49">
        <v>0.625</v>
      </c>
      <c r="F49">
        <v>0.26114848199999996</v>
      </c>
    </row>
    <row r="50" spans="1:6">
      <c r="A50">
        <v>49</v>
      </c>
      <c r="B50">
        <v>0.41985401499999953</v>
      </c>
      <c r="C50">
        <v>-1.6558094299999999</v>
      </c>
      <c r="D50">
        <v>-2.6724892362499997</v>
      </c>
      <c r="E50">
        <v>0.57499999999999996</v>
      </c>
      <c r="F50">
        <v>0.90155754674999999</v>
      </c>
    </row>
    <row r="51" spans="1:6">
      <c r="A51">
        <v>50</v>
      </c>
      <c r="B51">
        <v>0.60390035799999953</v>
      </c>
      <c r="C51">
        <v>-0.85134189649999992</v>
      </c>
      <c r="D51">
        <v>-1.7503906977499997</v>
      </c>
      <c r="E51">
        <v>0.32500000000000001</v>
      </c>
      <c r="F51">
        <v>0.97871899174999999</v>
      </c>
    </row>
    <row r="52" spans="1:6">
      <c r="A52">
        <v>51</v>
      </c>
      <c r="B52">
        <v>0.63660966374999983</v>
      </c>
      <c r="C52">
        <v>5.4296855000001143E-3</v>
      </c>
      <c r="D52">
        <v>-4.8414028612499997</v>
      </c>
      <c r="E52">
        <v>0.12499999999999999</v>
      </c>
      <c r="F52">
        <v>1.3764506359999999</v>
      </c>
    </row>
    <row r="53" spans="1:6">
      <c r="A53">
        <v>52</v>
      </c>
      <c r="B53">
        <v>0.87742613600000008</v>
      </c>
      <c r="C53">
        <v>1.1974855025000002</v>
      </c>
      <c r="D53">
        <v>-4.7971069779999995</v>
      </c>
      <c r="E53">
        <v>-0.22500000000000003</v>
      </c>
      <c r="F53">
        <v>1.61893808025</v>
      </c>
    </row>
    <row r="54" spans="1:6">
      <c r="A54">
        <v>53</v>
      </c>
      <c r="B54">
        <v>1.2979276347500002</v>
      </c>
      <c r="C54">
        <v>2.3188457752499998</v>
      </c>
      <c r="D54">
        <v>-0.34897813749999962</v>
      </c>
      <c r="E54">
        <v>-0.625</v>
      </c>
      <c r="F54">
        <v>1.557721395</v>
      </c>
    </row>
    <row r="55" spans="1:6">
      <c r="A55">
        <v>54</v>
      </c>
      <c r="B55">
        <v>1.5898285424999998</v>
      </c>
      <c r="C55">
        <v>2.7564803377499998</v>
      </c>
      <c r="D55">
        <v>3.0318285870000001</v>
      </c>
      <c r="E55">
        <v>-0.625</v>
      </c>
      <c r="F55">
        <v>1.527030117</v>
      </c>
    </row>
    <row r="56" spans="1:6">
      <c r="A56">
        <v>55</v>
      </c>
      <c r="B56">
        <v>1.8255495852499999</v>
      </c>
      <c r="C56">
        <v>2.5961780260000005</v>
      </c>
      <c r="D56">
        <v>6.6715909080000007</v>
      </c>
      <c r="E56">
        <v>-0.72499999999999998</v>
      </c>
      <c r="F56">
        <v>1.3909242767500001</v>
      </c>
    </row>
    <row r="57" spans="1:6">
      <c r="A57">
        <v>56</v>
      </c>
      <c r="B57">
        <v>1.79143170075</v>
      </c>
      <c r="C57">
        <v>1.9345701329999998</v>
      </c>
      <c r="D57">
        <v>8.2477613397499994</v>
      </c>
      <c r="E57">
        <v>-0.47499999999999998</v>
      </c>
      <c r="F57">
        <v>1.1474171922500001</v>
      </c>
    </row>
    <row r="58" spans="1:6">
      <c r="A58">
        <v>57</v>
      </c>
      <c r="B58">
        <v>1.4634027199999999</v>
      </c>
      <c r="C58">
        <v>1.2994379129999998</v>
      </c>
      <c r="D58">
        <v>5.4748988437500001</v>
      </c>
      <c r="E58">
        <v>-0.25</v>
      </c>
      <c r="F58">
        <v>1.0848940167500001</v>
      </c>
    </row>
    <row r="59" spans="1:6">
      <c r="A59">
        <v>58</v>
      </c>
      <c r="B59">
        <v>0.89779135200000004</v>
      </c>
      <c r="C59">
        <v>0.65604694749999981</v>
      </c>
      <c r="D59">
        <v>-2.6699175037499998</v>
      </c>
      <c r="E59">
        <v>-0.15</v>
      </c>
      <c r="F59">
        <v>1.2952162109999998</v>
      </c>
    </row>
    <row r="60" spans="1:6">
      <c r="A60">
        <v>59</v>
      </c>
      <c r="B60">
        <v>0.96218327499999989</v>
      </c>
      <c r="C60">
        <v>0.28904612724999973</v>
      </c>
      <c r="D60">
        <v>-0.80998820225000001</v>
      </c>
      <c r="E60">
        <v>0.05</v>
      </c>
      <c r="F60">
        <v>1.1750474479999999</v>
      </c>
    </row>
    <row r="61" spans="1:6">
      <c r="A61">
        <v>60</v>
      </c>
      <c r="B61">
        <v>0.53793295374999994</v>
      </c>
      <c r="C61">
        <v>7.3606968250000002E-2</v>
      </c>
      <c r="D61">
        <v>-8.3326871087499992</v>
      </c>
      <c r="E61">
        <v>-4.9999999999999996E-2</v>
      </c>
      <c r="F61">
        <v>1.4593226162500001</v>
      </c>
    </row>
    <row r="62" spans="1:6">
      <c r="A62">
        <v>61</v>
      </c>
      <c r="B62">
        <v>0.61856753474999993</v>
      </c>
      <c r="C62">
        <v>0.208265109</v>
      </c>
      <c r="D62">
        <v>-4.7722539375000004</v>
      </c>
      <c r="E62">
        <v>-7.4999999999999997E-2</v>
      </c>
      <c r="F62">
        <v>1.1950138745000001</v>
      </c>
    </row>
    <row r="63" spans="1:6">
      <c r="A63">
        <v>62</v>
      </c>
      <c r="B63">
        <v>0.98818470849999995</v>
      </c>
      <c r="C63">
        <v>0.27271254974999998</v>
      </c>
      <c r="D63">
        <v>1.3705841260000005</v>
      </c>
      <c r="E63">
        <v>0</v>
      </c>
      <c r="F63">
        <v>0.98413627100000001</v>
      </c>
    </row>
    <row r="64" spans="1:6">
      <c r="A64">
        <v>63</v>
      </c>
      <c r="B64">
        <v>0.841336317</v>
      </c>
      <c r="C64">
        <v>0.11105561724999999</v>
      </c>
      <c r="D64">
        <v>-0.76771641424999959</v>
      </c>
      <c r="E64">
        <v>-0.05</v>
      </c>
      <c r="F64">
        <v>1.02848727175</v>
      </c>
    </row>
    <row r="65" spans="1:6">
      <c r="A65">
        <v>64</v>
      </c>
      <c r="B65">
        <v>1.10136990075</v>
      </c>
      <c r="C65">
        <v>0.23929625024999995</v>
      </c>
      <c r="D65">
        <v>2.6031559157499999</v>
      </c>
      <c r="E65">
        <v>-2.5000000000000001E-2</v>
      </c>
      <c r="F65">
        <v>1.0015940984999974</v>
      </c>
    </row>
    <row r="66" spans="1:6">
      <c r="A66">
        <v>65</v>
      </c>
      <c r="B66">
        <v>0.8608618362499999</v>
      </c>
      <c r="C66">
        <v>0.37868616149999995</v>
      </c>
      <c r="D66">
        <v>-1.4457152560000002</v>
      </c>
      <c r="E66">
        <v>-0.1</v>
      </c>
      <c r="F66">
        <v>1.0968738007499974</v>
      </c>
    </row>
    <row r="67" spans="1:6">
      <c r="A67">
        <v>66</v>
      </c>
      <c r="B67">
        <v>0.75591747624999994</v>
      </c>
      <c r="C67">
        <v>0.56025139349999997</v>
      </c>
      <c r="D67">
        <v>0.20502878299999994</v>
      </c>
      <c r="E67">
        <v>-0.15000000000000002</v>
      </c>
      <c r="F67">
        <v>0.89003659599999752</v>
      </c>
    </row>
    <row r="68" spans="1:6">
      <c r="A68">
        <v>67</v>
      </c>
      <c r="B68">
        <v>0.18230662599999997</v>
      </c>
      <c r="C68">
        <v>1.1418572455</v>
      </c>
      <c r="D68">
        <v>-7.9960173467499995</v>
      </c>
      <c r="E68">
        <v>-0.25</v>
      </c>
      <c r="F68">
        <v>0.95642233624999751</v>
      </c>
    </row>
    <row r="69" spans="1:6">
      <c r="A69">
        <v>68</v>
      </c>
      <c r="B69">
        <v>0.45657638824999996</v>
      </c>
      <c r="C69">
        <v>1.5096494217499998</v>
      </c>
      <c r="D69">
        <v>-2.3913799767500001</v>
      </c>
      <c r="E69">
        <v>-0.27500000000000002</v>
      </c>
      <c r="F69">
        <v>0.79573810299999992</v>
      </c>
    </row>
    <row r="70" spans="1:6">
      <c r="A70">
        <v>69</v>
      </c>
      <c r="B70">
        <v>0.74349014274999992</v>
      </c>
      <c r="C70">
        <v>1.8269251225000001</v>
      </c>
      <c r="D70">
        <v>2.9736106025000004</v>
      </c>
      <c r="E70">
        <v>-0.22499999999999998</v>
      </c>
      <c r="F70">
        <v>0.68885808474999988</v>
      </c>
    </row>
    <row r="71" spans="1:6">
      <c r="A71">
        <v>70</v>
      </c>
      <c r="B71">
        <v>0.90071141474999994</v>
      </c>
      <c r="C71">
        <v>1.73006235475</v>
      </c>
      <c r="D71">
        <v>-0.38469179124999942</v>
      </c>
      <c r="E71">
        <v>-0.22499999999999998</v>
      </c>
      <c r="F71">
        <v>1.1257246574999999</v>
      </c>
    </row>
    <row r="72" spans="1:6">
      <c r="A72">
        <v>71</v>
      </c>
      <c r="B72">
        <v>1.3996881282499998</v>
      </c>
      <c r="C72">
        <v>1.5108518295</v>
      </c>
      <c r="D72">
        <v>8.4169171700000014</v>
      </c>
      <c r="E72">
        <v>-0.2</v>
      </c>
      <c r="F72">
        <v>0.964029727</v>
      </c>
    </row>
    <row r="73" spans="1:6">
      <c r="A73">
        <v>72</v>
      </c>
      <c r="B73">
        <v>1.1887763304999999</v>
      </c>
      <c r="C73">
        <v>1.1451954997499998</v>
      </c>
      <c r="D73">
        <v>6.2465158230000002</v>
      </c>
      <c r="E73">
        <v>-0.125</v>
      </c>
      <c r="F73">
        <v>0.88867352749999973</v>
      </c>
    </row>
    <row r="74" spans="1:6">
      <c r="A74">
        <v>73</v>
      </c>
      <c r="B74">
        <v>1.09743532275</v>
      </c>
      <c r="C74">
        <v>0.71931291699999944</v>
      </c>
      <c r="D74">
        <v>2.03949967475</v>
      </c>
      <c r="E74">
        <v>-0.1</v>
      </c>
      <c r="F74">
        <v>1.1206070252499998</v>
      </c>
    </row>
    <row r="75" spans="1:6">
      <c r="A75">
        <v>74</v>
      </c>
      <c r="B75">
        <v>1.0420131929999998</v>
      </c>
      <c r="C75">
        <v>0.59771182874999951</v>
      </c>
      <c r="D75">
        <v>4.7853948010000007</v>
      </c>
      <c r="E75">
        <v>-0.17499999999999999</v>
      </c>
      <c r="F75">
        <v>0.79497734149999943</v>
      </c>
    </row>
    <row r="76" spans="1:6">
      <c r="A76">
        <v>75</v>
      </c>
      <c r="B76">
        <v>0.71307822949999999</v>
      </c>
      <c r="C76">
        <v>0.28773161649999951</v>
      </c>
      <c r="D76">
        <v>1.3270113217500001</v>
      </c>
      <c r="E76">
        <v>-2.5000000000000008E-2</v>
      </c>
      <c r="F76">
        <v>0.72968757624999947</v>
      </c>
    </row>
    <row r="77" spans="1:6">
      <c r="A77">
        <v>76</v>
      </c>
      <c r="B77">
        <v>0.64308463324999998</v>
      </c>
      <c r="C77">
        <v>3.7117145499999726E-2</v>
      </c>
      <c r="D77">
        <v>-0.20616973149999984</v>
      </c>
      <c r="E77">
        <v>-2.5000000000000008E-2</v>
      </c>
      <c r="F77">
        <v>0.76435485799999969</v>
      </c>
    </row>
    <row r="78" spans="1:6">
      <c r="A78">
        <v>77</v>
      </c>
      <c r="B78">
        <v>0.60263165350000003</v>
      </c>
      <c r="C78">
        <v>-3.2504435999999998E-2</v>
      </c>
      <c r="D78">
        <v>1.2048589192500003</v>
      </c>
      <c r="E78">
        <v>2.5000000000000001E-2</v>
      </c>
      <c r="F78">
        <v>0.58973717974999973</v>
      </c>
    </row>
    <row r="79" spans="1:6">
      <c r="A79">
        <v>78</v>
      </c>
      <c r="B79">
        <v>0.50574780424999999</v>
      </c>
      <c r="C79">
        <v>2.9726773000000012E-2</v>
      </c>
      <c r="D79">
        <v>-0.57993261699999987</v>
      </c>
      <c r="E79">
        <v>0.05</v>
      </c>
      <c r="F79">
        <v>0.68843534200000001</v>
      </c>
    </row>
    <row r="80" spans="1:6">
      <c r="A80">
        <v>79</v>
      </c>
      <c r="B80">
        <v>0.72840265174999996</v>
      </c>
      <c r="C80">
        <v>0.31503246900000004</v>
      </c>
      <c r="D80">
        <v>2.7363878067500003</v>
      </c>
      <c r="E80">
        <v>-2.5000000000000001E-2</v>
      </c>
      <c r="F80">
        <v>0.64916695099999999</v>
      </c>
    </row>
    <row r="81" spans="1:6">
      <c r="A81">
        <v>80</v>
      </c>
      <c r="B81">
        <v>0.56819732074999996</v>
      </c>
      <c r="C81">
        <v>0.5752497704999997</v>
      </c>
      <c r="D81">
        <v>2.5635260712500001</v>
      </c>
      <c r="E81">
        <v>0.15</v>
      </c>
      <c r="F81">
        <v>0.50244487024999995</v>
      </c>
    </row>
    <row r="82" spans="1:6">
      <c r="A82">
        <v>81</v>
      </c>
      <c r="B82">
        <v>0.16943340325000003</v>
      </c>
      <c r="C82">
        <v>7.5778047999999709E-2</v>
      </c>
      <c r="D82">
        <v>1.1569400007500001</v>
      </c>
      <c r="E82">
        <v>0.22499999999999998</v>
      </c>
      <c r="F82">
        <v>0.20281116300000024</v>
      </c>
    </row>
    <row r="83" spans="1:6">
      <c r="A83">
        <v>82</v>
      </c>
      <c r="B83">
        <v>1.2542920499999999E-2</v>
      </c>
      <c r="C83">
        <v>-0.57343994425000022</v>
      </c>
      <c r="D83">
        <v>2.0613658160000004</v>
      </c>
      <c r="E83">
        <v>0.4</v>
      </c>
      <c r="F83">
        <v>-9.7384899249999768E-2</v>
      </c>
    </row>
    <row r="84" spans="1:6">
      <c r="A84">
        <v>83</v>
      </c>
      <c r="B84">
        <v>3.6219190750000019E-2</v>
      </c>
      <c r="C84">
        <v>-0.6192275460000003</v>
      </c>
      <c r="D84">
        <v>0.70668516800000003</v>
      </c>
      <c r="E84">
        <v>0.42500000000000004</v>
      </c>
      <c r="F84">
        <v>3.344953150000024E-2</v>
      </c>
    </row>
    <row r="85" spans="1:6">
      <c r="A85">
        <v>84</v>
      </c>
      <c r="B85">
        <v>0.11738023149999977</v>
      </c>
      <c r="C85">
        <v>-0.38345043474999996</v>
      </c>
      <c r="D85">
        <v>1.4658870552500001</v>
      </c>
      <c r="E85">
        <v>0.25</v>
      </c>
      <c r="F85">
        <v>5.3895857500000269E-2</v>
      </c>
    </row>
    <row r="86" spans="1:6">
      <c r="A86">
        <v>85</v>
      </c>
      <c r="B86">
        <v>0.52883037999999982</v>
      </c>
      <c r="C86">
        <v>6.4188576500000039E-2</v>
      </c>
      <c r="D86">
        <v>4.3462528957500002</v>
      </c>
      <c r="E86">
        <v>0.25</v>
      </c>
      <c r="F86">
        <v>0.23710620025000001</v>
      </c>
    </row>
    <row r="87" spans="1:6">
      <c r="A87">
        <v>86</v>
      </c>
      <c r="B87">
        <v>1.0069248207499997</v>
      </c>
      <c r="C87">
        <v>0.50933023474999994</v>
      </c>
      <c r="D87">
        <v>4.5311276300000003</v>
      </c>
      <c r="E87">
        <v>0.15</v>
      </c>
      <c r="F87">
        <v>0.78843621749999993</v>
      </c>
    </row>
    <row r="88" spans="1:6">
      <c r="A88">
        <v>87</v>
      </c>
      <c r="B88">
        <v>1.0945540784999999</v>
      </c>
      <c r="C88">
        <v>0.80368840200000002</v>
      </c>
      <c r="D88">
        <v>5.9752008314999996</v>
      </c>
      <c r="E88">
        <v>0.22500000000000001</v>
      </c>
      <c r="F88">
        <v>0.75041158674999997</v>
      </c>
    </row>
    <row r="89" spans="1:6">
      <c r="A89">
        <v>88</v>
      </c>
      <c r="B89">
        <v>1.1129462267500001</v>
      </c>
      <c r="C89">
        <v>0.65346776174999999</v>
      </c>
      <c r="D89">
        <v>4.5263018387499994</v>
      </c>
      <c r="E89">
        <v>0.17499999999999999</v>
      </c>
      <c r="F89">
        <v>0.89846501349999996</v>
      </c>
    </row>
    <row r="90" spans="1:6">
      <c r="A90">
        <v>89</v>
      </c>
      <c r="B90">
        <v>0.98572254574999996</v>
      </c>
      <c r="C90">
        <v>0.86175343474999999</v>
      </c>
      <c r="D90">
        <v>0.21927217399999988</v>
      </c>
      <c r="E90">
        <v>2.4999999999999994E-2</v>
      </c>
      <c r="F90">
        <v>1.2009624505000001</v>
      </c>
    </row>
    <row r="91" spans="1:6">
      <c r="A91">
        <v>90</v>
      </c>
      <c r="B91">
        <v>0.59436284500000003</v>
      </c>
      <c r="C91">
        <v>1.11492052425</v>
      </c>
      <c r="D91">
        <v>-0.93022894299999981</v>
      </c>
      <c r="E91">
        <v>-0.1</v>
      </c>
      <c r="F91">
        <v>0.83051479250000004</v>
      </c>
    </row>
    <row r="92" spans="1:6">
      <c r="A92">
        <v>91</v>
      </c>
      <c r="B92">
        <v>0.37819295575</v>
      </c>
      <c r="C92">
        <v>0.72712136174999975</v>
      </c>
      <c r="D92">
        <v>-4.0261622954999972</v>
      </c>
      <c r="E92">
        <v>-0.2</v>
      </c>
      <c r="F92">
        <v>0.88311068649999991</v>
      </c>
    </row>
    <row r="93" spans="1:6">
      <c r="A93">
        <v>92</v>
      </c>
      <c r="B93">
        <v>0.28395986200000001</v>
      </c>
      <c r="C93">
        <v>0.63704261924999983</v>
      </c>
      <c r="D93">
        <v>-5.5403916792499981</v>
      </c>
      <c r="E93">
        <v>-0.22500000000000003</v>
      </c>
      <c r="F93">
        <v>0.88849206725000007</v>
      </c>
    </row>
    <row r="94" spans="1:6">
      <c r="A94">
        <v>93</v>
      </c>
      <c r="B94">
        <v>0.36217361349999999</v>
      </c>
      <c r="C94">
        <v>0.74852686324999973</v>
      </c>
      <c r="D94">
        <v>-4.5281167149999977</v>
      </c>
      <c r="E94">
        <v>-0.22499999999999998</v>
      </c>
      <c r="F94">
        <v>0.81286614149999992</v>
      </c>
    </row>
    <row r="95" spans="1:6">
      <c r="A95">
        <v>94</v>
      </c>
      <c r="B95">
        <v>0.39709709374999996</v>
      </c>
      <c r="C95">
        <v>0.83430732574999977</v>
      </c>
      <c r="D95">
        <v>-6.4832800457499982</v>
      </c>
      <c r="E95">
        <v>-0.125</v>
      </c>
      <c r="F95">
        <v>1.0034832787500001</v>
      </c>
    </row>
    <row r="96" spans="1:6">
      <c r="A96">
        <v>95</v>
      </c>
      <c r="B96">
        <v>0.61644724924999994</v>
      </c>
      <c r="C96">
        <v>1.2255452425</v>
      </c>
      <c r="D96">
        <v>-3.465093980250002</v>
      </c>
      <c r="E96">
        <v>-0.22500000000000001</v>
      </c>
      <c r="F96">
        <v>0.97294201824999993</v>
      </c>
    </row>
    <row r="97" spans="1:6">
      <c r="A97">
        <v>96</v>
      </c>
      <c r="B97">
        <v>0.74989368374999998</v>
      </c>
      <c r="C97">
        <v>1.4420007635000001</v>
      </c>
      <c r="D97">
        <v>-1.0722891160000025</v>
      </c>
      <c r="E97">
        <v>-0.2</v>
      </c>
      <c r="F97">
        <v>0.89144351299999958</v>
      </c>
    </row>
    <row r="98" spans="1:6">
      <c r="A98">
        <v>97</v>
      </c>
      <c r="B98">
        <v>0.93142945374999997</v>
      </c>
      <c r="C98">
        <v>1.578881086</v>
      </c>
      <c r="D98">
        <v>0.96786280424999749</v>
      </c>
      <c r="E98">
        <v>-0.25</v>
      </c>
      <c r="F98">
        <v>0.93867546174999972</v>
      </c>
    </row>
    <row r="99" spans="1:6">
      <c r="A99">
        <v>98</v>
      </c>
      <c r="B99">
        <v>0.99399682649999999</v>
      </c>
      <c r="C99">
        <v>1.5297284477500002</v>
      </c>
      <c r="D99">
        <v>4.7931503712499968</v>
      </c>
      <c r="E99">
        <v>-0.27500000000000002</v>
      </c>
      <c r="F99">
        <v>0.71956474724999975</v>
      </c>
    </row>
    <row r="100" spans="1:6">
      <c r="A100">
        <v>99</v>
      </c>
      <c r="B100">
        <v>0.78753050074999997</v>
      </c>
      <c r="C100">
        <v>1.1685669732500001</v>
      </c>
      <c r="D100">
        <v>0.85277306399999997</v>
      </c>
      <c r="E100">
        <v>-0.125</v>
      </c>
      <c r="F100">
        <v>0.74990203799999977</v>
      </c>
    </row>
    <row r="101" spans="1:6">
      <c r="A101">
        <v>100</v>
      </c>
      <c r="B101">
        <v>0.8618045742499999</v>
      </c>
      <c r="C101">
        <v>1.07688144075</v>
      </c>
      <c r="D101">
        <v>1.4293859912499998</v>
      </c>
      <c r="E101">
        <v>-7.4999999999999997E-2</v>
      </c>
      <c r="F101">
        <v>0.78502788249999989</v>
      </c>
    </row>
    <row r="102" spans="1:6">
      <c r="A102">
        <v>101</v>
      </c>
      <c r="B102">
        <v>0.66050791674999987</v>
      </c>
      <c r="C102">
        <v>0.7846236124999999</v>
      </c>
      <c r="D102">
        <v>-0.87831046875000007</v>
      </c>
      <c r="E102">
        <v>2.5000000000000001E-2</v>
      </c>
      <c r="F102">
        <v>0.69255443375000003</v>
      </c>
    </row>
    <row r="103" spans="1:6">
      <c r="A103">
        <v>102</v>
      </c>
      <c r="B103">
        <v>0.661463256</v>
      </c>
      <c r="C103">
        <v>0.70145509674999973</v>
      </c>
      <c r="D103">
        <v>-2.7672615699999996</v>
      </c>
      <c r="E103">
        <v>2.5000000000000001E-2</v>
      </c>
      <c r="F103">
        <v>0.85740558874999995</v>
      </c>
    </row>
    <row r="104" spans="1:6">
      <c r="A104">
        <v>103</v>
      </c>
      <c r="B104">
        <v>0.84241614575000001</v>
      </c>
      <c r="C104">
        <v>1.1448277659999997</v>
      </c>
      <c r="D104">
        <v>-0.30541392050000005</v>
      </c>
      <c r="E104">
        <v>-7.5000000000000011E-2</v>
      </c>
      <c r="F104">
        <v>0.90412245474999997</v>
      </c>
    </row>
    <row r="105" spans="1:6">
      <c r="A105">
        <v>104</v>
      </c>
      <c r="B105">
        <v>0.81844797475000008</v>
      </c>
      <c r="C105">
        <v>1.2307647482499997</v>
      </c>
      <c r="D105">
        <v>0.55812277899999752</v>
      </c>
      <c r="E105">
        <v>-0.1</v>
      </c>
      <c r="F105">
        <v>0.82610019575000004</v>
      </c>
    </row>
    <row r="106" spans="1:6">
      <c r="A106">
        <v>105</v>
      </c>
      <c r="B106">
        <v>0.80455734550000002</v>
      </c>
      <c r="C106">
        <v>1.3505887919999997</v>
      </c>
      <c r="D106">
        <v>0.45032961324999987</v>
      </c>
      <c r="E106">
        <v>-0.05</v>
      </c>
      <c r="F106">
        <v>0.84678193824999992</v>
      </c>
    </row>
    <row r="107" spans="1:6">
      <c r="A107">
        <v>106</v>
      </c>
      <c r="B107">
        <v>0.81606456800000005</v>
      </c>
      <c r="C107">
        <v>1.6441625547499998</v>
      </c>
      <c r="D107">
        <v>-3.6331934750000044E-2</v>
      </c>
      <c r="E107">
        <v>-7.5000000000000011E-2</v>
      </c>
      <c r="F107">
        <v>0.87825265350000004</v>
      </c>
    </row>
    <row r="108" spans="1:6">
      <c r="A108">
        <v>107</v>
      </c>
      <c r="B108">
        <v>0.79091900025000006</v>
      </c>
      <c r="C108">
        <v>1.48823547825</v>
      </c>
      <c r="D108">
        <v>1.697004151</v>
      </c>
      <c r="E108">
        <v>-7.5000000000000011E-2</v>
      </c>
      <c r="F108">
        <v>0.72130757349999963</v>
      </c>
    </row>
    <row r="109" spans="1:6">
      <c r="A109">
        <v>108</v>
      </c>
      <c r="B109">
        <v>0.88837521024999999</v>
      </c>
      <c r="C109">
        <v>1.748768944</v>
      </c>
      <c r="D109">
        <v>-0.94459685974999497</v>
      </c>
      <c r="E109">
        <v>-7.5000000000000011E-2</v>
      </c>
      <c r="F109">
        <v>0.99530373699999974</v>
      </c>
    </row>
    <row r="110" spans="1:6">
      <c r="A110">
        <v>109</v>
      </c>
      <c r="B110">
        <v>1.1141001997500002</v>
      </c>
      <c r="C110">
        <v>2.0305050705000003</v>
      </c>
      <c r="D110">
        <v>1.2486544330000027</v>
      </c>
      <c r="E110">
        <v>-0.17499999999999999</v>
      </c>
      <c r="F110">
        <v>1.0947154239999972</v>
      </c>
    </row>
    <row r="111" spans="1:6">
      <c r="A111">
        <v>110</v>
      </c>
      <c r="B111">
        <v>1.3913364484999999</v>
      </c>
      <c r="C111">
        <v>1.8395777587500002</v>
      </c>
      <c r="D111">
        <v>5.933819157250003</v>
      </c>
      <c r="E111">
        <v>-0.125</v>
      </c>
      <c r="F111">
        <v>1.0890763544999973</v>
      </c>
    </row>
    <row r="112" spans="1:6">
      <c r="A112">
        <v>111</v>
      </c>
      <c r="B112">
        <v>1.5254953707499999</v>
      </c>
      <c r="C112">
        <v>1.6304735502500001</v>
      </c>
      <c r="D112">
        <v>3.1857146570000023</v>
      </c>
      <c r="E112">
        <v>-0.125</v>
      </c>
      <c r="F112">
        <v>1.4137002144999977</v>
      </c>
    </row>
    <row r="113" spans="1:6">
      <c r="A113">
        <v>112</v>
      </c>
      <c r="B113">
        <v>1.4832758847500001</v>
      </c>
      <c r="C113">
        <v>1.2402732729999999</v>
      </c>
      <c r="D113">
        <v>4.210245830749999</v>
      </c>
      <c r="E113">
        <v>-7.5000000000000011E-2</v>
      </c>
      <c r="F113">
        <v>1.3160569982499974</v>
      </c>
    </row>
    <row r="114" spans="1:6">
      <c r="A114">
        <v>113</v>
      </c>
      <c r="B114">
        <v>1.3296941115000001</v>
      </c>
      <c r="C114">
        <v>0.98109910625000007</v>
      </c>
      <c r="D114">
        <v>0.56429590850000011</v>
      </c>
      <c r="E114">
        <v>-7.5000000000000011E-2</v>
      </c>
      <c r="F114">
        <v>1.3856215425</v>
      </c>
    </row>
    <row r="115" spans="1:6">
      <c r="A115">
        <v>114</v>
      </c>
      <c r="B115">
        <v>1.02574441825</v>
      </c>
      <c r="C115">
        <v>0.98109382675000001</v>
      </c>
      <c r="D115">
        <v>-3.8022028659999996</v>
      </c>
      <c r="E115">
        <v>-0.125</v>
      </c>
      <c r="F115">
        <v>1.3659404564999997</v>
      </c>
    </row>
    <row r="116" spans="1:6">
      <c r="A116">
        <v>115</v>
      </c>
      <c r="B116">
        <v>0.74063204925000004</v>
      </c>
      <c r="C116">
        <v>1.0647238834999999</v>
      </c>
      <c r="D116">
        <v>-8.4720614285</v>
      </c>
      <c r="E116">
        <v>-5.000000000000001E-2</v>
      </c>
      <c r="F116">
        <v>1.2956954947499975</v>
      </c>
    </row>
    <row r="117" spans="1:6">
      <c r="A117">
        <v>116</v>
      </c>
      <c r="B117">
        <v>0.65379404600000002</v>
      </c>
      <c r="C117">
        <v>1.10904369775</v>
      </c>
      <c r="D117">
        <v>-10.1552635595</v>
      </c>
      <c r="E117">
        <v>-0.1</v>
      </c>
      <c r="F117">
        <v>1.2515066399999975</v>
      </c>
    </row>
    <row r="118" spans="1:6">
      <c r="A118">
        <v>117</v>
      </c>
      <c r="B118">
        <v>0.81679207025</v>
      </c>
      <c r="C118">
        <v>1.1868225985</v>
      </c>
      <c r="D118">
        <v>-7.2783919867500009</v>
      </c>
      <c r="E118">
        <v>-0.1</v>
      </c>
      <c r="F118">
        <v>1.2511573407499976</v>
      </c>
    </row>
    <row r="119" spans="1:6">
      <c r="A119">
        <v>118</v>
      </c>
      <c r="B119">
        <v>1.081512472</v>
      </c>
      <c r="C119">
        <v>1.16017348675</v>
      </c>
      <c r="D119">
        <v>-4.6785210822499996</v>
      </c>
      <c r="E119">
        <v>-0.05</v>
      </c>
      <c r="F119">
        <v>1.3918712607499975</v>
      </c>
    </row>
    <row r="120" spans="1:6">
      <c r="A120">
        <v>119</v>
      </c>
      <c r="B120">
        <v>1.2776428802499999</v>
      </c>
      <c r="C120">
        <v>1.2219723455</v>
      </c>
      <c r="D120">
        <v>1.5156155444999997</v>
      </c>
      <c r="E120">
        <v>-7.5000000000000011E-2</v>
      </c>
      <c r="F120">
        <v>1.2632149182500001</v>
      </c>
    </row>
    <row r="121" spans="1:6">
      <c r="A121">
        <v>120</v>
      </c>
      <c r="B121">
        <v>1.4012664844999998</v>
      </c>
      <c r="C121">
        <v>0.97070947375000005</v>
      </c>
      <c r="D121">
        <v>4.6247532045000002</v>
      </c>
      <c r="E121">
        <v>-7.5000000000000011E-2</v>
      </c>
      <c r="F121">
        <v>1.2229054482500001</v>
      </c>
    </row>
    <row r="122" spans="1:6">
      <c r="A122">
        <v>121</v>
      </c>
      <c r="B122">
        <v>1.1203492372499999</v>
      </c>
      <c r="C122">
        <v>0.48090543000000008</v>
      </c>
      <c r="D122">
        <v>0.74444962225000033</v>
      </c>
      <c r="E122">
        <v>-2.5000000000000001E-2</v>
      </c>
      <c r="F122">
        <v>1.0801075557499999</v>
      </c>
    </row>
    <row r="123" spans="1:6">
      <c r="A123">
        <v>122</v>
      </c>
      <c r="B123">
        <v>0.84486046374999979</v>
      </c>
      <c r="C123">
        <v>-0.10615939324999998</v>
      </c>
      <c r="D123">
        <v>0.97896940975000035</v>
      </c>
      <c r="E123">
        <v>7.5000000000000011E-2</v>
      </c>
      <c r="F123">
        <v>0.80773837375000002</v>
      </c>
    </row>
    <row r="124" spans="1:6">
      <c r="A124">
        <v>123</v>
      </c>
      <c r="B124">
        <v>0.5648792214999997</v>
      </c>
      <c r="C124">
        <v>-0.7292799969999999</v>
      </c>
      <c r="D124">
        <v>-1.06364474875</v>
      </c>
      <c r="E124">
        <v>0.125</v>
      </c>
      <c r="F124">
        <v>0.63319113424999995</v>
      </c>
    </row>
    <row r="125" spans="1:6">
      <c r="A125">
        <v>124</v>
      </c>
      <c r="B125">
        <v>0.85862985149999971</v>
      </c>
      <c r="C125">
        <v>-1.06397118775</v>
      </c>
      <c r="D125">
        <v>8.7099458207499989</v>
      </c>
      <c r="E125">
        <v>0.27500000000000002</v>
      </c>
      <c r="F125">
        <v>0.48214972474999995</v>
      </c>
    </row>
    <row r="126" spans="1:6">
      <c r="A126">
        <v>125</v>
      </c>
      <c r="B126">
        <v>0.46320811224999975</v>
      </c>
      <c r="C126">
        <v>-1.2780344175</v>
      </c>
      <c r="D126">
        <v>-2.1873378442500009</v>
      </c>
      <c r="E126">
        <v>0.45</v>
      </c>
      <c r="F126">
        <v>0.63965118300000001</v>
      </c>
    </row>
    <row r="127" spans="1:6">
      <c r="A127">
        <v>126</v>
      </c>
      <c r="B127">
        <v>0.85187209475000003</v>
      </c>
      <c r="C127">
        <v>-0.7628836255</v>
      </c>
      <c r="D127">
        <v>7.1959226807499999</v>
      </c>
      <c r="E127">
        <v>0.35</v>
      </c>
      <c r="F127">
        <v>0.60914911000000005</v>
      </c>
    </row>
    <row r="128" spans="1:6">
      <c r="A128">
        <v>127</v>
      </c>
      <c r="B128">
        <v>1.000317157</v>
      </c>
      <c r="C128">
        <v>-6.2295141999999915E-2</v>
      </c>
      <c r="D128">
        <v>9.138187062250001</v>
      </c>
      <c r="E128">
        <v>0.32500000000000001</v>
      </c>
      <c r="F128">
        <v>0.67217173450000001</v>
      </c>
    </row>
    <row r="129" spans="1:6">
      <c r="A129">
        <v>128</v>
      </c>
      <c r="B129">
        <v>0.38404937200000022</v>
      </c>
      <c r="C129">
        <v>0.44665457625000005</v>
      </c>
      <c r="D129">
        <v>-4.9548726452499992</v>
      </c>
      <c r="E129">
        <v>0.17499999999999999</v>
      </c>
      <c r="F129">
        <v>0.75538712799999996</v>
      </c>
    </row>
    <row r="130" spans="1:6">
      <c r="A130">
        <v>129</v>
      </c>
      <c r="B130">
        <v>0.81501256975000014</v>
      </c>
      <c r="C130">
        <v>0.69724737424999994</v>
      </c>
      <c r="D130">
        <v>9.6299852687500014</v>
      </c>
      <c r="E130">
        <v>7.4999999999999997E-2</v>
      </c>
      <c r="F130">
        <v>0.51039709074999995</v>
      </c>
    </row>
    <row r="131" spans="1:6">
      <c r="A131">
        <v>130</v>
      </c>
      <c r="B131">
        <v>0.28376908800000022</v>
      </c>
      <c r="C131">
        <v>0.65476333225000005</v>
      </c>
      <c r="D131">
        <v>-2.9351431597500004</v>
      </c>
      <c r="E131">
        <v>4.9999999999999996E-2</v>
      </c>
      <c r="F131">
        <v>0.54506687075000004</v>
      </c>
    </row>
    <row r="132" spans="1:6">
      <c r="A132">
        <v>131</v>
      </c>
      <c r="B132">
        <v>0.51669300975000021</v>
      </c>
      <c r="C132">
        <v>9.437051074999997E-2</v>
      </c>
      <c r="D132">
        <v>-1.4025686900000029</v>
      </c>
      <c r="E132">
        <v>0.125</v>
      </c>
      <c r="F132">
        <v>0.69461700574999996</v>
      </c>
    </row>
    <row r="133" spans="1:6">
      <c r="A133">
        <v>132</v>
      </c>
      <c r="B133">
        <v>0.95512586374999997</v>
      </c>
      <c r="C133">
        <v>9.7493529499999981E-2</v>
      </c>
      <c r="D133">
        <v>3.8194577497499944</v>
      </c>
      <c r="E133">
        <v>9.9999999999999992E-2</v>
      </c>
      <c r="F133">
        <v>0.88639360774999987</v>
      </c>
    </row>
    <row r="134" spans="1:6">
      <c r="A134">
        <v>133</v>
      </c>
      <c r="B134">
        <v>0.93615570699999995</v>
      </c>
      <c r="C134">
        <v>0.36343273374999996</v>
      </c>
      <c r="D134">
        <v>1.6994370752499945</v>
      </c>
      <c r="E134">
        <v>-7.4999999999999997E-2</v>
      </c>
      <c r="F134">
        <v>0.94564295549999966</v>
      </c>
    </row>
    <row r="135" spans="1:6">
      <c r="A135">
        <v>134</v>
      </c>
      <c r="B135">
        <v>1.0482035457499996</v>
      </c>
      <c r="C135">
        <v>0.39310777499999999</v>
      </c>
      <c r="D135">
        <v>0.83469489049999501</v>
      </c>
      <c r="E135">
        <v>-2.5000000000000001E-2</v>
      </c>
      <c r="F135">
        <v>1.0779988689999995</v>
      </c>
    </row>
    <row r="136" spans="1:6">
      <c r="A136">
        <v>135</v>
      </c>
      <c r="B136">
        <v>0.93402179724999967</v>
      </c>
      <c r="C136">
        <v>0.71145265449999995</v>
      </c>
      <c r="D136">
        <v>1.1596798964999975</v>
      </c>
      <c r="E136">
        <v>-0.17500000000000004</v>
      </c>
      <c r="F136">
        <v>0.96310267349999978</v>
      </c>
    </row>
    <row r="137" spans="1:6">
      <c r="A137">
        <v>136</v>
      </c>
      <c r="B137">
        <v>0.65878471174999986</v>
      </c>
      <c r="C137">
        <v>0.70045935175000007</v>
      </c>
      <c r="D137">
        <v>-2.6346486922500003</v>
      </c>
      <c r="E137">
        <v>-0.17499999999999999</v>
      </c>
      <c r="F137">
        <v>0.83495088574999965</v>
      </c>
    </row>
    <row r="138" spans="1:6">
      <c r="A138">
        <v>137</v>
      </c>
      <c r="B138">
        <v>0.86849681724999717</v>
      </c>
      <c r="C138">
        <v>0.79526844550000009</v>
      </c>
      <c r="D138">
        <v>0.64750079474999978</v>
      </c>
      <c r="E138">
        <v>-7.5000000000000011E-2</v>
      </c>
      <c r="F138">
        <v>0.89672002599999989</v>
      </c>
    </row>
    <row r="139" spans="1:6">
      <c r="A139">
        <v>138</v>
      </c>
      <c r="B139">
        <v>0.44479639524999748</v>
      </c>
      <c r="C139">
        <v>0.97937572625000002</v>
      </c>
      <c r="D139">
        <v>-9.1825971744999997</v>
      </c>
      <c r="E139">
        <v>-0.15000000000000002</v>
      </c>
      <c r="F139">
        <v>0.84523007950000006</v>
      </c>
    </row>
    <row r="140" spans="1:6">
      <c r="A140">
        <v>139</v>
      </c>
      <c r="B140">
        <v>0.39674319849999751</v>
      </c>
      <c r="C140">
        <v>0.96218719374999984</v>
      </c>
      <c r="D140">
        <v>-15.828793474999999</v>
      </c>
      <c r="E140">
        <v>-0.15000000000000002</v>
      </c>
      <c r="F140">
        <v>0.95367003049999988</v>
      </c>
    </row>
    <row r="141" spans="1:6">
      <c r="A141">
        <v>140</v>
      </c>
      <c r="B141">
        <v>0.39346028799999749</v>
      </c>
      <c r="C141">
        <v>0.69559750024999989</v>
      </c>
      <c r="D141">
        <v>-15.549660834249998</v>
      </c>
      <c r="E141">
        <v>-0.1</v>
      </c>
      <c r="F141">
        <v>0.9088433482499999</v>
      </c>
    </row>
    <row r="142" spans="1:6">
      <c r="A142">
        <v>141</v>
      </c>
      <c r="B142">
        <v>0.28834312974999976</v>
      </c>
      <c r="C142">
        <v>0.58270311724999979</v>
      </c>
      <c r="D142">
        <v>-12.015533180749996</v>
      </c>
      <c r="E142">
        <v>-0.125</v>
      </c>
      <c r="F142">
        <v>0.74771780575000002</v>
      </c>
    </row>
    <row r="143" spans="1:6">
      <c r="A143">
        <v>142</v>
      </c>
      <c r="B143">
        <v>1.0951718322499997</v>
      </c>
      <c r="C143">
        <v>0.47175845549999973</v>
      </c>
      <c r="D143">
        <v>7.9065787442500026</v>
      </c>
      <c r="E143">
        <v>-0.125</v>
      </c>
      <c r="F143">
        <v>0.83609347099999998</v>
      </c>
    </row>
    <row r="144" spans="1:6">
      <c r="A144">
        <v>143</v>
      </c>
      <c r="B144">
        <v>0.93555269774999983</v>
      </c>
      <c r="C144">
        <v>0.49438256349999998</v>
      </c>
      <c r="D144">
        <v>9.3885345567500025</v>
      </c>
      <c r="E144">
        <v>-0.1</v>
      </c>
      <c r="F144">
        <v>0.69850338725000005</v>
      </c>
    </row>
    <row r="145" spans="1:6">
      <c r="A145">
        <v>144</v>
      </c>
      <c r="B145">
        <v>0.87893712974999982</v>
      </c>
      <c r="C145">
        <v>0.70402911599999995</v>
      </c>
      <c r="D145">
        <v>8.7195072800000002</v>
      </c>
      <c r="E145">
        <v>-0.125</v>
      </c>
      <c r="F145">
        <v>0.65105901950000011</v>
      </c>
    </row>
    <row r="146" spans="1:6">
      <c r="A146">
        <v>145</v>
      </c>
      <c r="B146">
        <v>0.99860542725000001</v>
      </c>
      <c r="C146">
        <v>0.53462509299999994</v>
      </c>
      <c r="D146">
        <v>5.1341672849999993</v>
      </c>
      <c r="E146">
        <v>-0.125</v>
      </c>
      <c r="F146">
        <v>0.81066628100000004</v>
      </c>
    </row>
    <row r="147" spans="1:6">
      <c r="A147">
        <v>146</v>
      </c>
      <c r="B147">
        <v>0.59727922550000001</v>
      </c>
      <c r="C147">
        <v>0.52646785100000004</v>
      </c>
      <c r="D147">
        <v>-2.5661742474999993</v>
      </c>
      <c r="E147">
        <v>-7.5000000000000011E-2</v>
      </c>
      <c r="F147">
        <v>0.663074685</v>
      </c>
    </row>
    <row r="148" spans="1:6">
      <c r="A148">
        <v>147</v>
      </c>
      <c r="B148">
        <v>0.60796186774999994</v>
      </c>
      <c r="C148">
        <v>0.67636344400000004</v>
      </c>
      <c r="D148">
        <v>-1.2882689569999974</v>
      </c>
      <c r="E148">
        <v>0</v>
      </c>
      <c r="F148">
        <v>0.61500859600000002</v>
      </c>
    </row>
    <row r="149" spans="1:6">
      <c r="A149">
        <v>148</v>
      </c>
      <c r="B149">
        <v>0.60233189274999999</v>
      </c>
      <c r="C149">
        <v>0.64837378425000003</v>
      </c>
      <c r="D149">
        <v>-0.90176499399999743</v>
      </c>
      <c r="E149">
        <v>0.05</v>
      </c>
      <c r="F149">
        <v>0.5804664172499997</v>
      </c>
    </row>
    <row r="150" spans="1:6">
      <c r="A150">
        <v>149</v>
      </c>
      <c r="B150">
        <v>0.29816633200000003</v>
      </c>
      <c r="C150">
        <v>0.62542686100000011</v>
      </c>
      <c r="D150">
        <v>-1.8272970999999973</v>
      </c>
      <c r="E150">
        <v>0.15000000000000002</v>
      </c>
      <c r="F150">
        <v>0.3581444052499998</v>
      </c>
    </row>
    <row r="151" spans="1:6">
      <c r="A151">
        <v>150</v>
      </c>
      <c r="B151">
        <v>0.31454776174999999</v>
      </c>
      <c r="C151">
        <v>0.28875804225000001</v>
      </c>
      <c r="D151">
        <v>3.9807320750000033</v>
      </c>
      <c r="E151">
        <v>0.17500000000000002</v>
      </c>
      <c r="F151">
        <v>0.17529757574999999</v>
      </c>
    </row>
    <row r="152" spans="1:6">
      <c r="A152">
        <v>151</v>
      </c>
      <c r="B152">
        <v>0.78813002325000003</v>
      </c>
      <c r="C152">
        <v>-0.36347012974999998</v>
      </c>
      <c r="D152">
        <v>17.399825806999999</v>
      </c>
      <c r="E152">
        <v>0.25</v>
      </c>
      <c r="F152">
        <v>0.13257088649999998</v>
      </c>
    </row>
    <row r="153" spans="1:6">
      <c r="A153">
        <v>152</v>
      </c>
      <c r="B153">
        <v>0.14100354349999999</v>
      </c>
      <c r="C153">
        <v>-1.23523726425</v>
      </c>
      <c r="D153">
        <v>11.518380958999998</v>
      </c>
      <c r="E153">
        <v>0.35</v>
      </c>
      <c r="F153">
        <v>-0.15965741724999974</v>
      </c>
    </row>
    <row r="154" spans="1:6">
      <c r="A154">
        <v>153</v>
      </c>
      <c r="B154">
        <v>0.28007003525000002</v>
      </c>
      <c r="C154">
        <v>-2.3648431957499998</v>
      </c>
      <c r="D154">
        <v>20.014264089999998</v>
      </c>
      <c r="E154">
        <v>0.57499999999999996</v>
      </c>
      <c r="F154">
        <v>-0.49359277449999972</v>
      </c>
    </row>
    <row r="155" spans="1:6">
      <c r="A155">
        <v>154</v>
      </c>
      <c r="B155">
        <v>5.3031500499999995E-2</v>
      </c>
      <c r="C155">
        <v>-3.6952744547500003</v>
      </c>
      <c r="D155">
        <v>12.785707641749998</v>
      </c>
      <c r="E155">
        <v>0.9</v>
      </c>
      <c r="F155">
        <v>-0.52784732874999996</v>
      </c>
    </row>
    <row r="156" spans="1:6">
      <c r="A156">
        <v>155</v>
      </c>
      <c r="B156">
        <v>-0.29145451625000002</v>
      </c>
      <c r="C156">
        <v>-4.0929630182499999</v>
      </c>
      <c r="D156">
        <v>5.198383559249999</v>
      </c>
      <c r="E156">
        <v>0.97499999999999987</v>
      </c>
      <c r="F156">
        <v>-0.68274184649999992</v>
      </c>
    </row>
    <row r="157" spans="1:6">
      <c r="A157">
        <v>156</v>
      </c>
      <c r="B157">
        <v>1.4217183749999973E-2</v>
      </c>
      <c r="C157">
        <v>-2.92738710825</v>
      </c>
      <c r="D157">
        <v>7.2084398792499975</v>
      </c>
      <c r="E157">
        <v>0.92499999999999982</v>
      </c>
      <c r="F157">
        <v>-0.35026490124999998</v>
      </c>
    </row>
    <row r="158" spans="1:6">
      <c r="A158">
        <v>157</v>
      </c>
      <c r="B158">
        <v>-0.17886463450000001</v>
      </c>
      <c r="C158">
        <v>-1.45284121425</v>
      </c>
      <c r="D158">
        <v>-1.6575882959999999</v>
      </c>
      <c r="E158">
        <v>0.65</v>
      </c>
      <c r="F158">
        <v>-5.0381039500000002E-2</v>
      </c>
    </row>
    <row r="159" spans="1:6">
      <c r="A159">
        <v>158</v>
      </c>
      <c r="B159">
        <v>-0.10640504850000002</v>
      </c>
      <c r="C159">
        <v>0.45478879900000008</v>
      </c>
      <c r="D159">
        <v>-3.2743509722499979</v>
      </c>
      <c r="E159">
        <v>0.30000000000000004</v>
      </c>
      <c r="F159">
        <v>0.16920923525000001</v>
      </c>
    </row>
    <row r="160" spans="1:6">
      <c r="A160">
        <v>159</v>
      </c>
      <c r="B160">
        <v>3.9419678000000014E-2</v>
      </c>
      <c r="C160">
        <v>1.7192261135</v>
      </c>
      <c r="D160">
        <v>-4.3829672822499983</v>
      </c>
      <c r="E160">
        <v>-2.4999999999999994E-2</v>
      </c>
      <c r="F160">
        <v>0.48474616100000001</v>
      </c>
    </row>
    <row r="161" spans="1:6">
      <c r="A161">
        <v>160</v>
      </c>
      <c r="B161">
        <v>0.43947287400000001</v>
      </c>
      <c r="C161">
        <v>1.7262342429999975</v>
      </c>
      <c r="D161">
        <v>1.6520861105000024</v>
      </c>
      <c r="E161">
        <v>-7.5000000000000011E-2</v>
      </c>
      <c r="F161">
        <v>0.49477253375000002</v>
      </c>
    </row>
    <row r="162" spans="1:6">
      <c r="A162">
        <v>161</v>
      </c>
      <c r="B162">
        <v>0.64624392975</v>
      </c>
      <c r="C162">
        <v>1.4350507242499975</v>
      </c>
      <c r="D162">
        <v>0.6216731655000024</v>
      </c>
      <c r="E162">
        <v>-0.15000000000000002</v>
      </c>
      <c r="F162">
        <v>0.75214475275000003</v>
      </c>
    </row>
    <row r="163" spans="1:6">
      <c r="A163">
        <v>162</v>
      </c>
      <c r="B163">
        <v>0.92493522174999998</v>
      </c>
      <c r="C163">
        <v>1.0904684979999975</v>
      </c>
      <c r="D163">
        <v>5.5923212749999998</v>
      </c>
      <c r="E163">
        <v>-0.22500000000000003</v>
      </c>
      <c r="F163">
        <v>0.74354368974999985</v>
      </c>
    </row>
    <row r="164" spans="1:6">
      <c r="A164">
        <v>163</v>
      </c>
      <c r="B164">
        <v>0.56271680474999997</v>
      </c>
      <c r="C164">
        <v>0.63165904099999759</v>
      </c>
      <c r="D164">
        <v>1.6590262364999999</v>
      </c>
      <c r="E164">
        <v>-7.5000000000000011E-2</v>
      </c>
      <c r="F164">
        <v>0.59129762024999977</v>
      </c>
    </row>
    <row r="165" spans="1:6">
      <c r="A165">
        <v>164</v>
      </c>
      <c r="B165">
        <v>0.57074969625000005</v>
      </c>
      <c r="C165">
        <v>0.52773452899999995</v>
      </c>
      <c r="D165">
        <v>2.4276737580000001</v>
      </c>
      <c r="E165">
        <v>-0.125</v>
      </c>
      <c r="F165">
        <v>0.53847441524999984</v>
      </c>
    </row>
    <row r="166" spans="1:6">
      <c r="A166">
        <v>165</v>
      </c>
      <c r="B166">
        <v>0.41219842125</v>
      </c>
      <c r="C166">
        <v>0.64579573525</v>
      </c>
      <c r="D166">
        <v>2.3823943719999998</v>
      </c>
      <c r="E166">
        <v>-0.2</v>
      </c>
      <c r="F166">
        <v>0.36787446899999976</v>
      </c>
    </row>
    <row r="167" spans="1:6">
      <c r="A167">
        <v>166</v>
      </c>
      <c r="B167">
        <v>0.51378187800000008</v>
      </c>
      <c r="C167">
        <v>0.74199017674999979</v>
      </c>
      <c r="D167">
        <v>3.2040701644999996</v>
      </c>
      <c r="E167">
        <v>-0.2</v>
      </c>
      <c r="F167">
        <v>0.39304367024999998</v>
      </c>
    </row>
    <row r="168" spans="1:6">
      <c r="A168">
        <v>167</v>
      </c>
      <c r="B168">
        <v>0.744651006</v>
      </c>
      <c r="C168">
        <v>0.8446024007499997</v>
      </c>
      <c r="D168">
        <v>6.4657072679999992</v>
      </c>
      <c r="E168">
        <v>-0.22499999999999998</v>
      </c>
      <c r="F168">
        <v>0.38504611524999977</v>
      </c>
    </row>
    <row r="169" spans="1:6">
      <c r="A169">
        <v>168</v>
      </c>
      <c r="B169">
        <v>0.59974423925000009</v>
      </c>
      <c r="C169">
        <v>0.61151814949999972</v>
      </c>
      <c r="D169">
        <v>5.0227758250000001</v>
      </c>
      <c r="E169">
        <v>-0.30000000000000004</v>
      </c>
      <c r="F169">
        <v>0.34265470274999976</v>
      </c>
    </row>
    <row r="170" spans="1:6">
      <c r="A170">
        <v>169</v>
      </c>
      <c r="B170">
        <v>1.2323241827500002</v>
      </c>
      <c r="C170">
        <v>0.55690269399999981</v>
      </c>
      <c r="D170">
        <v>13.14807099375</v>
      </c>
      <c r="E170">
        <v>-0.15</v>
      </c>
      <c r="F170">
        <v>0.32836292949999979</v>
      </c>
    </row>
    <row r="171" spans="1:6">
      <c r="A171">
        <v>170</v>
      </c>
      <c r="B171">
        <v>-0.23950064599999998</v>
      </c>
      <c r="C171">
        <v>0.5045562589999999</v>
      </c>
      <c r="D171">
        <v>-8.4553220262500002</v>
      </c>
      <c r="E171">
        <v>-0.17500000000000002</v>
      </c>
      <c r="F171">
        <v>0.29524367024999976</v>
      </c>
    </row>
    <row r="172" spans="1:6">
      <c r="A172">
        <v>171</v>
      </c>
      <c r="B172">
        <v>-0.28585815150000005</v>
      </c>
      <c r="C172">
        <v>0.42410969724999997</v>
      </c>
      <c r="D172">
        <v>-8.7435769800000021</v>
      </c>
      <c r="E172">
        <v>-0.17500000000000002</v>
      </c>
      <c r="F172">
        <v>0.30425078549999995</v>
      </c>
    </row>
    <row r="173" spans="1:6">
      <c r="A173">
        <v>172</v>
      </c>
      <c r="B173">
        <v>-0.12735724125000009</v>
      </c>
      <c r="C173">
        <v>0.46301150225000004</v>
      </c>
      <c r="D173">
        <v>-7.1077698312499997</v>
      </c>
      <c r="E173">
        <v>-0.15000000000000002</v>
      </c>
      <c r="F173">
        <v>0.3548151685</v>
      </c>
    </row>
    <row r="174" spans="1:6">
      <c r="A174">
        <v>173</v>
      </c>
      <c r="B174">
        <v>-0.72138674350000009</v>
      </c>
      <c r="C174">
        <v>0.50276953400000002</v>
      </c>
      <c r="D174">
        <v>-17.188599343749999</v>
      </c>
      <c r="E174">
        <v>-0.3</v>
      </c>
      <c r="F174">
        <v>0.49491562</v>
      </c>
    </row>
    <row r="175" spans="1:6">
      <c r="A175">
        <v>174</v>
      </c>
      <c r="B175">
        <v>0.62084958925000011</v>
      </c>
      <c r="C175">
        <v>0.47025934324999996</v>
      </c>
      <c r="D175">
        <v>3.3885180212499999</v>
      </c>
      <c r="E175">
        <v>-0.2</v>
      </c>
      <c r="F175">
        <v>0.49612518524999999</v>
      </c>
    </row>
    <row r="176" spans="1:6">
      <c r="A176">
        <v>175</v>
      </c>
      <c r="B176">
        <v>0.79895946750000002</v>
      </c>
      <c r="C176">
        <v>0.72789962699999999</v>
      </c>
      <c r="D176">
        <v>3.4954106242499998</v>
      </c>
      <c r="E176">
        <v>-0.35</v>
      </c>
      <c r="F176">
        <v>0.67819992299999998</v>
      </c>
    </row>
    <row r="177" spans="1:6">
      <c r="A177">
        <v>176</v>
      </c>
      <c r="B177">
        <v>0.90277067724999993</v>
      </c>
      <c r="C177">
        <v>0.82517923574999974</v>
      </c>
      <c r="D177">
        <v>3.2373970582499996</v>
      </c>
      <c r="E177">
        <v>-0.32500000000000001</v>
      </c>
      <c r="F177">
        <v>0.7908133987499999</v>
      </c>
    </row>
    <row r="178" spans="1:6">
      <c r="A178">
        <v>177</v>
      </c>
      <c r="B178">
        <v>1.11063794125</v>
      </c>
      <c r="C178">
        <v>0.85304599949999971</v>
      </c>
      <c r="D178">
        <v>5.6782881280000002</v>
      </c>
      <c r="E178">
        <v>-0.27500000000000002</v>
      </c>
      <c r="F178">
        <v>0.86235310724999992</v>
      </c>
    </row>
    <row r="179" spans="1:6">
      <c r="A179">
        <v>178</v>
      </c>
      <c r="B179">
        <v>0.95731592524999987</v>
      </c>
      <c r="C179">
        <v>0.59949588724999969</v>
      </c>
      <c r="D179">
        <v>2.1086374659999998</v>
      </c>
      <c r="E179">
        <v>-0.32500000000000001</v>
      </c>
      <c r="F179">
        <v>0.89305032424999997</v>
      </c>
    </row>
    <row r="180" spans="1:6">
      <c r="A180">
        <v>179</v>
      </c>
      <c r="B180">
        <v>0.87257956675000004</v>
      </c>
      <c r="C180">
        <v>9.0737797499999689E-2</v>
      </c>
      <c r="D180">
        <v>1.30360497375</v>
      </c>
      <c r="E180">
        <v>-0.19999999999999998</v>
      </c>
      <c r="F180">
        <v>0.83664705199999989</v>
      </c>
    </row>
    <row r="181" spans="1:6">
      <c r="A181">
        <v>180</v>
      </c>
      <c r="B181">
        <v>0.82336174424999986</v>
      </c>
      <c r="C181">
        <v>3.0007494749999974E-2</v>
      </c>
      <c r="D181">
        <v>1.48334927575</v>
      </c>
      <c r="E181">
        <v>-0.22499999999999998</v>
      </c>
      <c r="F181">
        <v>0.7736714979999999</v>
      </c>
    </row>
    <row r="182" spans="1:6">
      <c r="A182">
        <v>181</v>
      </c>
      <c r="B182">
        <v>0.74677289074999975</v>
      </c>
      <c r="C182">
        <v>-0.40726766799999981</v>
      </c>
      <c r="D182">
        <v>2.7323083347499999</v>
      </c>
      <c r="E182">
        <v>-0.15000000000000002</v>
      </c>
      <c r="F182">
        <v>0.6327583175</v>
      </c>
    </row>
    <row r="183" spans="1:6">
      <c r="A183">
        <v>182</v>
      </c>
      <c r="B183">
        <v>0.75392754024999975</v>
      </c>
      <c r="C183">
        <v>-0.39497309199999975</v>
      </c>
      <c r="D183">
        <v>3.4810418899999997</v>
      </c>
      <c r="E183">
        <v>-0.1</v>
      </c>
      <c r="F183">
        <v>0.58486884699999997</v>
      </c>
    </row>
    <row r="184" spans="1:6">
      <c r="A184">
        <v>183</v>
      </c>
      <c r="B184">
        <v>0.69611786349999971</v>
      </c>
      <c r="C184">
        <v>-0.27154739524999977</v>
      </c>
      <c r="D184">
        <v>1.544687194</v>
      </c>
      <c r="E184">
        <v>-0.1</v>
      </c>
      <c r="F184">
        <v>0.66975972674999995</v>
      </c>
    </row>
    <row r="185" spans="1:6">
      <c r="A185">
        <v>184</v>
      </c>
      <c r="B185">
        <v>0.65687739749999974</v>
      </c>
      <c r="C185">
        <v>-0.2479693109999998</v>
      </c>
      <c r="D185">
        <v>0.60624027149999993</v>
      </c>
      <c r="E185">
        <v>-2.5000000000000001E-2</v>
      </c>
      <c r="F185">
        <v>0.68591678575000004</v>
      </c>
    </row>
    <row r="186" spans="1:6">
      <c r="A186">
        <v>185</v>
      </c>
      <c r="B186">
        <v>0.6291489969999996</v>
      </c>
      <c r="C186">
        <v>-4.8776956000000003E-2</v>
      </c>
      <c r="D186">
        <v>-0.35260830966666662</v>
      </c>
      <c r="E186">
        <v>-3.3333333333333333E-2</v>
      </c>
      <c r="F186">
        <v>0.72732912133333327</v>
      </c>
    </row>
    <row r="187" spans="1:6">
      <c r="A187">
        <v>186</v>
      </c>
      <c r="B187">
        <v>0.68421079549999952</v>
      </c>
      <c r="C187">
        <v>0.135799806</v>
      </c>
      <c r="D187">
        <v>-1.6471794910000002</v>
      </c>
      <c r="E187">
        <v>-0.05</v>
      </c>
      <c r="F187">
        <v>0.88865260049999995</v>
      </c>
    </row>
    <row r="188" spans="1:6">
      <c r="A188">
        <v>187</v>
      </c>
      <c r="B188">
        <v>0.64470080899999904</v>
      </c>
      <c r="C188">
        <v>0.47491844</v>
      </c>
      <c r="D188">
        <v>-0.57285792599999996</v>
      </c>
      <c r="E188">
        <v>0</v>
      </c>
      <c r="F188">
        <v>0.72959779499999999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I12"/>
  <sheetViews>
    <sheetView workbookViewId="0">
      <selection activeCell="N36" sqref="N36"/>
    </sheetView>
  </sheetViews>
  <sheetFormatPr baseColWidth="10" defaultColWidth="11.5703125" defaultRowHeight="20"/>
  <cols>
    <col min="1" max="1" width="22.28515625" bestFit="1" customWidth="1"/>
  </cols>
  <sheetData>
    <row r="1" spans="1:191">
      <c r="A1" s="2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23</v>
      </c>
      <c r="T1" t="s">
        <v>24</v>
      </c>
      <c r="U1" t="s">
        <v>25</v>
      </c>
      <c r="V1" t="s">
        <v>26</v>
      </c>
      <c r="W1" t="s">
        <v>27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  <c r="AC1" t="s">
        <v>33</v>
      </c>
      <c r="AD1" t="s">
        <v>34</v>
      </c>
      <c r="AE1" t="s">
        <v>35</v>
      </c>
      <c r="AF1" t="s">
        <v>36</v>
      </c>
      <c r="AG1" t="s">
        <v>37</v>
      </c>
      <c r="AH1" t="s">
        <v>38</v>
      </c>
      <c r="AI1" t="s">
        <v>39</v>
      </c>
      <c r="AJ1" t="s">
        <v>40</v>
      </c>
      <c r="AK1" t="s">
        <v>41</v>
      </c>
      <c r="AL1" t="s">
        <v>42</v>
      </c>
      <c r="AM1" t="s">
        <v>43</v>
      </c>
      <c r="AN1" t="s">
        <v>44</v>
      </c>
      <c r="AO1" t="s">
        <v>45</v>
      </c>
      <c r="AP1" t="s">
        <v>46</v>
      </c>
      <c r="AQ1" t="s">
        <v>47</v>
      </c>
      <c r="AR1" t="s">
        <v>48</v>
      </c>
      <c r="AS1" t="s">
        <v>49</v>
      </c>
      <c r="AT1" t="s">
        <v>50</v>
      </c>
      <c r="AU1" t="s">
        <v>51</v>
      </c>
      <c r="AV1" t="s">
        <v>52</v>
      </c>
      <c r="AW1" t="s">
        <v>53</v>
      </c>
      <c r="AX1" t="s">
        <v>54</v>
      </c>
      <c r="AY1" t="s">
        <v>55</v>
      </c>
      <c r="AZ1" t="s">
        <v>56</v>
      </c>
      <c r="BA1" t="s">
        <v>57</v>
      </c>
      <c r="BB1" t="s">
        <v>58</v>
      </c>
      <c r="BC1" t="s">
        <v>59</v>
      </c>
      <c r="BD1" t="s">
        <v>60</v>
      </c>
      <c r="BE1" t="s">
        <v>61</v>
      </c>
      <c r="BF1" t="s">
        <v>62</v>
      </c>
      <c r="BG1" t="s">
        <v>63</v>
      </c>
      <c r="BH1" t="s">
        <v>64</v>
      </c>
      <c r="BI1" t="s">
        <v>65</v>
      </c>
      <c r="BJ1" t="s">
        <v>66</v>
      </c>
      <c r="BK1" t="s">
        <v>67</v>
      </c>
      <c r="BL1" t="s">
        <v>68</v>
      </c>
      <c r="BM1" t="s">
        <v>69</v>
      </c>
      <c r="BN1" t="s">
        <v>70</v>
      </c>
      <c r="BO1" t="s">
        <v>71</v>
      </c>
      <c r="BP1" t="s">
        <v>72</v>
      </c>
      <c r="BQ1" t="s">
        <v>73</v>
      </c>
      <c r="BR1" t="s">
        <v>74</v>
      </c>
      <c r="BS1" t="s">
        <v>75</v>
      </c>
      <c r="BT1" t="s">
        <v>76</v>
      </c>
      <c r="BU1" t="s">
        <v>77</v>
      </c>
      <c r="BV1" t="s">
        <v>78</v>
      </c>
      <c r="BW1" t="s">
        <v>79</v>
      </c>
      <c r="BX1" t="s">
        <v>80</v>
      </c>
      <c r="BY1" t="s">
        <v>81</v>
      </c>
      <c r="BZ1" t="s">
        <v>82</v>
      </c>
      <c r="CA1" t="s">
        <v>83</v>
      </c>
      <c r="CB1" t="s">
        <v>84</v>
      </c>
      <c r="CC1" t="s">
        <v>85</v>
      </c>
      <c r="CD1" t="s">
        <v>86</v>
      </c>
      <c r="CE1" t="s">
        <v>87</v>
      </c>
      <c r="CF1" t="s">
        <v>88</v>
      </c>
      <c r="CG1" t="s">
        <v>89</v>
      </c>
      <c r="CH1" t="s">
        <v>90</v>
      </c>
      <c r="CI1" t="s">
        <v>91</v>
      </c>
      <c r="CJ1" t="s">
        <v>92</v>
      </c>
      <c r="CK1" t="s">
        <v>93</v>
      </c>
      <c r="CL1" t="s">
        <v>94</v>
      </c>
      <c r="CM1" t="s">
        <v>95</v>
      </c>
      <c r="CN1" t="s">
        <v>96</v>
      </c>
      <c r="CO1" t="s">
        <v>97</v>
      </c>
      <c r="CP1" t="s">
        <v>98</v>
      </c>
      <c r="CQ1" t="s">
        <v>99</v>
      </c>
      <c r="CR1" t="s">
        <v>100</v>
      </c>
      <c r="CS1" t="s">
        <v>101</v>
      </c>
      <c r="CT1" t="s">
        <v>102</v>
      </c>
      <c r="CU1" t="s">
        <v>103</v>
      </c>
      <c r="CV1" t="s">
        <v>104</v>
      </c>
      <c r="CW1" t="s">
        <v>105</v>
      </c>
      <c r="CX1" t="s">
        <v>106</v>
      </c>
      <c r="CY1" t="s">
        <v>107</v>
      </c>
      <c r="CZ1" t="s">
        <v>108</v>
      </c>
      <c r="DA1" t="s">
        <v>109</v>
      </c>
      <c r="DB1" t="s">
        <v>110</v>
      </c>
      <c r="DC1" t="s">
        <v>111</v>
      </c>
      <c r="DD1" t="s">
        <v>112</v>
      </c>
      <c r="DE1" t="s">
        <v>113</v>
      </c>
      <c r="DF1" t="s">
        <v>114</v>
      </c>
      <c r="DG1" t="s">
        <v>115</v>
      </c>
      <c r="DH1" t="s">
        <v>116</v>
      </c>
      <c r="DI1" t="s">
        <v>117</v>
      </c>
      <c r="DJ1" t="s">
        <v>118</v>
      </c>
      <c r="DK1" t="s">
        <v>119</v>
      </c>
      <c r="DL1" t="s">
        <v>120</v>
      </c>
      <c r="DM1" t="s">
        <v>121</v>
      </c>
      <c r="DN1" t="s">
        <v>122</v>
      </c>
      <c r="DO1" t="s">
        <v>123</v>
      </c>
      <c r="DP1" t="s">
        <v>124</v>
      </c>
      <c r="DQ1" t="s">
        <v>125</v>
      </c>
      <c r="DR1" t="s">
        <v>126</v>
      </c>
      <c r="DS1" t="s">
        <v>127</v>
      </c>
      <c r="DT1" t="s">
        <v>128</v>
      </c>
      <c r="DU1" t="s">
        <v>129</v>
      </c>
      <c r="DV1" t="s">
        <v>130</v>
      </c>
      <c r="DW1" t="s">
        <v>131</v>
      </c>
      <c r="DX1" t="s">
        <v>132</v>
      </c>
      <c r="DY1" t="s">
        <v>133</v>
      </c>
      <c r="DZ1" t="s">
        <v>134</v>
      </c>
      <c r="EA1" t="s">
        <v>135</v>
      </c>
      <c r="EB1" t="s">
        <v>136</v>
      </c>
      <c r="EC1" t="s">
        <v>137</v>
      </c>
      <c r="ED1" t="s">
        <v>138</v>
      </c>
      <c r="EE1" t="s">
        <v>139</v>
      </c>
      <c r="EF1" t="s">
        <v>140</v>
      </c>
      <c r="EG1" t="s">
        <v>141</v>
      </c>
      <c r="EH1" t="s">
        <v>142</v>
      </c>
      <c r="EI1" t="s">
        <v>143</v>
      </c>
      <c r="EJ1" t="s">
        <v>144</v>
      </c>
      <c r="EK1" t="s">
        <v>145</v>
      </c>
      <c r="EL1" t="s">
        <v>146</v>
      </c>
      <c r="EM1" t="s">
        <v>147</v>
      </c>
      <c r="EN1" t="s">
        <v>148</v>
      </c>
      <c r="EO1" t="s">
        <v>149</v>
      </c>
      <c r="EP1" t="s">
        <v>150</v>
      </c>
      <c r="EQ1" t="s">
        <v>151</v>
      </c>
      <c r="ER1" t="s">
        <v>152</v>
      </c>
      <c r="ES1" t="s">
        <v>153</v>
      </c>
      <c r="ET1" t="s">
        <v>154</v>
      </c>
      <c r="EU1" t="s">
        <v>155</v>
      </c>
      <c r="EV1" t="s">
        <v>156</v>
      </c>
      <c r="EW1" t="s">
        <v>157</v>
      </c>
      <c r="EX1" t="s">
        <v>158</v>
      </c>
      <c r="EY1" t="s">
        <v>159</v>
      </c>
      <c r="EZ1" t="s">
        <v>160</v>
      </c>
      <c r="FA1" t="s">
        <v>161</v>
      </c>
      <c r="FB1" t="s">
        <v>162</v>
      </c>
      <c r="FC1" t="s">
        <v>163</v>
      </c>
      <c r="FD1" t="s">
        <v>164</v>
      </c>
      <c r="FE1" t="s">
        <v>165</v>
      </c>
      <c r="FF1" t="s">
        <v>166</v>
      </c>
      <c r="FG1" t="s">
        <v>167</v>
      </c>
      <c r="FH1" t="s">
        <v>168</v>
      </c>
      <c r="FI1" t="s">
        <v>169</v>
      </c>
      <c r="FJ1" t="s">
        <v>170</v>
      </c>
      <c r="FK1" t="s">
        <v>171</v>
      </c>
      <c r="FL1" t="s">
        <v>172</v>
      </c>
      <c r="FM1" t="s">
        <v>173</v>
      </c>
      <c r="FN1" t="s">
        <v>174</v>
      </c>
      <c r="FO1" t="s">
        <v>175</v>
      </c>
      <c r="FP1" t="s">
        <v>176</v>
      </c>
      <c r="FQ1" t="s">
        <v>177</v>
      </c>
      <c r="FR1" t="s">
        <v>178</v>
      </c>
      <c r="FS1" t="s">
        <v>179</v>
      </c>
      <c r="FT1" t="s">
        <v>180</v>
      </c>
      <c r="FU1" t="s">
        <v>181</v>
      </c>
      <c r="FV1" t="s">
        <v>182</v>
      </c>
      <c r="FW1" t="s">
        <v>183</v>
      </c>
      <c r="FX1" t="s">
        <v>184</v>
      </c>
      <c r="FY1" t="s">
        <v>185</v>
      </c>
      <c r="FZ1" t="s">
        <v>186</v>
      </c>
      <c r="GA1" t="s">
        <v>187</v>
      </c>
      <c r="GB1" t="s">
        <v>188</v>
      </c>
      <c r="GC1" t="s">
        <v>189</v>
      </c>
      <c r="GD1" t="s">
        <v>190</v>
      </c>
      <c r="GE1" t="s">
        <v>191</v>
      </c>
      <c r="GF1" t="s">
        <v>192</v>
      </c>
    </row>
    <row r="2" spans="1:191">
      <c r="A2" t="s">
        <v>199</v>
      </c>
      <c r="B2">
        <v>0.97226104300000005</v>
      </c>
      <c r="C2">
        <v>1.1690847170000001</v>
      </c>
      <c r="D2">
        <v>1.5532705499999999</v>
      </c>
      <c r="E2">
        <v>-0.25527238099999999</v>
      </c>
      <c r="F2">
        <v>1.9871536279999999</v>
      </c>
      <c r="G2">
        <v>1.4473341749999999</v>
      </c>
      <c r="H2">
        <v>0.53181192899999996</v>
      </c>
      <c r="I2">
        <v>1.1601251370000001</v>
      </c>
      <c r="J2">
        <v>0.45701150499999998</v>
      </c>
      <c r="K2">
        <v>1.0166244090000001</v>
      </c>
      <c r="L2">
        <v>1.9041012639999999</v>
      </c>
      <c r="M2">
        <v>3.8902586609999998</v>
      </c>
      <c r="N2">
        <v>0.708252663</v>
      </c>
      <c r="O2">
        <v>0.79430953999999998</v>
      </c>
      <c r="P2">
        <v>0.43381827499999998</v>
      </c>
      <c r="Q2">
        <v>1.0938097920000001</v>
      </c>
      <c r="R2">
        <v>-1.6616848209999999</v>
      </c>
      <c r="S2">
        <v>-0.93835320899999997</v>
      </c>
      <c r="T2">
        <v>9.4487794E-2</v>
      </c>
      <c r="U2">
        <v>-0.122595985</v>
      </c>
      <c r="V2">
        <v>-0.16369546099999999</v>
      </c>
      <c r="W2">
        <v>4.5365095569999996</v>
      </c>
      <c r="X2">
        <v>-1.4637653230000001</v>
      </c>
      <c r="Y2">
        <v>0.76166350699999996</v>
      </c>
      <c r="Z2">
        <v>1.1682576140000001</v>
      </c>
      <c r="AA2">
        <v>0.517299061</v>
      </c>
      <c r="AB2">
        <v>0.73370025500000002</v>
      </c>
      <c r="AC2">
        <v>0.59458338700000002</v>
      </c>
      <c r="AD2">
        <v>-3.1080031000000001E-2</v>
      </c>
      <c r="AE2">
        <v>1.238089553</v>
      </c>
      <c r="AF2">
        <v>1.518802926</v>
      </c>
      <c r="AG2">
        <v>1.9145624029999999</v>
      </c>
      <c r="AH2">
        <v>0.70266687400000005</v>
      </c>
      <c r="AI2">
        <v>0.98314131800000004</v>
      </c>
      <c r="AJ2">
        <v>0.71992619800000002</v>
      </c>
      <c r="AK2">
        <v>0.78553604899999996</v>
      </c>
      <c r="AL2">
        <v>1.0575594639999999</v>
      </c>
      <c r="AM2">
        <v>-0.86765104799999904</v>
      </c>
      <c r="AN2">
        <v>0.47100340200000002</v>
      </c>
      <c r="AO2">
        <v>0.44037974399999902</v>
      </c>
      <c r="AP2">
        <v>0.33827685799999901</v>
      </c>
      <c r="AQ2">
        <v>-1.4638850670000001</v>
      </c>
      <c r="AR2">
        <v>1.2130150709999901</v>
      </c>
      <c r="AS2">
        <v>1.942438646</v>
      </c>
      <c r="AT2">
        <v>-0.26813405600000001</v>
      </c>
      <c r="AU2">
        <v>-2.3630251000000001E-2</v>
      </c>
      <c r="AV2">
        <v>2.0268018319999999</v>
      </c>
      <c r="AW2">
        <v>0.19560628399999999</v>
      </c>
      <c r="AX2">
        <v>0.119698877</v>
      </c>
      <c r="AY2">
        <v>0.57548996899999905</v>
      </c>
      <c r="AZ2">
        <v>0.53484409999999905</v>
      </c>
      <c r="BA2">
        <v>0.44938311399999997</v>
      </c>
      <c r="BB2">
        <v>0.85588424900000004</v>
      </c>
      <c r="BC2">
        <v>0.70632719200000005</v>
      </c>
      <c r="BD2">
        <v>1.498109989</v>
      </c>
      <c r="BE2">
        <v>2.1313891090000001</v>
      </c>
      <c r="BF2">
        <v>2.0234878799999998</v>
      </c>
      <c r="BG2">
        <v>1.649211363</v>
      </c>
      <c r="BH2">
        <v>1.3616384509999999</v>
      </c>
      <c r="BI2">
        <v>0.81927318599999999</v>
      </c>
      <c r="BJ2">
        <v>-0.238957592</v>
      </c>
      <c r="BK2">
        <v>1.9067790549999999</v>
      </c>
      <c r="BL2">
        <v>-0.335362834</v>
      </c>
      <c r="BM2">
        <v>1.1418115099999999</v>
      </c>
      <c r="BN2">
        <v>1.2395111029999999</v>
      </c>
      <c r="BO2">
        <v>1.3193854890000001</v>
      </c>
      <c r="BP2">
        <v>0.70477150099999997</v>
      </c>
      <c r="BQ2">
        <v>0.179779252</v>
      </c>
      <c r="BR2">
        <v>0.81973366299999995</v>
      </c>
      <c r="BS2">
        <v>-0.97505791200000003</v>
      </c>
      <c r="BT2">
        <v>1.8018505499999999</v>
      </c>
      <c r="BU2">
        <v>1.3274342699999999</v>
      </c>
      <c r="BV2">
        <v>1.4486187509999999</v>
      </c>
      <c r="BW2">
        <v>1.020848942</v>
      </c>
      <c r="BX2">
        <v>0.95820335899999998</v>
      </c>
      <c r="BY2">
        <v>0.96207023899999999</v>
      </c>
      <c r="BZ2">
        <v>1.226930232</v>
      </c>
      <c r="CA2">
        <v>-0.29489091200000001</v>
      </c>
      <c r="CB2">
        <v>0.67822897400000004</v>
      </c>
      <c r="CC2">
        <v>0.80025831999999997</v>
      </c>
      <c r="CD2">
        <v>0.83939483500000001</v>
      </c>
      <c r="CE2">
        <v>0.59572847799999995</v>
      </c>
      <c r="CF2">
        <v>3.7407650000000001E-2</v>
      </c>
      <c r="CG2">
        <v>-0.79479734999999996</v>
      </c>
      <c r="CH2">
        <v>0.21183290399999999</v>
      </c>
      <c r="CI2">
        <v>0.69043355900000003</v>
      </c>
      <c r="CJ2">
        <v>0.362051812999999</v>
      </c>
      <c r="CK2">
        <v>0.85100324400000005</v>
      </c>
      <c r="CL2">
        <v>2.1242106669999998</v>
      </c>
      <c r="CM2">
        <v>1.04095059</v>
      </c>
      <c r="CN2">
        <v>0.43562040600000002</v>
      </c>
      <c r="CO2">
        <v>0.34210852000000003</v>
      </c>
      <c r="CP2">
        <v>0.55877186400000001</v>
      </c>
      <c r="CQ2">
        <v>0.17627103299999999</v>
      </c>
      <c r="CR2">
        <v>5.8688030999999898E-2</v>
      </c>
      <c r="CS2">
        <v>0.65496352599999996</v>
      </c>
      <c r="CT2">
        <v>0.69846578500000001</v>
      </c>
      <c r="CU2">
        <v>1.053671655</v>
      </c>
      <c r="CV2">
        <v>0.59247376900000004</v>
      </c>
      <c r="CW2">
        <v>1.3811066059999999</v>
      </c>
      <c r="CX2">
        <v>0.94873527599999996</v>
      </c>
      <c r="CY2">
        <v>0.22780635199999999</v>
      </c>
      <c r="CZ2">
        <v>0.88957006299999997</v>
      </c>
      <c r="DA2">
        <v>0.575919976</v>
      </c>
      <c r="DB2">
        <v>0.95255663300000004</v>
      </c>
      <c r="DC2">
        <v>0.95161791100000004</v>
      </c>
      <c r="DD2">
        <v>0.79369737900000004</v>
      </c>
      <c r="DE2">
        <v>0.52035745899999997</v>
      </c>
      <c r="DF2">
        <v>0.99858552300000003</v>
      </c>
      <c r="DG2">
        <v>0.85103563999999998</v>
      </c>
      <c r="DH2">
        <v>1.1835222190000001</v>
      </c>
      <c r="DI2">
        <v>1.4232574170000001</v>
      </c>
      <c r="DJ2">
        <v>2.1075305179999999</v>
      </c>
      <c r="DK2">
        <v>1.387671329</v>
      </c>
      <c r="DL2">
        <v>1.014644275</v>
      </c>
      <c r="DM2">
        <v>0.80893032399999998</v>
      </c>
      <c r="DN2">
        <v>0.89173174499999996</v>
      </c>
      <c r="DO2">
        <v>0.24722185299999999</v>
      </c>
      <c r="DP2">
        <v>0.66729226200000002</v>
      </c>
      <c r="DQ2">
        <v>1.460922421</v>
      </c>
      <c r="DR2">
        <v>1.950613352</v>
      </c>
      <c r="DS2">
        <v>1.0317434860000001</v>
      </c>
      <c r="DT2">
        <v>1.161786679</v>
      </c>
      <c r="DU2">
        <v>0.33725343200000002</v>
      </c>
      <c r="DV2">
        <v>0.84865825799999905</v>
      </c>
      <c r="DW2">
        <v>-8.8181483000000005E-2</v>
      </c>
      <c r="DX2">
        <v>2.336789199</v>
      </c>
      <c r="DY2">
        <v>-1.244433525</v>
      </c>
      <c r="DZ2">
        <v>2.403314188</v>
      </c>
      <c r="EA2">
        <v>0.50559876599999998</v>
      </c>
      <c r="EB2">
        <v>-0.12828194099999901</v>
      </c>
      <c r="EC2">
        <v>0.47941926600000001</v>
      </c>
      <c r="ED2">
        <v>0.27834026099999998</v>
      </c>
      <c r="EE2">
        <v>1.437294453</v>
      </c>
      <c r="EF2">
        <v>1.6254494749999999</v>
      </c>
      <c r="EG2">
        <v>0.40353863899999998</v>
      </c>
      <c r="EH2">
        <v>0.72653161599999905</v>
      </c>
      <c r="EI2">
        <v>0.98056745899999997</v>
      </c>
      <c r="EJ2">
        <v>0.52450113300000001</v>
      </c>
      <c r="EK2">
        <v>1.2423870609999901</v>
      </c>
      <c r="EL2">
        <v>-0.96827007200000004</v>
      </c>
      <c r="EM2">
        <v>0.78835467199999998</v>
      </c>
      <c r="EN2">
        <v>0.51136949099999995</v>
      </c>
      <c r="EO2">
        <v>0.82191842799999904</v>
      </c>
      <c r="EP2">
        <v>2.2590447380000001</v>
      </c>
      <c r="EQ2">
        <v>0.149878134</v>
      </c>
      <c r="ER2">
        <v>0.28490721899999999</v>
      </c>
      <c r="ES2">
        <v>1.3005916179999999</v>
      </c>
      <c r="ET2">
        <v>0.65373993100000005</v>
      </c>
      <c r="EU2">
        <v>0.19260870299999999</v>
      </c>
      <c r="EV2">
        <v>0.26238731900000001</v>
      </c>
      <c r="EW2">
        <v>8.3929375000000001E-2</v>
      </c>
      <c r="EX2">
        <v>0.71926564999999998</v>
      </c>
      <c r="EY2">
        <v>2.0869377490000001</v>
      </c>
      <c r="EZ2">
        <v>-2.3261186</v>
      </c>
      <c r="FA2">
        <v>0.64019534199999995</v>
      </c>
      <c r="FB2">
        <v>-0.18888848899999999</v>
      </c>
      <c r="FC2">
        <v>0.70899368200000001</v>
      </c>
      <c r="FD2">
        <v>-1.1034318000000001</v>
      </c>
      <c r="FE2">
        <v>-0.13213193100000001</v>
      </c>
      <c r="FF2">
        <v>0.10094985500000001</v>
      </c>
      <c r="FG2">
        <v>1.292292588</v>
      </c>
      <c r="FH2">
        <v>0.49678098399999998</v>
      </c>
      <c r="FI2">
        <v>0.69495229199999997</v>
      </c>
      <c r="FJ2">
        <v>1.215715023</v>
      </c>
      <c r="FK2">
        <v>-0.15658108000000001</v>
      </c>
      <c r="FL2">
        <v>0.52891255000000004</v>
      </c>
      <c r="FM2">
        <v>6.0747191999999998E-2</v>
      </c>
      <c r="FN2">
        <v>1.6220488500000001</v>
      </c>
      <c r="FO2">
        <v>0.76689543199999999</v>
      </c>
      <c r="FP2">
        <v>-5.0714517000000001E-2</v>
      </c>
      <c r="FQ2">
        <v>2.5910669660000001</v>
      </c>
      <c r="FR2">
        <v>-4.2652504650000003</v>
      </c>
      <c r="FS2">
        <v>0.58146540999999996</v>
      </c>
      <c r="FT2">
        <v>0.58328912399999999</v>
      </c>
      <c r="FU2">
        <v>0.214948957</v>
      </c>
      <c r="FV2">
        <v>1.1036948660000001</v>
      </c>
      <c r="FW2">
        <v>1.2939049229999999</v>
      </c>
      <c r="FX2">
        <v>0.99853396299999997</v>
      </c>
      <c r="FY2">
        <v>1.046418013</v>
      </c>
      <c r="FZ2">
        <v>0.49040680199999998</v>
      </c>
      <c r="GA2">
        <v>0.95495948900000005</v>
      </c>
      <c r="GB2">
        <v>0.80166267299999905</v>
      </c>
      <c r="GC2">
        <v>0.74006259900000004</v>
      </c>
      <c r="GD2">
        <v>0.51902539999999997</v>
      </c>
      <c r="GE2">
        <v>0.72372078200000001</v>
      </c>
      <c r="GF2">
        <v>0.64470080899999904</v>
      </c>
    </row>
    <row r="3" spans="1:191">
      <c r="A3" t="s">
        <v>2</v>
      </c>
      <c r="B3">
        <v>-2.4527003120000002</v>
      </c>
      <c r="C3">
        <v>-0.55152508700000002</v>
      </c>
      <c r="D3">
        <v>-0.35870786199999999</v>
      </c>
      <c r="E3">
        <v>-2.1854548550000001</v>
      </c>
      <c r="F3">
        <v>1.90973412</v>
      </c>
      <c r="G3">
        <v>0.901535843</v>
      </c>
      <c r="H3">
        <v>0.30801941599999999</v>
      </c>
      <c r="I3">
        <v>2.2913044149999999</v>
      </c>
      <c r="J3">
        <v>4.149573867</v>
      </c>
      <c r="K3">
        <v>1.89062398</v>
      </c>
      <c r="L3">
        <v>1.2733528970000001</v>
      </c>
      <c r="M3">
        <v>3.436892066</v>
      </c>
      <c r="N3">
        <v>2.7990763570000001</v>
      </c>
      <c r="O3">
        <v>0.81768861799999903</v>
      </c>
      <c r="P3">
        <v>0.86899693200000006</v>
      </c>
      <c r="Q3">
        <v>1.4729618689999999</v>
      </c>
      <c r="R3">
        <v>-0.88248357799999999</v>
      </c>
      <c r="S3">
        <v>7.4279194000000007E-2</v>
      </c>
      <c r="T3">
        <v>-0.41314971</v>
      </c>
      <c r="U3">
        <v>-4.0641189320000004</v>
      </c>
      <c r="V3">
        <v>-6.8510391239999997</v>
      </c>
      <c r="W3">
        <v>-1.331295584</v>
      </c>
      <c r="X3">
        <v>2.4243597229999998</v>
      </c>
      <c r="Y3">
        <v>2.169042084</v>
      </c>
      <c r="Z3">
        <v>3.0272047130000002</v>
      </c>
      <c r="AA3">
        <v>1.2788110070000001</v>
      </c>
      <c r="AB3">
        <v>1.303864873</v>
      </c>
      <c r="AC3">
        <v>1.7753776530000001</v>
      </c>
      <c r="AD3">
        <v>2.0551606740000001</v>
      </c>
      <c r="AE3">
        <v>3.0583850739999998</v>
      </c>
      <c r="AF3">
        <v>1.1030888750000001</v>
      </c>
      <c r="AG3">
        <v>0.63346849599999999</v>
      </c>
      <c r="AH3">
        <v>-0.29339056199999902</v>
      </c>
      <c r="AI3">
        <v>3.948152635</v>
      </c>
      <c r="AJ3">
        <v>0.87114701400000005</v>
      </c>
      <c r="AK3">
        <v>1.784479911</v>
      </c>
      <c r="AL3">
        <v>0.42594326999999998</v>
      </c>
      <c r="AM3">
        <v>-0.20491943899999901</v>
      </c>
      <c r="AN3">
        <v>-0.29723637000000003</v>
      </c>
      <c r="AO3">
        <v>0.33560928499999998</v>
      </c>
      <c r="AP3">
        <v>0.41056141299999999</v>
      </c>
      <c r="AQ3">
        <v>-4.3007683229999998</v>
      </c>
      <c r="AR3">
        <v>-1.641819766</v>
      </c>
      <c r="AS3">
        <v>3.7804552039999999</v>
      </c>
      <c r="AT3">
        <v>0.24627686899999901</v>
      </c>
      <c r="AU3">
        <v>0.309775731</v>
      </c>
      <c r="AV3">
        <v>0.91707443600000005</v>
      </c>
      <c r="AW3">
        <v>-2.254577974</v>
      </c>
      <c r="AX3">
        <v>-2.0713129349999999</v>
      </c>
      <c r="AY3">
        <v>-1.2476638449999999</v>
      </c>
      <c r="AZ3">
        <v>-1.4005042999999999</v>
      </c>
      <c r="BA3">
        <v>-1.9037566400000001</v>
      </c>
      <c r="BB3">
        <v>1.1465571990000001</v>
      </c>
      <c r="BC3">
        <v>2.1794224830000002</v>
      </c>
      <c r="BD3">
        <v>3.3677189680000001</v>
      </c>
      <c r="BE3">
        <v>2.5816844510000001</v>
      </c>
      <c r="BF3">
        <v>2.897095449</v>
      </c>
      <c r="BG3">
        <v>1.538213236</v>
      </c>
      <c r="BH3">
        <v>0.72128739599999903</v>
      </c>
      <c r="BI3">
        <v>4.1155571000000002E-2</v>
      </c>
      <c r="BJ3">
        <v>0.32353158700000001</v>
      </c>
      <c r="BK3">
        <v>7.0209955000000004E-2</v>
      </c>
      <c r="BL3">
        <v>-0.14046924</v>
      </c>
      <c r="BM3">
        <v>0.57978813399999996</v>
      </c>
      <c r="BN3">
        <v>0.58132134999999996</v>
      </c>
      <c r="BO3">
        <v>-0.57641777500000002</v>
      </c>
      <c r="BP3">
        <v>0.37249329199999998</v>
      </c>
      <c r="BQ3">
        <v>1.1373477789999999</v>
      </c>
      <c r="BR3">
        <v>1.3075822779999999</v>
      </c>
      <c r="BS3">
        <v>1.750005633</v>
      </c>
      <c r="BT3">
        <v>1.8436619970000001</v>
      </c>
      <c r="BU3">
        <v>2.4064505820000002</v>
      </c>
      <c r="BV3">
        <v>0.92013120699999995</v>
      </c>
      <c r="BW3">
        <v>0.87316353199999996</v>
      </c>
      <c r="BX3">
        <v>0.38103667799999902</v>
      </c>
      <c r="BY3">
        <v>0.702920250999999</v>
      </c>
      <c r="BZ3">
        <v>0.433726854</v>
      </c>
      <c r="CA3">
        <v>-0.36675731700000003</v>
      </c>
      <c r="CB3">
        <v>-0.62142120599999995</v>
      </c>
      <c r="CC3">
        <v>0.42443392499999999</v>
      </c>
      <c r="CD3">
        <v>0.68265169000000003</v>
      </c>
      <c r="CE3">
        <v>0.77446546699999996</v>
      </c>
      <c r="CF3">
        <v>0.41944799999999899</v>
      </c>
      <c r="CG3">
        <v>-1.573452965</v>
      </c>
      <c r="CH3">
        <v>-1.914220279</v>
      </c>
      <c r="CI3">
        <v>0.59131506</v>
      </c>
      <c r="CJ3">
        <v>1.3625564450000001</v>
      </c>
      <c r="CK3">
        <v>0.21710308</v>
      </c>
      <c r="CL3">
        <v>-0.13365364599999999</v>
      </c>
      <c r="CM3">
        <v>1.768747729</v>
      </c>
      <c r="CN3">
        <v>0.76167388400000002</v>
      </c>
      <c r="CO3">
        <v>1.050245772</v>
      </c>
      <c r="CP3">
        <v>0.87901471200000003</v>
      </c>
      <c r="CQ3">
        <v>0.21755107899999901</v>
      </c>
      <c r="CR3">
        <v>0.40135891400000001</v>
      </c>
      <c r="CS3">
        <v>1.4961827480000001</v>
      </c>
      <c r="CT3">
        <v>1.222136562</v>
      </c>
      <c r="CU3">
        <v>1.782502746</v>
      </c>
      <c r="CV3">
        <v>1.2671809979999999</v>
      </c>
      <c r="CW3">
        <v>2.043704038</v>
      </c>
      <c r="CX3">
        <v>1.025526009</v>
      </c>
      <c r="CY3">
        <v>0.33785684799999999</v>
      </c>
      <c r="CZ3">
        <v>0.90043886799999995</v>
      </c>
      <c r="DA3">
        <v>0.87467272500000004</v>
      </c>
      <c r="DB3">
        <v>0.692851945999999</v>
      </c>
      <c r="DC3">
        <v>2.1113475249999998</v>
      </c>
      <c r="DD3">
        <v>1.244186797</v>
      </c>
      <c r="DE3">
        <v>1.3539688999999999</v>
      </c>
      <c r="DF3">
        <v>1.8671469970000001</v>
      </c>
      <c r="DG3">
        <v>1.4876392190000001</v>
      </c>
      <c r="DH3">
        <v>2.2863206599999999</v>
      </c>
      <c r="DI3">
        <v>2.480913406</v>
      </c>
      <c r="DJ3">
        <v>1.1034377500000001</v>
      </c>
      <c r="DK3">
        <v>0.65122238499999996</v>
      </c>
      <c r="DL3">
        <v>0.72551955099999998</v>
      </c>
      <c r="DM3">
        <v>1.444216739</v>
      </c>
      <c r="DN3">
        <v>1.1034166320000001</v>
      </c>
      <c r="DO3">
        <v>0.98574261200000002</v>
      </c>
      <c r="DP3">
        <v>0.90279880800000001</v>
      </c>
      <c r="DQ3">
        <v>1.755332342</v>
      </c>
      <c r="DR3">
        <v>0.99682018500000003</v>
      </c>
      <c r="DS3">
        <v>1.232938047</v>
      </c>
      <c r="DT3">
        <v>-0.102252679</v>
      </c>
      <c r="DU3">
        <v>-0.20388383299999999</v>
      </c>
      <c r="DV3">
        <v>-1.3514391079999999</v>
      </c>
      <c r="DW3">
        <v>-1.259544368</v>
      </c>
      <c r="DX3">
        <v>-1.4410174419999999</v>
      </c>
      <c r="DY3">
        <v>-1.060136752</v>
      </c>
      <c r="DZ3">
        <v>0.70916405999999998</v>
      </c>
      <c r="EA3">
        <v>1.5428095660000001</v>
      </c>
      <c r="EB3">
        <v>0.59478143100000003</v>
      </c>
      <c r="EC3">
        <v>-5.7765560000000001E-2</v>
      </c>
      <c r="ED3">
        <v>0.53922789199999999</v>
      </c>
      <c r="EE3">
        <v>-0.69876172000000003</v>
      </c>
      <c r="EF3">
        <v>0.60727350599999996</v>
      </c>
      <c r="EG3">
        <v>1.005991257</v>
      </c>
      <c r="EH3">
        <v>0.65792805700000001</v>
      </c>
      <c r="EI3">
        <v>0.57461779800000001</v>
      </c>
      <c r="EJ3">
        <v>0.56330029500000001</v>
      </c>
      <c r="EK3">
        <v>1.3852276320000001</v>
      </c>
      <c r="EL3">
        <v>1.3943571800000001</v>
      </c>
      <c r="EM3">
        <v>0.50586366799999904</v>
      </c>
      <c r="EN3">
        <v>-0.503058479</v>
      </c>
      <c r="EO3">
        <v>0.93365010000000004</v>
      </c>
      <c r="EP3">
        <v>0.95057853299999995</v>
      </c>
      <c r="EQ3">
        <v>0.59636009999999995</v>
      </c>
      <c r="ER3">
        <v>0.335527731</v>
      </c>
      <c r="ES3">
        <v>0.25603400799999998</v>
      </c>
      <c r="ET3">
        <v>0.91794956500000002</v>
      </c>
      <c r="EU3">
        <v>1.195942472</v>
      </c>
      <c r="EV3">
        <v>0.223569092</v>
      </c>
      <c r="EW3">
        <v>0.164246315</v>
      </c>
      <c r="EX3">
        <v>-0.42872570999999998</v>
      </c>
      <c r="EY3">
        <v>-1.4129702159999999</v>
      </c>
      <c r="EZ3">
        <v>-3.263499446</v>
      </c>
      <c r="FA3">
        <v>-4.3541774110000002</v>
      </c>
      <c r="FB3">
        <v>-5.7504507460000003</v>
      </c>
      <c r="FC3">
        <v>-3.0037244699999999</v>
      </c>
      <c r="FD3">
        <v>1.398804194</v>
      </c>
      <c r="FE3">
        <v>1.5440061650000001</v>
      </c>
      <c r="FF3">
        <v>1.8800693070000001</v>
      </c>
      <c r="FG3">
        <v>2.054024788</v>
      </c>
      <c r="FH3">
        <v>1.4268367119999901</v>
      </c>
      <c r="FI3">
        <v>0.37927209000000001</v>
      </c>
      <c r="FJ3">
        <v>0.50174040200000003</v>
      </c>
      <c r="FK3">
        <v>0.21878696</v>
      </c>
      <c r="FL3">
        <v>1.011138664</v>
      </c>
      <c r="FM3">
        <v>0.85151691500000004</v>
      </c>
      <c r="FN3">
        <v>0.88651816799999905</v>
      </c>
      <c r="FO3">
        <v>0.62923585599999998</v>
      </c>
      <c r="FP3">
        <v>7.8801658999999996E-2</v>
      </c>
      <c r="FQ3">
        <v>0.63305509299999996</v>
      </c>
      <c r="FR3">
        <v>0.67713242799999995</v>
      </c>
      <c r="FS3">
        <v>0.30744960900000001</v>
      </c>
      <c r="FT3">
        <v>0.23440887899999999</v>
      </c>
      <c r="FU3">
        <v>0.79208721999999998</v>
      </c>
      <c r="FV3">
        <v>0.54709166499999995</v>
      </c>
      <c r="FW3">
        <v>1.338010744</v>
      </c>
      <c r="FX3">
        <v>0.62352731399999906</v>
      </c>
      <c r="FY3">
        <v>0.90355427499999996</v>
      </c>
      <c r="FZ3">
        <v>-0.467108784</v>
      </c>
      <c r="GA3">
        <v>-0.69702161500000004</v>
      </c>
      <c r="GB3">
        <v>0.38060610299999997</v>
      </c>
      <c r="GC3">
        <v>-0.84554637599999904</v>
      </c>
      <c r="GD3">
        <v>-0.41793047999999999</v>
      </c>
      <c r="GE3">
        <v>-0.20331882800000001</v>
      </c>
      <c r="GF3">
        <v>0.47491844</v>
      </c>
    </row>
    <row r="4" spans="1:191">
      <c r="A4" t="s">
        <v>3</v>
      </c>
      <c r="B4">
        <v>4.8103115020000002</v>
      </c>
      <c r="C4">
        <v>7.2879923370000004</v>
      </c>
      <c r="D4">
        <v>7.2890130629999996</v>
      </c>
      <c r="E4">
        <v>0.98522964400000002</v>
      </c>
      <c r="F4">
        <v>3.6577706139999999</v>
      </c>
      <c r="G4">
        <v>6.0513418039999998</v>
      </c>
      <c r="H4">
        <v>-0.445832214</v>
      </c>
      <c r="I4">
        <v>-1.53087186</v>
      </c>
      <c r="J4">
        <v>-4.3585943800000004</v>
      </c>
      <c r="K4">
        <v>-5.054525795</v>
      </c>
      <c r="L4">
        <v>5.8099590379999997</v>
      </c>
      <c r="M4">
        <v>16.04471706</v>
      </c>
      <c r="N4">
        <v>-5.3488684949999996</v>
      </c>
      <c r="O4">
        <v>8.4260343619999993</v>
      </c>
      <c r="P4">
        <v>2.7587956519999999</v>
      </c>
      <c r="Q4">
        <v>11.14642986</v>
      </c>
      <c r="R4">
        <v>-2.5335144870000001</v>
      </c>
      <c r="S4">
        <v>-6.5926446409999997</v>
      </c>
      <c r="T4">
        <v>0.51717884000000003</v>
      </c>
      <c r="U4">
        <v>11.3433954</v>
      </c>
      <c r="V4">
        <v>-5.4761906949999997</v>
      </c>
      <c r="W4">
        <v>24.309605359999999</v>
      </c>
      <c r="X4">
        <v>-17.656161040000001</v>
      </c>
      <c r="Y4">
        <v>0.64809040799999995</v>
      </c>
      <c r="Z4">
        <v>-2.9500664400000001</v>
      </c>
      <c r="AA4">
        <v>-1.474557549</v>
      </c>
      <c r="AB4">
        <v>-6.7544751E-2</v>
      </c>
      <c r="AC4">
        <v>-3.5767223860000001</v>
      </c>
      <c r="AD4">
        <v>-9.1605565769999995</v>
      </c>
      <c r="AE4">
        <v>9.0905040350000004</v>
      </c>
      <c r="AF4">
        <v>7.9449571859999999</v>
      </c>
      <c r="AG4">
        <v>6.6962764750000003</v>
      </c>
      <c r="AH4">
        <v>2.9229638310000001</v>
      </c>
      <c r="AI4">
        <v>-6.8111425859999999</v>
      </c>
      <c r="AJ4">
        <v>4.7920716209999998</v>
      </c>
      <c r="AK4">
        <v>2.3711840039999998</v>
      </c>
      <c r="AL4">
        <v>7.7741833679999903</v>
      </c>
      <c r="AM4">
        <v>-5.2863489560000003</v>
      </c>
      <c r="AN4">
        <v>-1.845496437</v>
      </c>
      <c r="AO4">
        <v>4.0495980960000004</v>
      </c>
      <c r="AP4">
        <v>5.8616886429999999</v>
      </c>
      <c r="AQ4">
        <v>8.2432291850000006</v>
      </c>
      <c r="AR4">
        <v>5.707750442</v>
      </c>
      <c r="AS4">
        <v>9.150987872</v>
      </c>
      <c r="AT4">
        <v>-5.6813900220000004</v>
      </c>
      <c r="AU4">
        <v>0.88183993000000005</v>
      </c>
      <c r="AV4">
        <v>15.990357210000001</v>
      </c>
      <c r="AW4">
        <v>7.8055064969999997</v>
      </c>
      <c r="AX4">
        <v>-3.3424395520000001</v>
      </c>
      <c r="AY4">
        <v>2.194001664</v>
      </c>
      <c r="AZ4">
        <v>3.4995626000000002E-2</v>
      </c>
      <c r="BA4">
        <v>-9.5765146829999992</v>
      </c>
      <c r="BB4">
        <v>0.345954602</v>
      </c>
      <c r="BC4">
        <v>-10.170046989999999</v>
      </c>
      <c r="BD4">
        <v>0.21217915899999901</v>
      </c>
      <c r="BE4">
        <v>8.2160006790000004</v>
      </c>
      <c r="BF4">
        <v>13.8691815</v>
      </c>
      <c r="BG4">
        <v>4.389002294</v>
      </c>
      <c r="BH4">
        <v>6.5168608859999999</v>
      </c>
      <c r="BI4">
        <v>-2.8754493050000001</v>
      </c>
      <c r="BJ4">
        <v>-18.71008389</v>
      </c>
      <c r="BK4">
        <v>11.8287195</v>
      </c>
      <c r="BL4">
        <v>-23.573934739999999</v>
      </c>
      <c r="BM4">
        <v>11.36628338</v>
      </c>
      <c r="BN4">
        <v>5.8612683639999998</v>
      </c>
      <c r="BO4">
        <v>3.2755173389999999</v>
      </c>
      <c r="BP4">
        <v>-10.09044542</v>
      </c>
      <c r="BQ4">
        <v>-4.8292013069999999</v>
      </c>
      <c r="BR4">
        <v>12.464244519999999</v>
      </c>
      <c r="BS4">
        <v>-29.528667179999999</v>
      </c>
      <c r="BT4">
        <v>12.328104059999999</v>
      </c>
      <c r="BU4">
        <v>16.630761010000001</v>
      </c>
      <c r="BV4">
        <v>-0.96896505499999996</v>
      </c>
      <c r="BW4">
        <v>5.6777686650000003</v>
      </c>
      <c r="BX4">
        <v>3.6464986719999999</v>
      </c>
      <c r="BY4">
        <v>-0.197303583</v>
      </c>
      <c r="BZ4">
        <v>10.014615450000001</v>
      </c>
      <c r="CA4">
        <v>-8.1557652520000001</v>
      </c>
      <c r="CB4">
        <v>-2.486225541</v>
      </c>
      <c r="CC4">
        <v>5.4468110200000002</v>
      </c>
      <c r="CD4">
        <v>2.8754493050000001</v>
      </c>
      <c r="CE4">
        <v>5.1095164430000004</v>
      </c>
      <c r="CF4">
        <v>-3.1776724829999998</v>
      </c>
      <c r="CG4">
        <v>-0.179533262</v>
      </c>
      <c r="CH4">
        <v>6.493152566</v>
      </c>
      <c r="CI4">
        <v>-0.30920614899999999</v>
      </c>
      <c r="CJ4">
        <v>-0.140864934</v>
      </c>
      <c r="CK4">
        <v>11.341930100000001</v>
      </c>
      <c r="CL4">
        <v>7.2326515029999996</v>
      </c>
      <c r="CM4">
        <v>5.4670866570000003</v>
      </c>
      <c r="CN4">
        <v>-5.9364609049999997</v>
      </c>
      <c r="CO4">
        <v>-5.8861885589999998</v>
      </c>
      <c r="CP4">
        <v>2.634647035</v>
      </c>
      <c r="CQ4">
        <v>-6.9166467529999904</v>
      </c>
      <c r="CR4">
        <v>-11.993378440000001</v>
      </c>
      <c r="CS4">
        <v>-1.837088702</v>
      </c>
      <c r="CT4">
        <v>-5.1860062879999997</v>
      </c>
      <c r="CU4">
        <v>5.1560975089999896</v>
      </c>
      <c r="CV4">
        <v>-2.4221589830000001</v>
      </c>
      <c r="CW4">
        <v>6.3235189790000002</v>
      </c>
      <c r="CX4">
        <v>10.115143979999999</v>
      </c>
      <c r="CY4">
        <v>-10.605411719999999</v>
      </c>
      <c r="CZ4">
        <v>-0.115707274</v>
      </c>
      <c r="DA4">
        <v>-2.9072668610000001</v>
      </c>
      <c r="DB4">
        <v>2.5593395750000001</v>
      </c>
      <c r="DC4">
        <v>-0.75802112200000005</v>
      </c>
      <c r="DD4">
        <v>3.3384395239999902</v>
      </c>
      <c r="DE4">
        <v>-3.3384395239999902</v>
      </c>
      <c r="DF4">
        <v>0.61269338299999998</v>
      </c>
      <c r="DG4">
        <v>6.1753232210000002</v>
      </c>
      <c r="DH4">
        <v>-7.2279645189999897</v>
      </c>
      <c r="DI4">
        <v>5.4345656470000003</v>
      </c>
      <c r="DJ4">
        <v>19.353352279999999</v>
      </c>
      <c r="DK4">
        <v>-4.8170947799999997</v>
      </c>
      <c r="DL4">
        <v>-3.1298398239999998</v>
      </c>
      <c r="DM4">
        <v>-9.1492340419999998</v>
      </c>
      <c r="DN4">
        <v>1.8873571819999999</v>
      </c>
      <c r="DO4">
        <v>-23.496529030000001</v>
      </c>
      <c r="DP4">
        <v>-9.8626483480000005</v>
      </c>
      <c r="DQ4">
        <v>2.358252249</v>
      </c>
      <c r="DR4">
        <v>12.2868408</v>
      </c>
      <c r="DS4">
        <v>1.2800174769999999</v>
      </c>
      <c r="DT4">
        <v>2.5739022920000001</v>
      </c>
      <c r="DU4">
        <v>-13.16296208</v>
      </c>
      <c r="DV4">
        <v>13.22491995</v>
      </c>
      <c r="DW4">
        <v>-6.8904391570000003</v>
      </c>
      <c r="DX4">
        <v>41.668264569999998</v>
      </c>
      <c r="DY4">
        <v>-56.752096739999999</v>
      </c>
      <c r="DZ4">
        <v>50.757962050000003</v>
      </c>
      <c r="EA4">
        <v>0.87861836900000001</v>
      </c>
      <c r="EB4">
        <v>-14.703974260000001</v>
      </c>
      <c r="EC4">
        <v>1.5873349160000001</v>
      </c>
      <c r="ED4">
        <v>0.49744833599999999</v>
      </c>
      <c r="EE4">
        <v>7.0089162479999896</v>
      </c>
      <c r="EF4">
        <v>6.1841314989999896</v>
      </c>
      <c r="EG4">
        <v>-6.8927477819999998</v>
      </c>
      <c r="EH4">
        <v>-2.9615204030000002</v>
      </c>
      <c r="EI4">
        <v>8.3088562719999999</v>
      </c>
      <c r="EJ4">
        <v>-8.9931828560000007</v>
      </c>
      <c r="EK4">
        <v>6.2358501659999996</v>
      </c>
      <c r="EL4">
        <v>-42.28191228</v>
      </c>
      <c r="EM4">
        <v>-18.275928929999999</v>
      </c>
      <c r="EN4">
        <v>-7.8766522929999896</v>
      </c>
      <c r="EO4">
        <v>20.372360780000001</v>
      </c>
      <c r="EP4">
        <v>37.406535419999997</v>
      </c>
      <c r="EQ4">
        <v>-12.34810568</v>
      </c>
      <c r="ER4">
        <v>-10.5527614</v>
      </c>
      <c r="ES4">
        <v>6.0310008000000002</v>
      </c>
      <c r="ET4">
        <v>6.6051692900000001</v>
      </c>
      <c r="EU4">
        <v>-7.2364845179999904</v>
      </c>
      <c r="EV4">
        <v>-9.0067455479999996</v>
      </c>
      <c r="EW4">
        <v>2.3288723760000001</v>
      </c>
      <c r="EX4">
        <v>29.837285990000002</v>
      </c>
      <c r="EY4">
        <v>46.439890409999997</v>
      </c>
      <c r="EZ4">
        <v>-32.532524940000002</v>
      </c>
      <c r="FA4">
        <v>36.312404899999997</v>
      </c>
      <c r="FB4">
        <v>0.92306019699999997</v>
      </c>
      <c r="FC4">
        <v>16.090594079999999</v>
      </c>
      <c r="FD4">
        <v>-24.49229966</v>
      </c>
      <c r="FE4">
        <v>0.84829219899999997</v>
      </c>
      <c r="FF4">
        <v>-5.5439905079999896</v>
      </c>
      <c r="FG4">
        <v>11.656128839999999</v>
      </c>
      <c r="FH4">
        <v>-0.35208608899999999</v>
      </c>
      <c r="FI4">
        <v>-3.2733595809999998</v>
      </c>
      <c r="FJ4">
        <v>14.338601929999999</v>
      </c>
      <c r="FK4">
        <v>-4.0770513140000002</v>
      </c>
      <c r="FL4">
        <v>2.722503997</v>
      </c>
      <c r="FM4">
        <v>-3.4544771249999999</v>
      </c>
      <c r="FN4">
        <v>17.625305099999999</v>
      </c>
      <c r="FO4">
        <v>8.9694970999999999</v>
      </c>
      <c r="FP4">
        <v>-3.0492217749999999</v>
      </c>
      <c r="FQ4">
        <v>29.04670355</v>
      </c>
      <c r="FR4">
        <v>-68.788266980000003</v>
      </c>
      <c r="FS4">
        <v>7.8164772850000004</v>
      </c>
      <c r="FT4">
        <v>3.4940068200000001</v>
      </c>
      <c r="FU4">
        <v>-11.276614500000001</v>
      </c>
      <c r="FV4">
        <v>13.52020248</v>
      </c>
      <c r="FW4">
        <v>8.2440476969999992</v>
      </c>
      <c r="FX4">
        <v>2.461952556</v>
      </c>
      <c r="FY4">
        <v>-1.5130502210000001</v>
      </c>
      <c r="FZ4">
        <v>-0.75840016799999999</v>
      </c>
      <c r="GA4">
        <v>5.0239177279999998</v>
      </c>
      <c r="GB4">
        <v>3.180929764</v>
      </c>
      <c r="GC4">
        <v>3.4827860149999998</v>
      </c>
      <c r="GD4">
        <v>2.2365340530000002</v>
      </c>
      <c r="GE4">
        <v>-2.7215010560000001</v>
      </c>
      <c r="GF4">
        <v>-0.57285792599999996</v>
      </c>
    </row>
    <row r="5" spans="1:191">
      <c r="A5" t="s">
        <v>4</v>
      </c>
      <c r="B5">
        <v>0.9</v>
      </c>
      <c r="C5">
        <v>0.5</v>
      </c>
      <c r="D5">
        <v>0.5</v>
      </c>
      <c r="E5">
        <v>0.7</v>
      </c>
      <c r="F5">
        <v>-0.1</v>
      </c>
      <c r="G5">
        <v>-0.1</v>
      </c>
      <c r="H5">
        <v>0.1</v>
      </c>
      <c r="I5">
        <v>0</v>
      </c>
      <c r="J5">
        <v>-0.2</v>
      </c>
      <c r="K5">
        <v>-0.1</v>
      </c>
      <c r="L5">
        <v>-0.2</v>
      </c>
      <c r="M5">
        <v>-0.3</v>
      </c>
      <c r="N5">
        <v>-0.3</v>
      </c>
      <c r="O5">
        <v>0</v>
      </c>
      <c r="P5">
        <v>-0.1</v>
      </c>
      <c r="Q5">
        <v>0.1</v>
      </c>
      <c r="R5">
        <v>0.2</v>
      </c>
      <c r="S5">
        <v>0.3</v>
      </c>
      <c r="T5">
        <v>0.5</v>
      </c>
      <c r="U5">
        <v>1.3</v>
      </c>
      <c r="V5">
        <v>1.4</v>
      </c>
      <c r="W5">
        <v>0.2</v>
      </c>
      <c r="X5">
        <v>-0.4</v>
      </c>
      <c r="Y5">
        <v>-0.2</v>
      </c>
      <c r="Z5">
        <v>-0.6</v>
      </c>
      <c r="AA5">
        <v>0</v>
      </c>
      <c r="AB5">
        <v>0</v>
      </c>
      <c r="AC5">
        <v>0.2</v>
      </c>
      <c r="AD5">
        <v>-0.4</v>
      </c>
      <c r="AE5">
        <v>-0.2</v>
      </c>
      <c r="AF5">
        <v>-0.4</v>
      </c>
      <c r="AG5">
        <v>-0.4</v>
      </c>
      <c r="AH5">
        <v>-0.1</v>
      </c>
      <c r="AI5">
        <v>-0.4</v>
      </c>
      <c r="AJ5">
        <v>0.1</v>
      </c>
      <c r="AK5">
        <v>0</v>
      </c>
      <c r="AL5">
        <v>-0.2</v>
      </c>
      <c r="AM5">
        <v>-0.1</v>
      </c>
      <c r="AN5">
        <v>0.2</v>
      </c>
      <c r="AO5">
        <v>0.1</v>
      </c>
      <c r="AP5">
        <v>0.3</v>
      </c>
      <c r="AQ5">
        <v>1.3</v>
      </c>
      <c r="AR5">
        <v>-0.1</v>
      </c>
      <c r="AS5">
        <v>-0.3</v>
      </c>
      <c r="AT5">
        <v>0.2</v>
      </c>
      <c r="AU5">
        <v>0.1</v>
      </c>
      <c r="AV5">
        <v>0.1</v>
      </c>
      <c r="AW5">
        <v>0.9</v>
      </c>
      <c r="AX5">
        <v>0.5</v>
      </c>
      <c r="AY5">
        <v>0.6</v>
      </c>
      <c r="AZ5">
        <v>0.5</v>
      </c>
      <c r="BA5">
        <v>0.7</v>
      </c>
      <c r="BB5">
        <v>-0.5</v>
      </c>
      <c r="BC5">
        <v>-0.2</v>
      </c>
      <c r="BD5">
        <v>-0.9</v>
      </c>
      <c r="BE5">
        <v>-0.9</v>
      </c>
      <c r="BF5">
        <v>-0.5</v>
      </c>
      <c r="BG5">
        <v>-0.6</v>
      </c>
      <c r="BH5">
        <v>0.1</v>
      </c>
      <c r="BI5">
        <v>0</v>
      </c>
      <c r="BJ5">
        <v>-0.1</v>
      </c>
      <c r="BK5">
        <v>0.2</v>
      </c>
      <c r="BL5">
        <v>-0.3</v>
      </c>
      <c r="BM5">
        <v>-0.1</v>
      </c>
      <c r="BN5">
        <v>0.2</v>
      </c>
      <c r="BO5">
        <v>0</v>
      </c>
      <c r="BP5">
        <v>-0.2</v>
      </c>
      <c r="BQ5">
        <v>-0.4</v>
      </c>
      <c r="BR5">
        <v>0</v>
      </c>
      <c r="BS5">
        <v>-0.4</v>
      </c>
      <c r="BT5">
        <v>-0.3</v>
      </c>
      <c r="BU5">
        <v>-0.2</v>
      </c>
      <c r="BV5">
        <v>0</v>
      </c>
      <c r="BW5">
        <v>-0.3</v>
      </c>
      <c r="BX5">
        <v>0</v>
      </c>
      <c r="BY5">
        <v>-0.1</v>
      </c>
      <c r="BZ5">
        <v>-0.3</v>
      </c>
      <c r="CA5">
        <v>0.3</v>
      </c>
      <c r="CB5">
        <v>0</v>
      </c>
      <c r="CC5">
        <v>0.1</v>
      </c>
      <c r="CD5">
        <v>-0.2</v>
      </c>
      <c r="CE5">
        <v>0</v>
      </c>
      <c r="CF5">
        <v>0.7</v>
      </c>
      <c r="CG5">
        <v>0.4</v>
      </c>
      <c r="CH5">
        <v>0.5</v>
      </c>
      <c r="CI5">
        <v>0.1</v>
      </c>
      <c r="CJ5">
        <v>0</v>
      </c>
      <c r="CK5">
        <v>0.4</v>
      </c>
      <c r="CL5">
        <v>0.1</v>
      </c>
      <c r="CM5">
        <v>0.4</v>
      </c>
      <c r="CN5">
        <v>-0.2</v>
      </c>
      <c r="CO5">
        <v>-0.2</v>
      </c>
      <c r="CP5">
        <v>-0.4</v>
      </c>
      <c r="CQ5">
        <v>0</v>
      </c>
      <c r="CR5">
        <v>-0.3</v>
      </c>
      <c r="CS5">
        <v>-0.2</v>
      </c>
      <c r="CT5">
        <v>0</v>
      </c>
      <c r="CU5">
        <v>-0.4</v>
      </c>
      <c r="CV5">
        <v>-0.2</v>
      </c>
      <c r="CW5">
        <v>-0.4</v>
      </c>
      <c r="CX5">
        <v>-0.1</v>
      </c>
      <c r="CY5">
        <v>0.2</v>
      </c>
      <c r="CZ5">
        <v>0</v>
      </c>
      <c r="DA5">
        <v>0</v>
      </c>
      <c r="DB5">
        <v>-0.1</v>
      </c>
      <c r="DC5">
        <v>-0.2</v>
      </c>
      <c r="DD5">
        <v>-0.1</v>
      </c>
      <c r="DE5">
        <v>0.2</v>
      </c>
      <c r="DF5">
        <v>-0.2</v>
      </c>
      <c r="DG5">
        <v>-0.2</v>
      </c>
      <c r="DH5">
        <v>-0.1</v>
      </c>
      <c r="DI5">
        <v>-0.2</v>
      </c>
      <c r="DJ5">
        <v>0</v>
      </c>
      <c r="DK5">
        <v>-0.2</v>
      </c>
      <c r="DL5">
        <v>0.1</v>
      </c>
      <c r="DM5">
        <v>-0.2</v>
      </c>
      <c r="DN5">
        <v>-0.2</v>
      </c>
      <c r="DO5">
        <v>0.1</v>
      </c>
      <c r="DP5">
        <v>-0.1</v>
      </c>
      <c r="DQ5">
        <v>-0.2</v>
      </c>
      <c r="DR5">
        <v>0</v>
      </c>
      <c r="DS5">
        <v>0</v>
      </c>
      <c r="DT5">
        <v>-0.1</v>
      </c>
      <c r="DU5">
        <v>0</v>
      </c>
      <c r="DV5">
        <v>0.4</v>
      </c>
      <c r="DW5">
        <v>0.2</v>
      </c>
      <c r="DX5">
        <v>0.5</v>
      </c>
      <c r="DY5">
        <v>0.7</v>
      </c>
      <c r="DZ5">
        <v>0</v>
      </c>
      <c r="EA5">
        <v>0.1</v>
      </c>
      <c r="EB5">
        <v>-0.1</v>
      </c>
      <c r="EC5">
        <v>0.3</v>
      </c>
      <c r="ED5">
        <v>-0.1</v>
      </c>
      <c r="EE5">
        <v>0.4</v>
      </c>
      <c r="EF5">
        <v>-0.2</v>
      </c>
      <c r="EG5">
        <v>-0.4</v>
      </c>
      <c r="EH5">
        <v>0.1</v>
      </c>
      <c r="EI5">
        <v>-0.2</v>
      </c>
      <c r="EJ5">
        <v>-0.2</v>
      </c>
      <c r="EK5">
        <v>0</v>
      </c>
      <c r="EL5">
        <v>-0.2</v>
      </c>
      <c r="EM5">
        <v>-0.2</v>
      </c>
      <c r="EN5">
        <v>0</v>
      </c>
      <c r="EO5">
        <v>-0.1</v>
      </c>
      <c r="EP5">
        <v>-0.2</v>
      </c>
      <c r="EQ5">
        <v>-0.1</v>
      </c>
      <c r="ER5">
        <v>-0.1</v>
      </c>
      <c r="ES5">
        <v>-0.1</v>
      </c>
      <c r="ET5">
        <v>0</v>
      </c>
      <c r="EU5">
        <v>0.2</v>
      </c>
      <c r="EV5">
        <v>0.1</v>
      </c>
      <c r="EW5">
        <v>0.3</v>
      </c>
      <c r="EX5">
        <v>0.1</v>
      </c>
      <c r="EY5">
        <v>0.5</v>
      </c>
      <c r="EZ5">
        <v>0.5</v>
      </c>
      <c r="FA5">
        <v>1.2</v>
      </c>
      <c r="FB5">
        <v>1.4</v>
      </c>
      <c r="FC5">
        <v>0.8</v>
      </c>
      <c r="FD5">
        <v>0.3</v>
      </c>
      <c r="FE5">
        <v>0.1</v>
      </c>
      <c r="FF5">
        <v>0</v>
      </c>
      <c r="FG5">
        <v>-0.5</v>
      </c>
      <c r="FH5">
        <v>0.1</v>
      </c>
      <c r="FI5">
        <v>-0.2</v>
      </c>
      <c r="FJ5">
        <v>-0.3</v>
      </c>
      <c r="FK5">
        <v>0.1</v>
      </c>
      <c r="FL5">
        <v>-0.1</v>
      </c>
      <c r="FM5">
        <v>-0.5</v>
      </c>
      <c r="FN5">
        <v>-0.3</v>
      </c>
      <c r="FO5">
        <v>0</v>
      </c>
      <c r="FP5">
        <v>-0.4</v>
      </c>
      <c r="FQ5">
        <v>0.1</v>
      </c>
      <c r="FR5">
        <v>-0.4</v>
      </c>
      <c r="FS5">
        <v>0</v>
      </c>
      <c r="FT5">
        <v>-0.3</v>
      </c>
      <c r="FU5">
        <v>-0.5</v>
      </c>
      <c r="FV5">
        <v>0</v>
      </c>
      <c r="FW5">
        <v>-0.6</v>
      </c>
      <c r="FX5">
        <v>-0.2</v>
      </c>
      <c r="FY5">
        <v>-0.3</v>
      </c>
      <c r="FZ5">
        <v>-0.2</v>
      </c>
      <c r="GA5">
        <v>-0.1</v>
      </c>
      <c r="GB5">
        <v>-0.3</v>
      </c>
      <c r="GC5">
        <v>0</v>
      </c>
      <c r="GD5">
        <v>0</v>
      </c>
      <c r="GE5">
        <v>-0.1</v>
      </c>
      <c r="GF5">
        <v>0</v>
      </c>
    </row>
    <row r="6" spans="1:191">
      <c r="A6" t="s">
        <v>5</v>
      </c>
      <c r="B6">
        <v>0.61598621799999997</v>
      </c>
      <c r="C6">
        <v>0.46037569</v>
      </c>
      <c r="D6">
        <v>0.87679142300000001</v>
      </c>
      <c r="E6">
        <v>-0.27424514100000003</v>
      </c>
      <c r="F6">
        <v>1.8973707580000001</v>
      </c>
      <c r="G6">
        <v>0.91199290899999996</v>
      </c>
      <c r="H6">
        <v>0.79453884500000005</v>
      </c>
      <c r="I6">
        <v>1.64858746699999</v>
      </c>
      <c r="J6">
        <v>1.3137221779999999</v>
      </c>
      <c r="K6">
        <v>1.891474954</v>
      </c>
      <c r="L6">
        <v>1.5307139999999999</v>
      </c>
      <c r="M6">
        <v>2.318294715</v>
      </c>
      <c r="N6">
        <v>1.81073916</v>
      </c>
      <c r="O6">
        <v>-4.1739960999999999E-2</v>
      </c>
      <c r="P6">
        <v>0.35423556499999997</v>
      </c>
      <c r="Q6">
        <v>-0.291632155</v>
      </c>
      <c r="R6">
        <v>-0.87702793599999995</v>
      </c>
      <c r="S6">
        <v>0.35113554799999902</v>
      </c>
      <c r="T6">
        <v>0.40959770200000001</v>
      </c>
      <c r="U6">
        <v>-1.4758086340000001</v>
      </c>
      <c r="V6">
        <v>0.83225761599999903</v>
      </c>
      <c r="W6">
        <v>1.6558346100000001</v>
      </c>
      <c r="X6">
        <v>1.419420294</v>
      </c>
      <c r="Y6">
        <v>1.0543793189999999</v>
      </c>
      <c r="Z6">
        <v>1.9799802360000001</v>
      </c>
      <c r="AA6">
        <v>0.91391606700000005</v>
      </c>
      <c r="AB6">
        <v>1.0553232560000001</v>
      </c>
      <c r="AC6">
        <v>1.2988982529999999</v>
      </c>
      <c r="AD6">
        <v>1.136375865</v>
      </c>
      <c r="AE6">
        <v>0.54994073099999996</v>
      </c>
      <c r="AF6">
        <v>0.94985262400000003</v>
      </c>
      <c r="AG6">
        <v>1.4959972399999999</v>
      </c>
      <c r="AH6">
        <v>0.57549598999999996</v>
      </c>
      <c r="AI6">
        <v>2.1112095979999999</v>
      </c>
      <c r="AJ6">
        <v>0.41796278799999997</v>
      </c>
      <c r="AK6">
        <v>0.79792710099999997</v>
      </c>
      <c r="AL6">
        <v>0.50584597799999997</v>
      </c>
      <c r="AM6">
        <v>-5.7753394999999999E-2</v>
      </c>
      <c r="AN6">
        <v>0.977300104</v>
      </c>
      <c r="AO6">
        <v>0.26826982199999999</v>
      </c>
      <c r="AP6">
        <v>-0.15391875099999999</v>
      </c>
      <c r="AQ6">
        <v>-2.2741101879999999</v>
      </c>
      <c r="AR6">
        <v>1.0718812339999999</v>
      </c>
      <c r="AS6">
        <v>1.3164494120000001</v>
      </c>
      <c r="AT6">
        <v>0.52472770299999905</v>
      </c>
      <c r="AU6">
        <v>-1.728203E-2</v>
      </c>
      <c r="AV6">
        <v>0.401651498</v>
      </c>
      <c r="AW6">
        <v>-0.75287619699999997</v>
      </c>
      <c r="AX6">
        <v>0.65938375599999999</v>
      </c>
      <c r="AY6">
        <v>0.36854173099999998</v>
      </c>
      <c r="AZ6">
        <v>0.76954463799999995</v>
      </c>
      <c r="BA6">
        <v>1.8087600619999999</v>
      </c>
      <c r="BB6">
        <v>0.96802953599999997</v>
      </c>
      <c r="BC6">
        <v>1.9594683079999999</v>
      </c>
      <c r="BD6">
        <v>1.739494415</v>
      </c>
      <c r="BE6">
        <v>1.5638933209999999</v>
      </c>
      <c r="BF6">
        <v>0.84526442400000001</v>
      </c>
      <c r="BG6">
        <v>1.4150449469999999</v>
      </c>
      <c r="BH6">
        <v>0.76546607700000002</v>
      </c>
      <c r="BI6">
        <v>1.313800619</v>
      </c>
      <c r="BJ6">
        <v>1.6865532009999999</v>
      </c>
      <c r="BK6">
        <v>0.93436989500000001</v>
      </c>
      <c r="BL6">
        <v>1.9025667500000001</v>
      </c>
      <c r="BM6">
        <v>0.25656565199999998</v>
      </c>
      <c r="BN6">
        <v>0.84304278700000002</v>
      </c>
      <c r="BO6">
        <v>1.111773898</v>
      </c>
      <c r="BP6">
        <v>1.79499405699999</v>
      </c>
      <c r="BQ6">
        <v>0.63768446099999998</v>
      </c>
      <c r="BR6">
        <v>1.5693967999999999E-2</v>
      </c>
      <c r="BS6">
        <v>1.377316859</v>
      </c>
      <c r="BT6">
        <v>1.1522571239999999</v>
      </c>
      <c r="BU6">
        <v>0.21016438800000001</v>
      </c>
      <c r="BV6">
        <v>1.763160259</v>
      </c>
      <c r="BW6">
        <v>0.730537137</v>
      </c>
      <c r="BX6">
        <v>0.85083232599999903</v>
      </c>
      <c r="BY6">
        <v>1.1378983789999999</v>
      </c>
      <c r="BZ6">
        <v>0.46064152399999903</v>
      </c>
      <c r="CA6">
        <v>0.46937807599999998</v>
      </c>
      <c r="CB6">
        <v>0.98950145300000003</v>
      </c>
      <c r="CC6">
        <v>0.43942766599999999</v>
      </c>
      <c r="CD6">
        <v>0.85543417300000002</v>
      </c>
      <c r="CE6">
        <v>0.31230451199999998</v>
      </c>
      <c r="CF6">
        <v>0.40261312999999999</v>
      </c>
      <c r="CG6">
        <v>-0.75910716299999903</v>
      </c>
      <c r="CH6">
        <v>-0.34535007600000001</v>
      </c>
      <c r="CI6">
        <v>0.83564223500000001</v>
      </c>
      <c r="CJ6">
        <v>0.48439843399999999</v>
      </c>
      <c r="CK6">
        <v>-2.6265792E-2</v>
      </c>
      <c r="CL6">
        <v>1.859969993</v>
      </c>
      <c r="CM6">
        <v>0.68354371199999997</v>
      </c>
      <c r="CN6">
        <v>1.076612141</v>
      </c>
      <c r="CO6">
        <v>1.1837239559999999</v>
      </c>
      <c r="CP6">
        <v>0.37817936099999999</v>
      </c>
      <c r="CQ6">
        <v>0.89392728799999999</v>
      </c>
      <c r="CR6">
        <v>1.098137664</v>
      </c>
      <c r="CS6">
        <v>0.88122025299999995</v>
      </c>
      <c r="CT6">
        <v>1.14064791</v>
      </c>
      <c r="CU6">
        <v>0.77176224599999999</v>
      </c>
      <c r="CV6">
        <v>0.77214364299999905</v>
      </c>
      <c r="CW6">
        <v>1.0701480480000001</v>
      </c>
      <c r="CX6">
        <v>0.264205052</v>
      </c>
      <c r="CY6">
        <v>0.89311140899999997</v>
      </c>
      <c r="CZ6">
        <v>0.91264702099999995</v>
      </c>
      <c r="DA6">
        <v>0.70025425299999999</v>
      </c>
      <c r="DB6">
        <v>0.92360967199999999</v>
      </c>
      <c r="DC6">
        <v>1.079978873</v>
      </c>
      <c r="DD6">
        <v>0.60055798500000002</v>
      </c>
      <c r="DE6">
        <v>0.78298122299999995</v>
      </c>
      <c r="DF6">
        <v>1.049492533</v>
      </c>
      <c r="DG6">
        <v>0.452198552999999</v>
      </c>
      <c r="DH6">
        <v>1.696542639</v>
      </c>
      <c r="DI6">
        <v>1.1806279709999901</v>
      </c>
      <c r="DJ6">
        <v>1.0269362550000001</v>
      </c>
      <c r="DK6">
        <v>1.7506939930000001</v>
      </c>
      <c r="DL6">
        <v>1.305969774</v>
      </c>
      <c r="DM6">
        <v>1.4588861479999999</v>
      </c>
      <c r="DN6">
        <v>0.94821191100000002</v>
      </c>
      <c r="DO6">
        <v>1.4697141459999901</v>
      </c>
      <c r="DP6">
        <v>1.129214355</v>
      </c>
      <c r="DQ6">
        <v>1.457488951</v>
      </c>
      <c r="DR6">
        <v>1.511067591</v>
      </c>
      <c r="DS6">
        <v>0.95508877599999997</v>
      </c>
      <c r="DT6">
        <v>0.96797647499999995</v>
      </c>
      <c r="DU6">
        <v>0.886297381</v>
      </c>
      <c r="DV6">
        <v>0.42159086299999998</v>
      </c>
      <c r="DW6">
        <v>0.256899818</v>
      </c>
      <c r="DX6">
        <v>0.363810837</v>
      </c>
      <c r="DY6">
        <v>1.5163032139999999</v>
      </c>
      <c r="DZ6">
        <v>0.29958257100000002</v>
      </c>
      <c r="EA6">
        <v>0.508990316</v>
      </c>
      <c r="EB6">
        <v>0.69667241099999999</v>
      </c>
      <c r="EC6">
        <v>0.53634306499999995</v>
      </c>
      <c r="ED6">
        <v>0.43826169100000001</v>
      </c>
      <c r="EE6">
        <v>1.1071908559999999</v>
      </c>
      <c r="EF6">
        <v>1.4637788190000001</v>
      </c>
      <c r="EG6">
        <v>0.77334045599999901</v>
      </c>
      <c r="EH6">
        <v>0.96768534500000003</v>
      </c>
      <c r="EI6">
        <v>0.64760607400000003</v>
      </c>
      <c r="EJ6">
        <v>0.95117166799999997</v>
      </c>
      <c r="EK6">
        <v>1.020417017</v>
      </c>
      <c r="EL6">
        <v>0.76172555900000005</v>
      </c>
      <c r="EM6">
        <v>1.0813658779999999</v>
      </c>
      <c r="EN6">
        <v>0.77186493899999997</v>
      </c>
      <c r="EO6">
        <v>0.375914847</v>
      </c>
      <c r="EP6">
        <v>1.1152282200000001</v>
      </c>
      <c r="EQ6">
        <v>0.53100554300000002</v>
      </c>
      <c r="ER6">
        <v>0.582087468</v>
      </c>
      <c r="ES6">
        <v>1.0143438929999999</v>
      </c>
      <c r="ET6">
        <v>0.52486183600000003</v>
      </c>
      <c r="EU6">
        <v>0.338741187</v>
      </c>
      <c r="EV6">
        <v>0.443918752999999</v>
      </c>
      <c r="EW6">
        <v>0.125055845</v>
      </c>
      <c r="EX6">
        <v>-0.20652548199999901</v>
      </c>
      <c r="EY6">
        <v>0.16783443000000001</v>
      </c>
      <c r="EZ6">
        <v>-0.72499446199999995</v>
      </c>
      <c r="FA6">
        <v>-1.2106855839999999</v>
      </c>
      <c r="FB6">
        <v>-0.34354369899999998</v>
      </c>
      <c r="FC6">
        <v>-0.45174364099999997</v>
      </c>
      <c r="FD6">
        <v>0.604913319</v>
      </c>
      <c r="FE6">
        <v>-1.1150136999999999E-2</v>
      </c>
      <c r="FF6">
        <v>0.5348174</v>
      </c>
      <c r="FG6">
        <v>0.81040406200000004</v>
      </c>
      <c r="FH6">
        <v>0.64501881000000005</v>
      </c>
      <c r="FI6">
        <v>1.018338739</v>
      </c>
      <c r="FJ6">
        <v>0.50041314799999903</v>
      </c>
      <c r="FK6">
        <v>0.20141978399999999</v>
      </c>
      <c r="FL6">
        <v>0.43372599000000001</v>
      </c>
      <c r="FM6">
        <v>0.33593895400000001</v>
      </c>
      <c r="FN6">
        <v>0.60108995300000001</v>
      </c>
      <c r="FO6">
        <v>0.16942956399999901</v>
      </c>
      <c r="FP6">
        <v>0.26416033999999999</v>
      </c>
      <c r="FQ6">
        <v>0.27877186100000001</v>
      </c>
      <c r="FR6">
        <v>0.46861291599999999</v>
      </c>
      <c r="FS6">
        <v>0.20545802499999999</v>
      </c>
      <c r="FT6">
        <v>0.46641787200000001</v>
      </c>
      <c r="FU6">
        <v>0.83917366699999996</v>
      </c>
      <c r="FV6">
        <v>0.473451177</v>
      </c>
      <c r="FW6">
        <v>0.93375697599999996</v>
      </c>
      <c r="FX6">
        <v>0.91687177499999994</v>
      </c>
      <c r="FY6">
        <v>1.1253325009999999</v>
      </c>
      <c r="FZ6">
        <v>0.59624004500000005</v>
      </c>
      <c r="GA6">
        <v>0.70814388699999997</v>
      </c>
      <c r="GB6">
        <v>0.66496955899999999</v>
      </c>
      <c r="GC6">
        <v>0.56167977899999999</v>
      </c>
      <c r="GD6">
        <v>0.40468216299999998</v>
      </c>
      <c r="GE6">
        <v>1.047707406</v>
      </c>
      <c r="GF6">
        <v>0.72959779499999999</v>
      </c>
    </row>
    <row r="8" spans="1:191">
      <c r="A8" t="s">
        <v>194</v>
      </c>
      <c r="B8">
        <v>0.85983598225000002</v>
      </c>
      <c r="C8">
        <v>1.1135591284999999</v>
      </c>
      <c r="D8">
        <v>1.183121493</v>
      </c>
      <c r="E8">
        <v>0.92775683774999995</v>
      </c>
      <c r="F8">
        <v>1.2816062172499998</v>
      </c>
      <c r="G8">
        <v>0.89907068649999999</v>
      </c>
      <c r="H8">
        <v>0.79139324500000008</v>
      </c>
      <c r="I8">
        <v>1.13446557875</v>
      </c>
      <c r="J8">
        <v>1.8169989597499998</v>
      </c>
      <c r="K8">
        <v>1.8798092492499998</v>
      </c>
      <c r="L8">
        <v>1.8242305320000001</v>
      </c>
      <c r="M8">
        <v>1.4566597847499998</v>
      </c>
      <c r="N8">
        <v>0.75754756750000007</v>
      </c>
      <c r="O8">
        <v>0.16506319649999995</v>
      </c>
      <c r="P8">
        <v>-0.26810249074999998</v>
      </c>
      <c r="Q8">
        <v>-0.35293511099999997</v>
      </c>
      <c r="R8">
        <v>-0.65703655524999993</v>
      </c>
      <c r="S8">
        <v>-0.28253921525000003</v>
      </c>
      <c r="T8">
        <v>1.0861764762499999</v>
      </c>
      <c r="U8">
        <v>0.69661319699999991</v>
      </c>
      <c r="V8">
        <v>0.91767807000000001</v>
      </c>
      <c r="W8">
        <v>1.2506663387499999</v>
      </c>
      <c r="X8">
        <v>0.24586371474999999</v>
      </c>
      <c r="Y8">
        <v>0.79523010925000004</v>
      </c>
      <c r="Z8">
        <v>0.75346007925000003</v>
      </c>
      <c r="AA8">
        <v>0.45362566800000009</v>
      </c>
      <c r="AB8">
        <v>0.63382329100000012</v>
      </c>
      <c r="AC8">
        <v>0.83009895875000006</v>
      </c>
      <c r="AD8">
        <v>1.16009371275</v>
      </c>
      <c r="AE8">
        <v>1.343530439</v>
      </c>
      <c r="AF8">
        <v>1.2797933802500001</v>
      </c>
      <c r="AG8">
        <v>1.08007419825</v>
      </c>
      <c r="AH8">
        <v>0.79781760975000005</v>
      </c>
      <c r="AI8">
        <v>0.88654075724999992</v>
      </c>
      <c r="AJ8">
        <v>0.42384266575000029</v>
      </c>
      <c r="AK8">
        <v>0.36161196675000018</v>
      </c>
      <c r="AL8">
        <v>0.27532289049999997</v>
      </c>
      <c r="AM8">
        <v>9.5502238999999753E-2</v>
      </c>
      <c r="AN8">
        <v>-5.3556265750000498E-2</v>
      </c>
      <c r="AO8">
        <v>0.13194665149999701</v>
      </c>
      <c r="AP8">
        <v>0.50746137699999727</v>
      </c>
      <c r="AQ8">
        <v>0.35585864849999749</v>
      </c>
      <c r="AR8">
        <v>0.71592235249999747</v>
      </c>
      <c r="AS8">
        <v>0.91936904274999998</v>
      </c>
      <c r="AT8">
        <v>0.48266095224999994</v>
      </c>
      <c r="AU8">
        <v>0.57961918549999991</v>
      </c>
      <c r="AV8">
        <v>0.72939924049999971</v>
      </c>
      <c r="AW8">
        <v>0.35640980749999951</v>
      </c>
      <c r="AX8">
        <v>0.41985401499999953</v>
      </c>
      <c r="AY8">
        <v>0.60390035799999953</v>
      </c>
      <c r="AZ8">
        <v>0.63660966374999983</v>
      </c>
      <c r="BA8">
        <v>0.87742613600000008</v>
      </c>
      <c r="BB8">
        <v>1.2979276347500002</v>
      </c>
      <c r="BC8">
        <v>1.5898285424999998</v>
      </c>
      <c r="BD8">
        <v>1.8255495852499999</v>
      </c>
      <c r="BE8">
        <v>1.79143170075</v>
      </c>
      <c r="BF8">
        <v>1.4634027199999999</v>
      </c>
      <c r="BG8">
        <v>0.89779135200000004</v>
      </c>
      <c r="BH8">
        <v>0.96218327499999989</v>
      </c>
      <c r="BI8">
        <v>0.53793295374999994</v>
      </c>
      <c r="BJ8">
        <v>0.61856753474999993</v>
      </c>
      <c r="BK8">
        <v>0.98818470849999995</v>
      </c>
      <c r="BL8">
        <v>0.841336317</v>
      </c>
      <c r="BM8">
        <v>1.10136990075</v>
      </c>
      <c r="BN8">
        <v>0.8608618362499999</v>
      </c>
      <c r="BO8">
        <v>0.75591747624999994</v>
      </c>
      <c r="BP8">
        <v>0.18230662599999997</v>
      </c>
      <c r="BQ8">
        <v>0.45657638824999996</v>
      </c>
      <c r="BR8">
        <v>0.74349014274999992</v>
      </c>
      <c r="BS8">
        <v>0.90071141474999994</v>
      </c>
      <c r="BT8">
        <v>1.3996881282499998</v>
      </c>
      <c r="BU8">
        <v>1.1887763304999999</v>
      </c>
      <c r="BV8">
        <v>1.09743532275</v>
      </c>
      <c r="BW8">
        <v>1.0420131929999998</v>
      </c>
      <c r="BX8">
        <v>0.71307822949999999</v>
      </c>
      <c r="BY8">
        <v>0.64308463324999998</v>
      </c>
      <c r="BZ8">
        <v>0.60263165350000003</v>
      </c>
      <c r="CA8">
        <v>0.50574780424999999</v>
      </c>
      <c r="CB8">
        <v>0.72840265174999996</v>
      </c>
      <c r="CC8">
        <v>0.56819732074999996</v>
      </c>
      <c r="CD8">
        <v>0.16943340325000003</v>
      </c>
      <c r="CE8">
        <v>1.2542920499999999E-2</v>
      </c>
      <c r="CF8">
        <v>3.6219190750000019E-2</v>
      </c>
      <c r="CG8">
        <v>0.11738023149999977</v>
      </c>
      <c r="CH8">
        <v>0.52883037999999982</v>
      </c>
      <c r="CI8">
        <v>1.0069248207499997</v>
      </c>
      <c r="CJ8">
        <v>1.0945540784999999</v>
      </c>
      <c r="CK8">
        <v>1.1129462267500001</v>
      </c>
      <c r="CL8">
        <v>0.98572254574999996</v>
      </c>
      <c r="CM8">
        <v>0.59436284500000003</v>
      </c>
      <c r="CN8">
        <v>0.37819295575</v>
      </c>
      <c r="CO8">
        <v>0.28395986200000001</v>
      </c>
      <c r="CP8">
        <v>0.36217361349999999</v>
      </c>
      <c r="CQ8">
        <v>0.39709709374999996</v>
      </c>
      <c r="CR8">
        <v>0.61644724924999994</v>
      </c>
      <c r="CS8">
        <v>0.74989368374999998</v>
      </c>
      <c r="CT8">
        <v>0.93142945374999997</v>
      </c>
      <c r="CU8">
        <v>0.99399682649999999</v>
      </c>
      <c r="CV8">
        <v>0.78753050074999997</v>
      </c>
      <c r="CW8">
        <v>0.8618045742499999</v>
      </c>
      <c r="CX8">
        <v>0.66050791674999987</v>
      </c>
      <c r="CY8">
        <v>0.661463256</v>
      </c>
      <c r="CZ8">
        <v>0.84241614575000001</v>
      </c>
      <c r="DA8">
        <v>0.81844797475000008</v>
      </c>
      <c r="DB8">
        <v>0.80455734550000002</v>
      </c>
      <c r="DC8">
        <v>0.81606456800000005</v>
      </c>
      <c r="DD8">
        <v>0.79091900025000006</v>
      </c>
      <c r="DE8">
        <v>0.88837521024999999</v>
      </c>
      <c r="DF8">
        <v>1.1141001997500002</v>
      </c>
      <c r="DG8">
        <v>1.3913364484999999</v>
      </c>
      <c r="DH8">
        <v>1.5254953707499999</v>
      </c>
      <c r="DI8">
        <v>1.4832758847500001</v>
      </c>
      <c r="DJ8">
        <v>1.3296941115000001</v>
      </c>
      <c r="DK8">
        <v>1.02574441825</v>
      </c>
      <c r="DL8">
        <v>0.74063204925000004</v>
      </c>
      <c r="DM8">
        <v>0.65379404600000002</v>
      </c>
      <c r="DN8">
        <v>0.81679207025</v>
      </c>
      <c r="DO8">
        <v>1.081512472</v>
      </c>
      <c r="DP8">
        <v>1.2776428802499999</v>
      </c>
      <c r="DQ8">
        <v>1.4012664844999998</v>
      </c>
      <c r="DR8">
        <v>1.1203492372499999</v>
      </c>
      <c r="DS8">
        <v>0.84486046374999979</v>
      </c>
      <c r="DT8">
        <v>0.5648792214999997</v>
      </c>
      <c r="DU8">
        <v>0.85862985149999971</v>
      </c>
      <c r="DV8">
        <v>0.46320811224999975</v>
      </c>
      <c r="DW8">
        <v>0.85187209475000003</v>
      </c>
      <c r="DX8">
        <v>1.000317157</v>
      </c>
      <c r="DY8">
        <v>0.38404937200000022</v>
      </c>
      <c r="DZ8">
        <v>0.81501256975000014</v>
      </c>
      <c r="EA8">
        <v>0.28376908800000022</v>
      </c>
      <c r="EB8">
        <v>0.51669300975000021</v>
      </c>
      <c r="EC8">
        <v>0.95512586374999997</v>
      </c>
      <c r="ED8">
        <v>0.93615570699999995</v>
      </c>
      <c r="EE8">
        <v>1.0482035457499996</v>
      </c>
      <c r="EF8">
        <v>0.93402179724999967</v>
      </c>
      <c r="EG8">
        <v>0.65878471174999986</v>
      </c>
      <c r="EH8">
        <v>0.86849681724999717</v>
      </c>
      <c r="EI8">
        <v>0.44479639524999748</v>
      </c>
      <c r="EJ8">
        <v>0.39674319849999751</v>
      </c>
      <c r="EK8">
        <v>0.39346028799999749</v>
      </c>
      <c r="EL8">
        <v>0.28834312974999976</v>
      </c>
      <c r="EM8">
        <v>1.0951718322499997</v>
      </c>
      <c r="EN8">
        <v>0.93555269774999983</v>
      </c>
      <c r="EO8">
        <v>0.87893712974999982</v>
      </c>
      <c r="EP8">
        <v>0.99860542725000001</v>
      </c>
      <c r="EQ8">
        <v>0.59727922550000001</v>
      </c>
      <c r="ER8">
        <v>0.60796186774999994</v>
      </c>
      <c r="ES8">
        <v>0.60233189274999999</v>
      </c>
      <c r="ET8">
        <v>0.29816633200000003</v>
      </c>
      <c r="EU8">
        <v>0.31454776174999999</v>
      </c>
      <c r="EV8">
        <v>0.78813002325000003</v>
      </c>
      <c r="EW8">
        <v>0.14100354349999999</v>
      </c>
      <c r="EX8">
        <v>0.28007003525000002</v>
      </c>
      <c r="EY8">
        <v>5.3031500499999995E-2</v>
      </c>
      <c r="EZ8">
        <v>-0.29145451625000002</v>
      </c>
      <c r="FA8">
        <v>1.4217183749999973E-2</v>
      </c>
      <c r="FB8">
        <v>-0.17886463450000001</v>
      </c>
      <c r="FC8">
        <v>-0.10640504850000002</v>
      </c>
      <c r="FD8">
        <v>3.9419678000000014E-2</v>
      </c>
      <c r="FE8">
        <v>0.43947287400000001</v>
      </c>
      <c r="FF8">
        <v>0.64624392975</v>
      </c>
      <c r="FG8">
        <v>0.92493522174999998</v>
      </c>
      <c r="FH8">
        <v>0.56271680474999997</v>
      </c>
      <c r="FI8">
        <v>0.57074969625000005</v>
      </c>
      <c r="FJ8">
        <v>0.41219842125</v>
      </c>
      <c r="FK8">
        <v>0.51378187800000008</v>
      </c>
      <c r="FL8">
        <v>0.744651006</v>
      </c>
      <c r="FM8">
        <v>0.59974423925000009</v>
      </c>
      <c r="FN8">
        <v>1.2323241827500002</v>
      </c>
      <c r="FO8">
        <v>-0.23950064599999998</v>
      </c>
      <c r="FP8">
        <v>-0.28585815150000005</v>
      </c>
      <c r="FQ8">
        <v>-0.12735724125000009</v>
      </c>
      <c r="FR8">
        <v>-0.72138674350000009</v>
      </c>
      <c r="FS8">
        <v>0.62084958925000011</v>
      </c>
      <c r="FT8">
        <v>0.79895946750000002</v>
      </c>
      <c r="FU8">
        <v>0.90277067724999993</v>
      </c>
      <c r="FV8">
        <v>1.11063794125</v>
      </c>
      <c r="FW8">
        <v>0.95731592524999987</v>
      </c>
      <c r="FX8">
        <v>0.87257956675000004</v>
      </c>
      <c r="FY8">
        <v>0.82336174424999986</v>
      </c>
      <c r="FZ8">
        <v>0.74677289074999975</v>
      </c>
      <c r="GA8">
        <v>0.75392754024999975</v>
      </c>
      <c r="GB8">
        <v>0.69611786349999971</v>
      </c>
      <c r="GC8">
        <v>0.65687739749999974</v>
      </c>
      <c r="GD8">
        <v>0.6291489969999996</v>
      </c>
      <c r="GE8">
        <v>0.68421079549999952</v>
      </c>
      <c r="GF8">
        <v>0.64470080899999904</v>
      </c>
      <c r="GG8">
        <f t="shared" ref="GG8:GI8" si="0">AVERAGE(GD2:GG2)</f>
        <v>0.6291489969999996</v>
      </c>
      <c r="GH8">
        <f t="shared" si="0"/>
        <v>0.68421079549999952</v>
      </c>
      <c r="GI8">
        <f t="shared" si="0"/>
        <v>0.64470080899999904</v>
      </c>
    </row>
    <row r="9" spans="1:191">
      <c r="A9" t="s">
        <v>195</v>
      </c>
      <c r="B9">
        <v>-1.387097029</v>
      </c>
      <c r="C9">
        <v>-0.29648842100000006</v>
      </c>
      <c r="D9">
        <v>6.6776811499999922E-2</v>
      </c>
      <c r="E9">
        <v>0.23345863099999997</v>
      </c>
      <c r="F9">
        <v>1.3526484485000001</v>
      </c>
      <c r="G9">
        <v>1.91260838525</v>
      </c>
      <c r="H9">
        <v>2.1598804195000003</v>
      </c>
      <c r="I9">
        <v>2.4012137897500003</v>
      </c>
      <c r="J9">
        <v>2.6876107025000002</v>
      </c>
      <c r="K9">
        <v>2.3499863250000002</v>
      </c>
      <c r="L9">
        <v>2.0817524844999995</v>
      </c>
      <c r="M9">
        <v>1.9806634932499998</v>
      </c>
      <c r="N9">
        <v>1.4896809439999998</v>
      </c>
      <c r="O9">
        <v>0.5692909602499997</v>
      </c>
      <c r="P9">
        <v>0.38343860425000004</v>
      </c>
      <c r="Q9">
        <v>6.2901943749999994E-2</v>
      </c>
      <c r="R9">
        <v>-1.3213682565</v>
      </c>
      <c r="S9">
        <v>-2.8135071429999998</v>
      </c>
      <c r="T9">
        <v>-3.1649008374999998</v>
      </c>
      <c r="U9">
        <v>-2.4555234792499996</v>
      </c>
      <c r="V9">
        <v>-0.89723322524999971</v>
      </c>
      <c r="W9">
        <v>1.5723277339999999</v>
      </c>
      <c r="X9">
        <v>2.2248543817499997</v>
      </c>
      <c r="Y9">
        <v>1.9447306692500002</v>
      </c>
      <c r="Z9">
        <v>1.8463145615000003</v>
      </c>
      <c r="AA9">
        <v>1.6033035517499998</v>
      </c>
      <c r="AB9">
        <v>2.0481970684999999</v>
      </c>
      <c r="AC9">
        <v>1.9980030689999999</v>
      </c>
      <c r="AD9">
        <v>1.71252577975</v>
      </c>
      <c r="AE9">
        <v>1.1253879707500001</v>
      </c>
      <c r="AF9">
        <v>1.3478298610000001</v>
      </c>
      <c r="AG9">
        <v>1.2898443957500003</v>
      </c>
      <c r="AH9">
        <v>1.5775972495000004</v>
      </c>
      <c r="AI9">
        <v>1.7574307075000002</v>
      </c>
      <c r="AJ9">
        <v>0.71916268900000024</v>
      </c>
      <c r="AK9">
        <v>0.42706684300000025</v>
      </c>
      <c r="AL9">
        <v>6.4849186500000239E-2</v>
      </c>
      <c r="AM9">
        <v>6.1003722250000239E-2</v>
      </c>
      <c r="AN9">
        <v>-0.96295849874999995</v>
      </c>
      <c r="AO9">
        <v>-1.2991043477499999</v>
      </c>
      <c r="AP9">
        <v>-0.43789286800000005</v>
      </c>
      <c r="AQ9">
        <v>-0.47896400400000028</v>
      </c>
      <c r="AR9">
        <v>0.67367200949999972</v>
      </c>
      <c r="AS9">
        <v>1.3133955599999998</v>
      </c>
      <c r="AT9">
        <v>-0.19536273450000025</v>
      </c>
      <c r="AU9">
        <v>-0.77476018549999992</v>
      </c>
      <c r="AV9">
        <v>-1.1641200795</v>
      </c>
      <c r="AW9">
        <v>-1.7435147634999999</v>
      </c>
      <c r="AX9">
        <v>-1.6558094299999999</v>
      </c>
      <c r="AY9">
        <v>-0.85134189649999992</v>
      </c>
      <c r="AZ9">
        <v>5.4296855000001143E-3</v>
      </c>
      <c r="BA9">
        <v>1.1974855025000002</v>
      </c>
      <c r="BB9">
        <v>2.3188457752499998</v>
      </c>
      <c r="BC9">
        <v>2.7564803377499998</v>
      </c>
      <c r="BD9">
        <v>2.5961780260000005</v>
      </c>
      <c r="BE9">
        <v>1.9345701329999998</v>
      </c>
      <c r="BF9">
        <v>1.2994379129999998</v>
      </c>
      <c r="BG9">
        <v>0.65604694749999981</v>
      </c>
      <c r="BH9">
        <v>0.28904612724999973</v>
      </c>
      <c r="BI9">
        <v>7.3606968250000002E-2</v>
      </c>
      <c r="BJ9">
        <v>0.208265109</v>
      </c>
      <c r="BK9">
        <v>0.27271254974999998</v>
      </c>
      <c r="BL9">
        <v>0.11105561724999999</v>
      </c>
      <c r="BM9">
        <v>0.23929625024999995</v>
      </c>
      <c r="BN9">
        <v>0.37868616149999995</v>
      </c>
      <c r="BO9">
        <v>0.56025139349999997</v>
      </c>
      <c r="BP9">
        <v>1.1418572455</v>
      </c>
      <c r="BQ9">
        <v>1.5096494217499998</v>
      </c>
      <c r="BR9">
        <v>1.8269251225000001</v>
      </c>
      <c r="BS9">
        <v>1.73006235475</v>
      </c>
      <c r="BT9">
        <v>1.5108518295</v>
      </c>
      <c r="BU9">
        <v>1.1451954997499998</v>
      </c>
      <c r="BV9">
        <v>0.71931291699999944</v>
      </c>
      <c r="BW9">
        <v>0.59771182874999951</v>
      </c>
      <c r="BX9">
        <v>0.28773161649999951</v>
      </c>
      <c r="BY9">
        <v>3.7117145499999726E-2</v>
      </c>
      <c r="BZ9">
        <v>-3.2504435999999998E-2</v>
      </c>
      <c r="CA9">
        <v>2.9726773000000012E-2</v>
      </c>
      <c r="CB9">
        <v>0.31503246900000004</v>
      </c>
      <c r="CC9">
        <v>0.5752497704999997</v>
      </c>
      <c r="CD9">
        <v>7.5778047999999709E-2</v>
      </c>
      <c r="CE9">
        <v>-0.57343994425000022</v>
      </c>
      <c r="CF9">
        <v>-0.6192275460000003</v>
      </c>
      <c r="CG9">
        <v>-0.38345043474999996</v>
      </c>
      <c r="CH9">
        <v>6.4188576500000039E-2</v>
      </c>
      <c r="CI9">
        <v>0.50933023474999994</v>
      </c>
      <c r="CJ9">
        <v>0.80368840200000002</v>
      </c>
      <c r="CK9">
        <v>0.65346776174999999</v>
      </c>
      <c r="CL9">
        <v>0.86175343474999999</v>
      </c>
      <c r="CM9">
        <v>1.11492052425</v>
      </c>
      <c r="CN9">
        <v>0.72712136174999975</v>
      </c>
      <c r="CO9">
        <v>0.63704261924999983</v>
      </c>
      <c r="CP9">
        <v>0.74852686324999973</v>
      </c>
      <c r="CQ9">
        <v>0.83430732574999977</v>
      </c>
      <c r="CR9">
        <v>1.2255452425</v>
      </c>
      <c r="CS9">
        <v>1.4420007635000001</v>
      </c>
      <c r="CT9">
        <v>1.578881086</v>
      </c>
      <c r="CU9">
        <v>1.5297284477500002</v>
      </c>
      <c r="CV9">
        <v>1.1685669732500001</v>
      </c>
      <c r="CW9">
        <v>1.07688144075</v>
      </c>
      <c r="CX9">
        <v>0.7846236124999999</v>
      </c>
      <c r="CY9">
        <v>0.70145509674999973</v>
      </c>
      <c r="CZ9">
        <v>1.1448277659999997</v>
      </c>
      <c r="DA9">
        <v>1.2307647482499997</v>
      </c>
      <c r="DB9">
        <v>1.3505887919999997</v>
      </c>
      <c r="DC9">
        <v>1.6441625547499998</v>
      </c>
      <c r="DD9">
        <v>1.48823547825</v>
      </c>
      <c r="DE9">
        <v>1.748768944</v>
      </c>
      <c r="DF9">
        <v>2.0305050705000003</v>
      </c>
      <c r="DG9">
        <v>1.8395777587500002</v>
      </c>
      <c r="DH9">
        <v>1.6304735502500001</v>
      </c>
      <c r="DI9">
        <v>1.2402732729999999</v>
      </c>
      <c r="DJ9">
        <v>0.98109910625000007</v>
      </c>
      <c r="DK9">
        <v>0.98109382675000001</v>
      </c>
      <c r="DL9">
        <v>1.0647238834999999</v>
      </c>
      <c r="DM9">
        <v>1.10904369775</v>
      </c>
      <c r="DN9">
        <v>1.1868225985</v>
      </c>
      <c r="DO9">
        <v>1.16017348675</v>
      </c>
      <c r="DP9">
        <v>1.2219723455</v>
      </c>
      <c r="DQ9">
        <v>0.97070947375000005</v>
      </c>
      <c r="DR9">
        <v>0.48090543000000008</v>
      </c>
      <c r="DS9">
        <v>-0.10615939324999998</v>
      </c>
      <c r="DT9">
        <v>-0.7292799969999999</v>
      </c>
      <c r="DU9">
        <v>-1.06397118775</v>
      </c>
      <c r="DV9">
        <v>-1.2780344175</v>
      </c>
      <c r="DW9">
        <v>-0.7628836255</v>
      </c>
      <c r="DX9">
        <v>-6.2295141999999915E-2</v>
      </c>
      <c r="DY9">
        <v>0.44665457625000005</v>
      </c>
      <c r="DZ9">
        <v>0.69724737424999994</v>
      </c>
      <c r="EA9">
        <v>0.65476333225000005</v>
      </c>
      <c r="EB9">
        <v>9.437051074999997E-2</v>
      </c>
      <c r="EC9">
        <v>9.7493529499999981E-2</v>
      </c>
      <c r="ED9">
        <v>0.36343273374999996</v>
      </c>
      <c r="EE9">
        <v>0.39310777499999999</v>
      </c>
      <c r="EF9">
        <v>0.71145265449999995</v>
      </c>
      <c r="EG9">
        <v>0.70045935175000007</v>
      </c>
      <c r="EH9">
        <v>0.79526844550000009</v>
      </c>
      <c r="EI9">
        <v>0.97937572625000002</v>
      </c>
      <c r="EJ9">
        <v>0.96218719374999984</v>
      </c>
      <c r="EK9">
        <v>0.69559750024999989</v>
      </c>
      <c r="EL9">
        <v>0.58270311724999979</v>
      </c>
      <c r="EM9">
        <v>0.47175845549999973</v>
      </c>
      <c r="EN9">
        <v>0.49438256349999998</v>
      </c>
      <c r="EO9">
        <v>0.70402911599999995</v>
      </c>
      <c r="EP9">
        <v>0.53462509299999994</v>
      </c>
      <c r="EQ9">
        <v>0.52646785100000004</v>
      </c>
      <c r="ER9">
        <v>0.67636344400000004</v>
      </c>
      <c r="ES9">
        <v>0.64837378425000003</v>
      </c>
      <c r="ET9">
        <v>0.62542686100000011</v>
      </c>
      <c r="EU9">
        <v>0.28875804225000001</v>
      </c>
      <c r="EV9">
        <v>-0.36347012974999998</v>
      </c>
      <c r="EW9">
        <v>-1.23523726425</v>
      </c>
      <c r="EX9">
        <v>-2.3648431957499998</v>
      </c>
      <c r="EY9">
        <v>-3.6952744547500003</v>
      </c>
      <c r="EZ9">
        <v>-4.0929630182499999</v>
      </c>
      <c r="FA9">
        <v>-2.92738710825</v>
      </c>
      <c r="FB9">
        <v>-1.45284121425</v>
      </c>
      <c r="FC9">
        <v>0.45478879900000008</v>
      </c>
      <c r="FD9">
        <v>1.7192261135</v>
      </c>
      <c r="FE9">
        <v>1.7262342429999975</v>
      </c>
      <c r="FF9">
        <v>1.4350507242499975</v>
      </c>
      <c r="FG9">
        <v>1.0904684979999975</v>
      </c>
      <c r="FH9">
        <v>0.63165904099999759</v>
      </c>
      <c r="FI9">
        <v>0.52773452899999995</v>
      </c>
      <c r="FJ9">
        <v>0.64579573525</v>
      </c>
      <c r="FK9">
        <v>0.74199017674999979</v>
      </c>
      <c r="FL9">
        <v>0.8446024007499997</v>
      </c>
      <c r="FM9">
        <v>0.61151814949999972</v>
      </c>
      <c r="FN9">
        <v>0.55690269399999981</v>
      </c>
      <c r="FO9">
        <v>0.5045562589999999</v>
      </c>
      <c r="FP9">
        <v>0.42410969724999997</v>
      </c>
      <c r="FQ9">
        <v>0.46301150225000004</v>
      </c>
      <c r="FR9">
        <v>0.50276953400000002</v>
      </c>
      <c r="FS9">
        <v>0.47025934324999996</v>
      </c>
      <c r="FT9">
        <v>0.72789962699999999</v>
      </c>
      <c r="FU9">
        <v>0.82517923574999974</v>
      </c>
      <c r="FV9">
        <v>0.85304599949999971</v>
      </c>
      <c r="FW9">
        <v>0.59949588724999969</v>
      </c>
      <c r="FX9">
        <v>9.0737797499999689E-2</v>
      </c>
      <c r="FY9">
        <v>3.0007494749999974E-2</v>
      </c>
      <c r="FZ9">
        <v>-0.40726766799999981</v>
      </c>
      <c r="GA9">
        <v>-0.39497309199999975</v>
      </c>
      <c r="GB9">
        <v>-0.27154739524999977</v>
      </c>
      <c r="GC9">
        <v>-0.2479693109999998</v>
      </c>
      <c r="GD9">
        <v>-4.8776956000000003E-2</v>
      </c>
      <c r="GE9">
        <v>0.135799806</v>
      </c>
      <c r="GF9">
        <v>0.47491844</v>
      </c>
      <c r="GG9">
        <f t="shared" ref="GG9:GI9" si="1">AVERAGE(GD3:GG3)</f>
        <v>-4.8776956000000003E-2</v>
      </c>
      <c r="GH9">
        <f t="shared" si="1"/>
        <v>0.135799806</v>
      </c>
      <c r="GI9">
        <f t="shared" si="1"/>
        <v>0.47491844</v>
      </c>
    </row>
    <row r="10" spans="1:191">
      <c r="A10" t="s">
        <v>196</v>
      </c>
      <c r="B10">
        <v>5.0931366364999997</v>
      </c>
      <c r="C10">
        <v>4.8050014145000004</v>
      </c>
      <c r="D10">
        <v>4.4958387812499998</v>
      </c>
      <c r="E10">
        <v>2.5621274620000003</v>
      </c>
      <c r="F10">
        <v>1.9331020860000003</v>
      </c>
      <c r="G10">
        <v>-7.0989162500000313E-2</v>
      </c>
      <c r="H10">
        <v>-2.84745606225</v>
      </c>
      <c r="I10">
        <v>-1.2835082492500003</v>
      </c>
      <c r="J10">
        <v>3.1103889807499998</v>
      </c>
      <c r="K10">
        <v>2.8628204519999998</v>
      </c>
      <c r="L10">
        <v>6.2329604912500001</v>
      </c>
      <c r="M10">
        <v>5.4701696447500003</v>
      </c>
      <c r="N10">
        <v>4.2455978447499998</v>
      </c>
      <c r="O10">
        <v>4.9494363467499989</v>
      </c>
      <c r="P10">
        <v>1.194766596</v>
      </c>
      <c r="Q10">
        <v>0.63436239300000008</v>
      </c>
      <c r="R10">
        <v>0.68360377800000016</v>
      </c>
      <c r="S10">
        <v>-5.2065273999999828E-2</v>
      </c>
      <c r="T10">
        <v>7.6734972262499994</v>
      </c>
      <c r="U10">
        <v>3.1301622562499993</v>
      </c>
      <c r="V10">
        <v>0.45633600824999965</v>
      </c>
      <c r="W10">
        <v>1.0878670719999994</v>
      </c>
      <c r="X10">
        <v>-5.3581736552499999</v>
      </c>
      <c r="Y10">
        <v>-0.96101958300000001</v>
      </c>
      <c r="Z10">
        <v>-2.0172227815000001</v>
      </c>
      <c r="AA10">
        <v>-3.5698453157499999</v>
      </c>
      <c r="AB10">
        <v>-0.92857991974999976</v>
      </c>
      <c r="AC10">
        <v>1.0745455645000002</v>
      </c>
      <c r="AD10">
        <v>3.6427952797500005</v>
      </c>
      <c r="AE10">
        <v>6.6636753817500001</v>
      </c>
      <c r="AF10">
        <v>2.6882637265000007</v>
      </c>
      <c r="AG10">
        <v>1.90004233525</v>
      </c>
      <c r="AH10">
        <v>0.81876921749999998</v>
      </c>
      <c r="AI10">
        <v>2.0315741017499978</v>
      </c>
      <c r="AJ10">
        <v>2.4127725092499972</v>
      </c>
      <c r="AK10">
        <v>0.75338049474999746</v>
      </c>
      <c r="AL10">
        <v>1.1729840177499975</v>
      </c>
      <c r="AM10">
        <v>0.6948603364999999</v>
      </c>
      <c r="AN10">
        <v>4.0772548717500001</v>
      </c>
      <c r="AO10">
        <v>5.9655665915</v>
      </c>
      <c r="AP10">
        <v>7.2409140355000012</v>
      </c>
      <c r="AQ10">
        <v>4.3551443692500005</v>
      </c>
      <c r="AR10">
        <v>2.5147970554999999</v>
      </c>
      <c r="AS10">
        <v>5.0854487475000001</v>
      </c>
      <c r="AT10">
        <v>4.7490784037499996</v>
      </c>
      <c r="AU10">
        <v>5.3338160212499997</v>
      </c>
      <c r="AV10">
        <v>5.6618564547499997</v>
      </c>
      <c r="AW10">
        <v>1.6730160587499998</v>
      </c>
      <c r="AX10">
        <v>-2.6724892362499997</v>
      </c>
      <c r="AY10">
        <v>-1.7503906977499997</v>
      </c>
      <c r="AZ10">
        <v>-4.8414028612499997</v>
      </c>
      <c r="BA10">
        <v>-4.7971069779999995</v>
      </c>
      <c r="BB10">
        <v>-0.34897813749999962</v>
      </c>
      <c r="BC10">
        <v>3.0318285870000001</v>
      </c>
      <c r="BD10">
        <v>6.6715909080000007</v>
      </c>
      <c r="BE10">
        <v>8.2477613397499994</v>
      </c>
      <c r="BF10">
        <v>5.4748988437500001</v>
      </c>
      <c r="BG10">
        <v>-2.6699175037499998</v>
      </c>
      <c r="BH10">
        <v>-0.80998820225000001</v>
      </c>
      <c r="BI10">
        <v>-8.3326871087499992</v>
      </c>
      <c r="BJ10">
        <v>-4.7722539375000004</v>
      </c>
      <c r="BK10">
        <v>1.3705841260000005</v>
      </c>
      <c r="BL10">
        <v>-0.76771641424999959</v>
      </c>
      <c r="BM10">
        <v>2.6031559157499999</v>
      </c>
      <c r="BN10">
        <v>-1.4457152560000002</v>
      </c>
      <c r="BO10">
        <v>0.20502878299999994</v>
      </c>
      <c r="BP10">
        <v>-7.9960173467499995</v>
      </c>
      <c r="BQ10">
        <v>-2.3913799767500001</v>
      </c>
      <c r="BR10">
        <v>2.9736106025000004</v>
      </c>
      <c r="BS10">
        <v>-0.38469179124999942</v>
      </c>
      <c r="BT10">
        <v>8.4169171700000014</v>
      </c>
      <c r="BU10">
        <v>6.2465158230000002</v>
      </c>
      <c r="BV10">
        <v>2.03949967475</v>
      </c>
      <c r="BW10">
        <v>4.7853948010000007</v>
      </c>
      <c r="BX10">
        <v>1.3270113217500001</v>
      </c>
      <c r="BY10">
        <v>-0.20616973149999984</v>
      </c>
      <c r="BZ10">
        <v>1.2048589192500003</v>
      </c>
      <c r="CA10">
        <v>-0.57993261699999987</v>
      </c>
      <c r="CB10">
        <v>2.7363878067500003</v>
      </c>
      <c r="CC10">
        <v>2.5635260712500001</v>
      </c>
      <c r="CD10">
        <v>1.1569400007500001</v>
      </c>
      <c r="CE10">
        <v>2.0613658160000004</v>
      </c>
      <c r="CF10">
        <v>0.70668516800000003</v>
      </c>
      <c r="CG10">
        <v>1.4658870552500001</v>
      </c>
      <c r="CH10">
        <v>4.3462528957500002</v>
      </c>
      <c r="CI10">
        <v>4.5311276300000003</v>
      </c>
      <c r="CJ10">
        <v>5.9752008314999996</v>
      </c>
      <c r="CK10">
        <v>4.5263018387499994</v>
      </c>
      <c r="CL10">
        <v>0.21927217399999988</v>
      </c>
      <c r="CM10">
        <v>-0.93022894299999981</v>
      </c>
      <c r="CN10">
        <v>-4.0261622954999972</v>
      </c>
      <c r="CO10">
        <v>-5.5403916792499981</v>
      </c>
      <c r="CP10">
        <v>-4.5281167149999977</v>
      </c>
      <c r="CQ10">
        <v>-6.4832800457499982</v>
      </c>
      <c r="CR10">
        <v>-3.465093980250002</v>
      </c>
      <c r="CS10">
        <v>-1.0722891160000025</v>
      </c>
      <c r="CT10">
        <v>0.96786280424999749</v>
      </c>
      <c r="CU10">
        <v>4.7931503712499968</v>
      </c>
      <c r="CV10">
        <v>0.85277306399999997</v>
      </c>
      <c r="CW10">
        <v>1.4293859912499998</v>
      </c>
      <c r="CX10">
        <v>-0.87831046875000007</v>
      </c>
      <c r="CY10">
        <v>-2.7672615699999996</v>
      </c>
      <c r="CZ10">
        <v>-0.30541392050000005</v>
      </c>
      <c r="DA10">
        <v>0.55812277899999752</v>
      </c>
      <c r="DB10">
        <v>0.45032961324999987</v>
      </c>
      <c r="DC10">
        <v>-3.6331934750000044E-2</v>
      </c>
      <c r="DD10">
        <v>1.697004151</v>
      </c>
      <c r="DE10">
        <v>-0.94459685974999497</v>
      </c>
      <c r="DF10">
        <v>1.2486544330000027</v>
      </c>
      <c r="DG10">
        <v>5.933819157250003</v>
      </c>
      <c r="DH10">
        <v>3.1857146570000023</v>
      </c>
      <c r="DI10">
        <v>4.210245830749999</v>
      </c>
      <c r="DJ10">
        <v>0.56429590850000011</v>
      </c>
      <c r="DK10">
        <v>-3.8022028659999996</v>
      </c>
      <c r="DL10">
        <v>-8.4720614285</v>
      </c>
      <c r="DM10">
        <v>-10.1552635595</v>
      </c>
      <c r="DN10">
        <v>-7.2783919867500009</v>
      </c>
      <c r="DO10">
        <v>-4.6785210822499996</v>
      </c>
      <c r="DP10">
        <v>1.5156155444999997</v>
      </c>
      <c r="DQ10">
        <v>4.6247532045000002</v>
      </c>
      <c r="DR10">
        <v>0.74444962225000033</v>
      </c>
      <c r="DS10">
        <v>0.97896940975000035</v>
      </c>
      <c r="DT10">
        <v>-1.06364474875</v>
      </c>
      <c r="DU10">
        <v>8.7099458207499989</v>
      </c>
      <c r="DV10">
        <v>-2.1873378442500009</v>
      </c>
      <c r="DW10">
        <v>7.1959226807499999</v>
      </c>
      <c r="DX10">
        <v>9.138187062250001</v>
      </c>
      <c r="DY10">
        <v>-4.9548726452499992</v>
      </c>
      <c r="DZ10">
        <v>9.6299852687500014</v>
      </c>
      <c r="EA10">
        <v>-2.9351431597500004</v>
      </c>
      <c r="EB10">
        <v>-1.4025686900000029</v>
      </c>
      <c r="EC10">
        <v>3.8194577497499944</v>
      </c>
      <c r="ED10">
        <v>1.6994370752499945</v>
      </c>
      <c r="EE10">
        <v>0.83469489049999501</v>
      </c>
      <c r="EF10">
        <v>1.1596798964999975</v>
      </c>
      <c r="EG10">
        <v>-2.6346486922500003</v>
      </c>
      <c r="EH10">
        <v>0.64750079474999978</v>
      </c>
      <c r="EI10">
        <v>-9.1825971744999997</v>
      </c>
      <c r="EJ10">
        <v>-15.828793474999999</v>
      </c>
      <c r="EK10">
        <v>-15.549660834249998</v>
      </c>
      <c r="EL10">
        <v>-12.015533180749996</v>
      </c>
      <c r="EM10">
        <v>7.9065787442500026</v>
      </c>
      <c r="EN10">
        <v>9.3885345567500025</v>
      </c>
      <c r="EO10">
        <v>8.7195072800000002</v>
      </c>
      <c r="EP10">
        <v>5.1341672849999993</v>
      </c>
      <c r="EQ10">
        <v>-2.5661742474999993</v>
      </c>
      <c r="ER10">
        <v>-1.2882689569999974</v>
      </c>
      <c r="ES10">
        <v>-0.90176499399999743</v>
      </c>
      <c r="ET10">
        <v>-1.8272970999999973</v>
      </c>
      <c r="EU10">
        <v>3.9807320750000033</v>
      </c>
      <c r="EV10">
        <v>17.399825806999999</v>
      </c>
      <c r="EW10">
        <v>11.518380958999998</v>
      </c>
      <c r="EX10">
        <v>20.014264089999998</v>
      </c>
      <c r="EY10">
        <v>12.785707641749998</v>
      </c>
      <c r="EZ10">
        <v>5.198383559249999</v>
      </c>
      <c r="FA10">
        <v>7.2084398792499975</v>
      </c>
      <c r="FB10">
        <v>-1.6575882959999999</v>
      </c>
      <c r="FC10">
        <v>-3.2743509722499979</v>
      </c>
      <c r="FD10">
        <v>-4.3829672822499983</v>
      </c>
      <c r="FE10">
        <v>1.6520861105000024</v>
      </c>
      <c r="FF10">
        <v>0.6216731655000024</v>
      </c>
      <c r="FG10">
        <v>5.5923212749999998</v>
      </c>
      <c r="FH10">
        <v>1.6590262364999999</v>
      </c>
      <c r="FI10">
        <v>2.4276737580000001</v>
      </c>
      <c r="FJ10">
        <v>2.3823943719999998</v>
      </c>
      <c r="FK10">
        <v>3.2040701644999996</v>
      </c>
      <c r="FL10">
        <v>6.4657072679999992</v>
      </c>
      <c r="FM10">
        <v>5.0227758250000001</v>
      </c>
      <c r="FN10">
        <v>13.14807099375</v>
      </c>
      <c r="FO10">
        <v>-8.4553220262500002</v>
      </c>
      <c r="FP10">
        <v>-8.7435769800000021</v>
      </c>
      <c r="FQ10">
        <v>-7.1077698312499997</v>
      </c>
      <c r="FR10">
        <v>-17.188599343749999</v>
      </c>
      <c r="FS10">
        <v>3.3885180212499999</v>
      </c>
      <c r="FT10">
        <v>3.4954106242499998</v>
      </c>
      <c r="FU10">
        <v>3.2373970582499996</v>
      </c>
      <c r="FV10">
        <v>5.6782881280000002</v>
      </c>
      <c r="FW10">
        <v>2.1086374659999998</v>
      </c>
      <c r="FX10">
        <v>1.30360497375</v>
      </c>
      <c r="FY10">
        <v>1.48334927575</v>
      </c>
      <c r="FZ10">
        <v>2.7323083347499999</v>
      </c>
      <c r="GA10">
        <v>3.4810418899999997</v>
      </c>
      <c r="GB10">
        <v>1.544687194</v>
      </c>
      <c r="GC10">
        <v>0.60624027149999993</v>
      </c>
      <c r="GD10">
        <v>-0.35260830966666662</v>
      </c>
      <c r="GE10">
        <v>-1.6471794910000002</v>
      </c>
      <c r="GF10">
        <v>-0.57285792599999996</v>
      </c>
      <c r="GG10">
        <f t="shared" ref="GG10:GI10" si="2">AVERAGE(GD4:GG4)</f>
        <v>-0.35260830966666662</v>
      </c>
      <c r="GH10">
        <f t="shared" si="2"/>
        <v>-1.6471794910000002</v>
      </c>
      <c r="GI10">
        <f t="shared" si="2"/>
        <v>-0.57285792599999996</v>
      </c>
    </row>
    <row r="11" spans="1:191">
      <c r="A11" t="s">
        <v>197</v>
      </c>
      <c r="B11">
        <v>0.64999999999999991</v>
      </c>
      <c r="C11">
        <v>0.39999999999999997</v>
      </c>
      <c r="D11">
        <v>0.24999999999999997</v>
      </c>
      <c r="E11">
        <v>0.15</v>
      </c>
      <c r="F11">
        <v>-2.5000000000000001E-2</v>
      </c>
      <c r="G11">
        <v>-0.05</v>
      </c>
      <c r="H11">
        <v>-0.05</v>
      </c>
      <c r="I11">
        <v>-0.125</v>
      </c>
      <c r="J11">
        <v>-0.2</v>
      </c>
      <c r="K11">
        <v>-0.22500000000000003</v>
      </c>
      <c r="L11">
        <v>-0.2</v>
      </c>
      <c r="M11">
        <v>-0.17499999999999999</v>
      </c>
      <c r="N11">
        <v>-7.5000000000000011E-2</v>
      </c>
      <c r="O11">
        <v>0.05</v>
      </c>
      <c r="P11">
        <v>0.125</v>
      </c>
      <c r="Q11">
        <v>0.27500000000000002</v>
      </c>
      <c r="R11">
        <v>0.57499999999999996</v>
      </c>
      <c r="S11">
        <v>0.875</v>
      </c>
      <c r="T11">
        <v>0.85000000000000009</v>
      </c>
      <c r="U11">
        <v>0.62500000000000011</v>
      </c>
      <c r="V11">
        <v>0.24999999999999994</v>
      </c>
      <c r="W11">
        <v>-0.25</v>
      </c>
      <c r="X11">
        <v>-0.30000000000000004</v>
      </c>
      <c r="Y11">
        <v>-0.2</v>
      </c>
      <c r="Z11">
        <v>-9.9999999999999992E-2</v>
      </c>
      <c r="AA11">
        <v>-0.05</v>
      </c>
      <c r="AB11">
        <v>-0.1</v>
      </c>
      <c r="AC11">
        <v>-0.2</v>
      </c>
      <c r="AD11">
        <v>-0.35</v>
      </c>
      <c r="AE11">
        <v>-0.27500000000000002</v>
      </c>
      <c r="AF11">
        <v>-0.32500000000000001</v>
      </c>
      <c r="AG11">
        <v>-0.2</v>
      </c>
      <c r="AH11">
        <v>-0.1</v>
      </c>
      <c r="AI11">
        <v>-0.125</v>
      </c>
      <c r="AJ11">
        <v>-0.05</v>
      </c>
      <c r="AK11">
        <v>-2.5000000000000008E-2</v>
      </c>
      <c r="AL11">
        <v>0</v>
      </c>
      <c r="AM11">
        <v>0.125</v>
      </c>
      <c r="AN11">
        <v>0.47500000000000003</v>
      </c>
      <c r="AO11">
        <v>0.4</v>
      </c>
      <c r="AP11">
        <v>0.3</v>
      </c>
      <c r="AQ11">
        <v>0.27499999999999997</v>
      </c>
      <c r="AR11">
        <v>-2.5000000000000001E-2</v>
      </c>
      <c r="AS11">
        <v>2.5000000000000008E-2</v>
      </c>
      <c r="AT11">
        <v>0.32500000000000001</v>
      </c>
      <c r="AU11">
        <v>0.4</v>
      </c>
      <c r="AV11">
        <v>0.52500000000000002</v>
      </c>
      <c r="AW11">
        <v>0.625</v>
      </c>
      <c r="AX11">
        <v>0.57499999999999996</v>
      </c>
      <c r="AY11">
        <v>0.32500000000000001</v>
      </c>
      <c r="AZ11">
        <v>0.12499999999999999</v>
      </c>
      <c r="BA11">
        <v>-0.22500000000000003</v>
      </c>
      <c r="BB11">
        <v>-0.625</v>
      </c>
      <c r="BC11">
        <v>-0.625</v>
      </c>
      <c r="BD11">
        <v>-0.72499999999999998</v>
      </c>
      <c r="BE11">
        <v>-0.47499999999999998</v>
      </c>
      <c r="BF11">
        <v>-0.25</v>
      </c>
      <c r="BG11">
        <v>-0.15</v>
      </c>
      <c r="BH11">
        <v>0.05</v>
      </c>
      <c r="BI11">
        <v>-4.9999999999999996E-2</v>
      </c>
      <c r="BJ11">
        <v>-7.4999999999999997E-2</v>
      </c>
      <c r="BK11">
        <v>0</v>
      </c>
      <c r="BL11">
        <v>-0.05</v>
      </c>
      <c r="BM11">
        <v>-2.5000000000000001E-2</v>
      </c>
      <c r="BN11">
        <v>-0.1</v>
      </c>
      <c r="BO11">
        <v>-0.15000000000000002</v>
      </c>
      <c r="BP11">
        <v>-0.25</v>
      </c>
      <c r="BQ11">
        <v>-0.27500000000000002</v>
      </c>
      <c r="BR11">
        <v>-0.22499999999999998</v>
      </c>
      <c r="BS11">
        <v>-0.22499999999999998</v>
      </c>
      <c r="BT11">
        <v>-0.2</v>
      </c>
      <c r="BU11">
        <v>-0.125</v>
      </c>
      <c r="BV11">
        <v>-0.1</v>
      </c>
      <c r="BW11">
        <v>-0.17499999999999999</v>
      </c>
      <c r="BX11">
        <v>-2.5000000000000008E-2</v>
      </c>
      <c r="BY11">
        <v>-2.5000000000000008E-2</v>
      </c>
      <c r="BZ11">
        <v>2.5000000000000001E-2</v>
      </c>
      <c r="CA11">
        <v>0.05</v>
      </c>
      <c r="CB11">
        <v>-2.5000000000000001E-2</v>
      </c>
      <c r="CC11">
        <v>0.15</v>
      </c>
      <c r="CD11">
        <v>0.22499999999999998</v>
      </c>
      <c r="CE11">
        <v>0.4</v>
      </c>
      <c r="CF11">
        <v>0.42500000000000004</v>
      </c>
      <c r="CG11">
        <v>0.25</v>
      </c>
      <c r="CH11">
        <v>0.25</v>
      </c>
      <c r="CI11">
        <v>0.15</v>
      </c>
      <c r="CJ11">
        <v>0.22500000000000001</v>
      </c>
      <c r="CK11">
        <v>0.17499999999999999</v>
      </c>
      <c r="CL11">
        <v>2.4999999999999994E-2</v>
      </c>
      <c r="CM11">
        <v>-0.1</v>
      </c>
      <c r="CN11">
        <v>-0.2</v>
      </c>
      <c r="CO11">
        <v>-0.22500000000000003</v>
      </c>
      <c r="CP11">
        <v>-0.22499999999999998</v>
      </c>
      <c r="CQ11">
        <v>-0.125</v>
      </c>
      <c r="CR11">
        <v>-0.22500000000000001</v>
      </c>
      <c r="CS11">
        <v>-0.2</v>
      </c>
      <c r="CT11">
        <v>-0.25</v>
      </c>
      <c r="CU11">
        <v>-0.27500000000000002</v>
      </c>
      <c r="CV11">
        <v>-0.125</v>
      </c>
      <c r="CW11">
        <v>-7.4999999999999997E-2</v>
      </c>
      <c r="CX11">
        <v>2.5000000000000001E-2</v>
      </c>
      <c r="CY11">
        <v>2.5000000000000001E-2</v>
      </c>
      <c r="CZ11">
        <v>-7.5000000000000011E-2</v>
      </c>
      <c r="DA11">
        <v>-0.1</v>
      </c>
      <c r="DB11">
        <v>-0.05</v>
      </c>
      <c r="DC11">
        <v>-7.5000000000000011E-2</v>
      </c>
      <c r="DD11">
        <v>-7.5000000000000011E-2</v>
      </c>
      <c r="DE11">
        <v>-7.5000000000000011E-2</v>
      </c>
      <c r="DF11">
        <v>-0.17499999999999999</v>
      </c>
      <c r="DG11">
        <v>-0.125</v>
      </c>
      <c r="DH11">
        <v>-0.125</v>
      </c>
      <c r="DI11">
        <v>-7.5000000000000011E-2</v>
      </c>
      <c r="DJ11">
        <v>-7.5000000000000011E-2</v>
      </c>
      <c r="DK11">
        <v>-0.125</v>
      </c>
      <c r="DL11">
        <v>-5.000000000000001E-2</v>
      </c>
      <c r="DM11">
        <v>-0.1</v>
      </c>
      <c r="DN11">
        <v>-0.1</v>
      </c>
      <c r="DO11">
        <v>-0.05</v>
      </c>
      <c r="DP11">
        <v>-7.5000000000000011E-2</v>
      </c>
      <c r="DQ11">
        <v>-7.5000000000000011E-2</v>
      </c>
      <c r="DR11">
        <v>-2.5000000000000001E-2</v>
      </c>
      <c r="DS11">
        <v>7.5000000000000011E-2</v>
      </c>
      <c r="DT11">
        <v>0.125</v>
      </c>
      <c r="DU11">
        <v>0.27500000000000002</v>
      </c>
      <c r="DV11">
        <v>0.45</v>
      </c>
      <c r="DW11">
        <v>0.35</v>
      </c>
      <c r="DX11">
        <v>0.32500000000000001</v>
      </c>
      <c r="DY11">
        <v>0.17499999999999999</v>
      </c>
      <c r="DZ11">
        <v>7.4999999999999997E-2</v>
      </c>
      <c r="EA11">
        <v>4.9999999999999996E-2</v>
      </c>
      <c r="EB11">
        <v>0.125</v>
      </c>
      <c r="EC11">
        <v>9.9999999999999992E-2</v>
      </c>
      <c r="ED11">
        <v>-7.4999999999999997E-2</v>
      </c>
      <c r="EE11">
        <v>-2.5000000000000001E-2</v>
      </c>
      <c r="EF11">
        <v>-0.17500000000000004</v>
      </c>
      <c r="EG11">
        <v>-0.17499999999999999</v>
      </c>
      <c r="EH11">
        <v>-7.5000000000000011E-2</v>
      </c>
      <c r="EI11">
        <v>-0.15000000000000002</v>
      </c>
      <c r="EJ11">
        <v>-0.15000000000000002</v>
      </c>
      <c r="EK11">
        <v>-0.1</v>
      </c>
      <c r="EL11">
        <v>-0.125</v>
      </c>
      <c r="EM11">
        <v>-0.125</v>
      </c>
      <c r="EN11">
        <v>-0.1</v>
      </c>
      <c r="EO11">
        <v>-0.125</v>
      </c>
      <c r="EP11">
        <v>-0.125</v>
      </c>
      <c r="EQ11">
        <v>-7.5000000000000011E-2</v>
      </c>
      <c r="ER11">
        <v>0</v>
      </c>
      <c r="ES11">
        <v>0.05</v>
      </c>
      <c r="ET11">
        <v>0.15000000000000002</v>
      </c>
      <c r="EU11">
        <v>0.17500000000000002</v>
      </c>
      <c r="EV11">
        <v>0.25</v>
      </c>
      <c r="EW11">
        <v>0.35</v>
      </c>
      <c r="EX11">
        <v>0.57499999999999996</v>
      </c>
      <c r="EY11">
        <v>0.9</v>
      </c>
      <c r="EZ11">
        <v>0.97499999999999987</v>
      </c>
      <c r="FA11">
        <v>0.92499999999999982</v>
      </c>
      <c r="FB11">
        <v>0.65</v>
      </c>
      <c r="FC11">
        <v>0.30000000000000004</v>
      </c>
      <c r="FD11">
        <v>-2.4999999999999994E-2</v>
      </c>
      <c r="FE11">
        <v>-7.5000000000000011E-2</v>
      </c>
      <c r="FF11">
        <v>-0.15000000000000002</v>
      </c>
      <c r="FG11">
        <v>-0.22500000000000003</v>
      </c>
      <c r="FH11">
        <v>-7.5000000000000011E-2</v>
      </c>
      <c r="FI11">
        <v>-0.125</v>
      </c>
      <c r="FJ11">
        <v>-0.2</v>
      </c>
      <c r="FK11">
        <v>-0.2</v>
      </c>
      <c r="FL11">
        <v>-0.22499999999999998</v>
      </c>
      <c r="FM11">
        <v>-0.30000000000000004</v>
      </c>
      <c r="FN11">
        <v>-0.15</v>
      </c>
      <c r="FO11">
        <v>-0.17500000000000002</v>
      </c>
      <c r="FP11">
        <v>-0.17500000000000002</v>
      </c>
      <c r="FQ11">
        <v>-0.15000000000000002</v>
      </c>
      <c r="FR11">
        <v>-0.3</v>
      </c>
      <c r="FS11">
        <v>-0.2</v>
      </c>
      <c r="FT11">
        <v>-0.35</v>
      </c>
      <c r="FU11">
        <v>-0.32500000000000001</v>
      </c>
      <c r="FV11">
        <v>-0.27500000000000002</v>
      </c>
      <c r="FW11">
        <v>-0.32500000000000001</v>
      </c>
      <c r="FX11">
        <v>-0.19999999999999998</v>
      </c>
      <c r="FY11">
        <v>-0.22499999999999998</v>
      </c>
      <c r="FZ11">
        <v>-0.15000000000000002</v>
      </c>
      <c r="GA11">
        <v>-0.1</v>
      </c>
      <c r="GB11">
        <v>-0.1</v>
      </c>
      <c r="GC11">
        <v>-2.5000000000000001E-2</v>
      </c>
      <c r="GD11">
        <v>-3.3333333333333333E-2</v>
      </c>
      <c r="GE11">
        <v>-0.05</v>
      </c>
      <c r="GF11">
        <v>0</v>
      </c>
      <c r="GG11">
        <f t="shared" ref="GG11:GI11" si="3">AVERAGE(GD5:GG5)</f>
        <v>-3.3333333333333333E-2</v>
      </c>
      <c r="GH11">
        <f t="shared" si="3"/>
        <v>-0.05</v>
      </c>
      <c r="GI11">
        <f t="shared" si="3"/>
        <v>0</v>
      </c>
    </row>
    <row r="12" spans="1:191">
      <c r="A12" t="s">
        <v>198</v>
      </c>
      <c r="B12">
        <v>0.41972704750000001</v>
      </c>
      <c r="C12">
        <v>0.74007318249999998</v>
      </c>
      <c r="D12">
        <v>0.85297748725</v>
      </c>
      <c r="E12">
        <v>0.83241434275000004</v>
      </c>
      <c r="F12">
        <v>1.3131224947499975</v>
      </c>
      <c r="G12">
        <v>1.1672103497499975</v>
      </c>
      <c r="H12">
        <v>1.4120808609999975</v>
      </c>
      <c r="I12">
        <v>1.5961246497499975</v>
      </c>
      <c r="J12">
        <v>1.7635514617500001</v>
      </c>
      <c r="K12">
        <v>1.8878057072499999</v>
      </c>
      <c r="L12">
        <v>1.4045019784999999</v>
      </c>
      <c r="M12">
        <v>1.1103823697499999</v>
      </c>
      <c r="N12">
        <v>0.45790065225000004</v>
      </c>
      <c r="O12">
        <v>-0.21404112175000001</v>
      </c>
      <c r="P12">
        <v>-0.11582224450000025</v>
      </c>
      <c r="Q12">
        <v>-0.10198171025000025</v>
      </c>
      <c r="R12">
        <v>-0.39802583000000025</v>
      </c>
      <c r="S12">
        <v>2.92955579999995E-2</v>
      </c>
      <c r="T12">
        <v>0.35547032349999974</v>
      </c>
      <c r="U12">
        <v>0.60792597149999983</v>
      </c>
      <c r="V12">
        <v>1.2404729597499997</v>
      </c>
      <c r="W12">
        <v>1.5274036147500001</v>
      </c>
      <c r="X12">
        <v>1.3419239789999999</v>
      </c>
      <c r="Y12">
        <v>1.2508997195</v>
      </c>
      <c r="Z12">
        <v>1.3120294530000001</v>
      </c>
      <c r="AA12">
        <v>1.1011283602499999</v>
      </c>
      <c r="AB12">
        <v>1.0101345262499999</v>
      </c>
      <c r="AC12">
        <v>0.98376686824999993</v>
      </c>
      <c r="AD12">
        <v>1.0330416150000001</v>
      </c>
      <c r="AE12">
        <v>0.89282164624999993</v>
      </c>
      <c r="AF12">
        <v>1.283138863</v>
      </c>
      <c r="AG12">
        <v>1.1501664039999999</v>
      </c>
      <c r="AH12">
        <v>0.97564886924999994</v>
      </c>
      <c r="AI12">
        <v>0.95823636624999997</v>
      </c>
      <c r="AJ12">
        <v>0.41599561800000001</v>
      </c>
      <c r="AK12">
        <v>0.55582994699999999</v>
      </c>
      <c r="AL12">
        <v>0.42341562724999998</v>
      </c>
      <c r="AM12">
        <v>0.258474445</v>
      </c>
      <c r="AN12">
        <v>-0.29561475324999997</v>
      </c>
      <c r="AO12">
        <v>-0.27196947074999994</v>
      </c>
      <c r="AP12">
        <v>-9.9245732499999573E-3</v>
      </c>
      <c r="AQ12">
        <v>0.1597370402499998</v>
      </c>
      <c r="AR12">
        <v>0.72394407974999975</v>
      </c>
      <c r="AS12">
        <v>0.55638664574999974</v>
      </c>
      <c r="AT12">
        <v>3.9055243499999781E-2</v>
      </c>
      <c r="AU12">
        <v>7.2719256750000003E-2</v>
      </c>
      <c r="AV12">
        <v>0.169175197</v>
      </c>
      <c r="AW12">
        <v>0.26114848199999996</v>
      </c>
      <c r="AX12">
        <v>0.90155754674999999</v>
      </c>
      <c r="AY12">
        <v>0.97871899174999999</v>
      </c>
      <c r="AZ12">
        <v>1.3764506359999999</v>
      </c>
      <c r="BA12">
        <v>1.61893808025</v>
      </c>
      <c r="BB12">
        <v>1.557721395</v>
      </c>
      <c r="BC12">
        <v>1.527030117</v>
      </c>
      <c r="BD12">
        <v>1.3909242767500001</v>
      </c>
      <c r="BE12">
        <v>1.1474171922500001</v>
      </c>
      <c r="BF12">
        <v>1.0848940167500001</v>
      </c>
      <c r="BG12">
        <v>1.2952162109999998</v>
      </c>
      <c r="BH12">
        <v>1.1750474479999999</v>
      </c>
      <c r="BI12">
        <v>1.4593226162500001</v>
      </c>
      <c r="BJ12">
        <v>1.1950138745000001</v>
      </c>
      <c r="BK12">
        <v>0.98413627100000001</v>
      </c>
      <c r="BL12">
        <v>1.02848727175</v>
      </c>
      <c r="BM12">
        <v>1.0015940984999974</v>
      </c>
      <c r="BN12">
        <v>1.0968738007499974</v>
      </c>
      <c r="BO12">
        <v>0.89003659599999752</v>
      </c>
      <c r="BP12">
        <v>0.95642233624999751</v>
      </c>
      <c r="BQ12">
        <v>0.79573810299999992</v>
      </c>
      <c r="BR12">
        <v>0.68885808474999988</v>
      </c>
      <c r="BS12">
        <v>1.1257246574999999</v>
      </c>
      <c r="BT12">
        <v>0.964029727</v>
      </c>
      <c r="BU12">
        <v>0.88867352749999973</v>
      </c>
      <c r="BV12">
        <v>1.1206070252499998</v>
      </c>
      <c r="BW12">
        <v>0.79497734149999943</v>
      </c>
      <c r="BX12">
        <v>0.72968757624999947</v>
      </c>
      <c r="BY12">
        <v>0.76435485799999969</v>
      </c>
      <c r="BZ12">
        <v>0.58973717974999973</v>
      </c>
      <c r="CA12">
        <v>0.68843534200000001</v>
      </c>
      <c r="CB12">
        <v>0.64916695099999999</v>
      </c>
      <c r="CC12">
        <v>0.50244487024999995</v>
      </c>
      <c r="CD12">
        <v>0.20281116300000024</v>
      </c>
      <c r="CE12">
        <v>-9.7384899249999768E-2</v>
      </c>
      <c r="CF12">
        <v>3.344953150000024E-2</v>
      </c>
      <c r="CG12">
        <v>5.3895857500000269E-2</v>
      </c>
      <c r="CH12">
        <v>0.23710620025000001</v>
      </c>
      <c r="CI12">
        <v>0.78843621749999993</v>
      </c>
      <c r="CJ12">
        <v>0.75041158674999997</v>
      </c>
      <c r="CK12">
        <v>0.89846501349999996</v>
      </c>
      <c r="CL12">
        <v>1.2009624505000001</v>
      </c>
      <c r="CM12">
        <v>0.83051479250000004</v>
      </c>
      <c r="CN12">
        <v>0.88311068649999991</v>
      </c>
      <c r="CO12">
        <v>0.88849206725000007</v>
      </c>
      <c r="CP12">
        <v>0.81286614149999992</v>
      </c>
      <c r="CQ12">
        <v>1.0034832787500001</v>
      </c>
      <c r="CR12">
        <v>0.97294201824999993</v>
      </c>
      <c r="CS12">
        <v>0.89144351299999958</v>
      </c>
      <c r="CT12">
        <v>0.93867546174999972</v>
      </c>
      <c r="CU12">
        <v>0.71956474724999975</v>
      </c>
      <c r="CV12">
        <v>0.74990203799999977</v>
      </c>
      <c r="CW12">
        <v>0.78502788249999989</v>
      </c>
      <c r="CX12">
        <v>0.69255443375000003</v>
      </c>
      <c r="CY12">
        <v>0.85740558874999995</v>
      </c>
      <c r="CZ12">
        <v>0.90412245474999997</v>
      </c>
      <c r="DA12">
        <v>0.82610019575000004</v>
      </c>
      <c r="DB12">
        <v>0.84678193824999992</v>
      </c>
      <c r="DC12">
        <v>0.87825265350000004</v>
      </c>
      <c r="DD12">
        <v>0.72130757349999963</v>
      </c>
      <c r="DE12">
        <v>0.99530373699999974</v>
      </c>
      <c r="DF12">
        <v>1.0947154239999972</v>
      </c>
      <c r="DG12">
        <v>1.0890763544999973</v>
      </c>
      <c r="DH12">
        <v>1.4137002144999977</v>
      </c>
      <c r="DI12">
        <v>1.3160569982499974</v>
      </c>
      <c r="DJ12">
        <v>1.3856215425</v>
      </c>
      <c r="DK12">
        <v>1.3659404564999997</v>
      </c>
      <c r="DL12">
        <v>1.2956954947499975</v>
      </c>
      <c r="DM12">
        <v>1.2515066399999975</v>
      </c>
      <c r="DN12">
        <v>1.2511573407499976</v>
      </c>
      <c r="DO12">
        <v>1.3918712607499975</v>
      </c>
      <c r="DP12">
        <v>1.2632149182500001</v>
      </c>
      <c r="DQ12">
        <v>1.2229054482500001</v>
      </c>
      <c r="DR12">
        <v>1.0801075557499999</v>
      </c>
      <c r="DS12">
        <v>0.80773837375000002</v>
      </c>
      <c r="DT12">
        <v>0.63319113424999995</v>
      </c>
      <c r="DU12">
        <v>0.48214972474999995</v>
      </c>
      <c r="DV12">
        <v>0.63965118300000001</v>
      </c>
      <c r="DW12">
        <v>0.60914911000000005</v>
      </c>
      <c r="DX12">
        <v>0.67217173450000001</v>
      </c>
      <c r="DY12">
        <v>0.75538712799999996</v>
      </c>
      <c r="DZ12">
        <v>0.51039709074999995</v>
      </c>
      <c r="EA12">
        <v>0.54506687075000004</v>
      </c>
      <c r="EB12">
        <v>0.69461700574999996</v>
      </c>
      <c r="EC12">
        <v>0.88639360774999987</v>
      </c>
      <c r="ED12">
        <v>0.94564295549999966</v>
      </c>
      <c r="EE12">
        <v>1.0779988689999995</v>
      </c>
      <c r="EF12">
        <v>0.96310267349999978</v>
      </c>
      <c r="EG12">
        <v>0.83495088574999965</v>
      </c>
      <c r="EH12">
        <v>0.89672002599999989</v>
      </c>
      <c r="EI12">
        <v>0.84523007950000006</v>
      </c>
      <c r="EJ12">
        <v>0.95367003049999988</v>
      </c>
      <c r="EK12">
        <v>0.9088433482499999</v>
      </c>
      <c r="EL12">
        <v>0.74771780575000002</v>
      </c>
      <c r="EM12">
        <v>0.83609347099999998</v>
      </c>
      <c r="EN12">
        <v>0.69850338725000005</v>
      </c>
      <c r="EO12">
        <v>0.65105901950000011</v>
      </c>
      <c r="EP12">
        <v>0.81066628100000004</v>
      </c>
      <c r="EQ12">
        <v>0.663074685</v>
      </c>
      <c r="ER12">
        <v>0.61500859600000002</v>
      </c>
      <c r="ES12">
        <v>0.5804664172499997</v>
      </c>
      <c r="ET12">
        <v>0.3581444052499998</v>
      </c>
      <c r="EU12">
        <v>0.17529757574999999</v>
      </c>
      <c r="EV12">
        <v>0.13257088649999998</v>
      </c>
      <c r="EW12">
        <v>-0.15965741724999974</v>
      </c>
      <c r="EX12">
        <v>-0.49359277449999972</v>
      </c>
      <c r="EY12">
        <v>-0.52784732874999996</v>
      </c>
      <c r="EZ12">
        <v>-0.68274184649999992</v>
      </c>
      <c r="FA12">
        <v>-0.35026490124999998</v>
      </c>
      <c r="FB12">
        <v>-5.0381039500000002E-2</v>
      </c>
      <c r="FC12">
        <v>0.16920923525000001</v>
      </c>
      <c r="FD12">
        <v>0.48474616100000001</v>
      </c>
      <c r="FE12">
        <v>0.49477253375000002</v>
      </c>
      <c r="FF12">
        <v>0.75214475275000003</v>
      </c>
      <c r="FG12">
        <v>0.74354368974999985</v>
      </c>
      <c r="FH12">
        <v>0.59129762024999977</v>
      </c>
      <c r="FI12">
        <v>0.53847441524999984</v>
      </c>
      <c r="FJ12">
        <v>0.36787446899999976</v>
      </c>
      <c r="FK12">
        <v>0.39304367024999998</v>
      </c>
      <c r="FL12">
        <v>0.38504611524999977</v>
      </c>
      <c r="FM12">
        <v>0.34265470274999976</v>
      </c>
      <c r="FN12">
        <v>0.32836292949999979</v>
      </c>
      <c r="FO12">
        <v>0.29524367024999976</v>
      </c>
      <c r="FP12">
        <v>0.30425078549999995</v>
      </c>
      <c r="FQ12">
        <v>0.3548151685</v>
      </c>
      <c r="FR12">
        <v>0.49491562</v>
      </c>
      <c r="FS12">
        <v>0.49612518524999999</v>
      </c>
      <c r="FT12">
        <v>0.67819992299999998</v>
      </c>
      <c r="FU12">
        <v>0.7908133987499999</v>
      </c>
      <c r="FV12">
        <v>0.86235310724999992</v>
      </c>
      <c r="FW12">
        <v>0.89305032424999997</v>
      </c>
      <c r="FX12">
        <v>0.83664705199999989</v>
      </c>
      <c r="FY12">
        <v>0.7736714979999999</v>
      </c>
      <c r="FZ12">
        <v>0.6327583175</v>
      </c>
      <c r="GA12">
        <v>0.58486884699999997</v>
      </c>
      <c r="GB12">
        <v>0.66975972674999995</v>
      </c>
      <c r="GC12">
        <v>0.68591678575000004</v>
      </c>
      <c r="GD12">
        <v>0.72732912133333327</v>
      </c>
      <c r="GE12">
        <v>0.88865260049999995</v>
      </c>
      <c r="GF12">
        <v>0.72959779499999999</v>
      </c>
      <c r="GG12">
        <f t="shared" ref="GG12:GI12" si="4">AVERAGE(GD6:GG6)</f>
        <v>0.72732912133333327</v>
      </c>
      <c r="GH12">
        <f t="shared" si="4"/>
        <v>0.88865260049999995</v>
      </c>
      <c r="GI12">
        <f t="shared" si="4"/>
        <v>0.72959779499999999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89"/>
  <sheetViews>
    <sheetView workbookViewId="0">
      <selection activeCell="A23" sqref="A23"/>
    </sheetView>
  </sheetViews>
  <sheetFormatPr baseColWidth="10" defaultColWidth="11.5703125" defaultRowHeight="20"/>
  <sheetData>
    <row r="1" spans="1:6">
      <c r="A1" s="3" t="s">
        <v>200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1">
        <v>1</v>
      </c>
      <c r="B2" s="1">
        <f>米国_個人消費支出!B3-米国_個人消費支出!B2</f>
        <v>0.196823674</v>
      </c>
      <c r="C2" s="1">
        <f>米国_個人消費支出!C3-米国_個人消費支出!C2</f>
        <v>1.9011752250000002</v>
      </c>
      <c r="D2" s="1">
        <f>米国_個人消費支出!D3-米国_個人消費支出!D2</f>
        <v>2.4776808350000001</v>
      </c>
      <c r="E2" s="1">
        <f>米国_個人消費支出!E3-米国_個人消費支出!E2</f>
        <v>-0.4</v>
      </c>
      <c r="F2" s="1"/>
    </row>
    <row r="3" spans="1:6">
      <c r="A3" s="1">
        <v>2</v>
      </c>
      <c r="B3" s="1">
        <f>米国_個人消費支出!B4-米国_個人消費支出!B3</f>
        <v>0.38418583299999987</v>
      </c>
      <c r="C3" s="1">
        <f>米国_個人消費支出!C4-米国_個人消費支出!C3</f>
        <v>0.19281722500000004</v>
      </c>
      <c r="D3" s="1">
        <f>米国_個人消費支出!D4-米国_個人消費支出!D3</f>
        <v>1.0207259999992502E-3</v>
      </c>
      <c r="E3" s="1">
        <f>米国_個人消費支出!E4-米国_個人消費支出!E3</f>
        <v>0</v>
      </c>
      <c r="F3" s="1"/>
    </row>
    <row r="4" spans="1:6">
      <c r="A4" s="1">
        <v>3</v>
      </c>
      <c r="B4" s="1">
        <f>米国_個人消費支出!B5-米国_個人消費支出!B4</f>
        <v>-1.8085429309999999</v>
      </c>
      <c r="C4" s="1">
        <f>米国_個人消費支出!C5-米国_個人消費支出!C4</f>
        <v>-1.8267469930000002</v>
      </c>
      <c r="D4" s="1">
        <f>米国_個人消費支出!D5-米国_個人消費支出!D4</f>
        <v>-6.3037834189999993</v>
      </c>
      <c r="E4" s="1">
        <f>米国_個人消費支出!E5-米国_個人消費支出!E4</f>
        <v>0.19999999999999996</v>
      </c>
      <c r="F4" s="1"/>
    </row>
    <row r="5" spans="1:6">
      <c r="A5" s="1">
        <v>4</v>
      </c>
      <c r="B5" s="1">
        <f>米国_個人消費支出!B6-米国_個人消費支出!B5</f>
        <v>2.2424260089999999</v>
      </c>
      <c r="C5" s="1">
        <f>米国_個人消費支出!C6-米国_個人消費支出!C5</f>
        <v>4.0951889750000001</v>
      </c>
      <c r="D5" s="1">
        <f>米国_個人消費支出!D6-米国_個人消費支出!D5</f>
        <v>2.67254097</v>
      </c>
      <c r="E5" s="1">
        <f>米国_個人消費支出!E6-米国_個人消費支出!E5</f>
        <v>-0.79999999999999993</v>
      </c>
      <c r="F5" s="1"/>
    </row>
    <row r="6" spans="1:6">
      <c r="A6" s="1">
        <v>5</v>
      </c>
      <c r="B6" s="1">
        <f>米国_個人消費支出!B7-米国_個人消費支出!B6</f>
        <v>-0.539819453</v>
      </c>
      <c r="C6" s="1">
        <f>米国_個人消費支出!C7-米国_個人消費支出!C6</f>
        <v>-1.008198277</v>
      </c>
      <c r="D6" s="1">
        <f>米国_個人消費支出!D7-米国_個人消費支出!D6</f>
        <v>2.3935711899999998</v>
      </c>
      <c r="E6" s="1">
        <f>米国_個人消費支出!E7-米国_個人消費支出!E6</f>
        <v>0</v>
      </c>
      <c r="F6" s="1"/>
    </row>
    <row r="7" spans="1:6">
      <c r="A7" s="1">
        <v>6</v>
      </c>
      <c r="B7" s="1">
        <f>米国_個人消費支出!B8-米国_個人消費支出!B7</f>
        <v>-0.91552224599999998</v>
      </c>
      <c r="C7" s="1">
        <f>米国_個人消費支出!C8-米国_個人消費支出!C7</f>
        <v>-0.59351642699999996</v>
      </c>
      <c r="D7" s="1">
        <f>米国_個人消費支出!D8-米国_個人消費支出!D7</f>
        <v>-6.4971740179999999</v>
      </c>
      <c r="E7" s="1">
        <f>米国_個人消費支出!E8-米国_個人消費支出!E7</f>
        <v>0.2</v>
      </c>
      <c r="F7" s="1"/>
    </row>
    <row r="8" spans="1:6">
      <c r="A8" s="1">
        <v>7</v>
      </c>
      <c r="B8" s="1">
        <f>米国_個人消費支出!B9-米国_個人消費支出!B8</f>
        <v>0.62831320800000012</v>
      </c>
      <c r="C8" s="1">
        <f>米国_個人消費支出!C9-米国_個人消費支出!C8</f>
        <v>1.9832849989999999</v>
      </c>
      <c r="D8" s="1">
        <f>米国_個人消費支出!D9-米国_個人消費支出!D8</f>
        <v>-1.085039646</v>
      </c>
      <c r="E8" s="1">
        <f>米国_個人消費支出!E9-米国_個人消費支出!E8</f>
        <v>-0.1</v>
      </c>
      <c r="F8" s="1"/>
    </row>
    <row r="9" spans="1:6">
      <c r="A9" s="1">
        <v>8</v>
      </c>
      <c r="B9" s="1">
        <f>米国_個人消費支出!B10-米国_個人消費支出!B9</f>
        <v>-0.7031136320000001</v>
      </c>
      <c r="C9" s="1">
        <f>米国_個人消費支出!C10-米国_個人消費支出!C9</f>
        <v>1.858269452</v>
      </c>
      <c r="D9" s="1">
        <f>米国_個人消費支出!D10-米国_個人消費支出!D9</f>
        <v>-2.8277225200000005</v>
      </c>
      <c r="E9" s="1">
        <f>米国_個人消費支出!E10-米国_個人消費支出!E9</f>
        <v>-0.2</v>
      </c>
      <c r="F9" s="1"/>
    </row>
    <row r="10" spans="1:6">
      <c r="A10" s="1">
        <v>9</v>
      </c>
      <c r="B10" s="1">
        <f>米国_個人消費支出!B11-米国_個人消費支出!B10</f>
        <v>0.55961290400000008</v>
      </c>
      <c r="C10" s="1">
        <f>米国_個人消費支出!C11-米国_個人消費支出!C10</f>
        <v>-2.258949887</v>
      </c>
      <c r="D10" s="1">
        <f>米国_個人消費支出!D11-米国_個人消費支出!D10</f>
        <v>-0.69593141499999955</v>
      </c>
      <c r="E10" s="1">
        <f>米国_個人消費支出!E11-米国_個人消費支出!E10</f>
        <v>0.1</v>
      </c>
      <c r="F10" s="1"/>
    </row>
    <row r="11" spans="1:6">
      <c r="A11" s="1">
        <v>10</v>
      </c>
      <c r="B11" s="1">
        <f>米国_個人消費支出!B12-米国_個人消費支出!B11</f>
        <v>0.88747685499999984</v>
      </c>
      <c r="C11" s="1">
        <f>米国_個人消費支出!C12-米国_個人消費支出!C11</f>
        <v>-0.61727108299999989</v>
      </c>
      <c r="D11" s="1">
        <f>米国_個人消費支出!D12-米国_個人消費支出!D11</f>
        <v>10.864484832999999</v>
      </c>
      <c r="E11" s="1">
        <f>米国_個人消費支出!E12-米国_個人消費支出!E11</f>
        <v>-0.1</v>
      </c>
      <c r="F11" s="1"/>
    </row>
    <row r="12" spans="1:6">
      <c r="A12" s="1">
        <v>11</v>
      </c>
      <c r="B12" s="1">
        <f>米国_個人消費支出!B13-米国_個人消費支出!B12</f>
        <v>1.9861573969999999</v>
      </c>
      <c r="C12" s="1">
        <f>米国_個人消費支出!C13-米国_個人消費支出!C12</f>
        <v>2.1635391689999999</v>
      </c>
      <c r="D12" s="1">
        <f>米国_個人消費支出!D13-米国_個人消費支出!D12</f>
        <v>10.234758022000001</v>
      </c>
      <c r="E12" s="1">
        <f>米国_個人消費支出!E13-米国_個人消費支出!E12</f>
        <v>-9.9999999999999978E-2</v>
      </c>
      <c r="F12" s="1"/>
    </row>
    <row r="13" spans="1:6">
      <c r="A13" s="1">
        <v>12</v>
      </c>
      <c r="B13" s="1">
        <f>米国_個人消費支出!B14-米国_個人消費支出!B13</f>
        <v>-3.1820059979999997</v>
      </c>
      <c r="C13" s="1">
        <f>米国_個人消費支出!C14-米国_個人消費支出!C13</f>
        <v>-0.63781570899999984</v>
      </c>
      <c r="D13" s="1">
        <f>米国_個人消費支出!D14-米国_個人消費支出!D13</f>
        <v>-21.393585555000001</v>
      </c>
      <c r="E13" s="1">
        <f>米国_個人消費支出!E14-米国_個人消費支出!E13</f>
        <v>0</v>
      </c>
      <c r="F13" s="1"/>
    </row>
    <row r="14" spans="1:6">
      <c r="A14" s="1">
        <v>13</v>
      </c>
      <c r="B14" s="1">
        <f>米国_個人消費支出!B15-米国_個人消費支出!B14</f>
        <v>8.6056876999999976E-2</v>
      </c>
      <c r="C14" s="1">
        <f>米国_個人消費支出!C15-米国_個人消費支出!C14</f>
        <v>-1.981387739000001</v>
      </c>
      <c r="D14" s="1">
        <f>米国_個人消費支出!D15-米国_個人消費支出!D14</f>
        <v>13.774902856999999</v>
      </c>
      <c r="E14" s="1">
        <f>米国_個人消費支出!E15-米国_個人消費支出!E14</f>
        <v>0.3</v>
      </c>
      <c r="F14" s="1"/>
    </row>
    <row r="15" spans="1:6">
      <c r="A15" s="1">
        <v>14</v>
      </c>
      <c r="B15" s="1">
        <f>米国_個人消費支出!B16-米国_個人消費支出!B15</f>
        <v>-0.36049126500000001</v>
      </c>
      <c r="C15" s="1">
        <f>米国_個人消費支出!C16-米国_個人消費支出!C15</f>
        <v>5.1308314000001021E-2</v>
      </c>
      <c r="D15" s="1">
        <f>米国_個人消費支出!D16-米国_個人消費支出!D15</f>
        <v>-5.6672387099999995</v>
      </c>
      <c r="E15" s="1">
        <f>米国_個人消費支出!E16-米国_個人消費支出!E15</f>
        <v>-0.1</v>
      </c>
      <c r="F15" s="1"/>
    </row>
    <row r="16" spans="1:6">
      <c r="A16" s="1">
        <v>15</v>
      </c>
      <c r="B16" s="1">
        <f>米国_個人消費支出!B17-米国_個人消費支出!B16</f>
        <v>0.65999151700000014</v>
      </c>
      <c r="C16" s="1">
        <f>米国_個人消費支出!C17-米国_個人消費支出!C16</f>
        <v>0.60396493699999987</v>
      </c>
      <c r="D16" s="1">
        <f>米国_個人消費支出!D17-米国_個人消費支出!D16</f>
        <v>8.3876342079999997</v>
      </c>
      <c r="E16" s="1">
        <f>米国_個人消費支出!E17-米国_個人消費支出!E16</f>
        <v>0.2</v>
      </c>
      <c r="F16" s="1"/>
    </row>
    <row r="17" spans="1:6">
      <c r="A17" s="1">
        <v>16</v>
      </c>
      <c r="B17" s="1">
        <f>米国_個人消費支出!B18-米国_個人消費支出!B17</f>
        <v>-2.7554946129999998</v>
      </c>
      <c r="C17" s="1">
        <f>米国_個人消費支出!C18-米国_個人消費支出!C17</f>
        <v>-2.3554454470000001</v>
      </c>
      <c r="D17" s="1">
        <f>米国_個人消費支出!D18-米国_個人消費支出!D17</f>
        <v>-13.679944346999999</v>
      </c>
      <c r="E17" s="1">
        <f>米国_個人消費支出!E18-米国_個人消費支出!E17</f>
        <v>0.1</v>
      </c>
      <c r="F17" s="1"/>
    </row>
    <row r="18" spans="1:6">
      <c r="A18" s="1">
        <v>17</v>
      </c>
      <c r="B18" s="1">
        <f>米国_個人消費支出!B19-米国_個人消費支出!B18</f>
        <v>0.72333161199999996</v>
      </c>
      <c r="C18" s="1">
        <f>米国_個人消費支出!C19-米国_個人消費支出!C18</f>
        <v>0.95676277200000004</v>
      </c>
      <c r="D18" s="1">
        <f>米国_個人消費支出!D19-米国_個人消費支出!D18</f>
        <v>-4.059130154</v>
      </c>
      <c r="E18" s="1">
        <f>米国_個人消費支出!E19-米国_個人消費支出!E18</f>
        <v>9.9999999999999978E-2</v>
      </c>
      <c r="F18" s="1"/>
    </row>
    <row r="19" spans="1:6">
      <c r="A19" s="1">
        <v>18</v>
      </c>
      <c r="B19" s="1">
        <f>米国_個人消費支出!B20-米国_個人消費支出!B19</f>
        <v>1.0328410029999999</v>
      </c>
      <c r="C19" s="1">
        <f>米国_個人消費支出!C20-米国_個人消費支出!C19</f>
        <v>-0.487428904</v>
      </c>
      <c r="D19" s="1">
        <f>米国_個人消費支出!D20-米国_個人消費支出!D19</f>
        <v>7.1098234809999994</v>
      </c>
      <c r="E19" s="1">
        <f>米国_個人消費支出!E20-米国_個人消費支出!E19</f>
        <v>0.2</v>
      </c>
      <c r="F19" s="1"/>
    </row>
    <row r="20" spans="1:6">
      <c r="A20" s="1">
        <v>19</v>
      </c>
      <c r="B20" s="1">
        <f>米国_個人消費支出!B21-米国_個人消費支出!B20</f>
        <v>-0.217083779</v>
      </c>
      <c r="C20" s="1">
        <f>米国_個人消費支出!C21-米国_個人消費支出!C20</f>
        <v>-3.6509692220000005</v>
      </c>
      <c r="D20" s="1">
        <f>米国_個人消費支出!D21-米国_個人消費支出!D20</f>
        <v>10.826216560000001</v>
      </c>
      <c r="E20" s="1">
        <f>米国_個人消費支出!E21-米国_個人消費支出!E20</f>
        <v>0.8</v>
      </c>
      <c r="F20" s="1"/>
    </row>
    <row r="21" spans="1:6">
      <c r="A21" s="1">
        <v>20</v>
      </c>
      <c r="B21" s="1">
        <f>米国_個人消費支出!B22-米国_個人消費支出!B21</f>
        <v>-4.1099475999999982E-2</v>
      </c>
      <c r="C21" s="1">
        <f>米国_個人消費支出!C22-米国_個人消費支出!C21</f>
        <v>-2.7869201919999993</v>
      </c>
      <c r="D21" s="1">
        <f>米国_個人消費支出!D22-米国_個人消費支出!D21</f>
        <v>-16.819586094999998</v>
      </c>
      <c r="E21" s="1">
        <f>米国_個人消費支出!E22-米国_個人消費支出!E21</f>
        <v>9.9999999999999867E-2</v>
      </c>
      <c r="F21" s="1"/>
    </row>
    <row r="22" spans="1:6">
      <c r="A22" s="1">
        <v>21</v>
      </c>
      <c r="B22" s="1">
        <f>米国_個人消費支出!B23-米国_個人消費支出!B22</f>
        <v>4.7002050179999992</v>
      </c>
      <c r="C22" s="1">
        <f>米国_個人消費支出!C23-米国_個人消費支出!C22</f>
        <v>5.5197435399999994</v>
      </c>
      <c r="D22" s="1">
        <f>米国_個人消費支出!D23-米国_個人消費支出!D22</f>
        <v>29.785796054999999</v>
      </c>
      <c r="E22" s="1">
        <f>米国_個人消費支出!E23-米国_個人消費支出!E22</f>
        <v>-1.2</v>
      </c>
      <c r="F22" s="1"/>
    </row>
    <row r="23" spans="1:6">
      <c r="A23" s="1">
        <v>22</v>
      </c>
      <c r="B23" s="1">
        <f>米国_個人消費支出!B24-米国_個人消費支出!B23</f>
        <v>-6.0002748799999992</v>
      </c>
      <c r="C23" s="1">
        <f>米国_個人消費支出!C24-米国_個人消費支出!C23</f>
        <v>3.7556553069999996</v>
      </c>
      <c r="D23" s="1">
        <f>米国_個人消費支出!D24-米国_個人消費支出!D23</f>
        <v>-41.9657664</v>
      </c>
      <c r="E23" s="1">
        <f>米国_個人消費支出!E24-米国_個人消費支出!E23</f>
        <v>-0.60000000000000009</v>
      </c>
      <c r="F23" s="1"/>
    </row>
    <row r="24" spans="1:6">
      <c r="A24" s="1">
        <v>23</v>
      </c>
      <c r="B24" s="1">
        <f>米国_個人消費支出!B25-米国_個人消費支出!B24</f>
        <v>2.2254288300000002</v>
      </c>
      <c r="C24" s="1">
        <f>米国_個人消費支出!C25-米国_個人消費支出!C24</f>
        <v>-0.25531763899999982</v>
      </c>
      <c r="D24" s="1">
        <f>米国_個人消費支出!D25-米国_個人消費支出!D24</f>
        <v>18.304251448000002</v>
      </c>
      <c r="E24" s="1">
        <f>米国_個人消費支出!E25-米国_個人消費支出!E24</f>
        <v>0.2</v>
      </c>
      <c r="F24" s="1"/>
    </row>
    <row r="25" spans="1:6">
      <c r="A25" s="1">
        <v>24</v>
      </c>
      <c r="B25" s="1">
        <f>米国_個人消費支出!B26-米国_個人消費支出!B25</f>
        <v>0.40659410700000009</v>
      </c>
      <c r="C25" s="1">
        <f>米国_個人消費支出!C26-米国_個人消費支出!C25</f>
        <v>0.85816262900000018</v>
      </c>
      <c r="D25" s="1">
        <f>米国_個人消費支出!D26-米国_個人消費支出!D25</f>
        <v>-3.5981568479999999</v>
      </c>
      <c r="E25" s="1">
        <f>米国_個人消費支出!E26-米国_個人消費支出!E25</f>
        <v>-0.39999999999999997</v>
      </c>
      <c r="F25" s="1"/>
    </row>
    <row r="26" spans="1:6">
      <c r="A26" s="1">
        <v>25</v>
      </c>
      <c r="B26" s="1">
        <f>米国_個人消費支出!B27-米国_個人消費支出!B26</f>
        <v>-0.65095855300000005</v>
      </c>
      <c r="C26" s="1">
        <f>米国_個人消費支出!C27-米国_個人消費支出!C26</f>
        <v>-1.7483937060000001</v>
      </c>
      <c r="D26" s="1">
        <f>米国_個人消費支出!D27-米国_個人消費支出!D26</f>
        <v>1.475508891</v>
      </c>
      <c r="E26" s="1">
        <f>米国_個人消費支出!E27-米国_個人消費支出!E26</f>
        <v>0.6</v>
      </c>
      <c r="F26" s="1"/>
    </row>
    <row r="27" spans="1:6">
      <c r="A27" s="1">
        <v>26</v>
      </c>
      <c r="B27" s="1">
        <f>米国_個人消費支出!B28-米国_個人消費支出!B27</f>
        <v>0.21640119400000002</v>
      </c>
      <c r="C27" s="1">
        <f>米国_個人消費支出!C28-米国_個人消費支出!C27</f>
        <v>2.5053865999999925E-2</v>
      </c>
      <c r="D27" s="1">
        <f>米国_個人消費支出!D28-米国_個人消費支出!D27</f>
        <v>1.407012798</v>
      </c>
      <c r="E27" s="1">
        <f>米国_個人消費支出!E28-米国_個人消費支出!E27</f>
        <v>0</v>
      </c>
      <c r="F27" s="1"/>
    </row>
    <row r="28" spans="1:6">
      <c r="A28" s="1">
        <v>27</v>
      </c>
      <c r="B28" s="1">
        <f>米国_個人消費支出!B29-米国_個人消費支出!B28</f>
        <v>-0.139116868</v>
      </c>
      <c r="C28" s="1">
        <f>米国_個人消費支出!C29-米国_個人消費支出!C28</f>
        <v>0.47151278000000008</v>
      </c>
      <c r="D28" s="1">
        <f>米国_個人消費支出!D29-米国_個人消費支出!D28</f>
        <v>-3.5091776350000004</v>
      </c>
      <c r="E28" s="1">
        <f>米国_個人消費支出!E29-米国_個人消費支出!E28</f>
        <v>0.2</v>
      </c>
      <c r="F28" s="1"/>
    </row>
    <row r="29" spans="1:6">
      <c r="A29" s="1">
        <v>28</v>
      </c>
      <c r="B29" s="1">
        <f>米国_個人消費支出!B30-米国_個人消費支出!B29</f>
        <v>-0.62566341800000003</v>
      </c>
      <c r="C29" s="1">
        <f>米国_個人消費支出!C30-米国_個人消費支出!C29</f>
        <v>0.27978302100000008</v>
      </c>
      <c r="D29" s="1">
        <f>米国_個人消費支出!D30-米国_個人消費支出!D29</f>
        <v>-5.5838341909999993</v>
      </c>
      <c r="E29" s="1">
        <f>米国_個人消費支出!E30-米国_個人消費支出!E29</f>
        <v>-0.60000000000000009</v>
      </c>
      <c r="F29" s="1"/>
    </row>
    <row r="30" spans="1:6">
      <c r="A30" s="1">
        <v>29</v>
      </c>
      <c r="B30" s="1">
        <f>米国_個人消費支出!B31-米国_個人消費支出!B30</f>
        <v>1.2691695839999999</v>
      </c>
      <c r="C30" s="1">
        <f>米国_個人消費支出!C31-米国_個人消費支出!C30</f>
        <v>1.0032243999999997</v>
      </c>
      <c r="D30" s="1">
        <f>米国_個人消費支出!D31-米国_個人消費支出!D30</f>
        <v>18.251060612</v>
      </c>
      <c r="E30" s="1">
        <f>米国_個人消費支出!E31-米国_個人消費支出!E30</f>
        <v>0.2</v>
      </c>
      <c r="F30" s="1"/>
    </row>
    <row r="31" spans="1:6">
      <c r="A31" s="1">
        <v>30</v>
      </c>
      <c r="B31" s="1">
        <f>米国_個人消費支出!B32-米国_個人消費支出!B31</f>
        <v>0.28071337299999999</v>
      </c>
      <c r="C31" s="1">
        <f>米国_個人消費支出!C32-米国_個人消費支出!C31</f>
        <v>-1.9552961989999997</v>
      </c>
      <c r="D31" s="1">
        <f>米国_個人消費支出!D32-米国_個人消費支出!D31</f>
        <v>-1.1455468490000005</v>
      </c>
      <c r="E31" s="1">
        <f>米国_個人消費支出!E32-米国_個人消費支出!E31</f>
        <v>-0.2</v>
      </c>
      <c r="F31" s="1"/>
    </row>
    <row r="32" spans="1:6">
      <c r="A32" s="1">
        <v>31</v>
      </c>
      <c r="B32" s="1">
        <f>米国_個人消費支出!B33-米国_個人消費支出!B32</f>
        <v>0.39575947699999992</v>
      </c>
      <c r="C32" s="1">
        <f>米国_個人消費支出!C33-米国_個人消費支出!C32</f>
        <v>-0.46962037900000009</v>
      </c>
      <c r="D32" s="1">
        <f>米国_個人消費支出!D33-米国_個人消費支出!D32</f>
        <v>-1.2486807109999996</v>
      </c>
      <c r="E32" s="1">
        <f>米国_個人消費支出!E33-米国_個人消費支出!E32</f>
        <v>0</v>
      </c>
      <c r="F32" s="1"/>
    </row>
    <row r="33" spans="1:6">
      <c r="A33" s="1">
        <v>32</v>
      </c>
      <c r="B33" s="1">
        <f>米国_個人消費支出!B34-米国_個人消費支出!B33</f>
        <v>-1.211895529</v>
      </c>
      <c r="C33" s="1">
        <f>米国_個人消費支出!C34-米国_個人消費支出!C33</f>
        <v>-0.92685905799999901</v>
      </c>
      <c r="D33" s="1">
        <f>米国_個人消費支出!D34-米国_個人消費支出!D33</f>
        <v>-3.7733126440000002</v>
      </c>
      <c r="E33" s="1">
        <f>米国_個人消費支出!E34-米国_個人消費支出!E33</f>
        <v>0.30000000000000004</v>
      </c>
      <c r="F33" s="1"/>
    </row>
    <row r="34" spans="1:6">
      <c r="A34" s="1">
        <v>33</v>
      </c>
      <c r="B34" s="1">
        <f>米国_個人消費支出!B35-米国_個人消費支出!B34</f>
        <v>0.28047444399999999</v>
      </c>
      <c r="C34" s="1">
        <f>米国_個人消費支出!C35-米国_個人消費支出!C34</f>
        <v>4.2415431969999986</v>
      </c>
      <c r="D34" s="1">
        <f>米国_個人消費支出!D35-米国_個人消費支出!D34</f>
        <v>-9.7341064169999996</v>
      </c>
      <c r="E34" s="1">
        <f>米国_個人消費支出!E35-米国_個人消費支出!E34</f>
        <v>-0.30000000000000004</v>
      </c>
      <c r="F34" s="1"/>
    </row>
    <row r="35" spans="1:6">
      <c r="A35" s="1">
        <v>34</v>
      </c>
      <c r="B35" s="1">
        <f>米国_個人消費支出!B36-米国_個人消費支出!B35</f>
        <v>-0.26321512000000002</v>
      </c>
      <c r="C35" s="1">
        <f>米国_個人消費支出!C36-米国_個人消費支出!C35</f>
        <v>-3.0770056210000001</v>
      </c>
      <c r="D35" s="1">
        <f>米国_個人消費支出!D36-米国_個人消費支出!D35</f>
        <v>11.603214207000001</v>
      </c>
      <c r="E35" s="1">
        <f>米国_個人消費支出!E36-米国_個人消費支出!E35</f>
        <v>0.5</v>
      </c>
      <c r="F35" s="1"/>
    </row>
    <row r="36" spans="1:6">
      <c r="A36" s="1">
        <v>35</v>
      </c>
      <c r="B36" s="1">
        <f>米国_個人消費支出!B37-米国_個人消費支出!B36</f>
        <v>6.5609850999999941E-2</v>
      </c>
      <c r="C36" s="1">
        <f>米国_個人消費支出!C37-米国_個人消費支出!C36</f>
        <v>0.91333289699999998</v>
      </c>
      <c r="D36" s="1">
        <f>米国_個人消費支出!D37-米国_個人消費支出!D36</f>
        <v>-2.420887617</v>
      </c>
      <c r="E36" s="1">
        <f>米国_個人消費支出!E37-米国_個人消費支出!E36</f>
        <v>-0.1</v>
      </c>
      <c r="F36" s="1"/>
    </row>
    <row r="37" spans="1:6">
      <c r="A37" s="1">
        <v>36</v>
      </c>
      <c r="B37" s="1">
        <f>米国_個人消費支出!B38-米国_個人消費支出!B37</f>
        <v>0.27202341499999994</v>
      </c>
      <c r="C37" s="1">
        <f>米国_個人消費支出!C38-米国_個人消費支出!C37</f>
        <v>-1.3585366410000002</v>
      </c>
      <c r="D37" s="1">
        <f>米国_個人消費支出!D38-米国_個人消費支出!D37</f>
        <v>5.4029993639999905</v>
      </c>
      <c r="E37" s="1">
        <f>米国_個人消費支出!E38-米国_個人消費支出!E37</f>
        <v>-0.2</v>
      </c>
      <c r="F37" s="1"/>
    </row>
    <row r="38" spans="1:6">
      <c r="A38" s="1">
        <v>37</v>
      </c>
      <c r="B38" s="1">
        <f>米国_個人消費支出!B39-米国_個人消費支出!B38</f>
        <v>-1.9252105119999989</v>
      </c>
      <c r="C38" s="1">
        <f>米国_個人消費支出!C39-米国_個人消費支出!C38</f>
        <v>-0.63086270899999897</v>
      </c>
      <c r="D38" s="1">
        <f>米国_個人消費支出!D39-米国_個人消費支出!D38</f>
        <v>-13.06053232399999</v>
      </c>
      <c r="E38" s="1">
        <f>米国_個人消費支出!E39-米国_個人消費支出!E38</f>
        <v>0.1</v>
      </c>
      <c r="F38" s="1"/>
    </row>
    <row r="39" spans="1:6">
      <c r="A39" s="1">
        <v>38</v>
      </c>
      <c r="B39" s="1">
        <f>米国_個人消費支出!B40-米国_個人消費支出!B39</f>
        <v>1.3386544499999991</v>
      </c>
      <c r="C39" s="1">
        <f>米国_個人消費支出!C40-米国_個人消費支出!C39</f>
        <v>-9.2316931000001018E-2</v>
      </c>
      <c r="D39" s="1">
        <f>米国_個人消費支出!D40-米国_個人消費支出!D39</f>
        <v>3.4408525190000003</v>
      </c>
      <c r="E39" s="1">
        <f>米国_個人消費支出!E40-米国_個人消費支出!E39</f>
        <v>0.30000000000000004</v>
      </c>
      <c r="F39" s="1"/>
    </row>
    <row r="40" spans="1:6">
      <c r="A40" s="1">
        <v>39</v>
      </c>
      <c r="B40" s="1">
        <f>米国_個人消費支出!B41-米国_個人消費支出!B40</f>
        <v>-3.0623658000000997E-2</v>
      </c>
      <c r="C40" s="1">
        <f>米国_個人消費支出!C41-米国_個人消費支出!C40</f>
        <v>0.63284565500000001</v>
      </c>
      <c r="D40" s="1">
        <f>米国_個人消費支出!D41-米国_個人消費支出!D40</f>
        <v>5.895094533</v>
      </c>
      <c r="E40" s="1">
        <f>米国_個人消費支出!E41-米国_個人消費支出!E40</f>
        <v>-0.1</v>
      </c>
      <c r="F40" s="1"/>
    </row>
    <row r="41" spans="1:6">
      <c r="A41" s="1">
        <v>40</v>
      </c>
      <c r="B41" s="1">
        <f>米国_個人消費支出!B42-米国_個人消費支出!B41</f>
        <v>-0.102102886</v>
      </c>
      <c r="C41" s="1">
        <f>米国_個人消費支出!C42-米国_個人消費支出!C41</f>
        <v>7.4952128000000007E-2</v>
      </c>
      <c r="D41" s="1">
        <f>米国_個人消費支出!D42-米国_個人消費支出!D41</f>
        <v>1.8120905469999995</v>
      </c>
      <c r="E41" s="1">
        <f>米国_個人消費支出!E42-米国_個人消費支出!E41</f>
        <v>0.19999999999999998</v>
      </c>
      <c r="F41" s="1"/>
    </row>
    <row r="42" spans="1:6">
      <c r="A42" s="1">
        <v>41</v>
      </c>
      <c r="B42" s="1">
        <f>米国_個人消費支出!B43-米国_個人消費支出!B42</f>
        <v>-1.8021619249999992</v>
      </c>
      <c r="C42" s="1">
        <f>米国_個人消費支出!C43-米国_個人消費支出!C42</f>
        <v>-4.7113297359999997</v>
      </c>
      <c r="D42" s="1">
        <f>米国_個人消費支出!D43-米国_個人消費支出!D42</f>
        <v>2.3815405420000006</v>
      </c>
      <c r="E42" s="1">
        <f>米国_個人消費支出!E43-米国_個人消費支出!E42</f>
        <v>1</v>
      </c>
      <c r="F42" s="1"/>
    </row>
    <row r="43" spans="1:6">
      <c r="A43" s="1">
        <v>42</v>
      </c>
      <c r="B43" s="1">
        <f>米国_個人消費支出!B44-米国_個人消費支出!B43</f>
        <v>2.6769001379999899</v>
      </c>
      <c r="C43" s="1">
        <f>米国_個人消費支出!C44-米国_個人消費支出!C43</f>
        <v>2.6589485569999995</v>
      </c>
      <c r="D43" s="1">
        <f>米国_個人消費支出!D44-米国_個人消費支出!D43</f>
        <v>-2.5354787430000005</v>
      </c>
      <c r="E43" s="1">
        <f>米国_個人消費支出!E44-米国_個人消費支出!E43</f>
        <v>-1.4000000000000001</v>
      </c>
      <c r="F43" s="1"/>
    </row>
    <row r="44" spans="1:6">
      <c r="A44" s="1">
        <v>43</v>
      </c>
      <c r="B44" s="1">
        <f>米国_個人消費支出!B45-米国_個人消費支出!B44</f>
        <v>0.72942357500000998</v>
      </c>
      <c r="C44" s="1">
        <f>米国_個人消費支出!C45-米国_個人消費支出!C44</f>
        <v>5.4222749700000001</v>
      </c>
      <c r="D44" s="1">
        <f>米国_個人消費支出!D45-米国_個人消費支出!D44</f>
        <v>3.4432374299999999</v>
      </c>
      <c r="E44" s="1">
        <f>米国_個人消費支出!E45-米国_個人消費支出!E44</f>
        <v>-0.19999999999999998</v>
      </c>
      <c r="F44" s="1"/>
    </row>
    <row r="45" spans="1:6">
      <c r="A45" s="1">
        <v>44</v>
      </c>
      <c r="B45" s="1">
        <f>米国_個人消費支出!B46-米国_個人消費支出!B45</f>
        <v>-2.2105727019999999</v>
      </c>
      <c r="C45" s="1">
        <f>米国_個人消費支出!C46-米国_個人消費支出!C45</f>
        <v>-3.5341783350000009</v>
      </c>
      <c r="D45" s="1">
        <f>米国_個人消費支出!D46-米国_個人消費支出!D45</f>
        <v>-14.832377894</v>
      </c>
      <c r="E45" s="1">
        <f>米国_個人消費支出!E46-米国_個人消費支出!E45</f>
        <v>0.5</v>
      </c>
      <c r="F45" s="1"/>
    </row>
    <row r="46" spans="1:6">
      <c r="A46" s="1">
        <v>45</v>
      </c>
      <c r="B46" s="1">
        <f>米国_個人消費支出!B47-米国_個人消費支出!B46</f>
        <v>0.24450380500000002</v>
      </c>
      <c r="C46" s="1">
        <f>米国_個人消費支出!C47-米国_個人消費支出!C46</f>
        <v>6.3498862000000988E-2</v>
      </c>
      <c r="D46" s="1">
        <f>米国_個人消費支出!D47-米国_個人消費支出!D46</f>
        <v>6.5632299520000004</v>
      </c>
      <c r="E46" s="1">
        <f>米国_個人消費支出!E47-米国_個人消費支出!E46</f>
        <v>-0.1</v>
      </c>
      <c r="F46" s="1"/>
    </row>
    <row r="47" spans="1:6">
      <c r="A47" s="1">
        <v>46</v>
      </c>
      <c r="B47" s="1">
        <f>米国_個人消費支出!B48-米国_個人消費支出!B47</f>
        <v>2.050432083</v>
      </c>
      <c r="C47" s="1">
        <f>米国_個人消費支出!C48-米国_個人消費支出!C47</f>
        <v>0.60729870500000005</v>
      </c>
      <c r="D47" s="1">
        <f>米国_個人消費支出!D48-米国_個人消費支出!D47</f>
        <v>15.108517280000001</v>
      </c>
      <c r="E47" s="1">
        <f>米国_個人消費支出!E48-米国_個人消費支出!E47</f>
        <v>0</v>
      </c>
      <c r="F47" s="1"/>
    </row>
    <row r="48" spans="1:6">
      <c r="A48" s="1">
        <v>47</v>
      </c>
      <c r="B48" s="1">
        <f>米国_個人消費支出!B49-米国_個人消費支出!B48</f>
        <v>-1.831195548</v>
      </c>
      <c r="C48" s="1">
        <f>米国_個人消費支出!C49-米国_個人消費支出!C48</f>
        <v>-3.1716524100000001</v>
      </c>
      <c r="D48" s="1">
        <f>米国_個人消費支出!D49-米国_個人消費支出!D48</f>
        <v>-8.1848507130000012</v>
      </c>
      <c r="E48" s="1">
        <f>米国_個人消費支出!E49-米国_個人消費支出!E48</f>
        <v>0.8</v>
      </c>
      <c r="F48" s="1"/>
    </row>
    <row r="49" spans="1:6">
      <c r="A49" s="1">
        <v>48</v>
      </c>
      <c r="B49" s="1">
        <f>米国_個人消費支出!B50-米国_個人消費支出!B49</f>
        <v>-7.5907406999999996E-2</v>
      </c>
      <c r="C49" s="1">
        <f>米国_個人消費支出!C50-米国_個人消費支出!C49</f>
        <v>0.18326503900000013</v>
      </c>
      <c r="D49" s="1">
        <f>米国_個人消費支出!D50-米国_個人消費支出!D49</f>
        <v>-11.147946049</v>
      </c>
      <c r="E49" s="1">
        <f>米国_個人消費支出!E50-米国_個人消費支出!E49</f>
        <v>-0.4</v>
      </c>
      <c r="F49" s="1"/>
    </row>
    <row r="50" spans="1:6">
      <c r="A50" s="1">
        <v>49</v>
      </c>
      <c r="B50" s="1">
        <f>米国_個人消費支出!B51-米国_個人消費支出!B50</f>
        <v>0.45579109199999907</v>
      </c>
      <c r="C50" s="1">
        <f>米国_個人消費支出!C51-米国_個人消費支出!C50</f>
        <v>0.82364908999999997</v>
      </c>
      <c r="D50" s="1">
        <f>米国_個人消費支出!D51-米国_個人消費支出!D50</f>
        <v>5.5364412160000001</v>
      </c>
      <c r="E50" s="1">
        <f>米国_個人消費支出!E51-米国_個人消費支出!E50</f>
        <v>9.9999999999999978E-2</v>
      </c>
      <c r="F50" s="1"/>
    </row>
    <row r="51" spans="1:6">
      <c r="A51" s="1">
        <v>50</v>
      </c>
      <c r="B51" s="1">
        <f>米国_個人消費支出!B52-米国_個人消費支出!B51</f>
        <v>-4.0645869000000001E-2</v>
      </c>
      <c r="C51" s="1">
        <f>米国_個人消費支出!C52-米国_個人消費支出!C51</f>
        <v>-0.15284045499999999</v>
      </c>
      <c r="D51" s="1">
        <f>米国_個人消費支出!D52-米国_個人消費支出!D51</f>
        <v>-2.1590060379999998</v>
      </c>
      <c r="E51" s="1">
        <f>米国_個人消費支出!E52-米国_個人消費支出!E51</f>
        <v>-9.9999999999999978E-2</v>
      </c>
      <c r="F51" s="1"/>
    </row>
    <row r="52" spans="1:6">
      <c r="A52" s="1">
        <v>51</v>
      </c>
      <c r="B52" s="1">
        <f>米国_個人消費支出!B53-米国_個人消費支出!B52</f>
        <v>-8.5460985999999073E-2</v>
      </c>
      <c r="C52" s="1">
        <f>米国_個人消費支出!C53-米国_個人消費支出!C52</f>
        <v>-0.50325234000000019</v>
      </c>
      <c r="D52" s="1">
        <f>米国_個人消費支出!D53-米国_個人消費支出!D52</f>
        <v>-9.6115103089999998</v>
      </c>
      <c r="E52" s="1">
        <f>米国_個人消費支出!E53-米国_個人消費支出!E52</f>
        <v>0.19999999999999996</v>
      </c>
      <c r="F52" s="1"/>
    </row>
    <row r="53" spans="1:6">
      <c r="A53" s="1">
        <v>52</v>
      </c>
      <c r="B53" s="1">
        <f>米国_個人消費支出!B54-米国_個人消費支出!B53</f>
        <v>0.40650113500000007</v>
      </c>
      <c r="C53" s="1">
        <f>米国_個人消費支出!C54-米国_個人消費支出!C53</f>
        <v>3.0503138390000002</v>
      </c>
      <c r="D53" s="1">
        <f>米国_個人消費支出!D54-米国_個人消費支出!D53</f>
        <v>9.922469285</v>
      </c>
      <c r="E53" s="1">
        <f>米国_個人消費支出!E54-米国_個人消費支出!E53</f>
        <v>-1.2</v>
      </c>
      <c r="F53" s="1"/>
    </row>
    <row r="54" spans="1:6">
      <c r="A54" s="1">
        <v>53</v>
      </c>
      <c r="B54" s="1">
        <f>米国_個人消費支出!B55-米国_個人消費支出!B54</f>
        <v>-0.14955705699999999</v>
      </c>
      <c r="C54" s="1">
        <f>米国_個人消費支出!C55-米国_個人消費支出!C54</f>
        <v>1.0328652840000001</v>
      </c>
      <c r="D54" s="1">
        <f>米国_個人消費支出!D55-米国_個人消費支出!D54</f>
        <v>-10.516001592</v>
      </c>
      <c r="E54" s="1">
        <f>米国_個人消費支出!E55-米国_個人消費支出!E54</f>
        <v>0.3</v>
      </c>
      <c r="F54" s="1"/>
    </row>
    <row r="55" spans="1:6">
      <c r="A55" s="1">
        <v>54</v>
      </c>
      <c r="B55" s="1">
        <f>米国_個人消費支出!B56-米国_個人消費支出!B55</f>
        <v>0.79178279699999998</v>
      </c>
      <c r="C55" s="1">
        <f>米国_個人消費支出!C56-米国_個人消費支出!C55</f>
        <v>1.188296485</v>
      </c>
      <c r="D55" s="1">
        <f>米国_個人消費支出!D56-米国_個人消費支出!D55</f>
        <v>10.382226148999999</v>
      </c>
      <c r="E55" s="1">
        <f>米国_個人消費支出!E56-米国_個人消費支出!E55</f>
        <v>-0.7</v>
      </c>
      <c r="F55" s="1"/>
    </row>
    <row r="56" spans="1:6">
      <c r="A56" s="1">
        <v>55</v>
      </c>
      <c r="B56" s="1">
        <f>米国_個人消費支出!B57-米国_個人消費支出!B56</f>
        <v>0.63327912000000008</v>
      </c>
      <c r="C56" s="1">
        <f>米国_個人消費支出!C57-米国_個人消費支出!C56</f>
        <v>-0.78603451700000004</v>
      </c>
      <c r="D56" s="1">
        <f>米国_個人消費支出!D57-米国_個人消費支出!D56</f>
        <v>8.0038215200000007</v>
      </c>
      <c r="E56" s="1">
        <f>米国_個人消費支出!E57-米国_個人消費支出!E56</f>
        <v>0</v>
      </c>
      <c r="F56" s="1"/>
    </row>
    <row r="57" spans="1:6">
      <c r="A57" s="1">
        <v>56</v>
      </c>
      <c r="B57" s="1">
        <f>米国_個人消費支出!B58-米国_個人消費支出!B57</f>
        <v>-0.10790122900000032</v>
      </c>
      <c r="C57" s="1">
        <f>米国_個人消費支出!C58-米国_個人消費支出!C57</f>
        <v>0.31541099799999994</v>
      </c>
      <c r="D57" s="1">
        <f>米国_個人消費支出!D58-米国_個人消費支出!D57</f>
        <v>5.6531808209999994</v>
      </c>
      <c r="E57" s="1">
        <f>米国_個人消費支出!E58-米国_個人消費支出!E57</f>
        <v>0.4</v>
      </c>
      <c r="F57" s="1"/>
    </row>
    <row r="58" spans="1:6">
      <c r="A58" s="1">
        <v>57</v>
      </c>
      <c r="B58" s="1">
        <f>米国_個人消費支出!B59-米国_個人消費支出!B58</f>
        <v>-0.37427651699999975</v>
      </c>
      <c r="C58" s="1">
        <f>米国_個人消費支出!C59-米国_個人消費支出!C58</f>
        <v>-1.358882213</v>
      </c>
      <c r="D58" s="1">
        <f>米国_個人消費支出!D59-米国_個人消費支出!D58</f>
        <v>-9.480179205999999</v>
      </c>
      <c r="E58" s="1">
        <f>米国_個人消費支出!E59-米国_個人消費支出!E58</f>
        <v>-9.9999999999999978E-2</v>
      </c>
      <c r="F58" s="1"/>
    </row>
    <row r="59" spans="1:6">
      <c r="A59" s="1">
        <v>58</v>
      </c>
      <c r="B59" s="1">
        <f>米国_個人消費支出!B60-米国_個人消費支出!B59</f>
        <v>-0.28757291200000012</v>
      </c>
      <c r="C59" s="1">
        <f>米国_個人消費支出!C60-米国_個人消費支出!C59</f>
        <v>-0.81692584000000101</v>
      </c>
      <c r="D59" s="1">
        <f>米国_個人消費支出!D60-米国_個人消費支出!D59</f>
        <v>2.1278585919999999</v>
      </c>
      <c r="E59" s="1">
        <f>米国_個人消費支出!E60-米国_個人消費支出!E59</f>
        <v>0.7</v>
      </c>
      <c r="F59" s="1"/>
    </row>
    <row r="60" spans="1:6">
      <c r="A60" s="1">
        <v>59</v>
      </c>
      <c r="B60" s="1">
        <f>米国_個人消費支出!B61-米国_個人消費支出!B60</f>
        <v>-0.54236526499999993</v>
      </c>
      <c r="C60" s="1">
        <f>米国_個人消費支出!C61-米国_個人消費支出!C60</f>
        <v>-0.68013182499999902</v>
      </c>
      <c r="D60" s="1">
        <f>米国_個人消費支出!D61-米国_個人消費支出!D60</f>
        <v>-9.392310191</v>
      </c>
      <c r="E60" s="1">
        <f>米国_個人消費支出!E61-米国_個人消費支出!E60</f>
        <v>-0.1</v>
      </c>
      <c r="F60" s="1"/>
    </row>
    <row r="61" spans="1:6">
      <c r="A61" s="1">
        <v>60</v>
      </c>
      <c r="B61" s="1">
        <f>米国_個人消費支出!B62-米国_個人消費支出!B61</f>
        <v>-1.058230778</v>
      </c>
      <c r="C61" s="1">
        <f>米国_個人消費支出!C62-米国_個人消費支出!C61</f>
        <v>0.28237601600000001</v>
      </c>
      <c r="D61" s="1">
        <f>米国_個人消費支出!D62-米国_個人消費支出!D61</f>
        <v>-15.834634585</v>
      </c>
      <c r="E61" s="1">
        <f>米国_個人消費支出!E62-米国_個人消費支出!E61</f>
        <v>-0.1</v>
      </c>
      <c r="F61" s="1"/>
    </row>
    <row r="62" spans="1:6">
      <c r="A62" s="1">
        <v>61</v>
      </c>
      <c r="B62" s="1">
        <f>米国_個人消費支出!B63-米国_個人消費支出!B62</f>
        <v>2.1457366469999997</v>
      </c>
      <c r="C62" s="1">
        <f>米国_個人消費支出!C63-米国_個人消費支出!C62</f>
        <v>-0.25332163200000002</v>
      </c>
      <c r="D62" s="1">
        <f>米国_個人消費支出!D63-米国_個人消費支出!D62</f>
        <v>30.538803389999998</v>
      </c>
      <c r="E62" s="1">
        <f>米国_個人消費支出!E63-米国_個人消費支出!E62</f>
        <v>0.30000000000000004</v>
      </c>
      <c r="F62" s="1"/>
    </row>
    <row r="63" spans="1:6">
      <c r="A63" s="1">
        <v>62</v>
      </c>
      <c r="B63" s="1">
        <f>米国_個人消費支出!B64-米国_個人消費支出!B63</f>
        <v>-2.242141889</v>
      </c>
      <c r="C63" s="1">
        <f>米国_個人消費支出!C64-米国_個人消費支出!C63</f>
        <v>-0.21067919499999999</v>
      </c>
      <c r="D63" s="1">
        <f>米国_個人消費支出!D64-米国_個人消費支出!D63</f>
        <v>-35.402654239999997</v>
      </c>
      <c r="E63" s="1">
        <f>米国_個人消費支出!E64-米国_個人消費支出!E63</f>
        <v>-0.5</v>
      </c>
      <c r="F63" s="1"/>
    </row>
    <row r="64" spans="1:6">
      <c r="A64" s="1">
        <v>63</v>
      </c>
      <c r="B64" s="1">
        <f>米国_個人消費支出!B65-米国_個人消費支出!B64</f>
        <v>1.4771743439999998</v>
      </c>
      <c r="C64" s="1">
        <f>米国_個人消費支出!C65-米国_個人消費支出!C64</f>
        <v>0.72025737400000001</v>
      </c>
      <c r="D64" s="1">
        <f>米国_個人消費支出!D65-米国_個人消費支出!D64</f>
        <v>34.940218119999997</v>
      </c>
      <c r="E64" s="1">
        <f>米国_個人消費支出!E65-米国_個人消費支出!E64</f>
        <v>0.19999999999999998</v>
      </c>
      <c r="F64" s="1"/>
    </row>
    <row r="65" spans="1:6">
      <c r="A65" s="1">
        <v>64</v>
      </c>
      <c r="B65" s="1">
        <f>米国_個人消費支出!B66-米国_個人消費支出!B65</f>
        <v>9.7699592999999973E-2</v>
      </c>
      <c r="C65" s="1">
        <f>米国_個人消費支出!C66-米国_個人消費支出!C65</f>
        <v>1.5332160000000039E-3</v>
      </c>
      <c r="D65" s="1">
        <f>米国_個人消費支出!D66-米国_個人消費支出!D65</f>
        <v>-5.5050150160000006</v>
      </c>
      <c r="E65" s="1">
        <f>米国_個人消費支出!E66-米国_個人消費支出!E65</f>
        <v>0.30000000000000004</v>
      </c>
      <c r="F65" s="1"/>
    </row>
    <row r="66" spans="1:6">
      <c r="A66" s="1">
        <v>65</v>
      </c>
      <c r="B66" s="1">
        <f>米国_個人消費支出!B67-米国_個人消費支出!B66</f>
        <v>7.9874386000000186E-2</v>
      </c>
      <c r="C66" s="1">
        <f>米国_個人消費支出!C67-米国_個人消費支出!C66</f>
        <v>-1.157739125</v>
      </c>
      <c r="D66" s="1">
        <f>米国_個人消費支出!D67-米国_個人消費支出!D66</f>
        <v>-2.585751025</v>
      </c>
      <c r="E66" s="1">
        <f>米国_個人消費支出!E67-米国_個人消費支出!E66</f>
        <v>-0.2</v>
      </c>
      <c r="F66" s="1"/>
    </row>
    <row r="67" spans="1:6">
      <c r="A67" s="1">
        <v>66</v>
      </c>
      <c r="B67" s="1">
        <f>米国_個人消費支出!B68-米国_個人消費支出!B67</f>
        <v>-0.61461398800000011</v>
      </c>
      <c r="C67" s="1">
        <f>米国_個人消費支出!C68-米国_個人消費支出!C67</f>
        <v>0.94891106700000005</v>
      </c>
      <c r="D67" s="1">
        <f>米国_個人消費支出!D68-米国_個人消費支出!D67</f>
        <v>-13.365962759</v>
      </c>
      <c r="E67" s="1">
        <f>米国_個人消費支出!E68-米国_個人消費支出!E67</f>
        <v>-0.2</v>
      </c>
      <c r="F67" s="1"/>
    </row>
    <row r="68" spans="1:6">
      <c r="A68" s="1">
        <v>67</v>
      </c>
      <c r="B68" s="1">
        <f>米国_個人消費支出!B69-米国_個人消費支出!B68</f>
        <v>-0.52499224899999997</v>
      </c>
      <c r="C68" s="1">
        <f>米国_個人消費支出!C69-米国_個人消費支出!C68</f>
        <v>0.76485448700000003</v>
      </c>
      <c r="D68" s="1">
        <f>米国_個人消費支出!D69-米国_個人消費支出!D68</f>
        <v>5.2612441130000001</v>
      </c>
      <c r="E68" s="1">
        <f>米国_個人消費支出!E69-米国_個人消費支出!E68</f>
        <v>-0.2</v>
      </c>
      <c r="F68" s="1"/>
    </row>
    <row r="69" spans="1:6">
      <c r="A69" s="1">
        <v>68</v>
      </c>
      <c r="B69" s="1">
        <f>米国_個人消費支出!B70-米国_個人消費支出!B69</f>
        <v>0.63995441099999995</v>
      </c>
      <c r="C69" s="1">
        <f>米国_個人消費支出!C70-米国_個人消費支出!C69</f>
        <v>0.17023449899999998</v>
      </c>
      <c r="D69" s="1">
        <f>米国_個人消費支出!D70-米国_個人消費支出!D69</f>
        <v>17.293445826999999</v>
      </c>
      <c r="E69" s="1">
        <f>米国_個人消費支出!E70-米国_個人消費支出!E69</f>
        <v>0.4</v>
      </c>
      <c r="F69" s="1"/>
    </row>
    <row r="70" spans="1:6">
      <c r="A70" s="1">
        <v>69</v>
      </c>
      <c r="B70" s="1">
        <f>米国_個人消費支出!B71-米国_個人消費支出!B70</f>
        <v>-1.7947915750000001</v>
      </c>
      <c r="C70" s="1">
        <f>米国_個人消費支出!C71-米国_個人消費支出!C70</f>
        <v>0.44242335500000007</v>
      </c>
      <c r="D70" s="1">
        <f>米国_個人消費支出!D71-米国_個人消費支出!D70</f>
        <v>-41.992911700000001</v>
      </c>
      <c r="E70" s="1">
        <f>米国_個人消費支出!E71-米国_個人消費支出!E70</f>
        <v>-0.4</v>
      </c>
      <c r="F70" s="1"/>
    </row>
    <row r="71" spans="1:6">
      <c r="A71" s="1">
        <v>70</v>
      </c>
      <c r="B71" s="1">
        <f>米国_個人消費支出!B72-米国_個人消費支出!B71</f>
        <v>2.7769084619999997</v>
      </c>
      <c r="C71" s="1">
        <f>米国_個人消費支出!C72-米国_個人消費支出!C71</f>
        <v>9.3656364000000103E-2</v>
      </c>
      <c r="D71" s="1">
        <f>米国_個人消費支出!D72-米国_個人消費支出!D71</f>
        <v>41.85677124</v>
      </c>
      <c r="E71" s="1">
        <f>米国_個人消費支出!E72-米国_個人消費支出!E71</f>
        <v>0.10000000000000003</v>
      </c>
      <c r="F71" s="1"/>
    </row>
    <row r="72" spans="1:6">
      <c r="A72" s="1">
        <v>71</v>
      </c>
      <c r="B72" s="1">
        <f>米国_個人消費支出!B73-米国_個人消費支出!B72</f>
        <v>-0.47441628000000002</v>
      </c>
      <c r="C72" s="1">
        <f>米国_個人消費支出!C73-米国_個人消費支出!C72</f>
        <v>0.56278858500000006</v>
      </c>
      <c r="D72" s="1">
        <f>米国_個人消費支出!D73-米国_個人消費支出!D72</f>
        <v>4.3026569500000011</v>
      </c>
      <c r="E72" s="1">
        <f>米国_個人消費支出!E73-米国_個人消費支出!E72</f>
        <v>9.9999999999999978E-2</v>
      </c>
      <c r="F72" s="1"/>
    </row>
    <row r="73" spans="1:6">
      <c r="A73" s="1">
        <v>72</v>
      </c>
      <c r="B73" s="1">
        <f>米国_個人消費支出!B74-米国_個人消費支出!B73</f>
        <v>0.12118448100000001</v>
      </c>
      <c r="C73" s="1">
        <f>米国_個人消費支出!C74-米国_個人消費支出!C73</f>
        <v>-1.4863193750000003</v>
      </c>
      <c r="D73" s="1">
        <f>米国_個人消費支出!D74-米国_個人消費支出!D73</f>
        <v>-17.599726064999999</v>
      </c>
      <c r="E73" s="1">
        <f>米国_個人消費支出!E74-米国_個人消費支出!E73</f>
        <v>0.2</v>
      </c>
      <c r="F73" s="1"/>
    </row>
    <row r="74" spans="1:6">
      <c r="A74" s="1">
        <v>73</v>
      </c>
      <c r="B74" s="1">
        <f>米国_個人消費支出!B75-米国_個人消費支出!B74</f>
        <v>-0.42776980899999995</v>
      </c>
      <c r="C74" s="1">
        <f>米国_個人消費支出!C75-米国_個人消費支出!C74</f>
        <v>-4.6967674999999987E-2</v>
      </c>
      <c r="D74" s="1">
        <f>米国_個人消費支出!D75-米国_個人消費支出!D74</f>
        <v>6.6467337200000003</v>
      </c>
      <c r="E74" s="1">
        <f>米国_個人消費支出!E75-米国_個人消費支出!E74</f>
        <v>-0.3</v>
      </c>
      <c r="F74" s="1"/>
    </row>
    <row r="75" spans="1:6">
      <c r="A75" s="1">
        <v>74</v>
      </c>
      <c r="B75" s="1">
        <f>米国_個人消費支出!B76-米国_個人消費支出!B75</f>
        <v>-6.2645583000000005E-2</v>
      </c>
      <c r="C75" s="1">
        <f>米国_個人消費支出!C76-米国_個人消費支出!C75</f>
        <v>-0.49212685400000095</v>
      </c>
      <c r="D75" s="1">
        <f>米国_個人消費支出!D76-米国_個人消費支出!D75</f>
        <v>-2.0312699930000004</v>
      </c>
      <c r="E75" s="1">
        <f>米国_個人消費支出!E76-米国_個人消費支出!E75</f>
        <v>0.3</v>
      </c>
      <c r="F75" s="1"/>
    </row>
    <row r="76" spans="1:6">
      <c r="A76" s="1">
        <v>75</v>
      </c>
      <c r="B76" s="1">
        <f>米国_個人消費支出!B77-米国_個人消費支出!B76</f>
        <v>3.866880000000017E-3</v>
      </c>
      <c r="C76" s="1">
        <f>米国_個人消費支出!C77-米国_個人消費支出!C76</f>
        <v>0.32188357299999998</v>
      </c>
      <c r="D76" s="1">
        <f>米国_個人消費支出!D77-米国_個人消費支出!D76</f>
        <v>-3.8438022549999999</v>
      </c>
      <c r="E76" s="1">
        <f>米国_個人消費支出!E77-米国_個人消費支出!E76</f>
        <v>-0.1</v>
      </c>
      <c r="F76" s="1"/>
    </row>
    <row r="77" spans="1:6">
      <c r="A77" s="1">
        <v>76</v>
      </c>
      <c r="B77" s="1">
        <f>米国_個人消費支出!B78-米国_個人消費支出!B77</f>
        <v>0.26485999299999996</v>
      </c>
      <c r="C77" s="1">
        <f>米国_個人消費支出!C78-米国_個人消費支出!C77</f>
        <v>-0.269193396999999</v>
      </c>
      <c r="D77" s="1">
        <f>米国_個人消費支出!D78-米国_個人消費支出!D77</f>
        <v>10.211919033000001</v>
      </c>
      <c r="E77" s="1">
        <f>米国_個人消費支出!E78-米国_個人消費支出!E77</f>
        <v>-0.19999999999999998</v>
      </c>
      <c r="F77" s="1"/>
    </row>
    <row r="78" spans="1:6">
      <c r="A78" s="1">
        <v>77</v>
      </c>
      <c r="B78" s="1">
        <f>米国_個人消費支出!B79-米国_個人消費支出!B78</f>
        <v>-1.521821144</v>
      </c>
      <c r="C78" s="1">
        <f>米国_個人消費支出!C79-米国_個人消費支出!C78</f>
        <v>-0.80048417100000002</v>
      </c>
      <c r="D78" s="1">
        <f>米国_個人消費支出!D79-米国_個人消費支出!D78</f>
        <v>-18.170380702000003</v>
      </c>
      <c r="E78" s="1">
        <f>米国_個人消費支出!E79-米国_個人消費支出!E78</f>
        <v>0.6</v>
      </c>
      <c r="F78" s="1"/>
    </row>
    <row r="79" spans="1:6">
      <c r="A79" s="1">
        <v>78</v>
      </c>
      <c r="B79" s="1">
        <f>米国_個人消費支出!B80-米国_個人消費支出!B79</f>
        <v>0.9731198860000001</v>
      </c>
      <c r="C79" s="1">
        <f>米国_個人消費支出!C80-米国_個人消費支出!C79</f>
        <v>-0.25466388899999992</v>
      </c>
      <c r="D79" s="1">
        <f>米国_個人消費支出!D80-米国_個人消費支出!D79</f>
        <v>5.6695397110000005</v>
      </c>
      <c r="E79" s="1">
        <f>米国_個人消費支出!E80-米国_個人消費支出!E79</f>
        <v>-0.3</v>
      </c>
      <c r="F79" s="1"/>
    </row>
    <row r="80" spans="1:6">
      <c r="A80" s="1">
        <v>79</v>
      </c>
      <c r="B80" s="1">
        <f>米国_個人消費支出!B81-米国_個人消費支出!B80</f>
        <v>0.12202934599999993</v>
      </c>
      <c r="C80" s="1">
        <f>米国_個人消費支出!C81-米国_個人消費支出!C80</f>
        <v>1.0458551309999999</v>
      </c>
      <c r="D80" s="1">
        <f>米国_個人消費支出!D81-米国_個人消費支出!D80</f>
        <v>7.9330365609999998</v>
      </c>
      <c r="E80" s="1">
        <f>米国_個人消費支出!E81-米国_個人消費支出!E80</f>
        <v>0.1</v>
      </c>
      <c r="F80" s="1"/>
    </row>
    <row r="81" spans="1:6">
      <c r="A81" s="1">
        <v>80</v>
      </c>
      <c r="B81" s="1">
        <f>米国_個人消費支出!B82-米国_個人消費支出!B81</f>
        <v>3.9136515000000038E-2</v>
      </c>
      <c r="C81" s="1">
        <f>米国_個人消費支出!C82-米国_個人消費支出!C81</f>
        <v>0.25821776500000004</v>
      </c>
      <c r="D81" s="1">
        <f>米国_個人消費支出!D82-米国_個人消費支出!D81</f>
        <v>-2.5713617150000001</v>
      </c>
      <c r="E81" s="1">
        <f>米国_個人消費支出!E82-米国_個人消費支出!E81</f>
        <v>-0.30000000000000004</v>
      </c>
      <c r="F81" s="1"/>
    </row>
    <row r="82" spans="1:6">
      <c r="A82" s="1">
        <v>81</v>
      </c>
      <c r="B82" s="1">
        <f>米国_個人消費支出!B83-米国_個人消費支出!B82</f>
        <v>-0.24366635700000006</v>
      </c>
      <c r="C82" s="1">
        <f>米国_個人消費支出!C83-米国_個人消費支出!C82</f>
        <v>9.181377699999993E-2</v>
      </c>
      <c r="D82" s="1">
        <f>米国_個人消費支出!D83-米国_個人消費支出!D82</f>
        <v>2.2340671380000003</v>
      </c>
      <c r="E82" s="1">
        <f>米国_個人消費支出!E83-米国_個人消費支出!E82</f>
        <v>0.2</v>
      </c>
      <c r="F82" s="1"/>
    </row>
    <row r="83" spans="1:6">
      <c r="A83" s="1">
        <v>82</v>
      </c>
      <c r="B83" s="1">
        <f>米国_個人消費支出!B84-米国_個人消費支出!B83</f>
        <v>-0.55832082799999994</v>
      </c>
      <c r="C83" s="1">
        <f>米国_個人消費支出!C84-米国_個人消費支出!C83</f>
        <v>-0.35501746700000097</v>
      </c>
      <c r="D83" s="1">
        <f>米国_個人消費支出!D84-米国_個人消費支出!D83</f>
        <v>-8.2871889260000007</v>
      </c>
      <c r="E83" s="1">
        <f>米国_個人消費支出!E84-米国_個人消費支出!E83</f>
        <v>0.7</v>
      </c>
      <c r="F83" s="1"/>
    </row>
    <row r="84" spans="1:6">
      <c r="A84" s="1">
        <v>83</v>
      </c>
      <c r="B84" s="1">
        <f>米国_個人消費支出!B85-米国_個人消費支出!B84</f>
        <v>-0.83220499999999997</v>
      </c>
      <c r="C84" s="1">
        <f>米国_個人消費支出!C85-米国_個人消費支出!C84</f>
        <v>-1.9929009649999989</v>
      </c>
      <c r="D84" s="1">
        <f>米国_個人消費支出!D85-米国_個人消費支出!D84</f>
        <v>2.9981392209999997</v>
      </c>
      <c r="E84" s="1">
        <f>米国_個人消費支出!E85-米国_個人消費支出!E84</f>
        <v>-0.29999999999999993</v>
      </c>
      <c r="F84" s="1"/>
    </row>
    <row r="85" spans="1:6">
      <c r="A85" s="1">
        <v>84</v>
      </c>
      <c r="B85" s="1">
        <f>米国_個人消費支出!B86-米国_個人消費支出!B85</f>
        <v>1.0066302540000001</v>
      </c>
      <c r="C85" s="1">
        <f>米国_個人消費支出!C86-米国_個人消費支出!C85</f>
        <v>-0.34076731400000004</v>
      </c>
      <c r="D85" s="1">
        <f>米国_個人消費支出!D86-米国_個人消費支出!D85</f>
        <v>6.6726858279999997</v>
      </c>
      <c r="E85" s="1">
        <f>米国_個人消費支出!E86-米国_個人消費支出!E85</f>
        <v>9.9999999999999978E-2</v>
      </c>
      <c r="F85" s="1"/>
    </row>
    <row r="86" spans="1:6">
      <c r="A86" s="1">
        <v>85</v>
      </c>
      <c r="B86" s="1">
        <f>米国_個人消費支出!B87-米国_個人消費支出!B86</f>
        <v>0.47860065500000004</v>
      </c>
      <c r="C86" s="1">
        <f>米国_個人消費支出!C87-米国_個人消費支出!C86</f>
        <v>2.5055353390000001</v>
      </c>
      <c r="D86" s="1">
        <f>米国_個人消費支出!D87-米国_個人消費支出!D86</f>
        <v>-6.8023587150000004</v>
      </c>
      <c r="E86" s="1">
        <f>米国_個人消費支出!E87-米国_個人消費支出!E86</f>
        <v>-0.4</v>
      </c>
      <c r="F86" s="1"/>
    </row>
    <row r="87" spans="1:6">
      <c r="A87" s="1">
        <v>86</v>
      </c>
      <c r="B87" s="1">
        <f>米国_個人消費支出!B88-米国_個人消費支出!B87</f>
        <v>-0.32838174600000103</v>
      </c>
      <c r="C87" s="1">
        <f>米国_個人消費支出!C88-米国_個人消費支出!C87</f>
        <v>0.77124138500000006</v>
      </c>
      <c r="D87" s="1">
        <f>米国_個人消費支出!D88-米国_個人消費支出!D87</f>
        <v>0.16834121499999999</v>
      </c>
      <c r="E87" s="1">
        <f>米国_個人消費支出!E88-米国_個人消費支出!E87</f>
        <v>-0.1</v>
      </c>
      <c r="F87" s="1"/>
    </row>
    <row r="88" spans="1:6">
      <c r="A88" s="1">
        <v>87</v>
      </c>
      <c r="B88" s="1">
        <f>米国_個人消費支出!B89-米国_個人消費支出!B88</f>
        <v>0.48895143100000105</v>
      </c>
      <c r="C88" s="1">
        <f>米国_個人消費支出!C89-米国_個人消費支出!C88</f>
        <v>-1.1454533650000001</v>
      </c>
      <c r="D88" s="1">
        <f>米国_個人消費支出!D89-米国_個人消費支出!D88</f>
        <v>11.482795034</v>
      </c>
      <c r="E88" s="1">
        <f>米国_個人消費支出!E89-米国_個人消費支出!E88</f>
        <v>0.4</v>
      </c>
      <c r="F88" s="1"/>
    </row>
    <row r="89" spans="1:6">
      <c r="A89" s="1">
        <v>88</v>
      </c>
      <c r="B89" s="1">
        <f>米国_個人消費支出!B90-米国_個人消費支出!B89</f>
        <v>1.2732074229999997</v>
      </c>
      <c r="C89" s="1">
        <f>米国_個人消費支出!C90-米国_個人消費支出!C89</f>
        <v>-0.35075672599999996</v>
      </c>
      <c r="D89" s="1">
        <f>米国_個人消費支出!D90-米国_個人消費支出!D89</f>
        <v>-4.1092785970000012</v>
      </c>
      <c r="E89" s="1">
        <f>米国_個人消費支出!E90-米国_個人消費支出!E89</f>
        <v>-0.30000000000000004</v>
      </c>
      <c r="F89" s="1"/>
    </row>
    <row r="90" spans="1:6">
      <c r="A90" s="1">
        <v>89</v>
      </c>
      <c r="B90" s="1">
        <f>米国_個人消費支出!B91-米国_個人消費支出!B90</f>
        <v>-1.0832600769999998</v>
      </c>
      <c r="C90" s="1">
        <f>米国_個人消費支出!C91-米国_個人消費支出!C90</f>
        <v>1.902401375</v>
      </c>
      <c r="D90" s="1">
        <f>米国_個人消費支出!D91-米国_個人消費支出!D90</f>
        <v>-1.7655648459999993</v>
      </c>
      <c r="E90" s="1">
        <f>米国_個人消費支出!E91-米国_個人消費支出!E90</f>
        <v>0.30000000000000004</v>
      </c>
      <c r="F90" s="1"/>
    </row>
    <row r="91" spans="1:6">
      <c r="A91" s="1">
        <v>90</v>
      </c>
      <c r="B91" s="1">
        <f>米国_個人消費支出!B92-米国_個人消費支出!B91</f>
        <v>-0.60533018400000005</v>
      </c>
      <c r="C91" s="1">
        <f>米国_個人消費支出!C92-米国_個人消費支出!C91</f>
        <v>-1.0070738449999999</v>
      </c>
      <c r="D91" s="1">
        <f>米国_個人消費支出!D92-米国_個人消費支出!D91</f>
        <v>-11.403547562</v>
      </c>
      <c r="E91" s="1">
        <f>米国_個人消費支出!E92-米国_個人消費支出!E91</f>
        <v>-0.60000000000000009</v>
      </c>
      <c r="F91" s="1"/>
    </row>
    <row r="92" spans="1:6">
      <c r="A92" s="1">
        <v>91</v>
      </c>
      <c r="B92" s="1">
        <f>米国_個人消費支出!B93-米国_個人消費支出!B92</f>
        <v>-9.3511885999999989E-2</v>
      </c>
      <c r="C92" s="1">
        <f>米国_個人消費支出!C93-米国_個人消費支出!C92</f>
        <v>0.288571888</v>
      </c>
      <c r="D92" s="1">
        <f>米国_個人消費支出!D93-米国_個人消費支出!D92</f>
        <v>5.0272345999999857E-2</v>
      </c>
      <c r="E92" s="1">
        <f>米国_個人消費支出!E93-米国_個人消費支出!E92</f>
        <v>0</v>
      </c>
      <c r="F92" s="1"/>
    </row>
    <row r="93" spans="1:6">
      <c r="A93" s="1">
        <v>92</v>
      </c>
      <c r="B93" s="1">
        <f>米国_個人消費支出!B94-米国_個人消費支出!B93</f>
        <v>0.21666334399999998</v>
      </c>
      <c r="C93" s="1">
        <f>米国_個人消費支出!C94-米国_個人消費支出!C93</f>
        <v>-0.17123105999999999</v>
      </c>
      <c r="D93" s="1">
        <f>米国_個人消費支出!D94-米国_個人消費支出!D93</f>
        <v>8.5208355939999993</v>
      </c>
      <c r="E93" s="1">
        <f>米国_個人消費支出!E94-米国_個人消費支出!E93</f>
        <v>-0.2</v>
      </c>
      <c r="F93" s="1"/>
    </row>
    <row r="94" spans="1:6">
      <c r="A94" s="1">
        <v>93</v>
      </c>
      <c r="B94" s="1">
        <f>米国_個人消費支出!B95-米国_個人消費支出!B94</f>
        <v>-0.38250083099999999</v>
      </c>
      <c r="C94" s="1">
        <f>米国_個人消費支出!C95-米国_個人消費支出!C94</f>
        <v>-0.66146363300000099</v>
      </c>
      <c r="D94" s="1">
        <f>米国_個人消費支出!D95-米国_個人消費支出!D94</f>
        <v>-9.55129378799999</v>
      </c>
      <c r="E94" s="1">
        <f>米国_個人消費支出!E95-米国_個人消費支出!E94</f>
        <v>0.4</v>
      </c>
      <c r="F94" s="1"/>
    </row>
    <row r="95" spans="1:6">
      <c r="A95" s="1">
        <v>94</v>
      </c>
      <c r="B95" s="1">
        <f>米国_個人消費支出!B96-米国_個人消費支出!B95</f>
        <v>-0.1175830020000001</v>
      </c>
      <c r="C95" s="1">
        <f>米国_個人消費支出!C96-米国_個人消費支出!C95</f>
        <v>0.183807835000001</v>
      </c>
      <c r="D95" s="1">
        <f>米国_個人消費支出!D96-米国_個人消費支出!D95</f>
        <v>-5.0767316870000103</v>
      </c>
      <c r="E95" s="1">
        <f>米国_個人消費支出!E96-米国_個人消費支出!E95</f>
        <v>-0.3</v>
      </c>
      <c r="F95" s="1"/>
    </row>
    <row r="96" spans="1:6">
      <c r="A96" s="1">
        <v>95</v>
      </c>
      <c r="B96" s="1">
        <f>米国_個人消費支出!B97-米国_個人消費支出!B96</f>
        <v>0.5962754950000001</v>
      </c>
      <c r="C96" s="1">
        <f>米国_個人消費支出!C97-米国_個人消費支出!C96</f>
        <v>1.0948238340000001</v>
      </c>
      <c r="D96" s="1">
        <f>米国_個人消費支出!D97-米国_個人消費支出!D96</f>
        <v>10.156289738000002</v>
      </c>
      <c r="E96" s="1">
        <f>米国_個人消費支出!E97-米国_個人消費支出!E96</f>
        <v>9.9999999999999978E-2</v>
      </c>
      <c r="F96" s="1"/>
    </row>
    <row r="97" spans="1:6">
      <c r="A97" s="1">
        <v>96</v>
      </c>
      <c r="B97" s="1">
        <f>米国_個人消費支出!B98-米国_個人消費支出!B97</f>
        <v>4.3502259000000043E-2</v>
      </c>
      <c r="C97" s="1">
        <f>米国_個人消費支出!C98-米国_個人消費支出!C97</f>
        <v>-0.27404618600000008</v>
      </c>
      <c r="D97" s="1">
        <f>米国_個人消費支出!D98-米国_個人消費支出!D97</f>
        <v>-3.3489175859999998</v>
      </c>
      <c r="E97" s="1">
        <f>米国_個人消費支出!E98-米国_個人消費支出!E97</f>
        <v>0.2</v>
      </c>
      <c r="F97" s="1"/>
    </row>
    <row r="98" spans="1:6">
      <c r="A98" s="1">
        <v>97</v>
      </c>
      <c r="B98" s="1">
        <f>米国_個人消費支出!B99-米国_個人消費支出!B98</f>
        <v>0.35520587000000003</v>
      </c>
      <c r="C98" s="1">
        <f>米国_個人消費支出!C99-米国_個人消費支出!C98</f>
        <v>0.56036618400000004</v>
      </c>
      <c r="D98" s="1">
        <f>米国_個人消費支出!D99-米国_個人消費支出!D98</f>
        <v>10.342103796999989</v>
      </c>
      <c r="E98" s="1">
        <f>米国_個人消費支出!E99-米国_個人消費支出!E98</f>
        <v>-0.4</v>
      </c>
      <c r="F98" s="1"/>
    </row>
    <row r="99" spans="1:6">
      <c r="A99" s="1">
        <v>98</v>
      </c>
      <c r="B99" s="1">
        <f>米国_個人消費支出!B100-米国_個人消費支出!B99</f>
        <v>-0.461197886</v>
      </c>
      <c r="C99" s="1">
        <f>米国_個人消費支出!C100-米国_個人消費支出!C99</f>
        <v>-0.51532174800000008</v>
      </c>
      <c r="D99" s="1">
        <f>米国_個人消費支出!D100-米国_個人消費支出!D99</f>
        <v>-7.5782564919999897</v>
      </c>
      <c r="E99" s="1">
        <f>米国_個人消費支出!E100-米国_個人消費支出!E99</f>
        <v>0.2</v>
      </c>
      <c r="F99" s="1"/>
    </row>
    <row r="100" spans="1:6">
      <c r="A100" s="1">
        <v>99</v>
      </c>
      <c r="B100" s="1">
        <f>米国_個人消費支出!B101-米国_個人消費支出!B100</f>
        <v>0.78863283699999986</v>
      </c>
      <c r="C100" s="1">
        <f>米国_個人消費支出!C101-米国_個人消費支出!C100</f>
        <v>0.77652304000000005</v>
      </c>
      <c r="D100" s="1">
        <f>米国_個人消費支出!D101-米国_個人消費支出!D100</f>
        <v>8.7456779620000002</v>
      </c>
      <c r="E100" s="1">
        <f>米国_個人消費支出!E101-米国_個人消費支出!E100</f>
        <v>-0.2</v>
      </c>
      <c r="F100" s="1"/>
    </row>
    <row r="101" spans="1:6">
      <c r="A101" s="1">
        <v>100</v>
      </c>
      <c r="B101" s="1">
        <f>米国_個人消費支出!B102-米国_個人消費支出!B101</f>
        <v>-0.43237132999999994</v>
      </c>
      <c r="C101" s="1">
        <f>米国_個人消費支出!C102-米国_個人消費支出!C101</f>
        <v>-1.018178029</v>
      </c>
      <c r="D101" s="1">
        <f>米国_個人消費支出!D102-米国_個人消費支出!D101</f>
        <v>3.791625000999999</v>
      </c>
      <c r="E101" s="1">
        <f>米国_個人消費支出!E102-米国_個人消費支出!E101</f>
        <v>0.30000000000000004</v>
      </c>
      <c r="F101" s="1"/>
    </row>
    <row r="102" spans="1:6">
      <c r="A102" s="1">
        <v>101</v>
      </c>
      <c r="B102" s="1">
        <f>米国_個人消費支出!B103-米国_個人消費支出!B102</f>
        <v>-0.72092892399999997</v>
      </c>
      <c r="C102" s="1">
        <f>米国_個人消費支出!C103-米国_個人消費支出!C102</f>
        <v>-0.68766916100000008</v>
      </c>
      <c r="D102" s="1">
        <f>米国_個人消費支出!D103-米国_個人消費支出!D102</f>
        <v>-20.720555699999998</v>
      </c>
      <c r="E102" s="1">
        <f>米国_個人消費支出!E103-米国_個人消費支出!E102</f>
        <v>0.30000000000000004</v>
      </c>
      <c r="F102" s="1"/>
    </row>
    <row r="103" spans="1:6">
      <c r="A103" s="1">
        <v>102</v>
      </c>
      <c r="B103" s="1">
        <f>米国_個人消費支出!B104-米国_個人消費支出!B103</f>
        <v>0.66176371099999998</v>
      </c>
      <c r="C103" s="1">
        <f>米国_個人消費支出!C104-米国_個人消費支出!C103</f>
        <v>0.56258202000000002</v>
      </c>
      <c r="D103" s="1">
        <f>米国_個人消費支出!D104-米国_個人消費支出!D103</f>
        <v>10.489704445999999</v>
      </c>
      <c r="E103" s="1">
        <f>米国_個人消費支出!E104-米国_個人消費支出!E103</f>
        <v>-0.2</v>
      </c>
      <c r="F103" s="1"/>
    </row>
    <row r="104" spans="1:6">
      <c r="A104" s="1">
        <v>103</v>
      </c>
      <c r="B104" s="1">
        <f>米国_個人消費支出!B105-米国_個人消費支出!B104</f>
        <v>-0.31365008699999997</v>
      </c>
      <c r="C104" s="1">
        <f>米国_個人消費支出!C105-米国_個人消費支出!C104</f>
        <v>-2.5766142999999908E-2</v>
      </c>
      <c r="D104" s="1">
        <f>米国_個人消費支出!D105-米国_個人消費支出!D104</f>
        <v>-2.7915595870000001</v>
      </c>
      <c r="E104" s="1">
        <f>米国_個人消費支出!E105-米国_個人消費支出!E104</f>
        <v>0</v>
      </c>
      <c r="F104" s="1"/>
    </row>
    <row r="105" spans="1:6">
      <c r="A105" s="1">
        <v>104</v>
      </c>
      <c r="B105" s="1">
        <f>米国_個人消費支出!B106-米国_個人消費支出!B105</f>
        <v>0.37663665700000004</v>
      </c>
      <c r="C105" s="1">
        <f>米国_個人消費支出!C106-米国_個人消費支出!C105</f>
        <v>-0.18182077900000104</v>
      </c>
      <c r="D105" s="1">
        <f>米国_個人消費支出!D106-米国_個人消費支出!D105</f>
        <v>5.4666064360000002</v>
      </c>
      <c r="E105" s="1">
        <f>米国_個人消費支出!E106-米国_個人消費支出!E105</f>
        <v>-0.1</v>
      </c>
      <c r="F105" s="1"/>
    </row>
    <row r="106" spans="1:6">
      <c r="A106" s="1">
        <v>105</v>
      </c>
      <c r="B106" s="1">
        <f>米国_個人消費支出!B107-米国_個人消費支出!B106</f>
        <v>-9.3872200000000294E-4</v>
      </c>
      <c r="C106" s="1">
        <f>米国_個人消費支出!C107-米国_個人消費支出!C106</f>
        <v>1.4184955790000009</v>
      </c>
      <c r="D106" s="1">
        <f>米国_個人消費支出!D107-米国_個人消費支出!D106</f>
        <v>-3.3173606970000002</v>
      </c>
      <c r="E106" s="1">
        <f>米国_個人消費支出!E107-米国_個人消費支出!E106</f>
        <v>-0.1</v>
      </c>
      <c r="F106" s="1"/>
    </row>
    <row r="107" spans="1:6">
      <c r="A107" s="1">
        <v>106</v>
      </c>
      <c r="B107" s="1">
        <f>米国_個人消費支出!B108-米国_個人消費支出!B107</f>
        <v>-0.157920532</v>
      </c>
      <c r="C107" s="1">
        <f>米国_個人消費支出!C108-米国_個人消費支出!C107</f>
        <v>-0.86716072799999977</v>
      </c>
      <c r="D107" s="1">
        <f>米国_個人消費支出!D108-米国_個人消費支出!D107</f>
        <v>4.0964606459999899</v>
      </c>
      <c r="E107" s="1">
        <f>米国_個人消費支出!E108-米国_個人消費支出!E107</f>
        <v>0.1</v>
      </c>
      <c r="F107" s="1"/>
    </row>
    <row r="108" spans="1:6">
      <c r="A108" s="1">
        <v>107</v>
      </c>
      <c r="B108" s="1">
        <f>米国_個人消費支出!B109-米国_個人消費支出!B108</f>
        <v>-0.27333992000000007</v>
      </c>
      <c r="C108" s="1">
        <f>米国_個人消費支出!C109-米国_個人消費支出!C108</f>
        <v>0.10978210299999991</v>
      </c>
      <c r="D108" s="1">
        <f>米国_個人消費支出!D109-米国_個人消費支出!D108</f>
        <v>-6.6768790479999804</v>
      </c>
      <c r="E108" s="1">
        <f>米国_個人消費支出!E109-米国_個人消費支出!E108</f>
        <v>0.30000000000000004</v>
      </c>
      <c r="F108" s="1"/>
    </row>
    <row r="109" spans="1:6">
      <c r="A109" s="1">
        <v>108</v>
      </c>
      <c r="B109" s="1">
        <f>米国_個人消費支出!B110-米国_個人消費支出!B109</f>
        <v>0.47822806400000006</v>
      </c>
      <c r="C109" s="1">
        <f>米国_個人消費支出!C110-米国_個人消費支出!C109</f>
        <v>0.51317809700000017</v>
      </c>
      <c r="D109" s="1">
        <f>米国_個人消費支出!D110-米国_個人消費支出!D109</f>
        <v>3.9511329069999901</v>
      </c>
      <c r="E109" s="1">
        <f>米国_個人消費支出!E110-米国_個人消費支出!E109</f>
        <v>-0.4</v>
      </c>
      <c r="F109" s="1"/>
    </row>
    <row r="110" spans="1:6">
      <c r="A110" s="1">
        <v>109</v>
      </c>
      <c r="B110" s="1">
        <f>米国_個人消費支出!B111-米国_個人消費支出!B110</f>
        <v>-0.14754988300000005</v>
      </c>
      <c r="C110" s="1">
        <f>米国_個人消費支出!C111-米国_個人消費支出!C110</f>
        <v>-0.37950777800000002</v>
      </c>
      <c r="D110" s="1">
        <f>米国_個人消費支出!D111-米国_個人消費支出!D110</f>
        <v>5.5626298380000003</v>
      </c>
      <c r="E110" s="1">
        <f>米国_個人消費支出!E111-米国_個人消費支出!E110</f>
        <v>0</v>
      </c>
      <c r="F110" s="1"/>
    </row>
    <row r="111" spans="1:6">
      <c r="A111" s="1">
        <v>110</v>
      </c>
      <c r="B111" s="1">
        <f>米国_個人消費支出!B112-米国_個人消費支出!B111</f>
        <v>0.33248657900000012</v>
      </c>
      <c r="C111" s="1">
        <f>米国_個人消費支出!C112-米国_個人消費支出!C111</f>
        <v>0.79868144099999983</v>
      </c>
      <c r="D111" s="1">
        <f>米国_個人消費支出!D112-米国_個人消費支出!D111</f>
        <v>-13.403287739999989</v>
      </c>
      <c r="E111" s="1">
        <f>米国_個人消費支出!E112-米国_個人消費支出!E111</f>
        <v>0.1</v>
      </c>
      <c r="F111" s="1"/>
    </row>
    <row r="112" spans="1:6">
      <c r="A112" s="1">
        <v>111</v>
      </c>
      <c r="B112" s="1">
        <f>米国_個人消費支出!B113-米国_個人消費支出!B112</f>
        <v>0.23973519799999998</v>
      </c>
      <c r="C112" s="1">
        <f>米国_個人消費支出!C113-米国_個人消費支出!C112</f>
        <v>0.19459274600000009</v>
      </c>
      <c r="D112" s="1">
        <f>米国_個人消費支出!D113-米国_個人消費支出!D112</f>
        <v>12.662530165999989</v>
      </c>
      <c r="E112" s="1">
        <f>米国_個人消費支出!E113-米国_個人消費支出!E112</f>
        <v>-0.1</v>
      </c>
      <c r="F112" s="1"/>
    </row>
    <row r="113" spans="1:6">
      <c r="A113" s="1">
        <v>112</v>
      </c>
      <c r="B113" s="1">
        <f>米国_個人消費支出!B114-米国_個人消費支出!B113</f>
        <v>0.68427310099999983</v>
      </c>
      <c r="C113" s="1">
        <f>米国_個人消費支出!C114-米国_個人消費支出!C113</f>
        <v>-1.3774756559999999</v>
      </c>
      <c r="D113" s="1">
        <f>米国_個人消費支出!D114-米国_個人消費支出!D113</f>
        <v>13.918786633</v>
      </c>
      <c r="E113" s="1">
        <f>米国_個人消費支出!E114-米国_個人消費支出!E113</f>
        <v>0.2</v>
      </c>
      <c r="F113" s="1"/>
    </row>
    <row r="114" spans="1:6">
      <c r="A114" s="1">
        <v>113</v>
      </c>
      <c r="B114" s="1">
        <f>米国_個人消費支出!B115-米国_個人消費支出!B114</f>
        <v>-0.7198591889999999</v>
      </c>
      <c r="C114" s="1">
        <f>米国_個人消費支出!C115-米国_個人消費支出!C114</f>
        <v>-0.45221536500000015</v>
      </c>
      <c r="D114" s="1">
        <f>米国_個人消費支出!D115-米国_個人消費支出!D114</f>
        <v>-24.170447060000001</v>
      </c>
      <c r="E114" s="1">
        <f>米国_個人消費支出!E115-米国_個人消費支出!E114</f>
        <v>-0.2</v>
      </c>
      <c r="F114" s="1"/>
    </row>
    <row r="115" spans="1:6">
      <c r="A115" s="1">
        <v>114</v>
      </c>
      <c r="B115" s="1">
        <f>米国_個人消費支出!B116-米国_個人消費支出!B115</f>
        <v>-0.37302705400000002</v>
      </c>
      <c r="C115" s="1">
        <f>米国_個人消費支出!C116-米国_個人消費支出!C115</f>
        <v>7.4297166000000026E-2</v>
      </c>
      <c r="D115" s="1">
        <f>米国_個人消費支出!D116-米国_個人消費支出!D115</f>
        <v>1.6872549559999999</v>
      </c>
      <c r="E115" s="1">
        <f>米国_個人消費支出!E116-米国_個人消費支出!E115</f>
        <v>0.30000000000000004</v>
      </c>
      <c r="F115" s="1"/>
    </row>
    <row r="116" spans="1:6">
      <c r="A116" s="1">
        <v>115</v>
      </c>
      <c r="B116" s="1">
        <f>米国_個人消費支出!B117-米国_個人消費支出!B116</f>
        <v>-0.20571395100000001</v>
      </c>
      <c r="C116" s="1">
        <f>米国_個人消費支出!C117-米国_個人消費支出!C116</f>
        <v>0.71869718800000004</v>
      </c>
      <c r="D116" s="1">
        <f>米国_個人消費支出!D117-米国_個人消費支出!D116</f>
        <v>-6.0193942180000004</v>
      </c>
      <c r="E116" s="1">
        <f>米国_個人消費支出!E117-米国_個人消費支出!E116</f>
        <v>-0.30000000000000004</v>
      </c>
      <c r="F116" s="1"/>
    </row>
    <row r="117" spans="1:6">
      <c r="A117" s="1">
        <v>116</v>
      </c>
      <c r="B117" s="1">
        <f>米国_個人消費支出!B118-米国_個人消費支出!B117</f>
        <v>8.2801420999999986E-2</v>
      </c>
      <c r="C117" s="1">
        <f>米国_個人消費支出!C118-米国_個人消費支出!C117</f>
        <v>-0.34080010699999996</v>
      </c>
      <c r="D117" s="1">
        <f>米国_個人消費支出!D118-米国_個人消費支出!D117</f>
        <v>11.036591224</v>
      </c>
      <c r="E117" s="1">
        <f>米国_個人消費支出!E118-米国_個人消費支出!E117</f>
        <v>0</v>
      </c>
      <c r="F117" s="1"/>
    </row>
    <row r="118" spans="1:6">
      <c r="A118" s="1">
        <v>117</v>
      </c>
      <c r="B118" s="1">
        <f>米国_個人消費支出!B119-米国_個人消費支出!B118</f>
        <v>-0.64450989199999997</v>
      </c>
      <c r="C118" s="1">
        <f>米国_個人消費支出!C119-米国_個人消費支出!C118</f>
        <v>-0.11767402000000005</v>
      </c>
      <c r="D118" s="1">
        <f>米国_個人消費支出!D119-米国_個人消費支出!D118</f>
        <v>-25.383886212</v>
      </c>
      <c r="E118" s="1">
        <f>米国_個人消費支出!E119-米国_個人消費支出!E118</f>
        <v>0.30000000000000004</v>
      </c>
      <c r="F118" s="1"/>
    </row>
    <row r="119" spans="1:6">
      <c r="A119" s="1">
        <v>118</v>
      </c>
      <c r="B119" s="1">
        <f>米国_個人消費支出!B120-米国_個人消費支出!B119</f>
        <v>0.42007040900000003</v>
      </c>
      <c r="C119" s="1">
        <f>米国_個人消費支出!C120-米国_個人消費支出!C119</f>
        <v>-8.294380400000001E-2</v>
      </c>
      <c r="D119" s="1">
        <f>米国_個人消費支出!D120-米国_個人消費支出!D119</f>
        <v>13.633880682000001</v>
      </c>
      <c r="E119" s="1">
        <f>米国_個人消費支出!E120-米国_個人消費支出!E119</f>
        <v>-0.2</v>
      </c>
      <c r="F119" s="1"/>
    </row>
    <row r="120" spans="1:6">
      <c r="A120" s="1">
        <v>119</v>
      </c>
      <c r="B120" s="1">
        <f>米国_個人消費支出!B121-米国_個人消費支出!B120</f>
        <v>0.793630159</v>
      </c>
      <c r="C120" s="1">
        <f>米国_個人消費支出!C121-米国_個人消費支出!C120</f>
        <v>0.85253353399999998</v>
      </c>
      <c r="D120" s="1">
        <f>米国_個人消費支出!D121-米国_個人消費支出!D120</f>
        <v>12.220900597</v>
      </c>
      <c r="E120" s="1">
        <f>米国_個人消費支出!E121-米国_個人消費支出!E120</f>
        <v>-0.1</v>
      </c>
      <c r="F120" s="1"/>
    </row>
    <row r="121" spans="1:6">
      <c r="A121" s="1">
        <v>120</v>
      </c>
      <c r="B121" s="1">
        <f>米国_個人消費支出!B122-米国_個人消費支出!B121</f>
        <v>0.48969093099999994</v>
      </c>
      <c r="C121" s="1">
        <f>米国_個人消費支出!C122-米国_個人消費支出!C121</f>
        <v>-0.75851215699999996</v>
      </c>
      <c r="D121" s="1">
        <f>米国_個人消費支出!D122-米国_個人消費支出!D121</f>
        <v>9.9285885510000007</v>
      </c>
      <c r="E121" s="1">
        <f>米国_個人消費支出!E122-米国_個人消費支出!E121</f>
        <v>0.2</v>
      </c>
      <c r="F121" s="1"/>
    </row>
    <row r="122" spans="1:6">
      <c r="A122" s="1">
        <v>121</v>
      </c>
      <c r="B122" s="1">
        <f>米国_個人消費支出!B123-米国_個人消費支出!B122</f>
        <v>-0.91886986599999987</v>
      </c>
      <c r="C122" s="1">
        <f>米国_個人消費支出!C123-米国_個人消費支出!C122</f>
        <v>0.23611786199999996</v>
      </c>
      <c r="D122" s="1">
        <f>米国_個人消費支出!D123-米国_個人消費支出!D122</f>
        <v>-11.006823323000001</v>
      </c>
      <c r="E122" s="1">
        <f>米国_個人消費支出!E123-米国_個人消費支出!E122</f>
        <v>0</v>
      </c>
      <c r="F122" s="1"/>
    </row>
    <row r="123" spans="1:6">
      <c r="A123" s="1">
        <v>122</v>
      </c>
      <c r="B123" s="1">
        <f>米国_個人消費支出!B124-米国_個人消費支出!B123</f>
        <v>0.13004319299999989</v>
      </c>
      <c r="C123" s="1">
        <f>米国_個人消費支出!C124-米国_個人消費支出!C123</f>
        <v>-1.335190726</v>
      </c>
      <c r="D123" s="1">
        <f>米国_個人消費支出!D124-米国_個人消費支出!D123</f>
        <v>1.2938848150000002</v>
      </c>
      <c r="E123" s="1">
        <f>米国_個人消費支出!E124-米国_個人消費支出!E123</f>
        <v>-0.1</v>
      </c>
      <c r="F123" s="1"/>
    </row>
    <row r="124" spans="1:6">
      <c r="A124" s="1">
        <v>123</v>
      </c>
      <c r="B124" s="1">
        <f>米国_個人消費支出!B125-米国_個人消費支出!B124</f>
        <v>-0.82453324699999997</v>
      </c>
      <c r="C124" s="1">
        <f>米国_個人消費支出!C125-米国_個人消費支出!C124</f>
        <v>-0.10163115399999999</v>
      </c>
      <c r="D124" s="1">
        <f>米国_個人消費支出!D125-米国_個人消費支出!D124</f>
        <v>-15.736864371999999</v>
      </c>
      <c r="E124" s="1">
        <f>米国_個人消費支出!E125-米国_個人消費支出!E124</f>
        <v>0.1</v>
      </c>
      <c r="F124" s="1"/>
    </row>
    <row r="125" spans="1:6">
      <c r="A125" s="1">
        <v>124</v>
      </c>
      <c r="B125" s="1">
        <f>米国_個人消費支出!B126-米国_個人消費支出!B125</f>
        <v>0.51140482599999904</v>
      </c>
      <c r="C125" s="1">
        <f>米国_個人消費支出!C126-米国_個人消費支出!C125</f>
        <v>-1.147555275</v>
      </c>
      <c r="D125" s="1">
        <f>米国_個人消費支出!D126-米国_個人消費支出!D125</f>
        <v>26.38788203</v>
      </c>
      <c r="E125" s="1">
        <f>米国_個人消費支出!E126-米国_個人消費支出!E125</f>
        <v>0.4</v>
      </c>
      <c r="F125" s="1"/>
    </row>
    <row r="126" spans="1:6">
      <c r="A126" s="1">
        <v>125</v>
      </c>
      <c r="B126" s="1">
        <f>米国_個人消費支出!B127-米国_個人消費支出!B126</f>
        <v>-0.93683974099999912</v>
      </c>
      <c r="C126" s="1">
        <f>米国_個人消費支出!C127-米国_個人消費支出!C126</f>
        <v>9.1894739999999864E-2</v>
      </c>
      <c r="D126" s="1">
        <f>米国_個人消費支出!D127-米国_個人消費支出!D126</f>
        <v>-20.115359107</v>
      </c>
      <c r="E126" s="1">
        <f>米国_個人消費支出!E127-米国_個人消費支出!E126</f>
        <v>-0.2</v>
      </c>
      <c r="F126" s="1"/>
    </row>
    <row r="127" spans="1:6">
      <c r="A127" s="1">
        <v>126</v>
      </c>
      <c r="B127" s="1">
        <f>米国_個人消費支出!B128-米国_個人消費支出!B127</f>
        <v>2.4249706820000001</v>
      </c>
      <c r="C127" s="1">
        <f>米国_個人消費支出!C128-米国_個人消費支出!C127</f>
        <v>-0.1814730739999999</v>
      </c>
      <c r="D127" s="1">
        <f>米国_個人消費支出!D128-米国_個人消費支出!D127</f>
        <v>48.558703727000001</v>
      </c>
      <c r="E127" s="1">
        <f>米国_個人消費支出!E128-米国_個人消費支出!E127</f>
        <v>0.3</v>
      </c>
      <c r="F127" s="1"/>
    </row>
    <row r="128" spans="1:6">
      <c r="A128" s="1">
        <v>127</v>
      </c>
      <c r="B128" s="1">
        <f>米国_個人消費支出!B129-米国_個人消費支出!B128</f>
        <v>-3.5812227239999999</v>
      </c>
      <c r="C128" s="1">
        <f>米国_個人消費支出!C129-米国_個人消費支出!C128</f>
        <v>0.38088068999999991</v>
      </c>
      <c r="D128" s="1">
        <f>米国_個人消費支出!D129-米国_個人消費支出!D128</f>
        <v>-98.420361310000004</v>
      </c>
      <c r="E128" s="1">
        <f>米国_個人消費支出!E129-米国_個人消費支出!E128</f>
        <v>0.19999999999999996</v>
      </c>
      <c r="F128" s="1"/>
    </row>
    <row r="129" spans="1:6">
      <c r="A129" s="1">
        <v>128</v>
      </c>
      <c r="B129" s="1">
        <f>米国_個人消費支出!B130-米国_個人消費支出!B129</f>
        <v>3.6477477130000002</v>
      </c>
      <c r="C129" s="1">
        <f>米国_個人消費支出!C130-米国_個人消費支出!C129</f>
        <v>1.769300812</v>
      </c>
      <c r="D129" s="1">
        <f>米国_個人消費支出!D130-米国_個人消費支出!D129</f>
        <v>107.51005879</v>
      </c>
      <c r="E129" s="1">
        <f>米国_個人消費支出!E130-米国_個人消費支出!E129</f>
        <v>-0.7</v>
      </c>
      <c r="F129" s="1"/>
    </row>
    <row r="130" spans="1:6">
      <c r="A130" s="1">
        <v>129</v>
      </c>
      <c r="B130" s="1">
        <f>米国_個人消費支出!B131-米国_個人消費支出!B130</f>
        <v>-1.8977154220000001</v>
      </c>
      <c r="C130" s="1">
        <f>米国_個人消費支出!C131-米国_個人消費支出!C130</f>
        <v>0.83364550600000009</v>
      </c>
      <c r="D130" s="1">
        <f>米国_個人消費支出!D131-米国_個人消費支出!D130</f>
        <v>-49.879343681000002</v>
      </c>
      <c r="E130" s="1">
        <f>米国_個人消費支出!E131-米国_個人消費支出!E130</f>
        <v>0.1</v>
      </c>
      <c r="F130" s="1"/>
    </row>
    <row r="131" spans="1:6">
      <c r="A131" s="1">
        <v>130</v>
      </c>
      <c r="B131" s="1">
        <f>米国_個人消費支出!B132-米国_個人消費支出!B131</f>
        <v>-0.63388070699999899</v>
      </c>
      <c r="C131" s="1">
        <f>米国_個人消費支出!C132-米国_個人消費支出!C131</f>
        <v>-0.94802813500000005</v>
      </c>
      <c r="D131" s="1">
        <f>米国_個人消費支出!D132-米国_個人消費支出!D131</f>
        <v>-15.582592629000001</v>
      </c>
      <c r="E131" s="1">
        <f>米国_個人消費支出!E132-米国_個人消費支出!E131</f>
        <v>-0.2</v>
      </c>
      <c r="F131" s="1"/>
    </row>
    <row r="132" spans="1:6">
      <c r="A132" s="1">
        <v>131</v>
      </c>
      <c r="B132" s="1">
        <f>米国_個人消費支出!B133-米国_個人消費支出!B132</f>
        <v>0.60770120699999897</v>
      </c>
      <c r="C132" s="1">
        <f>米国_個人消費支出!C133-米国_個人消費支出!C132</f>
        <v>-0.65254699100000002</v>
      </c>
      <c r="D132" s="1">
        <f>米国_個人消費支出!D133-米国_個人消費支出!D132</f>
        <v>16.291309176000002</v>
      </c>
      <c r="E132" s="1">
        <f>米国_個人消費支出!E133-米国_個人消費支出!E132</f>
        <v>0.4</v>
      </c>
      <c r="F132" s="1"/>
    </row>
    <row r="133" spans="1:6">
      <c r="A133" s="1">
        <v>132</v>
      </c>
      <c r="B133" s="1">
        <f>米国_個人消費支出!B134-米国_個人消費支出!B133</f>
        <v>-0.20107900500000003</v>
      </c>
      <c r="C133" s="1">
        <f>米国_個人消費支出!C134-米国_個人消費支出!C133</f>
        <v>0.59699345199999998</v>
      </c>
      <c r="D133" s="1">
        <f>米国_個人消費支出!D134-米国_個人消費支出!D133</f>
        <v>-1.0898865800000002</v>
      </c>
      <c r="E133" s="1">
        <f>米国_個人消費支出!E134-米国_個人消費支出!E133</f>
        <v>-0.4</v>
      </c>
      <c r="F133" s="1"/>
    </row>
    <row r="134" spans="1:6">
      <c r="A134" s="1">
        <v>133</v>
      </c>
      <c r="B134" s="1">
        <f>米国_個人消費支出!B135-米国_個人消費支出!B134</f>
        <v>1.1589541919999999</v>
      </c>
      <c r="C134" s="1">
        <f>米国_個人消費支出!C135-米国_個人消費支出!C134</f>
        <v>-1.237989612</v>
      </c>
      <c r="D134" s="1">
        <f>米国_個人消費支出!D135-米国_個人消費支出!D134</f>
        <v>6.5114679119999899</v>
      </c>
      <c r="E134" s="1">
        <f>米国_個人消費支出!E135-米国_個人消費支出!E134</f>
        <v>0.5</v>
      </c>
      <c r="F134" s="1"/>
    </row>
    <row r="135" spans="1:6">
      <c r="A135" s="1">
        <v>134</v>
      </c>
      <c r="B135" s="1">
        <f>米国_個人消費支出!B136-米国_個人消費支出!B135</f>
        <v>0.18815502199999989</v>
      </c>
      <c r="C135" s="1">
        <f>米国_個人消費支出!C136-米国_個人消費支出!C135</f>
        <v>1.3060352260000001</v>
      </c>
      <c r="D135" s="1">
        <f>米国_個人消費支出!D136-米国_個人消費支出!D135</f>
        <v>-0.82478474899999998</v>
      </c>
      <c r="E135" s="1">
        <f>米国_個人消費支出!E136-米国_個人消費支出!E135</f>
        <v>-0.60000000000000009</v>
      </c>
      <c r="F135" s="1"/>
    </row>
    <row r="136" spans="1:6">
      <c r="A136" s="1">
        <v>135</v>
      </c>
      <c r="B136" s="1">
        <f>米国_個人消費支出!B137-米国_個人消費支出!B136</f>
        <v>-1.2219108359999999</v>
      </c>
      <c r="C136" s="1">
        <f>米国_個人消費支出!C137-米国_個人消費支出!C136</f>
        <v>0.39871775100000006</v>
      </c>
      <c r="D136" s="1">
        <f>米国_個人消費支出!D137-米国_個人消費支出!D136</f>
        <v>-13.076879280999989</v>
      </c>
      <c r="E136" s="1">
        <f>米国_個人消費支出!E137-米国_個人消費支出!E136</f>
        <v>-0.2</v>
      </c>
      <c r="F136" s="1"/>
    </row>
    <row r="137" spans="1:6">
      <c r="A137" s="1">
        <v>136</v>
      </c>
      <c r="B137" s="1">
        <f>米国_個人消費支出!B138-米国_個人消費支出!B137</f>
        <v>0.32299297699999907</v>
      </c>
      <c r="C137" s="1">
        <f>米国_個人消費支出!C138-米国_個人消費支出!C137</f>
        <v>-0.34806320000000002</v>
      </c>
      <c r="D137" s="1">
        <f>米国_個人消費支出!D138-米国_個人消費支出!D137</f>
        <v>3.9312273789999996</v>
      </c>
      <c r="E137" s="1">
        <f>米国_個人消費支出!E138-米国_個人消費支出!E137</f>
        <v>0.5</v>
      </c>
      <c r="F137" s="1"/>
    </row>
    <row r="138" spans="1:6">
      <c r="A138" s="1">
        <v>137</v>
      </c>
      <c r="B138" s="1">
        <f>米国_個人消費支出!B139-米国_個人消費支出!B138</f>
        <v>0.25403584300000093</v>
      </c>
      <c r="C138" s="1">
        <f>米国_個人消費支出!C139-米国_個人消費支出!C138</f>
        <v>-8.3310258999999998E-2</v>
      </c>
      <c r="D138" s="1">
        <f>米国_個人消費支出!D139-米国_個人消費支出!D138</f>
        <v>11.270376675</v>
      </c>
      <c r="E138" s="1">
        <f>米国_個人消費支出!E139-米国_個人消費支出!E138</f>
        <v>-0.30000000000000004</v>
      </c>
      <c r="F138" s="1"/>
    </row>
    <row r="139" spans="1:6">
      <c r="A139" s="1">
        <v>138</v>
      </c>
      <c r="B139" s="1">
        <f>米国_個人消費支出!B140-米国_個人消費支出!B139</f>
        <v>-0.45606632599999997</v>
      </c>
      <c r="C139" s="1">
        <f>米国_個人消費支出!C140-米国_個人消費支出!C139</f>
        <v>-1.1317503000000007E-2</v>
      </c>
      <c r="D139" s="1">
        <f>米国_個人消費支出!D140-米国_個人消費支出!D139</f>
        <v>-17.302039128000001</v>
      </c>
      <c r="E139" s="1">
        <f>米国_個人消費支出!E140-米国_個人消費支出!E139</f>
        <v>0</v>
      </c>
      <c r="F139" s="1"/>
    </row>
    <row r="140" spans="1:6">
      <c r="A140" s="1">
        <v>139</v>
      </c>
      <c r="B140" s="1">
        <f>米国_個人消費支出!B141-米国_個人消費支出!B140</f>
        <v>0.71788592799999007</v>
      </c>
      <c r="C140" s="1">
        <f>米国_個人消費支出!C141-米国_個人消費支出!C140</f>
        <v>0.82192733700000009</v>
      </c>
      <c r="D140" s="1">
        <f>米国_個人消費支出!D141-米国_個人消費支出!D140</f>
        <v>15.229033021999999</v>
      </c>
      <c r="E140" s="1">
        <f>米国_個人消費支出!E141-米国_個人消費支出!E140</f>
        <v>0.2</v>
      </c>
      <c r="F140" s="1"/>
    </row>
    <row r="141" spans="1:6">
      <c r="A141" s="1">
        <v>140</v>
      </c>
      <c r="B141" s="1">
        <f>米国_個人消費支出!B142-米国_個人消費支出!B141</f>
        <v>-2.21065713299999</v>
      </c>
      <c r="C141" s="1">
        <f>米国_個人消費支出!C142-米国_個人消費支出!C141</f>
        <v>9.1295479999999873E-3</v>
      </c>
      <c r="D141" s="1">
        <f>米国_個人消費支出!D142-米国_個人消費支出!D141</f>
        <v>-48.517762445999999</v>
      </c>
      <c r="E141" s="1">
        <f>米国_個人消費支出!E142-米国_個人消費支出!E141</f>
        <v>-0.2</v>
      </c>
      <c r="F141" s="1"/>
    </row>
    <row r="142" spans="1:6">
      <c r="A142" s="1">
        <v>141</v>
      </c>
      <c r="B142" s="1">
        <f>米国_個人消費支出!B143-米国_個人消費支出!B142</f>
        <v>1.756624744</v>
      </c>
      <c r="C142" s="1">
        <f>米国_個人消費支出!C143-米国_個人消費支出!C142</f>
        <v>-0.88849351200000104</v>
      </c>
      <c r="D142" s="1">
        <f>米国_個人消費支出!D143-米国_個人消費支出!D142</f>
        <v>24.005983350000001</v>
      </c>
      <c r="E142" s="1">
        <f>米国_個人消費支出!E143-米国_個人消費支出!E142</f>
        <v>0</v>
      </c>
      <c r="F142" s="1"/>
    </row>
    <row r="143" spans="1:6">
      <c r="A143" s="1">
        <v>142</v>
      </c>
      <c r="B143" s="1">
        <f>米国_個人消費支出!B144-米国_個人消費支出!B143</f>
        <v>-0.27698518100000002</v>
      </c>
      <c r="C143" s="1">
        <f>米国_個人消費支出!C144-米国_個人消費支出!C143</f>
        <v>-1.0089221469999989</v>
      </c>
      <c r="D143" s="1">
        <f>米国_個人消費支出!D144-米国_個人消費支出!D143</f>
        <v>10.39927663700001</v>
      </c>
      <c r="E143" s="1">
        <f>米国_個人消費支出!E144-米国_個人消費支出!E143</f>
        <v>0.2</v>
      </c>
      <c r="F143" s="1"/>
    </row>
    <row r="144" spans="1:6">
      <c r="A144" s="1">
        <v>143</v>
      </c>
      <c r="B144" s="1">
        <f>米国_個人消費支出!B145-米国_個人消費支出!B144</f>
        <v>0.31054893699999908</v>
      </c>
      <c r="C144" s="1">
        <f>米国_個人消費支出!C145-米国_個人消費支出!C144</f>
        <v>1.436708579</v>
      </c>
      <c r="D144" s="1">
        <f>米国_個人消費支出!D145-米国_個人消費支出!D144</f>
        <v>28.24901307299999</v>
      </c>
      <c r="E144" s="1">
        <f>米国_個人消費支出!E145-米国_個人消費支出!E144</f>
        <v>-0.1</v>
      </c>
      <c r="F144" s="1"/>
    </row>
    <row r="145" spans="1:6">
      <c r="A145" s="1">
        <v>144</v>
      </c>
      <c r="B145" s="1">
        <f>米国_個人消費支出!B146-米国_個人消費支出!B145</f>
        <v>1.4371263100000009</v>
      </c>
      <c r="C145" s="1">
        <f>米国_個人消費支出!C146-米国_個人消費支出!C145</f>
        <v>1.6928432999999909E-2</v>
      </c>
      <c r="D145" s="1">
        <f>米国_個人消費支出!D146-米国_個人消費支出!D145</f>
        <v>17.034174639999996</v>
      </c>
      <c r="E145" s="1">
        <f>米国_個人消費支出!E146-米国_個人消費支出!E145</f>
        <v>-0.1</v>
      </c>
      <c r="F145" s="1"/>
    </row>
    <row r="146" spans="1:6">
      <c r="A146" s="1">
        <v>145</v>
      </c>
      <c r="B146" s="1">
        <f>米国_個人消費支出!B147-米国_個人消費支出!B146</f>
        <v>-2.1091666039999999</v>
      </c>
      <c r="C146" s="1">
        <f>米国_個人消費支出!C147-米国_個人消費支出!C146</f>
        <v>-0.354218433</v>
      </c>
      <c r="D146" s="1">
        <f>米国_個人消費支出!D147-米国_個人消費支出!D146</f>
        <v>-49.754641100000001</v>
      </c>
      <c r="E146" s="1">
        <f>米国_個人消費支出!E147-米国_個人消費支出!E146</f>
        <v>0.1</v>
      </c>
      <c r="F146" s="1"/>
    </row>
    <row r="147" spans="1:6">
      <c r="A147" s="1">
        <v>146</v>
      </c>
      <c r="B147" s="1">
        <f>米国_個人消費支出!B148-米国_個人消費支出!B147</f>
        <v>0.13502908499999999</v>
      </c>
      <c r="C147" s="1">
        <f>米国_個人消費支出!C148-米国_個人消費支出!C147</f>
        <v>-0.26083236899999995</v>
      </c>
      <c r="D147" s="1">
        <f>米国_個人消費支出!D148-米国_個人消費支出!D147</f>
        <v>1.7953442800000001</v>
      </c>
      <c r="E147" s="1">
        <f>米国_個人消費支出!E148-米国_個人消費支出!E147</f>
        <v>0</v>
      </c>
      <c r="F147" s="1"/>
    </row>
    <row r="148" spans="1:6">
      <c r="A148" s="1">
        <v>147</v>
      </c>
      <c r="B148" s="1">
        <f>米国_個人消費支出!B149-米国_個人消費支出!B148</f>
        <v>1.015684399</v>
      </c>
      <c r="C148" s="1">
        <f>米国_個人消費支出!C149-米国_個人消費支出!C148</f>
        <v>-7.9493723000000016E-2</v>
      </c>
      <c r="D148" s="1">
        <f>米国_個人消費支出!D149-米国_個人消費支出!D148</f>
        <v>16.583762199999999</v>
      </c>
      <c r="E148" s="1">
        <f>米国_個人消費支出!E149-米国_個人消費支出!E148</f>
        <v>0</v>
      </c>
      <c r="F148" s="1"/>
    </row>
    <row r="149" spans="1:6">
      <c r="A149" s="1">
        <v>148</v>
      </c>
      <c r="B149" s="1">
        <f>米国_個人消費支出!B150-米国_個人消費支出!B149</f>
        <v>-0.64685168699999984</v>
      </c>
      <c r="C149" s="1">
        <f>米国_個人消費支出!C150-米国_個人消費支出!C149</f>
        <v>0.66191555700000004</v>
      </c>
      <c r="D149" s="1">
        <f>米国_個人消費支出!D150-米国_個人消費支出!D149</f>
        <v>0.57416848999999992</v>
      </c>
      <c r="E149" s="1">
        <f>米国_個人消費支出!E150-米国_個人消費支出!E149</f>
        <v>0.1</v>
      </c>
      <c r="F149" s="1"/>
    </row>
    <row r="150" spans="1:6">
      <c r="A150" s="1">
        <v>149</v>
      </c>
      <c r="B150" s="1">
        <f>米国_個人消費支出!B151-米国_個人消費支出!B150</f>
        <v>-0.46113122800000006</v>
      </c>
      <c r="C150" s="1">
        <f>米国_個人消費支出!C151-米国_個人消費支出!C150</f>
        <v>0.27799290700000001</v>
      </c>
      <c r="D150" s="1">
        <f>米国_個人消費支出!D151-米国_個人消費支出!D150</f>
        <v>-13.84165380799999</v>
      </c>
      <c r="E150" s="1">
        <f>米国_個人消費支出!E151-米国_個人消費支出!E150</f>
        <v>0.2</v>
      </c>
      <c r="F150" s="1"/>
    </row>
    <row r="151" spans="1:6">
      <c r="A151" s="1">
        <v>150</v>
      </c>
      <c r="B151" s="1">
        <f>米国_個人消費支出!B152-米国_個人消費支出!B151</f>
        <v>6.9778616000000016E-2</v>
      </c>
      <c r="C151" s="1">
        <f>米国_個人消費支出!C152-米国_個人消費支出!C151</f>
        <v>-0.97237338000000006</v>
      </c>
      <c r="D151" s="1">
        <f>米国_個人消費支出!D152-米国_個人消費支出!D151</f>
        <v>-1.7702610300000092</v>
      </c>
      <c r="E151" s="1">
        <f>米国_個人消費支出!E152-米国_個人消費支出!E151</f>
        <v>-0.1</v>
      </c>
      <c r="F151" s="1"/>
    </row>
    <row r="152" spans="1:6">
      <c r="A152" s="1">
        <v>151</v>
      </c>
      <c r="B152" s="1">
        <f>米国_個人消費支出!B153-米国_個人消費支出!B152</f>
        <v>-0.17845794400000001</v>
      </c>
      <c r="C152" s="1">
        <f>米国_個人消費支出!C153-米国_個人消費支出!C152</f>
        <v>-5.9322776999999993E-2</v>
      </c>
      <c r="D152" s="1">
        <f>米国_個人消費支出!D153-米国_個人消費支出!D152</f>
        <v>11.335617923999999</v>
      </c>
      <c r="E152" s="1">
        <f>米国_個人消費支出!E153-米国_個人消費支出!E152</f>
        <v>0.19999999999999998</v>
      </c>
      <c r="F152" s="1"/>
    </row>
    <row r="153" spans="1:6">
      <c r="A153" s="1">
        <v>152</v>
      </c>
      <c r="B153" s="1">
        <f>米国_個人消費支出!B154-米国_個人消費支出!B153</f>
        <v>0.63533627500000001</v>
      </c>
      <c r="C153" s="1">
        <f>米国_個人消費支出!C154-米国_個人消費支出!C153</f>
        <v>-0.59297202500000001</v>
      </c>
      <c r="D153" s="1">
        <f>米国_個人消費支出!D154-米国_個人消費支出!D153</f>
        <v>27.508413614000002</v>
      </c>
      <c r="E153" s="1">
        <f>米国_個人消費支出!E154-米国_個人消費支出!E153</f>
        <v>-0.19999999999999998</v>
      </c>
      <c r="F153" s="1"/>
    </row>
    <row r="154" spans="1:6">
      <c r="A154" s="1">
        <v>153</v>
      </c>
      <c r="B154" s="1">
        <f>米国_個人消費支出!B155-米国_個人消費支出!B154</f>
        <v>1.367672099</v>
      </c>
      <c r="C154" s="1">
        <f>米国_個人消費支出!C155-米国_個人消費支出!C154</f>
        <v>-0.98424450600000002</v>
      </c>
      <c r="D154" s="1">
        <f>米国_個人消費支出!D155-米国_個人消費支出!D154</f>
        <v>16.602604419999995</v>
      </c>
      <c r="E154" s="1">
        <f>米国_個人消費支出!E155-米国_個人消費支出!E154</f>
        <v>0.4</v>
      </c>
      <c r="F154" s="1"/>
    </row>
    <row r="155" spans="1:6">
      <c r="A155" s="1">
        <v>154</v>
      </c>
      <c r="B155" s="1">
        <f>米国_個人消費支出!B156-米国_個人消費支出!B155</f>
        <v>-4.4130563489999997</v>
      </c>
      <c r="C155" s="1">
        <f>米国_個人消費支出!C156-米国_個人消費支出!C155</f>
        <v>-1.85052923</v>
      </c>
      <c r="D155" s="1">
        <f>米国_個人消費支出!D156-米国_個人消費支出!D155</f>
        <v>-78.972415350000006</v>
      </c>
      <c r="E155" s="1">
        <f>米国_個人消費支出!E156-米国_個人消費支出!E155</f>
        <v>0</v>
      </c>
      <c r="F155" s="1"/>
    </row>
    <row r="156" spans="1:6">
      <c r="A156" s="1">
        <v>155</v>
      </c>
      <c r="B156" s="1">
        <f>米国_個人消費支出!B157-米国_個人消費支出!B156</f>
        <v>2.9663139420000002</v>
      </c>
      <c r="C156" s="1">
        <f>米国_個人消費支出!C157-米国_個人消費支出!C156</f>
        <v>-1.0906779650000002</v>
      </c>
      <c r="D156" s="1">
        <f>米国_個人消費支出!D157-米国_個人消費支出!D156</f>
        <v>68.844929839999992</v>
      </c>
      <c r="E156" s="1">
        <f>米国_個人消費支出!E157-米国_個人消費支出!E156</f>
        <v>0.7</v>
      </c>
      <c r="F156" s="1"/>
    </row>
    <row r="157" spans="1:6">
      <c r="A157" s="1">
        <v>156</v>
      </c>
      <c r="B157" s="1">
        <f>米国_個人消費支出!B158-米国_個人消費支出!B157</f>
        <v>-0.82908383099999994</v>
      </c>
      <c r="C157" s="1">
        <f>米国_個人消費支出!C158-米国_個人消費支出!C157</f>
        <v>-1.3962733350000001</v>
      </c>
      <c r="D157" s="1">
        <f>米国_個人消費支出!D158-米国_個人消費支出!D157</f>
        <v>-35.389344702999999</v>
      </c>
      <c r="E157" s="1">
        <f>米国_個人消費支出!E158-米国_個人消費支出!E157</f>
        <v>0.19999999999999996</v>
      </c>
      <c r="F157" s="1"/>
    </row>
    <row r="158" spans="1:6">
      <c r="A158" s="1">
        <v>157</v>
      </c>
      <c r="B158" s="1">
        <f>米国_個人消費支出!B159-米国_個人消費支出!B158</f>
        <v>0.89788217100000001</v>
      </c>
      <c r="C158" s="1">
        <f>米国_個人消費支出!C159-米国_個人消費支出!C158</f>
        <v>2.7467262760000004</v>
      </c>
      <c r="D158" s="1">
        <f>米国_個人消費支出!D159-米国_個人消費支出!D158</f>
        <v>15.167533882999999</v>
      </c>
      <c r="E158" s="1">
        <f>米国_個人消費支出!E159-米国_個人消費支出!E158</f>
        <v>-0.59999999999999987</v>
      </c>
      <c r="F158" s="1"/>
    </row>
    <row r="159" spans="1:6">
      <c r="A159" s="1">
        <v>158</v>
      </c>
      <c r="B159" s="1">
        <f>米国_個人消費支出!B160-米国_個人消費支出!B159</f>
        <v>-1.8124254820000001</v>
      </c>
      <c r="C159" s="1">
        <f>米国_個人消費支出!C160-米国_個人消費支出!C159</f>
        <v>4.4025286640000001</v>
      </c>
      <c r="D159" s="1">
        <f>米国_個人消費支出!D160-米国_個人消費支出!D159</f>
        <v>-40.582893740000003</v>
      </c>
      <c r="E159" s="1">
        <f>米国_個人消費支出!E160-米国_個人消費支出!E159</f>
        <v>-0.5</v>
      </c>
      <c r="F159" s="1"/>
    </row>
    <row r="160" spans="1:6">
      <c r="A160" s="1">
        <v>159</v>
      </c>
      <c r="B160" s="1">
        <f>米国_個人消費支出!B161-米国_個人消費支出!B160</f>
        <v>0.97129986900000009</v>
      </c>
      <c r="C160" s="1">
        <f>米国_個人消費支出!C161-米国_個人消費支出!C160</f>
        <v>0.1452019710000001</v>
      </c>
      <c r="D160" s="1">
        <f>米国_個人消費支出!D161-米国_個人消費支出!D160</f>
        <v>25.340591859</v>
      </c>
      <c r="E160" s="1">
        <f>米国_個人消費支出!E161-米国_個人消費支出!E160</f>
        <v>-0.19999999999999998</v>
      </c>
      <c r="F160" s="1"/>
    </row>
    <row r="161" spans="1:6">
      <c r="A161" s="1">
        <v>160</v>
      </c>
      <c r="B161" s="1">
        <f>米国_個人消費支出!B162-米国_個人消費支出!B161</f>
        <v>0.23308178600000001</v>
      </c>
      <c r="C161" s="1">
        <f>米国_個人消費支出!C162-米国_個人消費支出!C161</f>
        <v>0.33606314199999998</v>
      </c>
      <c r="D161" s="1">
        <f>米国_個人消費支出!D162-米国_個人消費支出!D161</f>
        <v>-6.3922827069999899</v>
      </c>
      <c r="E161" s="1">
        <f>米国_個人消費支出!E162-米国_個人消費支出!E161</f>
        <v>-0.1</v>
      </c>
      <c r="F161" s="1"/>
    </row>
    <row r="162" spans="1:6">
      <c r="A162" s="1">
        <v>161</v>
      </c>
      <c r="B162" s="1">
        <f>米国_個人消費支出!B163-米国_個人消費支出!B162</f>
        <v>1.1913427329999999</v>
      </c>
      <c r="C162" s="1">
        <f>米国_個人消費支出!C163-米国_個人消費支出!C162</f>
        <v>0.17395548099999991</v>
      </c>
      <c r="D162" s="1">
        <f>米国_個人消費支出!D163-米国_個人消費支出!D162</f>
        <v>17.200119347999987</v>
      </c>
      <c r="E162" s="1">
        <f>米国_個人消費支出!E163-米国_個人消費支出!E162</f>
        <v>-0.5</v>
      </c>
      <c r="F162" s="1"/>
    </row>
    <row r="163" spans="1:6">
      <c r="A163" s="1">
        <v>162</v>
      </c>
      <c r="B163" s="1">
        <f>米国_個人消費支出!B164-米国_個人消費支出!B163</f>
        <v>-0.79551160400000009</v>
      </c>
      <c r="C163" s="1">
        <f>米国_個人消費支出!C164-米国_個人消費支出!C163</f>
        <v>-0.62718807600000992</v>
      </c>
      <c r="D163" s="1">
        <f>米国_個人消費支出!D164-米国_個人消費支出!D163</f>
        <v>-12.008214928999999</v>
      </c>
      <c r="E163" s="1">
        <f>米国_個人消費支出!E164-米国_個人消費支出!E163</f>
        <v>0.6</v>
      </c>
      <c r="F163" s="1"/>
    </row>
    <row r="164" spans="1:6">
      <c r="A164" s="1">
        <v>163</v>
      </c>
      <c r="B164" s="1">
        <f>米国_個人消費支出!B165-米国_個人消費支出!B164</f>
        <v>0.19817130799999999</v>
      </c>
      <c r="C164" s="1">
        <f>米国_個人消費支出!C165-米国_個人消費支出!C164</f>
        <v>-1.0475646219999901</v>
      </c>
      <c r="D164" s="1">
        <f>米国_個人消費支出!D165-米国_個人消費支出!D164</f>
        <v>-2.9212734919999996</v>
      </c>
      <c r="E164" s="1">
        <f>米国_個人消費支出!E165-米国_個人消費支出!E164</f>
        <v>-0.30000000000000004</v>
      </c>
      <c r="F164" s="1"/>
    </row>
    <row r="165" spans="1:6">
      <c r="A165" s="1">
        <v>164</v>
      </c>
      <c r="B165" s="1">
        <f>米国_個人消費支出!B166-米国_個人消費支出!B165</f>
        <v>0.52076273100000003</v>
      </c>
      <c r="C165" s="1">
        <f>米国_個人消費支出!C166-米国_個人消費支出!C165</f>
        <v>0.12246831200000002</v>
      </c>
      <c r="D165" s="1">
        <f>米国_個人消費支出!D166-米国_個人消費支出!D165</f>
        <v>17.611961511000001</v>
      </c>
      <c r="E165" s="1">
        <f>米国_個人消費支出!E166-米国_個人消費支出!E165</f>
        <v>-9.9999999999999978E-2</v>
      </c>
      <c r="F165" s="1"/>
    </row>
    <row r="166" spans="1:6">
      <c r="A166" s="1">
        <v>165</v>
      </c>
      <c r="B166" s="1">
        <f>米国_個人消費支出!B167-米国_個人消費支出!B166</f>
        <v>-1.372296103</v>
      </c>
      <c r="C166" s="1">
        <f>米国_個人消費支出!C167-米国_個人消費支出!C166</f>
        <v>-0.28295344200000005</v>
      </c>
      <c r="D166" s="1">
        <f>米国_個人消費支出!D167-米国_個人消費支出!D166</f>
        <v>-18.415653243999998</v>
      </c>
      <c r="E166" s="1">
        <f>米国_個人消費支出!E167-米国_個人消費支出!E166</f>
        <v>0.4</v>
      </c>
      <c r="F166" s="1"/>
    </row>
    <row r="167" spans="1:6">
      <c r="A167" s="1">
        <v>166</v>
      </c>
      <c r="B167" s="1">
        <f>米国_個人消費支出!B168-米国_個人消費支出!B167</f>
        <v>0.68549363000000008</v>
      </c>
      <c r="C167" s="1">
        <f>米国_個人消費支出!C168-米国_個人消費支出!C167</f>
        <v>0.79235170399999999</v>
      </c>
      <c r="D167" s="1">
        <f>米国_個人消費支出!D168-米国_個人消費支出!D167</f>
        <v>6.7995553110000007</v>
      </c>
      <c r="E167" s="1">
        <f>米国_個人消費支出!E168-米国_個人消費支出!E167</f>
        <v>-0.2</v>
      </c>
      <c r="F167" s="1"/>
    </row>
    <row r="168" spans="1:6">
      <c r="A168" s="1">
        <v>167</v>
      </c>
      <c r="B168" s="1">
        <f>米国_個人消費支出!B169-米国_個人消費支出!B168</f>
        <v>-0.46816535800000003</v>
      </c>
      <c r="C168" s="1">
        <f>米国_個人消費支出!C169-米国_個人消費支出!C168</f>
        <v>-0.15962174899999992</v>
      </c>
      <c r="D168" s="1">
        <f>米国_個人消費支出!D169-米国_個人消費支出!D168</f>
        <v>-6.1769811219999999</v>
      </c>
      <c r="E168" s="1">
        <f>米国_個人消費支出!E169-米国_個人消費支出!E168</f>
        <v>-0.4</v>
      </c>
      <c r="F168" s="1"/>
    </row>
    <row r="169" spans="1:6">
      <c r="A169" s="1">
        <v>168</v>
      </c>
      <c r="B169" s="1">
        <f>米国_個人消費支出!B170-米国_個人消費支出!B169</f>
        <v>1.5613016580000001</v>
      </c>
      <c r="C169" s="1">
        <f>米国_個人消費支出!C170-米国_個人消費支出!C169</f>
        <v>3.5001252999999011E-2</v>
      </c>
      <c r="D169" s="1">
        <f>米国_個人消費支出!D170-米国_個人消費支出!D169</f>
        <v>21.079782224999999</v>
      </c>
      <c r="E169" s="1">
        <f>米国_個人消費支出!E170-米国_個人消費支出!E169</f>
        <v>0.2</v>
      </c>
      <c r="F169" s="1"/>
    </row>
    <row r="170" spans="1:6">
      <c r="A170" s="1">
        <v>169</v>
      </c>
      <c r="B170" s="1">
        <f>米国_個人消費支出!B171-米国_個人消費支出!B170</f>
        <v>-0.85515341800000011</v>
      </c>
      <c r="C170" s="1">
        <f>米国_個人消費支出!C171-米国_個人消費支出!C170</f>
        <v>-0.25728231199999907</v>
      </c>
      <c r="D170" s="1">
        <f>米国_個人消費支出!D171-米国_個人消費支出!D170</f>
        <v>-8.6558079999999986</v>
      </c>
      <c r="E170" s="1">
        <f>米国_個人消費支出!E171-米国_個人消費支出!E170</f>
        <v>0.3</v>
      </c>
      <c r="F170" s="1"/>
    </row>
    <row r="171" spans="1:6">
      <c r="A171" s="1">
        <v>170</v>
      </c>
      <c r="B171" s="1">
        <f>米国_個人消費支出!B172-米国_個人消費支出!B171</f>
        <v>-0.81760994899999995</v>
      </c>
      <c r="C171" s="1">
        <f>米国_個人消費支出!C172-米国_個人消費支出!C171</f>
        <v>-0.55043419699999996</v>
      </c>
      <c r="D171" s="1">
        <f>米国_個人消費支出!D172-米国_個人消費支出!D171</f>
        <v>-12.018718874999999</v>
      </c>
      <c r="E171" s="1">
        <f>米国_個人消費支出!E172-米国_個人消費支出!E171</f>
        <v>-0.4</v>
      </c>
      <c r="F171" s="1"/>
    </row>
    <row r="172" spans="1:6">
      <c r="A172" s="1">
        <v>171</v>
      </c>
      <c r="B172" s="1">
        <f>米国_個人消費支出!B173-米国_個人消費支出!B172</f>
        <v>2.6417814829999999</v>
      </c>
      <c r="C172" s="1">
        <f>米国_個人消費支出!C173-米国_個人消費支出!C172</f>
        <v>0.55425343399999993</v>
      </c>
      <c r="D172" s="1">
        <f>米国_個人消費支出!D173-米国_個人消費支出!D172</f>
        <v>32.095925325000003</v>
      </c>
      <c r="E172" s="1">
        <f>米国_個人消費支出!E173-米国_個人消費支出!E172</f>
        <v>0.5</v>
      </c>
      <c r="F172" s="1"/>
    </row>
    <row r="173" spans="1:6">
      <c r="A173" s="1">
        <v>172</v>
      </c>
      <c r="B173" s="1">
        <f>米国_個人消費支出!B174-米国_個人消費支出!B173</f>
        <v>-6.8563174310000008</v>
      </c>
      <c r="C173" s="1">
        <f>米国_個人消費支出!C174-米国_個人消費支出!C173</f>
        <v>4.4077334999999995E-2</v>
      </c>
      <c r="D173" s="1">
        <f>米国_個人消費支出!D174-米国_個人消費支出!D173</f>
        <v>-97.834970530000007</v>
      </c>
      <c r="E173" s="1">
        <f>米国_個人消費支出!E174-米国_個人消費支出!E173</f>
        <v>-0.5</v>
      </c>
      <c r="F173" s="1"/>
    </row>
    <row r="174" spans="1:6">
      <c r="A174" s="1">
        <v>173</v>
      </c>
      <c r="B174" s="1">
        <f>米国_個人消費支出!B175-米国_個人消費支出!B174</f>
        <v>4.8467158750000001</v>
      </c>
      <c r="C174" s="1">
        <f>米国_個人消費支出!C175-米国_個人消費支出!C174</f>
        <v>-0.36968281899999994</v>
      </c>
      <c r="D174" s="1">
        <f>米国_個人消費支出!D175-米国_個人消費支出!D174</f>
        <v>76.604744265000008</v>
      </c>
      <c r="E174" s="1">
        <f>米国_個人消費支出!E175-米国_個人消費支出!E174</f>
        <v>0.4</v>
      </c>
      <c r="F174" s="1"/>
    </row>
    <row r="175" spans="1:6">
      <c r="A175" s="1">
        <v>174</v>
      </c>
      <c r="B175" s="1">
        <f>米国_個人消費支出!B176-米国_個人消費支出!B175</f>
        <v>1.8237140000000318E-3</v>
      </c>
      <c r="C175" s="1">
        <f>米国_個人消費支出!C176-米国_個人消費支出!C175</f>
        <v>-7.3040730000000026E-2</v>
      </c>
      <c r="D175" s="1">
        <f>米国_個人消費支出!D176-米国_個人消費支出!D175</f>
        <v>-4.3224704650000003</v>
      </c>
      <c r="E175" s="1">
        <f>米国_個人消費支出!E176-米国_個人消費支出!E175</f>
        <v>-0.3</v>
      </c>
      <c r="F175" s="1"/>
    </row>
    <row r="176" spans="1:6">
      <c r="A176" s="1">
        <v>175</v>
      </c>
      <c r="B176" s="1">
        <f>米国_個人消費支出!B177-米国_個人消費支出!B176</f>
        <v>-0.368340167</v>
      </c>
      <c r="C176" s="1">
        <f>米国_個人消費支出!C177-米国_個人消費支出!C176</f>
        <v>0.55767834100000002</v>
      </c>
      <c r="D176" s="1">
        <f>米国_個人消費支出!D177-米国_個人消費支出!D176</f>
        <v>-14.77062132</v>
      </c>
      <c r="E176" s="1">
        <f>米国_個人消費支出!E177-米国_個人消費支出!E176</f>
        <v>-0.2</v>
      </c>
      <c r="F176" s="1"/>
    </row>
    <row r="177" spans="1:6">
      <c r="A177" s="1">
        <v>176</v>
      </c>
      <c r="B177" s="1">
        <f>米国_個人消費支出!B178-米国_個人消費支出!B177</f>
        <v>0.88874590900000006</v>
      </c>
      <c r="C177" s="1">
        <f>米国_個人消費支出!C178-米国_個人消費支出!C177</f>
        <v>-0.24499555500000003</v>
      </c>
      <c r="D177" s="1">
        <f>米国_個人消費支出!D178-米国_個人消費支出!D177</f>
        <v>24.796816980000003</v>
      </c>
      <c r="E177" s="1">
        <f>米国_個人消費支出!E178-米国_個人消費支出!E177</f>
        <v>0.5</v>
      </c>
      <c r="F177" s="1"/>
    </row>
    <row r="178" spans="1:6">
      <c r="A178" s="1">
        <v>177</v>
      </c>
      <c r="B178" s="1">
        <f>米国_個人消費支出!B179-米国_個人消費支出!B178</f>
        <v>0.19021005699999982</v>
      </c>
      <c r="C178" s="1">
        <f>米国_個人消費支出!C179-米国_個人消費支出!C178</f>
        <v>0.79091907900000002</v>
      </c>
      <c r="D178" s="1">
        <f>米国_個人消費支出!D179-米国_個人消費支出!D178</f>
        <v>-5.2761547830000008</v>
      </c>
      <c r="E178" s="1">
        <f>米国_個人消費支出!E179-米国_個人消費支出!E178</f>
        <v>-0.6</v>
      </c>
      <c r="F178" s="1"/>
    </row>
    <row r="179" spans="1:6">
      <c r="A179" s="1">
        <v>178</v>
      </c>
      <c r="B179" s="1">
        <f>米国_個人消費支出!B180-米国_個人消費支出!B179</f>
        <v>-0.29537095999999996</v>
      </c>
      <c r="C179" s="1">
        <f>米国_個人消費支出!C180-米国_個人消費支出!C179</f>
        <v>-0.71448343000000092</v>
      </c>
      <c r="D179" s="1">
        <f>米国_個人消費支出!D180-米国_個人消費支出!D179</f>
        <v>-5.7820951409999992</v>
      </c>
      <c r="E179" s="1">
        <f>米国_個人消費支出!E180-米国_個人消費支出!E179</f>
        <v>0.39999999999999997</v>
      </c>
      <c r="F179" s="1"/>
    </row>
    <row r="180" spans="1:6">
      <c r="A180" s="1">
        <v>179</v>
      </c>
      <c r="B180" s="1">
        <f>米国_個人消費支出!B181-米国_個人消費支出!B180</f>
        <v>4.7884050000000067E-2</v>
      </c>
      <c r="C180" s="1">
        <f>米国_個人消費支出!C181-米国_個人消費支出!C180</f>
        <v>0.28002696100000091</v>
      </c>
      <c r="D180" s="1">
        <f>米国_個人消費支出!D181-米国_個人消費支出!D180</f>
        <v>-3.9750027770000003</v>
      </c>
      <c r="E180" s="1">
        <f>米国_個人消費支出!E181-米国_個人消費支出!E180</f>
        <v>-9.9999999999999978E-2</v>
      </c>
      <c r="F180" s="1"/>
    </row>
    <row r="181" spans="1:6">
      <c r="A181" s="1">
        <v>180</v>
      </c>
      <c r="B181" s="1">
        <f>米国_個人消費支出!B182-米国_個人消費支出!B181</f>
        <v>-0.55601121100000006</v>
      </c>
      <c r="C181" s="1">
        <f>米国_個人消費支出!C182-米国_個人消費支出!C181</f>
        <v>-1.370663059</v>
      </c>
      <c r="D181" s="1">
        <f>米国_個人消費支出!D182-米国_個人消費支出!D181</f>
        <v>0.7546500530000001</v>
      </c>
      <c r="E181" s="1">
        <f>米国_個人消費支出!E182-米国_個人消費支出!E181</f>
        <v>9.9999999999999978E-2</v>
      </c>
      <c r="F181" s="1"/>
    </row>
    <row r="182" spans="1:6">
      <c r="A182" s="1">
        <v>181</v>
      </c>
      <c r="B182" s="1">
        <f>米国_個人消費支出!B183-米国_個人消費支出!B182</f>
        <v>0.46455268700000008</v>
      </c>
      <c r="C182" s="1">
        <f>米国_個人消費支出!C183-米国_個人消費支出!C182</f>
        <v>-0.22991283100000004</v>
      </c>
      <c r="D182" s="1">
        <f>米国_個人消費支出!D183-米国_個人消費支出!D182</f>
        <v>5.7823178959999995</v>
      </c>
      <c r="E182" s="1">
        <f>米国_個人消費支出!E183-米国_個人消費支出!E182</f>
        <v>0.1</v>
      </c>
      <c r="F182" s="1"/>
    </row>
    <row r="183" spans="1:6">
      <c r="A183" s="1">
        <v>182</v>
      </c>
      <c r="B183" s="1">
        <f>米国_個人消費支出!B184-米国_個人消費支出!B183</f>
        <v>-0.153296816000001</v>
      </c>
      <c r="C183" s="1">
        <f>米国_個人消費支出!C184-米国_個人消費支出!C183</f>
        <v>1.077627718</v>
      </c>
      <c r="D183" s="1">
        <f>米国_個人消費支出!D184-米国_個人消費支出!D183</f>
        <v>-1.8429879639999998</v>
      </c>
      <c r="E183" s="1">
        <f>米国_個人消費支出!E184-米国_個人消費支出!E183</f>
        <v>-0.19999999999999998</v>
      </c>
      <c r="F183" s="1"/>
    </row>
    <row r="184" spans="1:6">
      <c r="A184" s="1">
        <v>183</v>
      </c>
      <c r="B184" s="1">
        <f>米国_個人消費支出!B185-米国_個人消費支出!B184</f>
        <v>-6.1600073999999005E-2</v>
      </c>
      <c r="C184" s="1">
        <f>米国_個人消費支出!C185-米国_個人消費支出!C184</f>
        <v>-1.2261524789999991</v>
      </c>
      <c r="D184" s="1">
        <f>米国_個人消費支出!D185-米国_個人消費支出!D184</f>
        <v>0.3018562509999998</v>
      </c>
      <c r="E184" s="1">
        <f>米国_個人消費支出!E185-米国_個人消費支出!E184</f>
        <v>0.3</v>
      </c>
      <c r="F184" s="1"/>
    </row>
    <row r="185" spans="1:6">
      <c r="A185" s="1">
        <v>184</v>
      </c>
      <c r="B185" s="1">
        <f>米国_個人消費支出!B186-米国_個人消費支出!B185</f>
        <v>-0.22103719900000007</v>
      </c>
      <c r="C185" s="1">
        <f>米国_個人消費支出!C186-米国_個人消費支出!C185</f>
        <v>0.42761589599999905</v>
      </c>
      <c r="D185" s="1">
        <f>米国_個人消費支出!D186-米国_個人消費支出!D185</f>
        <v>-1.2462519619999997</v>
      </c>
      <c r="E185" s="1">
        <f>米国_個人消費支出!E186-米国_個人消費支出!E185</f>
        <v>0</v>
      </c>
      <c r="F185" s="1"/>
    </row>
    <row r="186" spans="1:6">
      <c r="A186" s="1">
        <v>185</v>
      </c>
      <c r="B186" s="1">
        <f>米国_個人消費支出!B187-米国_個人消費支出!B186</f>
        <v>0.20469538200000004</v>
      </c>
      <c r="C186" s="1">
        <f>米国_個人消費支出!C187-米国_個人消費支出!C186</f>
        <v>0.21461165199999999</v>
      </c>
      <c r="D186" s="1">
        <f>米国_個人消費支出!D187-米国_個人消費支出!D186</f>
        <v>-4.9580351090000008</v>
      </c>
      <c r="E186" s="1">
        <f>米国_個人消費支出!E187-米国_個人消費支出!E186</f>
        <v>-0.1</v>
      </c>
      <c r="F186" s="1"/>
    </row>
    <row r="187" spans="1:6">
      <c r="A187" s="1">
        <v>186</v>
      </c>
      <c r="B187" s="1">
        <f>米国_個人消費支出!B188-米国_個人消費支出!B187</f>
        <v>-7.9019973000000965E-2</v>
      </c>
      <c r="C187" s="1">
        <f>米国_個人消費支出!C188-米国_個人消費支出!C187</f>
        <v>0.67823726799999995</v>
      </c>
      <c r="D187" s="1">
        <f>米国_個人消費支出!D188-米国_個人消費支出!D187</f>
        <v>2.14864313</v>
      </c>
      <c r="E187" s="1">
        <f>米国_個人消費支出!E188-米国_個人消費支出!E187</f>
        <v>0.1</v>
      </c>
      <c r="F187" s="1"/>
    </row>
    <row r="188" spans="1:6">
      <c r="A188" s="1">
        <v>187</v>
      </c>
      <c r="B188" s="1">
        <f>米国_個人消費支出!B189-米国_個人消費支出!B188</f>
        <v>-0.64470080899999904</v>
      </c>
      <c r="C188" s="1">
        <f>米国_個人消費支出!C189-米国_個人消費支出!C188</f>
        <v>-0.47491844</v>
      </c>
      <c r="D188" s="1">
        <f>米国_個人消費支出!D189-米国_個人消費支出!D188</f>
        <v>0.57285792599999996</v>
      </c>
      <c r="E188" s="1">
        <f>米国_個人消費支出!E189-米国_個人消費支出!E188</f>
        <v>0</v>
      </c>
      <c r="F188" s="1"/>
    </row>
    <row r="189" spans="1:6">
      <c r="A189" s="1"/>
      <c r="B189" s="1"/>
      <c r="C189" s="1"/>
      <c r="D189" s="1"/>
      <c r="E189" s="1"/>
      <c r="F189" s="1"/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724E-1CAA-7E43-A661-C83DA1A56BE0}">
  <dimension ref="A1:BX224"/>
  <sheetViews>
    <sheetView workbookViewId="0">
      <selection activeCell="E12" sqref="E12"/>
    </sheetView>
  </sheetViews>
  <sheetFormatPr baseColWidth="10" defaultColWidth="11.5703125" defaultRowHeight="20"/>
  <cols>
    <col min="1" max="1" width="10.7109375" style="2"/>
    <col min="2" max="2" width="13.5703125" bestFit="1" customWidth="1"/>
  </cols>
  <sheetData>
    <row r="1" spans="1:76" ht="21" thickBot="1">
      <c r="A1" s="2" t="s">
        <v>0</v>
      </c>
      <c r="B1" t="s">
        <v>5</v>
      </c>
      <c r="C1" t="s">
        <v>201</v>
      </c>
      <c r="D1" t="s">
        <v>202</v>
      </c>
      <c r="E1" t="s">
        <v>203</v>
      </c>
      <c r="F1" t="s">
        <v>204</v>
      </c>
      <c r="G1" t="s">
        <v>205</v>
      </c>
      <c r="H1" t="s">
        <v>206</v>
      </c>
      <c r="I1" t="s">
        <v>207</v>
      </c>
      <c r="J1" t="s">
        <v>208</v>
      </c>
      <c r="K1" t="s">
        <v>209</v>
      </c>
      <c r="L1" t="s">
        <v>210</v>
      </c>
      <c r="M1" t="s">
        <v>211</v>
      </c>
      <c r="N1" t="s">
        <v>212</v>
      </c>
      <c r="O1" t="s">
        <v>213</v>
      </c>
      <c r="P1" t="s">
        <v>214</v>
      </c>
      <c r="Q1" t="s">
        <v>215</v>
      </c>
      <c r="R1" t="s">
        <v>216</v>
      </c>
      <c r="S1" t="s">
        <v>217</v>
      </c>
      <c r="T1" t="s">
        <v>218</v>
      </c>
      <c r="U1" t="s">
        <v>219</v>
      </c>
      <c r="V1" t="s">
        <v>220</v>
      </c>
      <c r="W1" t="s">
        <v>221</v>
      </c>
      <c r="X1" t="s">
        <v>222</v>
      </c>
      <c r="Y1" t="s">
        <v>223</v>
      </c>
      <c r="Z1" t="s">
        <v>224</v>
      </c>
      <c r="AA1" t="s">
        <v>225</v>
      </c>
      <c r="AB1" t="s">
        <v>226</v>
      </c>
      <c r="AC1" t="s">
        <v>227</v>
      </c>
      <c r="AD1" t="s">
        <v>228</v>
      </c>
      <c r="AE1" t="s">
        <v>229</v>
      </c>
      <c r="AF1" t="s">
        <v>230</v>
      </c>
      <c r="AG1" t="s">
        <v>231</v>
      </c>
      <c r="AH1" t="s">
        <v>232</v>
      </c>
      <c r="AI1" t="s">
        <v>233</v>
      </c>
      <c r="AJ1" t="s">
        <v>234</v>
      </c>
      <c r="AK1" t="s">
        <v>235</v>
      </c>
      <c r="AL1" t="s">
        <v>236</v>
      </c>
    </row>
    <row r="2" spans="1:76">
      <c r="A2" t="s">
        <v>6</v>
      </c>
      <c r="B2">
        <v>0.61598621799999997</v>
      </c>
      <c r="AM2" s="5"/>
      <c r="AN2" s="5" t="s">
        <v>237</v>
      </c>
      <c r="AO2" s="5" t="s">
        <v>238</v>
      </c>
      <c r="AP2" s="5" t="s">
        <v>239</v>
      </c>
      <c r="AQ2" s="5" t="s">
        <v>240</v>
      </c>
      <c r="AR2" s="5" t="s">
        <v>241</v>
      </c>
      <c r="AS2" s="5" t="s">
        <v>242</v>
      </c>
      <c r="AT2" s="5" t="s">
        <v>243</v>
      </c>
      <c r="AU2" s="5" t="s">
        <v>244</v>
      </c>
      <c r="AV2" s="5" t="s">
        <v>245</v>
      </c>
      <c r="AW2" s="5" t="s">
        <v>246</v>
      </c>
      <c r="AX2" s="5" t="s">
        <v>247</v>
      </c>
      <c r="AY2" s="5" t="s">
        <v>248</v>
      </c>
      <c r="AZ2" s="5" t="s">
        <v>249</v>
      </c>
      <c r="BA2" s="5" t="s">
        <v>250</v>
      </c>
      <c r="BB2" s="5" t="s">
        <v>251</v>
      </c>
      <c r="BC2" s="5" t="s">
        <v>252</v>
      </c>
      <c r="BD2" s="5" t="s">
        <v>253</v>
      </c>
      <c r="BE2" s="5" t="s">
        <v>254</v>
      </c>
      <c r="BF2" s="5" t="s">
        <v>255</v>
      </c>
      <c r="BG2" s="5" t="s">
        <v>256</v>
      </c>
      <c r="BH2" s="5" t="s">
        <v>257</v>
      </c>
      <c r="BI2" s="5" t="s">
        <v>258</v>
      </c>
      <c r="BJ2" s="5" t="s">
        <v>259</v>
      </c>
      <c r="BK2" s="5" t="s">
        <v>260</v>
      </c>
      <c r="BL2" s="5" t="s">
        <v>261</v>
      </c>
      <c r="BM2" s="5" t="s">
        <v>262</v>
      </c>
      <c r="BN2" s="5" t="s">
        <v>263</v>
      </c>
      <c r="BO2" s="5" t="s">
        <v>264</v>
      </c>
      <c r="BP2" s="5" t="s">
        <v>265</v>
      </c>
      <c r="BQ2" s="5" t="s">
        <v>266</v>
      </c>
      <c r="BR2" s="5" t="s">
        <v>267</v>
      </c>
      <c r="BS2" s="5" t="s">
        <v>268</v>
      </c>
      <c r="BT2" s="5" t="s">
        <v>269</v>
      </c>
      <c r="BU2" s="5" t="s">
        <v>270</v>
      </c>
      <c r="BV2" s="5" t="s">
        <v>271</v>
      </c>
      <c r="BW2" s="5" t="s">
        <v>272</v>
      </c>
      <c r="BX2" s="5" t="s">
        <v>273</v>
      </c>
    </row>
    <row r="3" spans="1:76">
      <c r="A3" t="s">
        <v>7</v>
      </c>
      <c r="B3">
        <v>0.46037569</v>
      </c>
      <c r="C3">
        <v>0.61598621799999997</v>
      </c>
      <c r="AM3" t="s">
        <v>274</v>
      </c>
      <c r="AN3">
        <v>1</v>
      </c>
    </row>
    <row r="4" spans="1:76">
      <c r="A4" t="s">
        <v>8</v>
      </c>
      <c r="B4">
        <v>0.87679142300000001</v>
      </c>
      <c r="C4">
        <v>0.46037569</v>
      </c>
      <c r="D4">
        <v>0.61598621799999997</v>
      </c>
      <c r="AM4" t="s">
        <v>275</v>
      </c>
      <c r="AN4">
        <v>0.36254201415090809</v>
      </c>
      <c r="AO4">
        <v>1</v>
      </c>
    </row>
    <row r="5" spans="1:76">
      <c r="A5" t="s">
        <v>9</v>
      </c>
      <c r="B5">
        <v>-0.27424514100000003</v>
      </c>
      <c r="C5">
        <v>0.87679142300000001</v>
      </c>
      <c r="D5">
        <v>0.46037569</v>
      </c>
      <c r="E5">
        <v>0.61598621799999997</v>
      </c>
      <c r="AM5" t="s">
        <v>276</v>
      </c>
      <c r="AN5">
        <v>0.32777184885995564</v>
      </c>
      <c r="AO5">
        <v>0.36202991323992839</v>
      </c>
      <c r="AP5">
        <v>1</v>
      </c>
    </row>
    <row r="6" spans="1:76">
      <c r="A6" t="s">
        <v>10</v>
      </c>
      <c r="B6">
        <v>1.8973707580000001</v>
      </c>
      <c r="C6">
        <v>-0.27424514100000003</v>
      </c>
      <c r="D6">
        <v>0.87679142300000001</v>
      </c>
      <c r="E6">
        <v>0.46037569</v>
      </c>
      <c r="F6">
        <v>0.61598621799999997</v>
      </c>
      <c r="AM6" t="s">
        <v>277</v>
      </c>
      <c r="AN6">
        <v>0.3418637530492476</v>
      </c>
      <c r="AO6">
        <v>0.32462827601244126</v>
      </c>
      <c r="AP6">
        <v>0.35068292662157352</v>
      </c>
      <c r="AQ6">
        <v>1</v>
      </c>
    </row>
    <row r="7" spans="1:76">
      <c r="A7" t="s">
        <v>11</v>
      </c>
      <c r="B7">
        <v>0.91199290899999996</v>
      </c>
      <c r="C7">
        <v>1.8973707580000001</v>
      </c>
      <c r="D7">
        <v>-0.27424514100000003</v>
      </c>
      <c r="E7">
        <v>0.87679142300000001</v>
      </c>
      <c r="F7">
        <v>0.46037569</v>
      </c>
      <c r="G7">
        <v>0.61598621799999997</v>
      </c>
      <c r="AM7" t="s">
        <v>278</v>
      </c>
      <c r="AN7">
        <v>0.20835622955008312</v>
      </c>
      <c r="AO7">
        <v>0.34168401955021416</v>
      </c>
      <c r="AP7">
        <v>0.32642220646827741</v>
      </c>
      <c r="AQ7">
        <v>0.34050979968784417</v>
      </c>
      <c r="AR7">
        <v>1</v>
      </c>
    </row>
    <row r="8" spans="1:76">
      <c r="A8" t="s">
        <v>12</v>
      </c>
      <c r="B8">
        <v>0.79453884500000005</v>
      </c>
      <c r="C8">
        <v>0.91199290899999996</v>
      </c>
      <c r="D8">
        <v>1.8973707580000001</v>
      </c>
      <c r="E8">
        <v>-0.27424514100000003</v>
      </c>
      <c r="F8">
        <v>0.87679142300000001</v>
      </c>
      <c r="G8">
        <v>0.46037569</v>
      </c>
      <c r="H8">
        <v>0.61598621799999997</v>
      </c>
      <c r="AM8" t="s">
        <v>279</v>
      </c>
      <c r="AN8">
        <v>0.19790615776642756</v>
      </c>
      <c r="AO8">
        <v>0.20849184757396078</v>
      </c>
      <c r="AP8">
        <v>0.33629178120432723</v>
      </c>
      <c r="AQ8">
        <v>0.33812912925375066</v>
      </c>
      <c r="AR8">
        <v>0.33664664451596293</v>
      </c>
      <c r="AS8">
        <v>1</v>
      </c>
    </row>
    <row r="9" spans="1:76">
      <c r="A9" t="s">
        <v>13</v>
      </c>
      <c r="B9">
        <v>1.64858746699999</v>
      </c>
      <c r="C9">
        <v>0.79453884500000005</v>
      </c>
      <c r="D9">
        <v>0.91199290899999996</v>
      </c>
      <c r="E9">
        <v>1.8973707580000001</v>
      </c>
      <c r="F9">
        <v>-0.27424514100000003</v>
      </c>
      <c r="G9">
        <v>0.87679142300000001</v>
      </c>
      <c r="H9">
        <v>0.46037569</v>
      </c>
      <c r="I9">
        <v>0.61598621799999997</v>
      </c>
      <c r="AM9" t="s">
        <v>280</v>
      </c>
      <c r="AN9">
        <v>0.17639278603547673</v>
      </c>
      <c r="AO9">
        <v>0.1981674800297156</v>
      </c>
      <c r="AP9">
        <v>0.20737730280411082</v>
      </c>
      <c r="AQ9">
        <v>0.33604244026421654</v>
      </c>
      <c r="AR9">
        <v>0.33738472401524222</v>
      </c>
      <c r="AS9">
        <v>0.33778752975526116</v>
      </c>
      <c r="AT9">
        <v>1</v>
      </c>
    </row>
    <row r="10" spans="1:76">
      <c r="A10" t="s">
        <v>14</v>
      </c>
      <c r="B10">
        <v>1.3137221779999999</v>
      </c>
      <c r="C10">
        <v>1.64858746699999</v>
      </c>
      <c r="D10">
        <v>0.79453884500000005</v>
      </c>
      <c r="E10">
        <v>0.91199290899999996</v>
      </c>
      <c r="F10">
        <v>1.8973707580000001</v>
      </c>
      <c r="G10">
        <v>-0.27424514100000003</v>
      </c>
      <c r="H10">
        <v>0.87679142300000001</v>
      </c>
      <c r="I10">
        <v>0.46037569</v>
      </c>
      <c r="J10">
        <v>0.61598621799999997</v>
      </c>
      <c r="AM10" t="s">
        <v>281</v>
      </c>
      <c r="AN10">
        <v>0.10028159076781883</v>
      </c>
      <c r="AO10">
        <v>0.17613001882728521</v>
      </c>
      <c r="AP10">
        <v>0.19988018439739966</v>
      </c>
      <c r="AQ10">
        <v>0.1989242812887814</v>
      </c>
      <c r="AR10">
        <v>0.33609778286250847</v>
      </c>
      <c r="AS10">
        <v>0.33308115798127319</v>
      </c>
      <c r="AT10">
        <v>0.33687166658332213</v>
      </c>
      <c r="AU10">
        <v>1</v>
      </c>
    </row>
    <row r="11" spans="1:76">
      <c r="A11" t="s">
        <v>15</v>
      </c>
      <c r="B11">
        <v>1.891474954</v>
      </c>
      <c r="C11">
        <v>1.3137221779999999</v>
      </c>
      <c r="D11">
        <v>1.64858746699999</v>
      </c>
      <c r="E11">
        <v>0.79453884500000005</v>
      </c>
      <c r="F11">
        <v>0.91199290899999996</v>
      </c>
      <c r="G11">
        <v>1.8973707580000001</v>
      </c>
      <c r="H11">
        <v>-0.27424514100000003</v>
      </c>
      <c r="I11">
        <v>0.87679142300000001</v>
      </c>
      <c r="J11">
        <v>0.46037569</v>
      </c>
      <c r="K11">
        <v>0.61598621799999997</v>
      </c>
      <c r="AM11" t="s">
        <v>282</v>
      </c>
      <c r="AN11">
        <v>3.3752875300521942E-2</v>
      </c>
      <c r="AO11">
        <v>0.10077486857182885</v>
      </c>
      <c r="AP11">
        <v>0.17158783138271971</v>
      </c>
      <c r="AQ11">
        <v>0.20885988058987442</v>
      </c>
      <c r="AR11">
        <v>0.19898593204335585</v>
      </c>
      <c r="AS11">
        <v>0.3402903448667251</v>
      </c>
      <c r="AT11">
        <v>0.33464700492163019</v>
      </c>
      <c r="AU11">
        <v>0.33644536472662978</v>
      </c>
      <c r="AV11">
        <v>1</v>
      </c>
    </row>
    <row r="12" spans="1:76">
      <c r="A12" t="s">
        <v>16</v>
      </c>
      <c r="B12">
        <v>1.5307139999999999</v>
      </c>
      <c r="C12">
        <v>1.891474954</v>
      </c>
      <c r="D12">
        <v>1.3137221779999999</v>
      </c>
      <c r="E12">
        <v>1.64858746699999</v>
      </c>
      <c r="F12">
        <v>0.79453884500000005</v>
      </c>
      <c r="G12">
        <v>0.91199290899999996</v>
      </c>
      <c r="H12">
        <v>1.8973707580000001</v>
      </c>
      <c r="I12">
        <v>-0.27424514100000003</v>
      </c>
      <c r="J12">
        <v>0.87679142300000001</v>
      </c>
      <c r="K12">
        <v>0.46037569</v>
      </c>
      <c r="L12">
        <v>0.61598621799999997</v>
      </c>
      <c r="AM12" t="s">
        <v>283</v>
      </c>
      <c r="AN12">
        <v>4.7129292728075783E-2</v>
      </c>
      <c r="AO12">
        <v>3.4499912835770127E-2</v>
      </c>
      <c r="AP12">
        <v>9.641832344857082E-2</v>
      </c>
      <c r="AQ12">
        <v>0.18342399850409422</v>
      </c>
      <c r="AR12">
        <v>0.20743325579855657</v>
      </c>
      <c r="AS12">
        <v>0.20539009595285815</v>
      </c>
      <c r="AT12">
        <v>0.34158969193358979</v>
      </c>
      <c r="AU12">
        <v>0.33243902868972314</v>
      </c>
      <c r="AV12">
        <v>0.33834754204190937</v>
      </c>
      <c r="AW12">
        <v>1</v>
      </c>
    </row>
    <row r="13" spans="1:76">
      <c r="A13" t="s">
        <v>17</v>
      </c>
      <c r="B13">
        <v>2.318294715</v>
      </c>
      <c r="C13">
        <v>1.5307139999999999</v>
      </c>
      <c r="D13">
        <v>1.891474954</v>
      </c>
      <c r="E13">
        <v>1.3137221779999999</v>
      </c>
      <c r="F13">
        <v>1.64858746699999</v>
      </c>
      <c r="G13">
        <v>0.79453884500000005</v>
      </c>
      <c r="H13">
        <v>0.91199290899999996</v>
      </c>
      <c r="I13">
        <v>1.8973707580000001</v>
      </c>
      <c r="J13">
        <v>-0.27424514100000003</v>
      </c>
      <c r="K13">
        <v>0.87679142300000001</v>
      </c>
      <c r="L13">
        <v>0.46037569</v>
      </c>
      <c r="M13">
        <v>0.61598621799999997</v>
      </c>
      <c r="AM13" t="s">
        <v>284</v>
      </c>
      <c r="AN13">
        <v>-2.9396319699081071E-2</v>
      </c>
      <c r="AO13">
        <v>4.7542802197745253E-2</v>
      </c>
      <c r="AP13">
        <v>3.1538930452720076E-2</v>
      </c>
      <c r="AQ13">
        <v>0.10393481417510556</v>
      </c>
      <c r="AR13">
        <v>0.18307529082396615</v>
      </c>
      <c r="AS13">
        <v>0.21086996345817555</v>
      </c>
      <c r="AT13">
        <v>0.20653413193528528</v>
      </c>
      <c r="AU13">
        <v>0.34081879852166419</v>
      </c>
      <c r="AV13">
        <v>0.33313881046171173</v>
      </c>
      <c r="AW13">
        <v>0.33988188129166341</v>
      </c>
      <c r="AX13">
        <v>1</v>
      </c>
    </row>
    <row r="14" spans="1:76">
      <c r="A14" t="s">
        <v>18</v>
      </c>
      <c r="B14">
        <v>1.81073916</v>
      </c>
      <c r="C14">
        <v>2.318294715</v>
      </c>
      <c r="D14">
        <v>1.5307139999999999</v>
      </c>
      <c r="E14">
        <v>1.891474954</v>
      </c>
      <c r="F14">
        <v>1.3137221779999999</v>
      </c>
      <c r="G14">
        <v>1.64858746699999</v>
      </c>
      <c r="H14">
        <v>0.79453884500000005</v>
      </c>
      <c r="I14">
        <v>0.91199290899999996</v>
      </c>
      <c r="J14">
        <v>1.8973707580000001</v>
      </c>
      <c r="K14">
        <v>-0.27424514100000003</v>
      </c>
      <c r="L14">
        <v>0.87679142300000001</v>
      </c>
      <c r="M14">
        <v>0.46037569</v>
      </c>
      <c r="N14">
        <v>0.61598621799999997</v>
      </c>
      <c r="AM14" t="s">
        <v>285</v>
      </c>
      <c r="AN14">
        <v>5.2453984284084095E-3</v>
      </c>
      <c r="AO14">
        <v>-2.9019774877920509E-2</v>
      </c>
      <c r="AP14">
        <v>4.8160043091467368E-2</v>
      </c>
      <c r="AQ14">
        <v>3.4195902336881009E-2</v>
      </c>
      <c r="AR14">
        <v>0.1028110690118937</v>
      </c>
      <c r="AS14">
        <v>0.18442430229207915</v>
      </c>
      <c r="AT14">
        <v>0.21149589820474848</v>
      </c>
      <c r="AU14">
        <v>0.20543323864513788</v>
      </c>
      <c r="AV14">
        <v>0.34400228842122199</v>
      </c>
      <c r="AW14">
        <v>0.33507829520554661</v>
      </c>
      <c r="AX14">
        <v>0.34175610787660327</v>
      </c>
      <c r="AY14">
        <v>1</v>
      </c>
    </row>
    <row r="15" spans="1:76">
      <c r="A15" t="s">
        <v>19</v>
      </c>
      <c r="B15">
        <v>-4.1739960999999999E-2</v>
      </c>
      <c r="C15">
        <v>1.81073916</v>
      </c>
      <c r="D15">
        <v>2.318294715</v>
      </c>
      <c r="E15">
        <v>1.5307139999999999</v>
      </c>
      <c r="F15">
        <v>1.891474954</v>
      </c>
      <c r="G15">
        <v>1.3137221779999999</v>
      </c>
      <c r="H15">
        <v>1.64858746699999</v>
      </c>
      <c r="I15">
        <v>0.79453884500000005</v>
      </c>
      <c r="J15">
        <v>0.91199290899999996</v>
      </c>
      <c r="K15">
        <v>1.8973707580000001</v>
      </c>
      <c r="L15">
        <v>-0.27424514100000003</v>
      </c>
      <c r="M15">
        <v>0.87679142300000001</v>
      </c>
      <c r="N15">
        <v>0.46037569</v>
      </c>
      <c r="O15">
        <v>0.61598621799999997</v>
      </c>
      <c r="AM15" t="s">
        <v>286</v>
      </c>
      <c r="AN15">
        <v>-6.8093868274307773E-2</v>
      </c>
      <c r="AO15">
        <v>7.0752255001170859E-3</v>
      </c>
      <c r="AP15">
        <v>-3.5632705157490709E-2</v>
      </c>
      <c r="AQ15">
        <v>7.7487345218687179E-2</v>
      </c>
      <c r="AR15">
        <v>3.0977931625832577E-2</v>
      </c>
      <c r="AS15">
        <v>0.1176788667805706</v>
      </c>
      <c r="AT15">
        <v>0.18680449998751936</v>
      </c>
      <c r="AU15">
        <v>0.20519009542233699</v>
      </c>
      <c r="AV15">
        <v>0.21083555542333587</v>
      </c>
      <c r="AW15">
        <v>0.35054159888242564</v>
      </c>
      <c r="AX15">
        <v>0.33713613168086248</v>
      </c>
      <c r="AY15">
        <v>0.34177666134961976</v>
      </c>
      <c r="AZ15">
        <v>1</v>
      </c>
    </row>
    <row r="16" spans="1:76">
      <c r="A16" t="s">
        <v>20</v>
      </c>
      <c r="B16">
        <v>0.35423556499999997</v>
      </c>
      <c r="C16">
        <v>-4.1739960999999999E-2</v>
      </c>
      <c r="D16">
        <v>1.81073916</v>
      </c>
      <c r="E16">
        <v>2.318294715</v>
      </c>
      <c r="F16">
        <v>1.5307139999999999</v>
      </c>
      <c r="G16">
        <v>1.891474954</v>
      </c>
      <c r="H16">
        <v>1.3137221779999999</v>
      </c>
      <c r="I16">
        <v>1.64858746699999</v>
      </c>
      <c r="J16">
        <v>0.79453884500000005</v>
      </c>
      <c r="K16">
        <v>0.91199290899999996</v>
      </c>
      <c r="L16">
        <v>1.8973707580000001</v>
      </c>
      <c r="M16">
        <v>-0.27424514100000003</v>
      </c>
      <c r="N16">
        <v>0.87679142300000001</v>
      </c>
      <c r="O16">
        <v>0.46037569</v>
      </c>
      <c r="P16">
        <v>0.61598621799999997</v>
      </c>
      <c r="AM16" t="s">
        <v>287</v>
      </c>
      <c r="AN16">
        <v>-8.3189991937020383E-2</v>
      </c>
      <c r="AO16">
        <v>-6.7490388536759996E-2</v>
      </c>
      <c r="AP16">
        <v>7.1058018871440675E-3</v>
      </c>
      <c r="AQ16">
        <v>-2.885926530044854E-2</v>
      </c>
      <c r="AR16">
        <v>7.5968577311579563E-2</v>
      </c>
      <c r="AS16">
        <v>3.4755274682115513E-2</v>
      </c>
      <c r="AT16">
        <v>0.11875672854847311</v>
      </c>
      <c r="AU16">
        <v>0.18519971179861927</v>
      </c>
      <c r="AV16">
        <v>0.20925214114511051</v>
      </c>
      <c r="AW16">
        <v>0.21425210252066193</v>
      </c>
      <c r="AX16">
        <v>0.35301343474808389</v>
      </c>
      <c r="AY16">
        <v>0.33695990443904211</v>
      </c>
      <c r="AZ16">
        <v>0.34434191165499195</v>
      </c>
      <c r="BA16">
        <v>1</v>
      </c>
    </row>
    <row r="17" spans="1:69">
      <c r="A17" t="s">
        <v>21</v>
      </c>
      <c r="B17">
        <v>-0.291632155</v>
      </c>
      <c r="C17">
        <v>0.35423556499999997</v>
      </c>
      <c r="D17">
        <v>-4.1739960999999999E-2</v>
      </c>
      <c r="E17">
        <v>1.81073916</v>
      </c>
      <c r="F17">
        <v>2.318294715</v>
      </c>
      <c r="G17">
        <v>1.5307139999999999</v>
      </c>
      <c r="H17">
        <v>1.891474954</v>
      </c>
      <c r="I17">
        <v>1.3137221779999999</v>
      </c>
      <c r="J17">
        <v>1.64858746699999</v>
      </c>
      <c r="K17">
        <v>0.79453884500000005</v>
      </c>
      <c r="L17">
        <v>0.91199290899999996</v>
      </c>
      <c r="M17">
        <v>1.8973707580000001</v>
      </c>
      <c r="N17">
        <v>-0.27424514100000003</v>
      </c>
      <c r="O17">
        <v>0.87679142300000001</v>
      </c>
      <c r="P17">
        <v>0.46037569</v>
      </c>
      <c r="Q17">
        <v>0.61598621799999997</v>
      </c>
      <c r="AM17" t="s">
        <v>288</v>
      </c>
      <c r="AN17">
        <v>-0.11886012490349657</v>
      </c>
      <c r="AO17">
        <v>-8.1835725357935193E-2</v>
      </c>
      <c r="AP17">
        <v>-6.7621692261916055E-2</v>
      </c>
      <c r="AQ17">
        <v>2.0415282486111245E-2</v>
      </c>
      <c r="AR17">
        <v>-3.1919448028352504E-2</v>
      </c>
      <c r="AS17">
        <v>8.3946426627835483E-2</v>
      </c>
      <c r="AT17">
        <v>3.7172794904873775E-2</v>
      </c>
      <c r="AU17">
        <v>0.11537804849349466</v>
      </c>
      <c r="AV17">
        <v>0.19343196386871081</v>
      </c>
      <c r="AW17">
        <v>0.2168317366332132</v>
      </c>
      <c r="AX17">
        <v>0.21954200030488236</v>
      </c>
      <c r="AY17">
        <v>0.3523993950704854</v>
      </c>
      <c r="AZ17">
        <v>0.3472320274932818</v>
      </c>
      <c r="BA17">
        <v>0.34488785905714725</v>
      </c>
      <c r="BB17">
        <v>1</v>
      </c>
    </row>
    <row r="18" spans="1:69">
      <c r="A18" t="s">
        <v>22</v>
      </c>
      <c r="B18">
        <v>-0.87702793599999995</v>
      </c>
      <c r="C18">
        <v>-0.291632155</v>
      </c>
      <c r="D18">
        <v>0.35423556499999997</v>
      </c>
      <c r="E18">
        <v>-4.1739960999999999E-2</v>
      </c>
      <c r="F18">
        <v>1.81073916</v>
      </c>
      <c r="G18">
        <v>2.318294715</v>
      </c>
      <c r="H18">
        <v>1.5307139999999999</v>
      </c>
      <c r="I18">
        <v>1.891474954</v>
      </c>
      <c r="J18">
        <v>1.3137221779999999</v>
      </c>
      <c r="K18">
        <v>1.64858746699999</v>
      </c>
      <c r="L18">
        <v>0.79453884500000005</v>
      </c>
      <c r="M18">
        <v>0.91199290899999996</v>
      </c>
      <c r="N18">
        <v>1.8973707580000001</v>
      </c>
      <c r="O18">
        <v>-0.27424514100000003</v>
      </c>
      <c r="P18">
        <v>0.87679142300000001</v>
      </c>
      <c r="Q18">
        <v>0.46037569</v>
      </c>
      <c r="R18">
        <v>0.61598621799999997</v>
      </c>
      <c r="AM18" t="s">
        <v>289</v>
      </c>
      <c r="AN18">
        <v>-5.9700709454630324E-2</v>
      </c>
      <c r="AO18">
        <v>-0.11663331186400297</v>
      </c>
      <c r="AP18">
        <v>-8.4232614533926428E-2</v>
      </c>
      <c r="AQ18">
        <v>-4.5896051988612248E-2</v>
      </c>
      <c r="AR18">
        <v>1.7336833618382955E-2</v>
      </c>
      <c r="AS18">
        <v>-1.9858660744867432E-2</v>
      </c>
      <c r="AT18">
        <v>8.6810260516851451E-2</v>
      </c>
      <c r="AU18">
        <v>3.3636239424642528E-2</v>
      </c>
      <c r="AV18">
        <v>0.12297006455483836</v>
      </c>
      <c r="AW18">
        <v>0.20150312584011632</v>
      </c>
      <c r="AX18">
        <v>0.22142904053283904</v>
      </c>
      <c r="AY18">
        <v>0.21986098479465147</v>
      </c>
      <c r="AZ18">
        <v>0.36503232446017159</v>
      </c>
      <c r="BA18">
        <v>0.3484942149732902</v>
      </c>
      <c r="BB18">
        <v>0.34992025341660221</v>
      </c>
      <c r="BC18">
        <v>1</v>
      </c>
    </row>
    <row r="19" spans="1:69">
      <c r="A19" t="s">
        <v>23</v>
      </c>
      <c r="B19">
        <v>0.35113554799999902</v>
      </c>
      <c r="C19">
        <v>-0.87702793599999995</v>
      </c>
      <c r="D19">
        <v>-0.291632155</v>
      </c>
      <c r="E19">
        <v>0.35423556499999997</v>
      </c>
      <c r="F19">
        <v>-4.1739960999999999E-2</v>
      </c>
      <c r="G19">
        <v>1.81073916</v>
      </c>
      <c r="H19">
        <v>2.318294715</v>
      </c>
      <c r="I19">
        <v>1.5307139999999999</v>
      </c>
      <c r="J19">
        <v>1.891474954</v>
      </c>
      <c r="K19">
        <v>1.3137221779999999</v>
      </c>
      <c r="L19">
        <v>1.64858746699999</v>
      </c>
      <c r="M19">
        <v>0.79453884500000005</v>
      </c>
      <c r="N19">
        <v>0.91199290899999996</v>
      </c>
      <c r="O19">
        <v>1.8973707580000001</v>
      </c>
      <c r="P19">
        <v>-0.27424514100000003</v>
      </c>
      <c r="Q19">
        <v>0.87679142300000001</v>
      </c>
      <c r="R19">
        <v>0.46037569</v>
      </c>
      <c r="S19" s="1">
        <v>0.61598621799999997</v>
      </c>
      <c r="AM19" t="s">
        <v>290</v>
      </c>
      <c r="AN19">
        <v>-6.9095772104989161E-3</v>
      </c>
      <c r="AO19">
        <v>-5.9528852474065544E-2</v>
      </c>
      <c r="AP19">
        <v>-0.11439753355972383</v>
      </c>
      <c r="AQ19">
        <v>-8.3767785057798E-2</v>
      </c>
      <c r="AR19">
        <v>-4.7446803782199204E-2</v>
      </c>
      <c r="AS19">
        <v>1.7795026962760516E-2</v>
      </c>
      <c r="AT19">
        <v>-1.9730185348272693E-2</v>
      </c>
      <c r="AU19">
        <v>8.5695540302616585E-2</v>
      </c>
      <c r="AV19">
        <v>3.7511903222567991E-2</v>
      </c>
      <c r="AW19">
        <v>0.1251735856734032</v>
      </c>
      <c r="AX19">
        <v>0.20387304771654194</v>
      </c>
      <c r="AY19">
        <v>0.22004344559119998</v>
      </c>
      <c r="AZ19">
        <v>0.21976167842417776</v>
      </c>
      <c r="BA19">
        <v>0.36382093247236141</v>
      </c>
      <c r="BB19">
        <v>0.34513483183336552</v>
      </c>
      <c r="BC19">
        <v>0.34724214867084752</v>
      </c>
      <c r="BD19">
        <v>1</v>
      </c>
    </row>
    <row r="20" spans="1:69">
      <c r="A20" t="s">
        <v>24</v>
      </c>
      <c r="B20">
        <v>0.40959770200000001</v>
      </c>
      <c r="C20">
        <v>0.35113554799999902</v>
      </c>
      <c r="D20">
        <v>-0.87702793599999995</v>
      </c>
      <c r="E20">
        <v>-0.291632155</v>
      </c>
      <c r="F20">
        <v>0.35423556499999997</v>
      </c>
      <c r="G20">
        <v>-4.1739960999999999E-2</v>
      </c>
      <c r="H20">
        <v>1.81073916</v>
      </c>
      <c r="I20">
        <v>2.318294715</v>
      </c>
      <c r="J20">
        <v>1.5307139999999999</v>
      </c>
      <c r="K20">
        <v>1.891474954</v>
      </c>
      <c r="L20">
        <v>1.3137221779999999</v>
      </c>
      <c r="M20">
        <v>1.64858746699999</v>
      </c>
      <c r="N20">
        <v>0.79453884500000005</v>
      </c>
      <c r="O20">
        <v>0.91199290899999996</v>
      </c>
      <c r="P20">
        <v>1.8973707580000001</v>
      </c>
      <c r="Q20">
        <v>-0.27424514100000003</v>
      </c>
      <c r="R20">
        <v>0.87679142300000001</v>
      </c>
      <c r="S20" s="1">
        <v>0.46037569</v>
      </c>
      <c r="T20" s="1">
        <v>0.61598621799999997</v>
      </c>
      <c r="AM20" t="s">
        <v>291</v>
      </c>
      <c r="AN20">
        <v>-8.0615196051379651E-2</v>
      </c>
      <c r="AO20">
        <v>-9.8030598820661539E-3</v>
      </c>
      <c r="AP20">
        <v>-4.3610854712347165E-2</v>
      </c>
      <c r="AQ20">
        <v>-0.16251883763865882</v>
      </c>
      <c r="AR20">
        <v>-7.666789795659161E-2</v>
      </c>
      <c r="AS20">
        <v>-7.441247249683984E-2</v>
      </c>
      <c r="AT20">
        <v>8.6749175228341899E-3</v>
      </c>
      <c r="AU20">
        <v>-1.3626035170660907E-2</v>
      </c>
      <c r="AV20">
        <v>7.0573515306377718E-2</v>
      </c>
      <c r="AW20">
        <v>1.6536773663085102E-2</v>
      </c>
      <c r="AX20">
        <v>0.11005779193337216</v>
      </c>
      <c r="AY20">
        <v>0.18745013139324715</v>
      </c>
      <c r="AZ20">
        <v>0.16480856719854303</v>
      </c>
      <c r="BA20">
        <v>0.19794090312606691</v>
      </c>
      <c r="BB20">
        <v>0.32110552615196247</v>
      </c>
      <c r="BC20">
        <v>0.29555688795133456</v>
      </c>
      <c r="BD20">
        <v>0.32845105996951279</v>
      </c>
      <c r="BE20">
        <v>1</v>
      </c>
    </row>
    <row r="21" spans="1:69">
      <c r="A21" t="s">
        <v>25</v>
      </c>
      <c r="B21">
        <v>-1.4758086340000001</v>
      </c>
      <c r="C21">
        <v>0.40959770200000001</v>
      </c>
      <c r="D21">
        <v>0.35113554799999902</v>
      </c>
      <c r="E21">
        <v>-0.87702793599999995</v>
      </c>
      <c r="F21">
        <v>-0.291632155</v>
      </c>
      <c r="G21">
        <v>0.35423556499999997</v>
      </c>
      <c r="H21">
        <v>-4.1739960999999999E-2</v>
      </c>
      <c r="I21">
        <v>1.81073916</v>
      </c>
      <c r="J21">
        <v>2.318294715</v>
      </c>
      <c r="K21">
        <v>1.5307139999999999</v>
      </c>
      <c r="L21">
        <v>1.891474954</v>
      </c>
      <c r="M21">
        <v>1.3137221779999999</v>
      </c>
      <c r="N21">
        <v>1.64858746699999</v>
      </c>
      <c r="O21">
        <v>0.79453884500000005</v>
      </c>
      <c r="P21">
        <v>0.91199290899999996</v>
      </c>
      <c r="Q21">
        <v>1.8973707580000001</v>
      </c>
      <c r="R21">
        <v>-0.27424514100000003</v>
      </c>
      <c r="S21" s="1">
        <v>0.87679142300000001</v>
      </c>
      <c r="T21" s="1">
        <v>0.46037569</v>
      </c>
      <c r="U21" s="1">
        <v>0.61598621799999997</v>
      </c>
      <c r="AM21" t="s">
        <v>292</v>
      </c>
      <c r="AN21">
        <v>-2.0011763231236383E-2</v>
      </c>
      <c r="AO21">
        <v>-8.1060546268871742E-2</v>
      </c>
      <c r="AP21">
        <v>-4.8226037509534496E-3</v>
      </c>
      <c r="AQ21">
        <v>-5.3834095647907414E-2</v>
      </c>
      <c r="AR21">
        <v>-0.16350179775569887</v>
      </c>
      <c r="AS21">
        <v>-8.1289507387040785E-2</v>
      </c>
      <c r="AT21">
        <v>-7.5927157553449448E-2</v>
      </c>
      <c r="AU21">
        <v>8.4428416699212049E-3</v>
      </c>
      <c r="AV21">
        <v>-1.2120164480745703E-2</v>
      </c>
      <c r="AW21">
        <v>6.9129512295420248E-2</v>
      </c>
      <c r="AX21">
        <v>1.6691428618522963E-2</v>
      </c>
      <c r="AY21">
        <v>0.1067984085646544</v>
      </c>
      <c r="AZ21">
        <v>0.17940305500959283</v>
      </c>
      <c r="BA21">
        <v>0.1607400502046101</v>
      </c>
      <c r="BB21">
        <v>0.18920015099453347</v>
      </c>
      <c r="BC21">
        <v>0.31206529555334833</v>
      </c>
      <c r="BD21">
        <v>0.2917163976123423</v>
      </c>
      <c r="BE21">
        <v>0.32408185213257457</v>
      </c>
      <c r="BF21">
        <v>1</v>
      </c>
    </row>
    <row r="22" spans="1:69">
      <c r="A22" t="s">
        <v>26</v>
      </c>
      <c r="B22">
        <v>0.83225761599999903</v>
      </c>
      <c r="C22">
        <v>-1.4758086340000001</v>
      </c>
      <c r="D22">
        <v>0.40959770200000001</v>
      </c>
      <c r="E22">
        <v>0.35113554799999902</v>
      </c>
      <c r="F22">
        <v>-0.87702793599999995</v>
      </c>
      <c r="G22">
        <v>-0.291632155</v>
      </c>
      <c r="H22">
        <v>0.35423556499999997</v>
      </c>
      <c r="I22">
        <v>-4.1739960999999999E-2</v>
      </c>
      <c r="J22">
        <v>1.81073916</v>
      </c>
      <c r="K22">
        <v>2.318294715</v>
      </c>
      <c r="L22">
        <v>1.5307139999999999</v>
      </c>
      <c r="M22">
        <v>1.891474954</v>
      </c>
      <c r="N22">
        <v>1.3137221779999999</v>
      </c>
      <c r="O22">
        <v>1.64858746699999</v>
      </c>
      <c r="P22">
        <v>0.79453884500000005</v>
      </c>
      <c r="Q22">
        <v>0.91199290899999996</v>
      </c>
      <c r="R22">
        <v>1.8973707580000001</v>
      </c>
      <c r="S22" s="1">
        <v>-0.27424514100000003</v>
      </c>
      <c r="T22" s="1">
        <v>0.87679142300000001</v>
      </c>
      <c r="U22" s="1">
        <v>0.46037569</v>
      </c>
      <c r="V22" s="1">
        <v>0.61598621799999997</v>
      </c>
      <c r="AM22" t="s">
        <v>293</v>
      </c>
      <c r="AN22">
        <v>-3.6548987409591546E-2</v>
      </c>
      <c r="AO22">
        <v>-2.0532993297520705E-2</v>
      </c>
      <c r="AP22">
        <v>-7.8190922533132465E-2</v>
      </c>
      <c r="AQ22">
        <v>-1.4762447703496745E-2</v>
      </c>
      <c r="AR22">
        <v>-5.3226458916974931E-2</v>
      </c>
      <c r="AS22">
        <v>-0.16771402314877773</v>
      </c>
      <c r="AT22">
        <v>-8.2694671320747995E-2</v>
      </c>
      <c r="AU22">
        <v>-7.5005911744844445E-2</v>
      </c>
      <c r="AV22">
        <v>6.7071216081385646E-3</v>
      </c>
      <c r="AW22">
        <v>-1.537124842235957E-2</v>
      </c>
      <c r="AX22">
        <v>6.7369916081473413E-2</v>
      </c>
      <c r="AY22">
        <v>1.4836521486651669E-2</v>
      </c>
      <c r="AZ22">
        <v>9.7469542419538313E-2</v>
      </c>
      <c r="BA22">
        <v>0.17647599758806856</v>
      </c>
      <c r="BB22">
        <v>0.1546866540269011</v>
      </c>
      <c r="BC22">
        <v>0.18135819541098103</v>
      </c>
      <c r="BD22">
        <v>0.3106945633967797</v>
      </c>
      <c r="BE22">
        <v>0.29318532050454249</v>
      </c>
      <c r="BF22">
        <v>0.32506072130442398</v>
      </c>
      <c r="BG22">
        <v>1</v>
      </c>
    </row>
    <row r="23" spans="1:69">
      <c r="A23" t="s">
        <v>27</v>
      </c>
      <c r="B23">
        <v>1.6558346100000001</v>
      </c>
      <c r="C23">
        <v>0.83225761599999903</v>
      </c>
      <c r="D23">
        <v>-1.4758086340000001</v>
      </c>
      <c r="E23">
        <v>0.40959770200000001</v>
      </c>
      <c r="F23">
        <v>0.35113554799999902</v>
      </c>
      <c r="G23">
        <v>-0.87702793599999995</v>
      </c>
      <c r="H23">
        <v>-0.291632155</v>
      </c>
      <c r="I23">
        <v>0.35423556499999997</v>
      </c>
      <c r="J23">
        <v>-4.1739960999999999E-2</v>
      </c>
      <c r="K23">
        <v>1.81073916</v>
      </c>
      <c r="L23">
        <v>2.318294715</v>
      </c>
      <c r="M23">
        <v>1.5307139999999999</v>
      </c>
      <c r="N23">
        <v>1.891474954</v>
      </c>
      <c r="O23">
        <v>1.3137221779999999</v>
      </c>
      <c r="P23">
        <v>1.64858746699999</v>
      </c>
      <c r="Q23">
        <v>0.79453884500000005</v>
      </c>
      <c r="R23">
        <v>0.91199290899999996</v>
      </c>
      <c r="S23" s="1">
        <v>1.8973707580000001</v>
      </c>
      <c r="T23" s="1">
        <v>-0.27424514100000003</v>
      </c>
      <c r="U23" s="1">
        <v>0.87679142300000001</v>
      </c>
      <c r="V23" s="1">
        <v>0.46037569</v>
      </c>
      <c r="W23" s="1">
        <v>0.61598621799999997</v>
      </c>
      <c r="AM23" t="s">
        <v>294</v>
      </c>
      <c r="AN23">
        <v>-4.1743999877410259E-2</v>
      </c>
      <c r="AO23">
        <v>-3.8100654678758346E-2</v>
      </c>
      <c r="AP23">
        <v>-1.0073622194108291E-2</v>
      </c>
      <c r="AQ23">
        <v>-0.11445378332996926</v>
      </c>
      <c r="AR23">
        <v>-1.1787459450479744E-2</v>
      </c>
      <c r="AS23">
        <v>-7.2705675334724523E-2</v>
      </c>
      <c r="AT23">
        <v>-0.17056486175464614</v>
      </c>
      <c r="AU23">
        <v>-7.7424067388156964E-2</v>
      </c>
      <c r="AV23">
        <v>-8.1768508811960919E-2</v>
      </c>
      <c r="AW23">
        <v>-7.1837076498588292E-3</v>
      </c>
      <c r="AX23">
        <v>-2.2302239505909951E-2</v>
      </c>
      <c r="AY23">
        <v>5.9602230552873323E-2</v>
      </c>
      <c r="AZ23">
        <v>-1.7120293506541897E-2</v>
      </c>
      <c r="BA23">
        <v>8.5730750289478852E-2</v>
      </c>
      <c r="BB23">
        <v>0.1520680326030974</v>
      </c>
      <c r="BC23">
        <v>0.12591581665612428</v>
      </c>
      <c r="BD23">
        <v>0.17333353505398916</v>
      </c>
      <c r="BE23">
        <v>0.34557278208979825</v>
      </c>
      <c r="BF23">
        <v>0.2930323336460593</v>
      </c>
      <c r="BG23">
        <v>0.3276143021512013</v>
      </c>
      <c r="BH23">
        <v>1</v>
      </c>
    </row>
    <row r="24" spans="1:69">
      <c r="A24" t="s">
        <v>28</v>
      </c>
      <c r="B24">
        <v>1.419420294</v>
      </c>
      <c r="C24">
        <v>1.6558346100000001</v>
      </c>
      <c r="D24">
        <v>0.83225761599999903</v>
      </c>
      <c r="E24">
        <v>-1.4758086340000001</v>
      </c>
      <c r="F24">
        <v>0.40959770200000001</v>
      </c>
      <c r="G24">
        <v>0.35113554799999902</v>
      </c>
      <c r="H24">
        <v>-0.87702793599999995</v>
      </c>
      <c r="I24">
        <v>-0.291632155</v>
      </c>
      <c r="J24">
        <v>0.35423556499999997</v>
      </c>
      <c r="K24">
        <v>-4.1739960999999999E-2</v>
      </c>
      <c r="L24">
        <v>1.81073916</v>
      </c>
      <c r="M24">
        <v>2.318294715</v>
      </c>
      <c r="N24">
        <v>1.5307139999999999</v>
      </c>
      <c r="O24">
        <v>1.891474954</v>
      </c>
      <c r="P24">
        <v>1.3137221779999999</v>
      </c>
      <c r="Q24">
        <v>1.64858746699999</v>
      </c>
      <c r="R24">
        <v>0.79453884500000005</v>
      </c>
      <c r="S24" s="1">
        <v>0.91199290899999996</v>
      </c>
      <c r="T24" s="1">
        <v>1.8973707580000001</v>
      </c>
      <c r="U24" s="1">
        <v>-0.27424514100000003</v>
      </c>
      <c r="V24" s="1">
        <v>0.87679142300000001</v>
      </c>
      <c r="W24" s="1">
        <v>0.46037569</v>
      </c>
      <c r="X24" s="1">
        <v>0.61598621799999997</v>
      </c>
      <c r="AM24" t="s">
        <v>295</v>
      </c>
      <c r="AN24">
        <v>-1.9473005449690176E-2</v>
      </c>
      <c r="AO24">
        <v>-4.283618873586769E-2</v>
      </c>
      <c r="AP24">
        <v>-3.1226295766196555E-2</v>
      </c>
      <c r="AQ24">
        <v>-3.4653832373104203E-2</v>
      </c>
      <c r="AR24">
        <v>-0.11204720682164668</v>
      </c>
      <c r="AS24">
        <v>-2.4765203997939148E-2</v>
      </c>
      <c r="AT24">
        <v>-7.59758910229269E-2</v>
      </c>
      <c r="AU24">
        <v>-0.16706638541134433</v>
      </c>
      <c r="AV24">
        <v>-8.1720692382326057E-2</v>
      </c>
      <c r="AW24">
        <v>-8.9508652881844425E-2</v>
      </c>
      <c r="AX24">
        <v>-1.153576245350644E-2</v>
      </c>
      <c r="AY24">
        <v>-2.6452878014615693E-2</v>
      </c>
      <c r="AZ24">
        <v>3.8611473324391882E-2</v>
      </c>
      <c r="BA24">
        <v>-2.3436828161188108E-2</v>
      </c>
      <c r="BB24">
        <v>7.1440193933384674E-2</v>
      </c>
      <c r="BC24">
        <v>0.13410614185333228</v>
      </c>
      <c r="BD24">
        <v>0.12176274179373081</v>
      </c>
      <c r="BE24">
        <v>0.19815661365464027</v>
      </c>
      <c r="BF24">
        <v>0.34631947105864408</v>
      </c>
      <c r="BG24">
        <v>0.29615887320235418</v>
      </c>
      <c r="BH24">
        <v>0.34219122180453238</v>
      </c>
      <c r="BI24">
        <v>1</v>
      </c>
    </row>
    <row r="25" spans="1:69">
      <c r="A25" t="s">
        <v>29</v>
      </c>
      <c r="B25">
        <v>1.0543793189999999</v>
      </c>
      <c r="C25">
        <v>1.419420294</v>
      </c>
      <c r="D25">
        <v>1.6558346100000001</v>
      </c>
      <c r="E25">
        <v>0.83225761599999903</v>
      </c>
      <c r="F25">
        <v>-1.4758086340000001</v>
      </c>
      <c r="G25">
        <v>0.40959770200000001</v>
      </c>
      <c r="H25">
        <v>0.35113554799999902</v>
      </c>
      <c r="I25">
        <v>-0.87702793599999995</v>
      </c>
      <c r="J25">
        <v>-0.291632155</v>
      </c>
      <c r="K25">
        <v>0.35423556499999997</v>
      </c>
      <c r="L25">
        <v>-4.1739960999999999E-2</v>
      </c>
      <c r="M25">
        <v>1.81073916</v>
      </c>
      <c r="N25">
        <v>2.318294715</v>
      </c>
      <c r="O25">
        <v>1.5307139999999999</v>
      </c>
      <c r="P25">
        <v>1.891474954</v>
      </c>
      <c r="Q25">
        <v>1.3137221779999999</v>
      </c>
      <c r="R25">
        <v>1.64858746699999</v>
      </c>
      <c r="S25" s="1">
        <v>0.79453884500000005</v>
      </c>
      <c r="T25" s="1">
        <v>0.91199290899999996</v>
      </c>
      <c r="U25" s="1">
        <v>1.8973707580000001</v>
      </c>
      <c r="V25" s="1">
        <v>-0.27424514100000003</v>
      </c>
      <c r="W25" s="1">
        <v>0.87679142300000001</v>
      </c>
      <c r="X25" s="1">
        <v>0.46037569</v>
      </c>
      <c r="Y25" s="1">
        <v>0.61598621799999997</v>
      </c>
      <c r="AM25" t="s">
        <v>296</v>
      </c>
      <c r="AN25">
        <v>0.14799558909977856</v>
      </c>
      <c r="AO25">
        <v>-1.9871939661477239E-2</v>
      </c>
      <c r="AP25">
        <v>-3.8072755784555483E-2</v>
      </c>
      <c r="AQ25">
        <v>-4.2064919710884115E-2</v>
      </c>
      <c r="AR25">
        <v>-3.5160427534985453E-2</v>
      </c>
      <c r="AS25">
        <v>-0.11682786065776868</v>
      </c>
      <c r="AT25">
        <v>-2.6305707758420369E-2</v>
      </c>
      <c r="AU25">
        <v>-7.6074177021454498E-2</v>
      </c>
      <c r="AV25">
        <v>-0.16630849134191514</v>
      </c>
      <c r="AW25">
        <v>-8.3473635143081246E-2</v>
      </c>
      <c r="AX25">
        <v>-8.9790372559795092E-2</v>
      </c>
      <c r="AY25">
        <v>-1.4880243812838447E-2</v>
      </c>
      <c r="AZ25">
        <v>-3.2789953657711687E-2</v>
      </c>
      <c r="BA25">
        <v>3.4421603549873746E-2</v>
      </c>
      <c r="BB25">
        <v>-3.2076073676006435E-2</v>
      </c>
      <c r="BC25">
        <v>6.3254786893769593E-2</v>
      </c>
      <c r="BD25">
        <v>0.13000971710907094</v>
      </c>
      <c r="BE25">
        <v>0.12627830552263986</v>
      </c>
      <c r="BF25">
        <v>0.19596231870441227</v>
      </c>
      <c r="BG25">
        <v>0.34741361507519303</v>
      </c>
      <c r="BH25">
        <v>0.29692542381682124</v>
      </c>
      <c r="BI25">
        <v>0.3435013519989219</v>
      </c>
      <c r="BJ25">
        <v>1</v>
      </c>
    </row>
    <row r="26" spans="1:69">
      <c r="A26" t="s">
        <v>30</v>
      </c>
      <c r="B26">
        <v>1.9799802360000001</v>
      </c>
      <c r="C26">
        <v>1.0543793189999999</v>
      </c>
      <c r="D26">
        <v>1.419420294</v>
      </c>
      <c r="E26">
        <v>1.6558346100000001</v>
      </c>
      <c r="F26">
        <v>0.83225761599999903</v>
      </c>
      <c r="G26">
        <v>-1.4758086340000001</v>
      </c>
      <c r="H26">
        <v>0.40959770200000001</v>
      </c>
      <c r="I26">
        <v>0.35113554799999902</v>
      </c>
      <c r="J26">
        <v>-0.87702793599999995</v>
      </c>
      <c r="K26">
        <v>-0.291632155</v>
      </c>
      <c r="L26">
        <v>0.35423556499999997</v>
      </c>
      <c r="M26">
        <v>-4.1739960999999999E-2</v>
      </c>
      <c r="N26">
        <v>1.81073916</v>
      </c>
      <c r="O26">
        <v>2.318294715</v>
      </c>
      <c r="P26">
        <v>1.5307139999999999</v>
      </c>
      <c r="Q26">
        <v>1.891474954</v>
      </c>
      <c r="R26">
        <v>1.3137221779999999</v>
      </c>
      <c r="S26" s="1">
        <v>1.648587467</v>
      </c>
      <c r="T26" s="1">
        <v>0.79453884500000005</v>
      </c>
      <c r="U26" s="1">
        <v>0.91199290899999996</v>
      </c>
      <c r="V26" s="1">
        <v>1.8973707580000001</v>
      </c>
      <c r="W26" s="1">
        <v>-0.27424514100000003</v>
      </c>
      <c r="X26" s="1">
        <v>0.87679142300000001</v>
      </c>
      <c r="Y26" s="1">
        <v>0.46037569</v>
      </c>
      <c r="Z26" s="1">
        <v>0.61598621799999997</v>
      </c>
      <c r="AM26" t="s">
        <v>297</v>
      </c>
      <c r="AN26">
        <v>-3.0409450396056397E-2</v>
      </c>
      <c r="AO26">
        <v>0.14634152848563997</v>
      </c>
      <c r="AP26">
        <v>-1.4795191591392464E-2</v>
      </c>
      <c r="AQ26">
        <v>-5.5982831649148572E-2</v>
      </c>
      <c r="AR26">
        <v>-4.0713530219182663E-2</v>
      </c>
      <c r="AS26">
        <v>-4.4710968304203041E-2</v>
      </c>
      <c r="AT26">
        <v>-0.11918227689479112</v>
      </c>
      <c r="AU26">
        <v>-2.4510786883785968E-2</v>
      </c>
      <c r="AV26">
        <v>-7.9382649988313611E-2</v>
      </c>
      <c r="AW26">
        <v>-0.17161910211725448</v>
      </c>
      <c r="AX26">
        <v>-8.6388530564396229E-2</v>
      </c>
      <c r="AY26">
        <v>-9.2711144256460917E-2</v>
      </c>
      <c r="AZ26">
        <v>-2.9500576109950067E-2</v>
      </c>
      <c r="BA26">
        <v>-3.7519469330563417E-2</v>
      </c>
      <c r="BB26">
        <v>2.3992622881994222E-2</v>
      </c>
      <c r="BC26">
        <v>-4.3769023412534212E-2</v>
      </c>
      <c r="BD26">
        <v>6.0457625461546552E-2</v>
      </c>
      <c r="BE26">
        <v>0.14905362927622676</v>
      </c>
      <c r="BF26">
        <v>0.1279218637750188</v>
      </c>
      <c r="BG26">
        <v>0.1991180077737415</v>
      </c>
      <c r="BH26">
        <v>0.3568278971601892</v>
      </c>
      <c r="BI26">
        <v>0.30433311245997452</v>
      </c>
      <c r="BJ26">
        <v>0.34499641347588073</v>
      </c>
      <c r="BK26">
        <v>1</v>
      </c>
    </row>
    <row r="27" spans="1:69">
      <c r="A27" t="s">
        <v>31</v>
      </c>
      <c r="B27">
        <v>0.91391606700000005</v>
      </c>
      <c r="C27">
        <v>1.9799802360000001</v>
      </c>
      <c r="D27">
        <v>1.0543793189999999</v>
      </c>
      <c r="E27">
        <v>1.419420294</v>
      </c>
      <c r="F27">
        <v>1.6558346100000001</v>
      </c>
      <c r="G27">
        <v>0.83225761599999903</v>
      </c>
      <c r="H27">
        <v>-1.4758086340000001</v>
      </c>
      <c r="I27">
        <v>0.40959770200000001</v>
      </c>
      <c r="J27">
        <v>0.35113554799999902</v>
      </c>
      <c r="K27">
        <v>-0.87702793599999995</v>
      </c>
      <c r="L27">
        <v>-0.291632155</v>
      </c>
      <c r="M27">
        <v>0.35423556499999997</v>
      </c>
      <c r="N27">
        <v>-4.1739960999999999E-2</v>
      </c>
      <c r="O27">
        <v>1.81073916</v>
      </c>
      <c r="P27">
        <v>2.318294715</v>
      </c>
      <c r="Q27">
        <v>1.5307139999999999</v>
      </c>
      <c r="R27">
        <v>1.891474954</v>
      </c>
      <c r="S27" s="1">
        <v>1.3137221779999999</v>
      </c>
      <c r="T27" s="1">
        <v>1.648587467</v>
      </c>
      <c r="U27" s="1">
        <v>0.79453884500000005</v>
      </c>
      <c r="V27" s="1">
        <v>0.91199290899999996</v>
      </c>
      <c r="W27" s="1">
        <v>1.8973707580000001</v>
      </c>
      <c r="X27" s="1">
        <v>-0.27424514100000003</v>
      </c>
      <c r="Y27" s="1">
        <v>0.87679142300000001</v>
      </c>
      <c r="Z27" s="1">
        <v>0.46037569</v>
      </c>
      <c r="AA27" s="1">
        <v>0.61598621799999997</v>
      </c>
      <c r="AM27" t="s">
        <v>298</v>
      </c>
      <c r="AN27">
        <v>5.3435616009121528E-2</v>
      </c>
      <c r="AO27">
        <v>-2.8722042404396762E-2</v>
      </c>
      <c r="AP27">
        <v>0.13863391787048859</v>
      </c>
      <c r="AQ27">
        <v>1.0962042442761574E-2</v>
      </c>
      <c r="AR27">
        <v>-5.7279277260467602E-2</v>
      </c>
      <c r="AS27">
        <v>-2.6691214182387239E-2</v>
      </c>
      <c r="AT27">
        <v>-4.0411601775919154E-2</v>
      </c>
      <c r="AU27">
        <v>-0.1206391752880655</v>
      </c>
      <c r="AV27">
        <v>-1.9077662035376679E-2</v>
      </c>
      <c r="AW27">
        <v>-6.9659001198625281E-2</v>
      </c>
      <c r="AX27">
        <v>-0.1655253282644828</v>
      </c>
      <c r="AY27">
        <v>-8.1451963059038901E-2</v>
      </c>
      <c r="AZ27">
        <v>-7.0330169504952231E-2</v>
      </c>
      <c r="BA27">
        <v>-2.2782187556905264E-2</v>
      </c>
      <c r="BB27">
        <v>-2.3512464115758757E-2</v>
      </c>
      <c r="BC27">
        <v>3.993169589848368E-2</v>
      </c>
      <c r="BD27">
        <v>-4.0192209807843354E-2</v>
      </c>
      <c r="BE27">
        <v>2.3970318787965333E-2</v>
      </c>
      <c r="BF27">
        <v>0.14511460859608841</v>
      </c>
      <c r="BG27">
        <v>0.12100264136399308</v>
      </c>
      <c r="BH27">
        <v>0.16999132994179028</v>
      </c>
      <c r="BI27">
        <v>0.33662416248005911</v>
      </c>
      <c r="BJ27">
        <v>0.29847599029784938</v>
      </c>
      <c r="BK27">
        <v>0.32975295859200937</v>
      </c>
      <c r="BL27">
        <v>1</v>
      </c>
    </row>
    <row r="28" spans="1:69">
      <c r="A28" t="s">
        <v>32</v>
      </c>
      <c r="B28">
        <v>1.0553232560000001</v>
      </c>
      <c r="C28">
        <v>0.91391606700000005</v>
      </c>
      <c r="D28">
        <v>1.9799802360000001</v>
      </c>
      <c r="E28">
        <v>1.0543793189999999</v>
      </c>
      <c r="F28">
        <v>1.419420294</v>
      </c>
      <c r="G28">
        <v>1.6558346100000001</v>
      </c>
      <c r="H28">
        <v>0.83225761599999903</v>
      </c>
      <c r="I28">
        <v>-1.4758086340000001</v>
      </c>
      <c r="J28">
        <v>0.40959770200000001</v>
      </c>
      <c r="K28">
        <v>0.35113554799999902</v>
      </c>
      <c r="L28">
        <v>-0.87702793599999995</v>
      </c>
      <c r="M28">
        <v>-0.291632155</v>
      </c>
      <c r="N28">
        <v>0.35423556499999997</v>
      </c>
      <c r="O28">
        <v>-4.1739960999999999E-2</v>
      </c>
      <c r="P28">
        <v>1.81073916</v>
      </c>
      <c r="Q28">
        <v>2.318294715</v>
      </c>
      <c r="R28">
        <v>1.5307139999999999</v>
      </c>
      <c r="S28" s="1">
        <v>1.891474954</v>
      </c>
      <c r="T28" s="1">
        <v>1.3137221779999999</v>
      </c>
      <c r="U28" s="1">
        <v>1.648587467</v>
      </c>
      <c r="V28" s="1">
        <v>0.79453884500000005</v>
      </c>
      <c r="W28" s="1">
        <v>0.91199290899999996</v>
      </c>
      <c r="X28" s="1">
        <v>1.8973707580000001</v>
      </c>
      <c r="Y28" s="1">
        <v>-0.27424514100000003</v>
      </c>
      <c r="Z28" s="1">
        <v>0.87679142300000001</v>
      </c>
      <c r="AA28" s="1">
        <v>0.46037569</v>
      </c>
      <c r="AB28" s="1">
        <v>0.61598621799999997</v>
      </c>
      <c r="AM28" t="s">
        <v>299</v>
      </c>
      <c r="AN28">
        <v>-4.9578744190979226E-2</v>
      </c>
      <c r="AO28">
        <v>5.4755610025305407E-2</v>
      </c>
      <c r="AP28">
        <v>-3.4969798927621122E-2</v>
      </c>
      <c r="AQ28">
        <v>0.16806214937860531</v>
      </c>
      <c r="AR28">
        <v>7.0323814604482168E-3</v>
      </c>
      <c r="AS28">
        <v>-3.7004624424876988E-2</v>
      </c>
      <c r="AT28">
        <v>-2.0678631627159556E-2</v>
      </c>
      <c r="AU28">
        <v>-4.4181514587068593E-2</v>
      </c>
      <c r="AV28">
        <v>-0.10778525589007779</v>
      </c>
      <c r="AW28">
        <v>-4.3495698184013807E-3</v>
      </c>
      <c r="AX28">
        <v>-6.0051695088084049E-2</v>
      </c>
      <c r="AY28">
        <v>-0.15856490865720435</v>
      </c>
      <c r="AZ28">
        <v>-4.8718834574634037E-2</v>
      </c>
      <c r="BA28">
        <v>-6.1914864753135936E-2</v>
      </c>
      <c r="BB28">
        <v>-6.9299561730942509E-3</v>
      </c>
      <c r="BC28">
        <v>-1.7640171515846906E-3</v>
      </c>
      <c r="BD28">
        <v>4.0330920399916453E-2</v>
      </c>
      <c r="BE28">
        <v>-9.0336985519801558E-2</v>
      </c>
      <c r="BF28">
        <v>1.4843612390406427E-2</v>
      </c>
      <c r="BG28">
        <v>0.13298910661427232</v>
      </c>
      <c r="BH28">
        <v>7.9253887165913611E-2</v>
      </c>
      <c r="BI28">
        <v>0.14216978214345508</v>
      </c>
      <c r="BJ28">
        <v>0.32172182234690966</v>
      </c>
      <c r="BK28">
        <v>0.27430336668552341</v>
      </c>
      <c r="BL28">
        <v>0.3458720620583759</v>
      </c>
      <c r="BM28">
        <v>1</v>
      </c>
    </row>
    <row r="29" spans="1:69">
      <c r="A29" t="s">
        <v>33</v>
      </c>
      <c r="B29">
        <v>1.2988982529999999</v>
      </c>
      <c r="C29">
        <v>1.0553232560000001</v>
      </c>
      <c r="D29">
        <v>0.91391606700000005</v>
      </c>
      <c r="E29">
        <v>1.9799802360000001</v>
      </c>
      <c r="F29">
        <v>1.0543793189999999</v>
      </c>
      <c r="G29">
        <v>1.419420294</v>
      </c>
      <c r="H29">
        <v>1.6558346100000001</v>
      </c>
      <c r="I29">
        <v>0.83225761599999903</v>
      </c>
      <c r="J29">
        <v>-1.4758086340000001</v>
      </c>
      <c r="K29">
        <v>0.40959770200000001</v>
      </c>
      <c r="L29">
        <v>0.35113554799999902</v>
      </c>
      <c r="M29">
        <v>-0.87702793599999995</v>
      </c>
      <c r="N29">
        <v>-0.291632155</v>
      </c>
      <c r="O29">
        <v>0.35423556499999997</v>
      </c>
      <c r="P29">
        <v>-4.1739960999999999E-2</v>
      </c>
      <c r="Q29">
        <v>1.81073916</v>
      </c>
      <c r="R29">
        <v>2.318294715</v>
      </c>
      <c r="S29" s="1">
        <v>1.5307139999999999</v>
      </c>
      <c r="T29" s="1">
        <v>1.891474954</v>
      </c>
      <c r="U29" s="1">
        <v>1.3137221779999999</v>
      </c>
      <c r="V29" s="1">
        <v>1.648587467</v>
      </c>
      <c r="W29" s="1">
        <v>0.79453884500000005</v>
      </c>
      <c r="X29" s="1">
        <v>0.91199290899999996</v>
      </c>
      <c r="Y29" s="1">
        <v>1.8973707580000001</v>
      </c>
      <c r="Z29" s="1">
        <v>-0.27424514100000003</v>
      </c>
      <c r="AA29" s="1">
        <v>0.87679142300000001</v>
      </c>
      <c r="AB29" s="1">
        <v>0.46037569</v>
      </c>
      <c r="AC29" s="1">
        <v>0.61598621799999997</v>
      </c>
      <c r="AM29" t="s">
        <v>300</v>
      </c>
      <c r="AN29">
        <v>5.9636063132711845E-2</v>
      </c>
      <c r="AO29">
        <v>-4.8295581957469788E-2</v>
      </c>
      <c r="AP29">
        <v>5.0648782089328825E-2</v>
      </c>
      <c r="AQ29">
        <v>-1.6945740538602136E-2</v>
      </c>
      <c r="AR29">
        <v>0.1657866645599996</v>
      </c>
      <c r="AS29">
        <v>1.6404589976589393E-2</v>
      </c>
      <c r="AT29">
        <v>-3.408206018008024E-2</v>
      </c>
      <c r="AU29">
        <v>-2.2580606930647878E-2</v>
      </c>
      <c r="AV29">
        <v>-3.9366320319695253E-2</v>
      </c>
      <c r="AW29">
        <v>-0.10031609222330934</v>
      </c>
      <c r="AX29">
        <v>-5.5500939175262738E-4</v>
      </c>
      <c r="AY29">
        <v>-5.735803389513662E-2</v>
      </c>
      <c r="AZ29">
        <v>-0.14109952515563751</v>
      </c>
      <c r="BA29">
        <v>-4.4523012314550206E-2</v>
      </c>
      <c r="BB29">
        <v>-5.3095846663953762E-2</v>
      </c>
      <c r="BC29">
        <v>4.0403741340263918E-3</v>
      </c>
      <c r="BD29">
        <v>-4.7808098773161322E-4</v>
      </c>
      <c r="BE29">
        <v>1.3671033334976004E-2</v>
      </c>
      <c r="BF29">
        <v>-9.3513542941070352E-2</v>
      </c>
      <c r="BG29">
        <v>1.034271637414323E-2</v>
      </c>
      <c r="BH29">
        <v>0.11216839172315692</v>
      </c>
      <c r="BI29">
        <v>6.7166464122942027E-2</v>
      </c>
      <c r="BJ29">
        <v>0.13790810947454615</v>
      </c>
      <c r="BK29">
        <v>0.31067542144177879</v>
      </c>
      <c r="BL29">
        <v>0.28259998306420742</v>
      </c>
      <c r="BM29">
        <v>0.35552136118960292</v>
      </c>
      <c r="BN29">
        <v>1</v>
      </c>
    </row>
    <row r="30" spans="1:69">
      <c r="A30" t="s">
        <v>34</v>
      </c>
      <c r="B30">
        <v>1.136375865</v>
      </c>
      <c r="C30">
        <v>1.2988982529999999</v>
      </c>
      <c r="D30">
        <v>1.0553232560000001</v>
      </c>
      <c r="E30">
        <v>0.91391606700000005</v>
      </c>
      <c r="F30">
        <v>1.9799802360000001</v>
      </c>
      <c r="G30">
        <v>1.0543793189999999</v>
      </c>
      <c r="H30">
        <v>1.419420294</v>
      </c>
      <c r="I30">
        <v>1.6558346100000001</v>
      </c>
      <c r="J30">
        <v>0.83225761599999903</v>
      </c>
      <c r="K30">
        <v>-1.4758086340000001</v>
      </c>
      <c r="L30">
        <v>0.40959770200000001</v>
      </c>
      <c r="M30">
        <v>0.35113554799999902</v>
      </c>
      <c r="N30">
        <v>-0.87702793599999995</v>
      </c>
      <c r="O30">
        <v>-0.291632155</v>
      </c>
      <c r="P30">
        <v>0.35423556499999997</v>
      </c>
      <c r="Q30">
        <v>-4.1739960999999999E-2</v>
      </c>
      <c r="R30">
        <v>1.81073916</v>
      </c>
      <c r="S30" s="1">
        <v>2.318294715</v>
      </c>
      <c r="T30" s="1">
        <v>1.5307139999999999</v>
      </c>
      <c r="U30" s="1">
        <v>1.891474954</v>
      </c>
      <c r="V30" s="1">
        <v>1.3137221779999999</v>
      </c>
      <c r="W30" s="1">
        <v>1.648587467</v>
      </c>
      <c r="X30" s="1">
        <v>0.79453884500000005</v>
      </c>
      <c r="Y30" s="1">
        <v>0.91199290899999996</v>
      </c>
      <c r="Z30" s="1">
        <v>1.8973707580000001</v>
      </c>
      <c r="AA30" s="1">
        <v>-0.27424514100000003</v>
      </c>
      <c r="AB30" s="1">
        <v>0.87679142300000001</v>
      </c>
      <c r="AC30" s="1">
        <v>0.46037569</v>
      </c>
      <c r="AD30" s="1">
        <v>0.61598621799999997</v>
      </c>
      <c r="AM30" t="s">
        <v>301</v>
      </c>
      <c r="AN30">
        <v>6.251669253089838E-2</v>
      </c>
      <c r="AO30">
        <v>6.0777446033003495E-2</v>
      </c>
      <c r="AP30">
        <v>-5.1869176728205423E-2</v>
      </c>
      <c r="AQ30">
        <v>7.2879114997723704E-2</v>
      </c>
      <c r="AR30">
        <v>-1.9829493799357823E-2</v>
      </c>
      <c r="AS30">
        <v>0.17688706648635896</v>
      </c>
      <c r="AT30">
        <v>2.015771279155025E-2</v>
      </c>
      <c r="AU30">
        <v>-3.7271897038660386E-2</v>
      </c>
      <c r="AV30">
        <v>-1.3803197163635629E-2</v>
      </c>
      <c r="AW30">
        <v>-2.8292969168625462E-2</v>
      </c>
      <c r="AX30">
        <v>-9.2992172527657527E-2</v>
      </c>
      <c r="AY30">
        <v>1.7873313357566175E-3</v>
      </c>
      <c r="AZ30">
        <v>-3.4384257649712695E-2</v>
      </c>
      <c r="BA30">
        <v>-0.13541930368368646</v>
      </c>
      <c r="BB30">
        <v>-3.4383537199141161E-2</v>
      </c>
      <c r="BC30">
        <v>-3.7926386483916857E-2</v>
      </c>
      <c r="BD30">
        <v>3.6270028230489886E-3</v>
      </c>
      <c r="BE30">
        <v>-3.871002039798957E-2</v>
      </c>
      <c r="BF30">
        <v>6.0699672036625902E-3</v>
      </c>
      <c r="BG30">
        <v>-9.96815858464766E-2</v>
      </c>
      <c r="BH30">
        <v>-1.7422346863849775E-2</v>
      </c>
      <c r="BI30">
        <v>9.294885573633864E-2</v>
      </c>
      <c r="BJ30">
        <v>5.8823023051969535E-2</v>
      </c>
      <c r="BK30">
        <v>0.12303361236972048</v>
      </c>
      <c r="BL30">
        <v>0.32357262690189575</v>
      </c>
      <c r="BM30">
        <v>0.29955836389677398</v>
      </c>
      <c r="BN30">
        <v>0.36330558679644226</v>
      </c>
      <c r="BO30">
        <v>1</v>
      </c>
    </row>
    <row r="31" spans="1:69">
      <c r="A31" t="s">
        <v>35</v>
      </c>
      <c r="B31">
        <v>0.54994073099999996</v>
      </c>
      <c r="C31">
        <v>1.136375865</v>
      </c>
      <c r="D31">
        <v>1.2988982529999999</v>
      </c>
      <c r="E31">
        <v>1.0553232560000001</v>
      </c>
      <c r="F31">
        <v>0.91391606700000005</v>
      </c>
      <c r="G31">
        <v>1.9799802360000001</v>
      </c>
      <c r="H31">
        <v>1.0543793189999999</v>
      </c>
      <c r="I31">
        <v>1.419420294</v>
      </c>
      <c r="J31">
        <v>1.6558346100000001</v>
      </c>
      <c r="K31">
        <v>0.83225761599999903</v>
      </c>
      <c r="L31">
        <v>-1.4758086340000001</v>
      </c>
      <c r="M31">
        <v>0.40959770200000001</v>
      </c>
      <c r="N31">
        <v>0.35113554799999902</v>
      </c>
      <c r="O31">
        <v>-0.87702793599999995</v>
      </c>
      <c r="P31">
        <v>-0.291632155</v>
      </c>
      <c r="Q31">
        <v>0.35423556499999997</v>
      </c>
      <c r="R31">
        <v>-4.1739960999999999E-2</v>
      </c>
      <c r="S31" s="1">
        <v>1.81073916</v>
      </c>
      <c r="T31" s="1">
        <v>2.318294715</v>
      </c>
      <c r="U31" s="1">
        <v>1.5307139999999999</v>
      </c>
      <c r="V31" s="1">
        <v>1.891474954</v>
      </c>
      <c r="W31" s="1">
        <v>1.3137221779999999</v>
      </c>
      <c r="X31" s="1">
        <v>1.648587467</v>
      </c>
      <c r="Y31" s="1">
        <v>0.79453884500000005</v>
      </c>
      <c r="Z31" s="1">
        <v>0.91199290899999996</v>
      </c>
      <c r="AA31" s="1">
        <v>1.8973707580000001</v>
      </c>
      <c r="AB31" s="1">
        <v>-0.27424514100000003</v>
      </c>
      <c r="AC31" s="1">
        <v>0.87679142300000001</v>
      </c>
      <c r="AD31" s="1">
        <v>0.46037569</v>
      </c>
      <c r="AE31" s="1">
        <v>0.61598621799999997</v>
      </c>
      <c r="AM31" t="s">
        <v>302</v>
      </c>
      <c r="AN31">
        <v>-6.6494829322947808E-4</v>
      </c>
      <c r="AO31">
        <v>6.3651030555273796E-2</v>
      </c>
      <c r="AP31">
        <v>6.2616588630283701E-2</v>
      </c>
      <c r="AQ31">
        <v>-4.2975331936419878E-2</v>
      </c>
      <c r="AR31">
        <v>6.9955307314583229E-2</v>
      </c>
      <c r="AS31">
        <v>-1.3889984963447363E-2</v>
      </c>
      <c r="AT31">
        <v>0.17890608679218828</v>
      </c>
      <c r="AU31">
        <v>1.7192962512612098E-2</v>
      </c>
      <c r="AV31">
        <v>-2.904069795077303E-2</v>
      </c>
      <c r="AW31">
        <v>-6.6775013948435031E-3</v>
      </c>
      <c r="AX31">
        <v>-2.3096579357261695E-2</v>
      </c>
      <c r="AY31">
        <v>-9.4726145527040354E-2</v>
      </c>
      <c r="AZ31">
        <v>1.3336387764090416E-2</v>
      </c>
      <c r="BA31">
        <v>-3.5082357728761934E-2</v>
      </c>
      <c r="BB31">
        <v>-0.13634093618573009</v>
      </c>
      <c r="BC31">
        <v>-3.0180965772835713E-2</v>
      </c>
      <c r="BD31">
        <v>-4.3141832001650157E-2</v>
      </c>
      <c r="BE31">
        <v>-1.9762554541061191E-2</v>
      </c>
      <c r="BF31">
        <v>-4.8168154070528546E-2</v>
      </c>
      <c r="BG31">
        <v>1.2132523661978762E-3</v>
      </c>
      <c r="BH31">
        <v>-0.11523007620749506</v>
      </c>
      <c r="BI31">
        <v>-2.867993902647897E-2</v>
      </c>
      <c r="BJ31">
        <v>8.4346014036532982E-2</v>
      </c>
      <c r="BK31">
        <v>5.0118797721797934E-2</v>
      </c>
      <c r="BL31">
        <v>0.13362638683630268</v>
      </c>
      <c r="BM31">
        <v>0.32938816077931554</v>
      </c>
      <c r="BN31">
        <v>0.30537818285397617</v>
      </c>
      <c r="BO31">
        <v>0.36702918694327841</v>
      </c>
      <c r="BP31">
        <v>1</v>
      </c>
    </row>
    <row r="32" spans="1:69">
      <c r="A32" t="s">
        <v>36</v>
      </c>
      <c r="B32">
        <v>0.94985262400000003</v>
      </c>
      <c r="C32">
        <v>0.54994073099999996</v>
      </c>
      <c r="D32">
        <v>1.136375865</v>
      </c>
      <c r="E32">
        <v>1.2988982529999999</v>
      </c>
      <c r="F32">
        <v>1.0553232560000001</v>
      </c>
      <c r="G32">
        <v>0.91391606700000005</v>
      </c>
      <c r="H32">
        <v>1.9799802360000001</v>
      </c>
      <c r="I32">
        <v>1.0543793189999999</v>
      </c>
      <c r="J32">
        <v>1.419420294</v>
      </c>
      <c r="K32">
        <v>1.6558346100000001</v>
      </c>
      <c r="L32">
        <v>0.83225761599999903</v>
      </c>
      <c r="M32">
        <v>-1.4758086340000001</v>
      </c>
      <c r="N32">
        <v>0.40959770200000001</v>
      </c>
      <c r="O32">
        <v>0.35113554799999902</v>
      </c>
      <c r="P32">
        <v>-0.87702793599999995</v>
      </c>
      <c r="Q32">
        <v>-0.291632155</v>
      </c>
      <c r="R32">
        <v>0.35423556499999997</v>
      </c>
      <c r="S32" s="1">
        <v>-4.1739960999999999E-2</v>
      </c>
      <c r="T32" s="1">
        <v>1.81073916</v>
      </c>
      <c r="U32" s="1">
        <v>2.318294715</v>
      </c>
      <c r="V32" s="1">
        <v>1.5307139999999999</v>
      </c>
      <c r="W32" s="1">
        <v>1.891474954</v>
      </c>
      <c r="X32" s="1">
        <v>1.3137221779999999</v>
      </c>
      <c r="Y32" s="1">
        <v>1.648587467</v>
      </c>
      <c r="Z32" s="1">
        <v>0.79453884500000005</v>
      </c>
      <c r="AA32" s="1">
        <v>0.91199290899999996</v>
      </c>
      <c r="AB32" s="1">
        <v>1.8973707580000001</v>
      </c>
      <c r="AC32" s="1">
        <v>-0.27424514100000003</v>
      </c>
      <c r="AD32" s="1">
        <v>0.87679142300000001</v>
      </c>
      <c r="AE32" s="1">
        <v>0.46037569</v>
      </c>
      <c r="AF32" s="1">
        <v>0.61598621799999997</v>
      </c>
      <c r="AM32" t="s">
        <v>303</v>
      </c>
      <c r="AN32">
        <v>-8.5377681444804426E-3</v>
      </c>
      <c r="AO32">
        <v>6.024231695589676E-4</v>
      </c>
      <c r="AP32">
        <v>6.0298173557730733E-2</v>
      </c>
      <c r="AQ32">
        <v>7.9328789054865068E-2</v>
      </c>
      <c r="AR32">
        <v>-4.5084628587776246E-2</v>
      </c>
      <c r="AS32">
        <v>7.9507401320645307E-2</v>
      </c>
      <c r="AT32">
        <v>-1.0819384348769716E-2</v>
      </c>
      <c r="AU32">
        <v>0.17532831357518458</v>
      </c>
      <c r="AV32">
        <v>2.3693358922697413E-2</v>
      </c>
      <c r="AW32">
        <v>-2.0649884957653981E-2</v>
      </c>
      <c r="AX32">
        <v>-1.7084845488012717E-3</v>
      </c>
      <c r="AY32">
        <v>-2.1185143383014915E-2</v>
      </c>
      <c r="AZ32">
        <v>-7.6312534354848569E-2</v>
      </c>
      <c r="BA32">
        <v>1.6707841360897403E-2</v>
      </c>
      <c r="BB32">
        <v>-2.7388810517242158E-2</v>
      </c>
      <c r="BC32">
        <v>-0.12376115401689081</v>
      </c>
      <c r="BD32">
        <v>-3.0372933064472366E-2</v>
      </c>
      <c r="BE32">
        <v>-7.0703289617049678E-2</v>
      </c>
      <c r="BF32">
        <v>-2.5454270270118602E-2</v>
      </c>
      <c r="BG32">
        <v>-5.3293230383553554E-2</v>
      </c>
      <c r="BH32">
        <v>-1.9926515982139507E-2</v>
      </c>
      <c r="BI32">
        <v>-0.12726246885801057</v>
      </c>
      <c r="BJ32">
        <v>-3.4585451106137338E-2</v>
      </c>
      <c r="BK32">
        <v>7.3479114173975929E-2</v>
      </c>
      <c r="BL32">
        <v>6.3230238568521807E-2</v>
      </c>
      <c r="BM32">
        <v>0.14924696249102273</v>
      </c>
      <c r="BN32">
        <v>0.3357931445308483</v>
      </c>
      <c r="BO32">
        <v>0.31416238819982018</v>
      </c>
      <c r="BP32">
        <v>0.37062202817996687</v>
      </c>
      <c r="BQ32">
        <v>1</v>
      </c>
    </row>
    <row r="33" spans="1:76">
      <c r="A33" t="s">
        <v>37</v>
      </c>
      <c r="B33">
        <v>1.4959972399999999</v>
      </c>
      <c r="C33">
        <v>0.94985262400000003</v>
      </c>
      <c r="D33">
        <v>0.54994073099999996</v>
      </c>
      <c r="E33">
        <v>1.136375865</v>
      </c>
      <c r="F33">
        <v>1.2988982529999999</v>
      </c>
      <c r="G33">
        <v>1.0553232560000001</v>
      </c>
      <c r="H33">
        <v>0.91391606700000005</v>
      </c>
      <c r="I33">
        <v>1.9799802360000001</v>
      </c>
      <c r="J33">
        <v>1.0543793189999999</v>
      </c>
      <c r="K33">
        <v>1.419420294</v>
      </c>
      <c r="L33">
        <v>1.6558346100000001</v>
      </c>
      <c r="M33">
        <v>0.83225761599999903</v>
      </c>
      <c r="N33">
        <v>-1.4758086340000001</v>
      </c>
      <c r="O33">
        <v>0.40959770200000001</v>
      </c>
      <c r="P33">
        <v>0.35113554799999902</v>
      </c>
      <c r="Q33">
        <v>-0.87702793599999995</v>
      </c>
      <c r="R33">
        <v>-0.291632155</v>
      </c>
      <c r="S33" s="1">
        <v>0.35423556499999997</v>
      </c>
      <c r="T33" s="1">
        <v>-4.1739960999999999E-2</v>
      </c>
      <c r="U33" s="1">
        <v>1.81073916</v>
      </c>
      <c r="V33" s="1">
        <v>2.318294715</v>
      </c>
      <c r="W33" s="1">
        <v>1.5307139999999999</v>
      </c>
      <c r="X33" s="1">
        <v>1.891474954</v>
      </c>
      <c r="Y33" s="1">
        <v>1.3137221779999999</v>
      </c>
      <c r="Z33" s="1">
        <v>1.648587467</v>
      </c>
      <c r="AA33" s="1">
        <v>0.79453884500000005</v>
      </c>
      <c r="AB33" s="1">
        <v>0.91199290899999996</v>
      </c>
      <c r="AC33" s="1">
        <v>1.8973707580000001</v>
      </c>
      <c r="AD33" s="1">
        <v>-0.27424514100000003</v>
      </c>
      <c r="AE33" s="1">
        <v>0.87679142300000001</v>
      </c>
      <c r="AF33" s="1">
        <v>0.46037569</v>
      </c>
      <c r="AG33" s="1">
        <v>0.61598621799999997</v>
      </c>
      <c r="AM33" t="s">
        <v>304</v>
      </c>
      <c r="AN33">
        <v>-8.8551256422949184E-2</v>
      </c>
      <c r="AO33">
        <v>-8.2201255943100213E-3</v>
      </c>
      <c r="AP33">
        <v>7.2348228013869404E-3</v>
      </c>
      <c r="AQ33">
        <v>5.4223475310390769E-2</v>
      </c>
      <c r="AR33">
        <v>7.7140350831292559E-2</v>
      </c>
      <c r="AS33">
        <v>-4.624514820596818E-2</v>
      </c>
      <c r="AT33">
        <v>8.0048617886043241E-2</v>
      </c>
      <c r="AU33">
        <v>-1.3412453698772428E-2</v>
      </c>
      <c r="AV33">
        <v>0.18492240935379656</v>
      </c>
      <c r="AW33">
        <v>2.7642325179475111E-2</v>
      </c>
      <c r="AX33">
        <v>-1.6843273458066743E-2</v>
      </c>
      <c r="AY33">
        <v>-6.5828154661063979E-3</v>
      </c>
      <c r="AZ33">
        <v>-1.8940550675657798E-2</v>
      </c>
      <c r="BA33">
        <v>-8.2206491203629689E-2</v>
      </c>
      <c r="BB33">
        <v>6.7801114022277599E-3</v>
      </c>
      <c r="BC33">
        <v>-3.270502121072455E-2</v>
      </c>
      <c r="BD33">
        <v>-0.13430664228255507</v>
      </c>
      <c r="BE33">
        <v>-3.8762255061477957E-2</v>
      </c>
      <c r="BF33">
        <v>-8.2139286298052588E-2</v>
      </c>
      <c r="BG33">
        <v>-2.8455940440845217E-2</v>
      </c>
      <c r="BH33">
        <v>-6.0364011464610498E-2</v>
      </c>
      <c r="BI33">
        <v>-2.5527176877857546E-2</v>
      </c>
      <c r="BJ33">
        <v>-0.13823921318519036</v>
      </c>
      <c r="BK33">
        <v>-3.9061386869598001E-2</v>
      </c>
      <c r="BL33">
        <v>7.8736650632051028E-2</v>
      </c>
      <c r="BM33">
        <v>6.1300519952029307E-2</v>
      </c>
      <c r="BN33">
        <v>0.15127492505110096</v>
      </c>
      <c r="BO33">
        <v>0.3328199262833178</v>
      </c>
      <c r="BP33">
        <v>0.30498488626800452</v>
      </c>
      <c r="BQ33">
        <v>0.36988065269500814</v>
      </c>
      <c r="BR33">
        <v>1</v>
      </c>
    </row>
    <row r="34" spans="1:76">
      <c r="A34" t="s">
        <v>38</v>
      </c>
      <c r="B34">
        <v>0.57549598999999996</v>
      </c>
      <c r="C34">
        <v>1.4959972399999999</v>
      </c>
      <c r="D34">
        <v>0.94985262400000003</v>
      </c>
      <c r="E34">
        <v>0.54994073099999996</v>
      </c>
      <c r="F34">
        <v>1.136375865</v>
      </c>
      <c r="G34">
        <v>1.2988982529999999</v>
      </c>
      <c r="H34">
        <v>1.0553232560000001</v>
      </c>
      <c r="I34">
        <v>0.91391606700000005</v>
      </c>
      <c r="J34">
        <v>1.9799802360000001</v>
      </c>
      <c r="K34">
        <v>1.0543793189999999</v>
      </c>
      <c r="L34">
        <v>1.419420294</v>
      </c>
      <c r="M34">
        <v>1.6558346100000001</v>
      </c>
      <c r="N34">
        <v>0.83225761599999903</v>
      </c>
      <c r="O34">
        <v>-1.4758086340000001</v>
      </c>
      <c r="P34">
        <v>0.40959770200000001</v>
      </c>
      <c r="Q34">
        <v>0.35113554799999902</v>
      </c>
      <c r="R34">
        <v>-0.87702793599999995</v>
      </c>
      <c r="S34" s="1">
        <v>-0.291632155</v>
      </c>
      <c r="T34" s="1">
        <v>0.35423556499999997</v>
      </c>
      <c r="U34" s="1">
        <v>-4.1739960999999999E-2</v>
      </c>
      <c r="V34" s="1">
        <v>1.81073916</v>
      </c>
      <c r="W34" s="1">
        <v>2.318294715</v>
      </c>
      <c r="X34" s="1">
        <v>1.5307139999999999</v>
      </c>
      <c r="Y34" s="1">
        <v>1.891474954</v>
      </c>
      <c r="Z34" s="1">
        <v>1.3137221779999999</v>
      </c>
      <c r="AA34" s="1">
        <v>1.648587467</v>
      </c>
      <c r="AB34" s="1">
        <v>0.79453884500000005</v>
      </c>
      <c r="AC34" s="1">
        <v>0.91199290899999996</v>
      </c>
      <c r="AD34" s="1">
        <v>1.8973707580000001</v>
      </c>
      <c r="AE34" s="1">
        <v>-0.27424514100000003</v>
      </c>
      <c r="AF34" s="1">
        <v>0.87679142300000001</v>
      </c>
      <c r="AG34" s="1">
        <v>0.46037569</v>
      </c>
      <c r="AH34" s="1">
        <v>0.61598621799999997</v>
      </c>
      <c r="AM34" t="s">
        <v>305</v>
      </c>
      <c r="AN34">
        <v>-6.5910816810836421E-3</v>
      </c>
      <c r="AO34">
        <v>-8.8802250623627094E-2</v>
      </c>
      <c r="AP34">
        <v>-2.6622982238413894E-3</v>
      </c>
      <c r="AQ34">
        <v>4.3263255122187429E-3</v>
      </c>
      <c r="AR34">
        <v>5.1660698402738563E-2</v>
      </c>
      <c r="AS34">
        <v>7.7897034140814933E-2</v>
      </c>
      <c r="AT34">
        <v>-4.64835384275019E-2</v>
      </c>
      <c r="AU34">
        <v>7.8151667974294611E-2</v>
      </c>
      <c r="AV34">
        <v>-5.6134652085362878E-3</v>
      </c>
      <c r="AW34">
        <v>0.19057108909347126</v>
      </c>
      <c r="AX34">
        <v>3.215717278336204E-2</v>
      </c>
      <c r="AY34">
        <v>-2.1182934235871153E-2</v>
      </c>
      <c r="AZ34">
        <v>-2.4141944929002871E-3</v>
      </c>
      <c r="BA34">
        <v>-2.331091766552398E-2</v>
      </c>
      <c r="BB34">
        <v>-9.1032324369352907E-2</v>
      </c>
      <c r="BC34">
        <v>3.4961029448972408E-3</v>
      </c>
      <c r="BD34">
        <v>-4.1294142805871702E-2</v>
      </c>
      <c r="BE34">
        <v>-0.14260411459777791</v>
      </c>
      <c r="BF34">
        <v>-4.9533731121339741E-2</v>
      </c>
      <c r="BG34">
        <v>-8.5993801533785705E-2</v>
      </c>
      <c r="BH34">
        <v>-3.7730654860990094E-2</v>
      </c>
      <c r="BI34">
        <v>-6.7231124793556543E-2</v>
      </c>
      <c r="BJ34">
        <v>-3.5207609644319592E-2</v>
      </c>
      <c r="BK34">
        <v>-0.14408208877550321</v>
      </c>
      <c r="BL34">
        <v>-3.2724687744999148E-2</v>
      </c>
      <c r="BM34">
        <v>7.9105783837701324E-2</v>
      </c>
      <c r="BN34">
        <v>6.3794282728846463E-2</v>
      </c>
      <c r="BO34">
        <v>0.14968302231986486</v>
      </c>
      <c r="BP34">
        <v>0.32514235307439265</v>
      </c>
      <c r="BQ34">
        <v>0.3049333089556569</v>
      </c>
      <c r="BR34">
        <v>0.35757162842254836</v>
      </c>
      <c r="BS34">
        <v>1</v>
      </c>
    </row>
    <row r="35" spans="1:76">
      <c r="A35" t="s">
        <v>39</v>
      </c>
      <c r="B35">
        <v>2.1112095979999999</v>
      </c>
      <c r="C35">
        <v>0.57549598999999996</v>
      </c>
      <c r="D35">
        <v>1.4959972399999999</v>
      </c>
      <c r="E35">
        <v>0.94985262400000003</v>
      </c>
      <c r="F35">
        <v>0.54994073099999996</v>
      </c>
      <c r="G35">
        <v>1.136375865</v>
      </c>
      <c r="H35">
        <v>1.2988982529999999</v>
      </c>
      <c r="I35">
        <v>1.0553232560000001</v>
      </c>
      <c r="J35">
        <v>0.91391606700000005</v>
      </c>
      <c r="K35">
        <v>1.9799802360000001</v>
      </c>
      <c r="L35">
        <v>1.0543793189999999</v>
      </c>
      <c r="M35">
        <v>1.419420294</v>
      </c>
      <c r="N35">
        <v>1.6558346100000001</v>
      </c>
      <c r="O35">
        <v>0.83225761599999903</v>
      </c>
      <c r="P35">
        <v>-1.4758086340000001</v>
      </c>
      <c r="Q35">
        <v>0.40959770200000001</v>
      </c>
      <c r="R35">
        <v>0.35113554799999902</v>
      </c>
      <c r="S35" s="1">
        <v>-0.87702793599999995</v>
      </c>
      <c r="T35" s="1">
        <v>-0.291632155</v>
      </c>
      <c r="U35" s="1">
        <v>0.35423556499999997</v>
      </c>
      <c r="V35" s="1">
        <v>-4.1739960999999999E-2</v>
      </c>
      <c r="W35" s="1">
        <v>1.81073916</v>
      </c>
      <c r="X35" s="1">
        <v>2.318294715</v>
      </c>
      <c r="Y35" s="1">
        <v>1.5307139999999999</v>
      </c>
      <c r="Z35" s="1">
        <v>1.891474954</v>
      </c>
      <c r="AA35" s="1">
        <v>1.3137221779999999</v>
      </c>
      <c r="AB35" s="1">
        <v>1.648587467</v>
      </c>
      <c r="AC35" s="1">
        <v>0.79453884500000005</v>
      </c>
      <c r="AD35" s="1">
        <v>0.91199290899999996</v>
      </c>
      <c r="AE35" s="1">
        <v>1.8973707580000001</v>
      </c>
      <c r="AF35" s="1">
        <v>-0.27424514100000003</v>
      </c>
      <c r="AG35" s="1">
        <v>0.87679142300000001</v>
      </c>
      <c r="AH35" s="1">
        <v>0.46037569</v>
      </c>
      <c r="AI35" s="1">
        <v>0.61598621799999997</v>
      </c>
      <c r="AM35" t="s">
        <v>306</v>
      </c>
      <c r="AN35">
        <v>-9.2460697171358672E-2</v>
      </c>
      <c r="AO35">
        <v>-4.4941601029224393E-3</v>
      </c>
      <c r="AP35">
        <v>-8.4630340452466521E-2</v>
      </c>
      <c r="AQ35">
        <v>1.1935413689881628E-2</v>
      </c>
      <c r="AR35">
        <v>-3.1100657529243604E-3</v>
      </c>
      <c r="AS35">
        <v>6.423685160275211E-2</v>
      </c>
      <c r="AT35">
        <v>8.294563928707889E-2</v>
      </c>
      <c r="AU35">
        <v>-5.4608571058030242E-2</v>
      </c>
      <c r="AV35">
        <v>9.9924461905466042E-2</v>
      </c>
      <c r="AW35">
        <v>1.0434641772401491E-2</v>
      </c>
      <c r="AX35">
        <v>0.20680275656486088</v>
      </c>
      <c r="AY35">
        <v>2.7842435624799693E-2</v>
      </c>
      <c r="AZ35">
        <v>3.3876831051307932E-3</v>
      </c>
      <c r="BA35">
        <v>-5.7405649084159771E-3</v>
      </c>
      <c r="BB35">
        <v>-2.9346058173809426E-2</v>
      </c>
      <c r="BC35">
        <v>-8.5975514034175762E-2</v>
      </c>
      <c r="BD35">
        <v>-1.035446493143273E-2</v>
      </c>
      <c r="BE35">
        <v>-9.2159826042596454E-2</v>
      </c>
      <c r="BF35">
        <v>-0.16912744577521704</v>
      </c>
      <c r="BG35">
        <v>-6.1619136683267225E-2</v>
      </c>
      <c r="BH35">
        <v>-0.12455590474495416</v>
      </c>
      <c r="BI35">
        <v>-6.3802020693486491E-2</v>
      </c>
      <c r="BJ35">
        <v>-9.0740666285442015E-2</v>
      </c>
      <c r="BK35">
        <v>-5.5175717447974594E-2</v>
      </c>
      <c r="BL35">
        <v>-0.12067824422784199</v>
      </c>
      <c r="BM35">
        <v>-1.1213992840503676E-2</v>
      </c>
      <c r="BN35">
        <v>9.4127015836920874E-2</v>
      </c>
      <c r="BO35">
        <v>7.5577579649273849E-2</v>
      </c>
      <c r="BP35">
        <v>0.13929854067679004</v>
      </c>
      <c r="BQ35">
        <v>0.33878340975833832</v>
      </c>
      <c r="BR35">
        <v>0.27929817194349926</v>
      </c>
      <c r="BS35">
        <v>0.33730916202658962</v>
      </c>
      <c r="BT35">
        <v>1</v>
      </c>
    </row>
    <row r="36" spans="1:76">
      <c r="A36" t="s">
        <v>40</v>
      </c>
      <c r="B36">
        <v>0.41796278799999997</v>
      </c>
      <c r="C36">
        <v>2.1112095979999999</v>
      </c>
      <c r="D36">
        <v>0.57549598999999996</v>
      </c>
      <c r="E36">
        <v>1.4959972399999999</v>
      </c>
      <c r="F36">
        <v>0.94985262400000003</v>
      </c>
      <c r="G36">
        <v>0.54994073099999996</v>
      </c>
      <c r="H36">
        <v>1.136375865</v>
      </c>
      <c r="I36">
        <v>1.2988982529999999</v>
      </c>
      <c r="J36">
        <v>1.0553232560000001</v>
      </c>
      <c r="K36">
        <v>0.91391606700000005</v>
      </c>
      <c r="L36">
        <v>1.9799802360000001</v>
      </c>
      <c r="M36">
        <v>1.0543793189999999</v>
      </c>
      <c r="N36">
        <v>1.419420294</v>
      </c>
      <c r="O36">
        <v>1.6558346100000001</v>
      </c>
      <c r="P36">
        <v>0.83225761599999903</v>
      </c>
      <c r="Q36">
        <v>-1.4758086340000001</v>
      </c>
      <c r="R36">
        <v>0.40959770200000001</v>
      </c>
      <c r="S36" s="1">
        <v>0.35113554800000002</v>
      </c>
      <c r="T36" s="1">
        <v>-0.87702793599999995</v>
      </c>
      <c r="U36" s="1">
        <v>-0.291632155</v>
      </c>
      <c r="V36" s="1">
        <v>0.35423556499999997</v>
      </c>
      <c r="W36" s="1">
        <v>-4.1739960999999999E-2</v>
      </c>
      <c r="X36" s="1">
        <v>1.81073916</v>
      </c>
      <c r="Y36" s="1">
        <v>2.318294715</v>
      </c>
      <c r="Z36" s="1">
        <v>1.5307139999999999</v>
      </c>
      <c r="AA36" s="1">
        <v>1.891474954</v>
      </c>
      <c r="AB36" s="1">
        <v>1.3137221779999999</v>
      </c>
      <c r="AC36" s="1">
        <v>1.648587467</v>
      </c>
      <c r="AD36" s="1">
        <v>0.79453884500000005</v>
      </c>
      <c r="AE36" s="1">
        <v>0.91199290899999996</v>
      </c>
      <c r="AF36" s="1">
        <v>1.8973707580000001</v>
      </c>
      <c r="AG36" s="1">
        <v>-0.27424514100000003</v>
      </c>
      <c r="AH36" s="1">
        <v>0.87679142300000001</v>
      </c>
      <c r="AI36" s="1">
        <v>0.46037569</v>
      </c>
      <c r="AJ36" s="1">
        <v>0.61598621799999997</v>
      </c>
      <c r="AM36" t="s">
        <v>307</v>
      </c>
      <c r="AN36">
        <v>-8.1717003708142444E-2</v>
      </c>
      <c r="AO36">
        <v>-9.4352579947548226E-2</v>
      </c>
      <c r="AP36">
        <v>9.3542116049183093E-3</v>
      </c>
      <c r="AQ36">
        <v>-0.11647048436464744</v>
      </c>
      <c r="AR36">
        <v>1.065922507037066E-2</v>
      </c>
      <c r="AS36">
        <v>-1.8184789268993449E-2</v>
      </c>
      <c r="AT36">
        <v>6.0399520883780526E-2</v>
      </c>
      <c r="AU36">
        <v>8.3553048889741605E-2</v>
      </c>
      <c r="AV36">
        <v>-5.236034771766504E-2</v>
      </c>
      <c r="AW36">
        <v>9.5218556562001941E-2</v>
      </c>
      <c r="AX36">
        <v>9.8834588454551828E-3</v>
      </c>
      <c r="AY36">
        <v>0.19908340428796661</v>
      </c>
      <c r="AZ36">
        <v>8.674391449366237E-3</v>
      </c>
      <c r="BA36">
        <v>-8.7400041399006492E-3</v>
      </c>
      <c r="BB36">
        <v>-3.0677192599500143E-2</v>
      </c>
      <c r="BC36">
        <v>-5.1891557434875411E-2</v>
      </c>
      <c r="BD36">
        <v>-9.9865540095433677E-2</v>
      </c>
      <c r="BE36">
        <v>1.5475681287994229E-2</v>
      </c>
      <c r="BF36">
        <v>-0.10111374440872821</v>
      </c>
      <c r="BG36">
        <v>-0.1673055334353756</v>
      </c>
      <c r="BH36">
        <v>-4.3979191922198797E-2</v>
      </c>
      <c r="BI36">
        <v>-0.11504736176044421</v>
      </c>
      <c r="BJ36">
        <v>-7.0490038006921441E-2</v>
      </c>
      <c r="BK36">
        <v>-8.3987402910796399E-2</v>
      </c>
      <c r="BL36">
        <v>-6.6061407167257724E-2</v>
      </c>
      <c r="BM36">
        <v>-0.1466189390262734</v>
      </c>
      <c r="BN36">
        <v>-2.2184563862270103E-2</v>
      </c>
      <c r="BO36">
        <v>7.1630697926134024E-2</v>
      </c>
      <c r="BP36">
        <v>5.0759051073224523E-2</v>
      </c>
      <c r="BQ36">
        <v>0.1225573203736097</v>
      </c>
      <c r="BR36">
        <v>0.31784718728855804</v>
      </c>
      <c r="BS36">
        <v>0.25702959116222046</v>
      </c>
      <c r="BT36">
        <v>0.28382174105870961</v>
      </c>
      <c r="BU36">
        <v>1</v>
      </c>
    </row>
    <row r="37" spans="1:76">
      <c r="A37" t="s">
        <v>41</v>
      </c>
      <c r="B37">
        <v>0.79792710099999997</v>
      </c>
      <c r="C37">
        <v>0.41796278799999997</v>
      </c>
      <c r="D37">
        <v>2.1112095979999999</v>
      </c>
      <c r="E37">
        <v>0.57549598999999996</v>
      </c>
      <c r="F37">
        <v>1.4959972399999999</v>
      </c>
      <c r="G37">
        <v>0.94985262400000003</v>
      </c>
      <c r="H37">
        <v>0.54994073099999996</v>
      </c>
      <c r="I37">
        <v>1.136375865</v>
      </c>
      <c r="J37">
        <v>1.2988982529999999</v>
      </c>
      <c r="K37">
        <v>1.0553232560000001</v>
      </c>
      <c r="L37">
        <v>0.91391606700000005</v>
      </c>
      <c r="M37">
        <v>1.9799802360000001</v>
      </c>
      <c r="N37">
        <v>1.0543793189999999</v>
      </c>
      <c r="O37">
        <v>1.419420294</v>
      </c>
      <c r="P37">
        <v>1.6558346100000001</v>
      </c>
      <c r="Q37">
        <v>0.83225761599999903</v>
      </c>
      <c r="R37">
        <v>-1.4758086340000001</v>
      </c>
      <c r="S37" s="1">
        <v>0.40959770200000001</v>
      </c>
      <c r="T37" s="1">
        <v>0.35113554800000002</v>
      </c>
      <c r="U37" s="1">
        <v>-0.87702793599999995</v>
      </c>
      <c r="V37" s="1">
        <v>-0.291632155</v>
      </c>
      <c r="W37" s="1">
        <v>0.35423556499999997</v>
      </c>
      <c r="X37" s="1">
        <v>-4.1739960999999999E-2</v>
      </c>
      <c r="Y37" s="1">
        <v>1.81073916</v>
      </c>
      <c r="Z37" s="1">
        <v>2.318294715</v>
      </c>
      <c r="AA37" s="1">
        <v>1.5307139999999999</v>
      </c>
      <c r="AB37" s="1">
        <v>1.891474954</v>
      </c>
      <c r="AC37" s="1">
        <v>1.3137221779999999</v>
      </c>
      <c r="AD37" s="1">
        <v>1.648587467</v>
      </c>
      <c r="AE37" s="1">
        <v>0.79453884500000005</v>
      </c>
      <c r="AF37" s="1">
        <v>0.91199290899999996</v>
      </c>
      <c r="AG37" s="1">
        <v>1.8973707580000001</v>
      </c>
      <c r="AH37" s="1">
        <v>-0.27424514100000003</v>
      </c>
      <c r="AI37" s="1">
        <v>0.87679142300000001</v>
      </c>
      <c r="AJ37" s="1">
        <v>0.46037569</v>
      </c>
      <c r="AK37" s="1">
        <v>0.61598621799999997</v>
      </c>
      <c r="AM37" t="s">
        <v>308</v>
      </c>
      <c r="AN37">
        <v>-0.10443194422355266</v>
      </c>
      <c r="AO37">
        <v>-8.1675843126633133E-2</v>
      </c>
      <c r="AP37">
        <v>-9.1256101471691234E-2</v>
      </c>
      <c r="AQ37">
        <v>7.1972271011385945E-3</v>
      </c>
      <c r="AR37">
        <v>-0.11862678892133753</v>
      </c>
      <c r="AS37">
        <v>1.0738097287078632E-2</v>
      </c>
      <c r="AT37">
        <v>-1.8196882850969157E-2</v>
      </c>
      <c r="AU37">
        <v>5.9077006659492469E-2</v>
      </c>
      <c r="AV37">
        <v>8.8428968597328211E-2</v>
      </c>
      <c r="AW37">
        <v>-4.9864301445233052E-2</v>
      </c>
      <c r="AX37">
        <v>9.7940990338602679E-2</v>
      </c>
      <c r="AY37">
        <v>7.3823114498131953E-3</v>
      </c>
      <c r="AZ37">
        <v>0.19926852158448358</v>
      </c>
      <c r="BA37">
        <v>6.1232014521379304E-3</v>
      </c>
      <c r="BB37">
        <v>-1.379821385203415E-2</v>
      </c>
      <c r="BC37">
        <v>-3.2760794901203386E-2</v>
      </c>
      <c r="BD37">
        <v>-5.7074972493525611E-2</v>
      </c>
      <c r="BE37">
        <v>-0.10318381646750284</v>
      </c>
      <c r="BF37">
        <v>9.4603687987374827E-3</v>
      </c>
      <c r="BG37">
        <v>-0.10315003357519338</v>
      </c>
      <c r="BH37">
        <v>-0.17004955984232067</v>
      </c>
      <c r="BI37">
        <v>-4.7607247724185259E-2</v>
      </c>
      <c r="BJ37">
        <v>-0.12106223581147003</v>
      </c>
      <c r="BK37">
        <v>-7.3340699840636153E-2</v>
      </c>
      <c r="BL37">
        <v>-8.0032357129030438E-2</v>
      </c>
      <c r="BM37">
        <v>-6.4834678102062018E-2</v>
      </c>
      <c r="BN37">
        <v>-0.14532392123824495</v>
      </c>
      <c r="BO37">
        <v>-2.3292790027555299E-2</v>
      </c>
      <c r="BP37">
        <v>6.5135323743962067E-2</v>
      </c>
      <c r="BQ37">
        <v>4.9744238691765016E-2</v>
      </c>
      <c r="BR37">
        <v>0.11261314912893428</v>
      </c>
      <c r="BS37">
        <v>0.31101113086588522</v>
      </c>
      <c r="BT37">
        <v>0.24454776058874256</v>
      </c>
      <c r="BU37">
        <v>0.27125255236775075</v>
      </c>
      <c r="BV37">
        <v>1</v>
      </c>
    </row>
    <row r="38" spans="1:76">
      <c r="A38" t="s">
        <v>42</v>
      </c>
      <c r="B38">
        <v>0.50584597799999997</v>
      </c>
      <c r="C38">
        <v>0.79792710099999997</v>
      </c>
      <c r="D38">
        <v>0.41796278799999997</v>
      </c>
      <c r="E38">
        <v>2.1112095979999999</v>
      </c>
      <c r="F38">
        <v>0.57549598999999996</v>
      </c>
      <c r="G38">
        <v>1.4959972399999999</v>
      </c>
      <c r="H38">
        <v>0.94985262400000003</v>
      </c>
      <c r="I38">
        <v>0.54994073099999996</v>
      </c>
      <c r="J38">
        <v>1.136375865</v>
      </c>
      <c r="K38">
        <v>1.2988982529999999</v>
      </c>
      <c r="L38">
        <v>1.0553232560000001</v>
      </c>
      <c r="M38">
        <v>0.91391606700000005</v>
      </c>
      <c r="N38">
        <v>1.9799802360000001</v>
      </c>
      <c r="O38">
        <v>1.0543793189999999</v>
      </c>
      <c r="P38">
        <v>1.419420294</v>
      </c>
      <c r="Q38">
        <v>1.6558346100000001</v>
      </c>
      <c r="R38">
        <v>0.83225761599999903</v>
      </c>
      <c r="S38" s="1">
        <v>-1.4758086340000001</v>
      </c>
      <c r="T38" s="1">
        <v>0.40959770200000001</v>
      </c>
      <c r="U38" s="1">
        <v>0.35113554800000002</v>
      </c>
      <c r="V38" s="1">
        <v>-0.87702793599999995</v>
      </c>
      <c r="W38" s="1">
        <v>-0.291632155</v>
      </c>
      <c r="X38" s="1">
        <v>0.35423556499999997</v>
      </c>
      <c r="Y38" s="1">
        <v>-4.1739960999999999E-2</v>
      </c>
      <c r="Z38" s="1">
        <v>1.81073916</v>
      </c>
      <c r="AA38" s="1">
        <v>2.318294715</v>
      </c>
      <c r="AB38" s="1">
        <v>1.5307139999999999</v>
      </c>
      <c r="AC38" s="1">
        <v>1.891474954</v>
      </c>
      <c r="AD38" s="1">
        <v>1.3137221779999999</v>
      </c>
      <c r="AE38" s="1">
        <v>1.648587467</v>
      </c>
      <c r="AF38" s="1">
        <v>0.79453884500000005</v>
      </c>
      <c r="AG38" s="1">
        <v>0.91199290899999996</v>
      </c>
      <c r="AH38" s="1">
        <v>1.8973707580000001</v>
      </c>
      <c r="AI38" s="1">
        <v>-0.27424514100000003</v>
      </c>
      <c r="AJ38" s="1">
        <v>0.87679142300000001</v>
      </c>
      <c r="AK38" s="1">
        <v>0.46037569</v>
      </c>
      <c r="AL38" s="1">
        <v>0.61598621799999997</v>
      </c>
      <c r="AM38" t="s">
        <v>309</v>
      </c>
      <c r="AN38">
        <v>-0.17166668726504686</v>
      </c>
      <c r="AO38">
        <v>-0.10535889522050995</v>
      </c>
      <c r="AP38">
        <v>-7.4646246732757576E-2</v>
      </c>
      <c r="AQ38">
        <v>-0.10398572684089327</v>
      </c>
      <c r="AR38">
        <v>5.4662823016705889E-3</v>
      </c>
      <c r="AS38">
        <v>-0.12440417832711148</v>
      </c>
      <c r="AT38">
        <v>9.1984536967187076E-3</v>
      </c>
      <c r="AU38">
        <v>-1.9435978175587825E-2</v>
      </c>
      <c r="AV38">
        <v>6.3788187549839073E-2</v>
      </c>
      <c r="AW38">
        <v>8.8628156319691523E-2</v>
      </c>
      <c r="AX38">
        <v>-4.867072331845277E-2</v>
      </c>
      <c r="AY38">
        <v>9.326711968231309E-2</v>
      </c>
      <c r="AZ38">
        <v>1.7522037150064877E-3</v>
      </c>
      <c r="BA38">
        <v>0.19425538502176828</v>
      </c>
      <c r="BB38">
        <v>-6.7414105899801392E-3</v>
      </c>
      <c r="BC38">
        <v>-2.3765668995097206E-2</v>
      </c>
      <c r="BD38">
        <v>-4.1403177523187035E-2</v>
      </c>
      <c r="BE38">
        <v>-5.0563133409879148E-2</v>
      </c>
      <c r="BF38">
        <v>-0.11140562540914735</v>
      </c>
      <c r="BG38">
        <v>9.3946977721365184E-3</v>
      </c>
      <c r="BH38">
        <v>-9.9360645876505851E-2</v>
      </c>
      <c r="BI38">
        <v>-0.16909246374637471</v>
      </c>
      <c r="BJ38">
        <v>-5.4187827717864623E-2</v>
      </c>
      <c r="BK38">
        <v>-0.12080478514686589</v>
      </c>
      <c r="BL38">
        <v>-7.4806998817270778E-2</v>
      </c>
      <c r="BM38">
        <v>-8.9099116202196987E-2</v>
      </c>
      <c r="BN38">
        <v>-6.8292569902491509E-2</v>
      </c>
      <c r="BO38">
        <v>-0.15442648022852282</v>
      </c>
      <c r="BP38">
        <v>-3.7989954754385442E-2</v>
      </c>
      <c r="BQ38">
        <v>5.8148842785323507E-2</v>
      </c>
      <c r="BR38">
        <v>3.2073024991511705E-2</v>
      </c>
      <c r="BS38">
        <v>9.6631272323363854E-2</v>
      </c>
      <c r="BT38">
        <v>0.28268799450737986</v>
      </c>
      <c r="BU38">
        <v>0.23047456867140453</v>
      </c>
      <c r="BV38">
        <v>0.26352932396149192</v>
      </c>
      <c r="BW38">
        <v>1</v>
      </c>
    </row>
    <row r="39" spans="1:76" ht="21" thickBot="1">
      <c r="A39" t="s">
        <v>43</v>
      </c>
      <c r="B39">
        <v>-5.7753394999999999E-2</v>
      </c>
      <c r="C39">
        <v>0.50584597799999997</v>
      </c>
      <c r="D39">
        <v>0.79792710099999997</v>
      </c>
      <c r="E39">
        <v>0.41796278799999997</v>
      </c>
      <c r="F39">
        <v>2.1112095979999999</v>
      </c>
      <c r="G39">
        <v>0.57549598999999996</v>
      </c>
      <c r="H39">
        <v>1.4959972399999999</v>
      </c>
      <c r="I39">
        <v>0.94985262400000003</v>
      </c>
      <c r="J39">
        <v>0.54994073099999996</v>
      </c>
      <c r="K39">
        <v>1.136375865</v>
      </c>
      <c r="L39">
        <v>1.2988982529999999</v>
      </c>
      <c r="M39">
        <v>1.0553232560000001</v>
      </c>
      <c r="N39">
        <v>0.91391606700000005</v>
      </c>
      <c r="O39">
        <v>1.9799802360000001</v>
      </c>
      <c r="P39">
        <v>1.0543793189999999</v>
      </c>
      <c r="Q39">
        <v>1.419420294</v>
      </c>
      <c r="R39">
        <v>1.6558346100000001</v>
      </c>
      <c r="S39" s="1">
        <v>0.83225761600000003</v>
      </c>
      <c r="T39" s="1">
        <v>-1.4758086340000001</v>
      </c>
      <c r="U39" s="1">
        <v>0.40959770200000001</v>
      </c>
      <c r="V39" s="1">
        <v>0.35113554800000002</v>
      </c>
      <c r="W39" s="1">
        <v>-0.87702793599999995</v>
      </c>
      <c r="X39" s="1">
        <v>-0.291632155</v>
      </c>
      <c r="Y39" s="1">
        <v>0.35423556499999997</v>
      </c>
      <c r="Z39" s="1">
        <v>-4.1739960999999999E-2</v>
      </c>
      <c r="AA39" s="1">
        <v>1.81073916</v>
      </c>
      <c r="AB39" s="1">
        <v>2.318294715</v>
      </c>
      <c r="AC39" s="1">
        <v>1.5307139999999999</v>
      </c>
      <c r="AD39" s="1">
        <v>1.891474954</v>
      </c>
      <c r="AE39" s="1">
        <v>1.3137221779999999</v>
      </c>
      <c r="AF39" s="1">
        <v>1.648587467</v>
      </c>
      <c r="AG39" s="1">
        <v>0.79453884500000005</v>
      </c>
      <c r="AH39" s="1">
        <v>0.91199290899999996</v>
      </c>
      <c r="AI39" s="1">
        <v>1.8973707580000001</v>
      </c>
      <c r="AJ39" s="1">
        <v>-0.27424514100000003</v>
      </c>
      <c r="AK39" s="1">
        <v>0.87679142300000001</v>
      </c>
      <c r="AL39" s="1">
        <v>0.46037569</v>
      </c>
      <c r="AM39" t="s">
        <v>310</v>
      </c>
      <c r="AN39" s="4">
        <v>-0.12783768050969829</v>
      </c>
      <c r="AO39" s="4">
        <v>-0.17232931249587255</v>
      </c>
      <c r="AP39" s="4">
        <v>-0.10069632311896325</v>
      </c>
      <c r="AQ39" s="4">
        <v>-8.2168293722497218E-2</v>
      </c>
      <c r="AR39" s="4">
        <v>-0.10565238588136007</v>
      </c>
      <c r="AS39" s="4">
        <v>2.0924944106770873E-3</v>
      </c>
      <c r="AT39" s="4">
        <v>-0.12575007753472797</v>
      </c>
      <c r="AU39" s="4">
        <v>8.3654913481154523E-3</v>
      </c>
      <c r="AV39" s="4">
        <v>-1.6316654777367188E-2</v>
      </c>
      <c r="AW39" s="4">
        <v>6.4041233495540945E-2</v>
      </c>
      <c r="AX39" s="4">
        <v>9.011404182029964E-2</v>
      </c>
      <c r="AY39" s="4">
        <v>-5.2440054353181872E-2</v>
      </c>
      <c r="AZ39" s="4">
        <v>8.9244910933233557E-2</v>
      </c>
      <c r="BA39" s="4">
        <v>-2.434677278791196E-3</v>
      </c>
      <c r="BB39" s="4">
        <v>0.18620428428025609</v>
      </c>
      <c r="BC39" s="4">
        <v>-1.3033177809038538E-2</v>
      </c>
      <c r="BD39" s="4">
        <v>-2.9572101055305937E-2</v>
      </c>
      <c r="BE39" s="4">
        <v>-3.7947046698495045E-2</v>
      </c>
      <c r="BF39" s="4">
        <v>-5.6023303662557311E-2</v>
      </c>
      <c r="BG39" s="4">
        <v>-0.11197358627172781</v>
      </c>
      <c r="BH39" s="4">
        <v>1.0152017037875672E-2</v>
      </c>
      <c r="BI39" s="4">
        <v>-9.8900212003106974E-2</v>
      </c>
      <c r="BJ39" s="4">
        <v>-0.17430125221313414</v>
      </c>
      <c r="BK39" s="4">
        <v>-5.4143126787253984E-2</v>
      </c>
      <c r="BL39" s="4">
        <v>-0.12075553261271238</v>
      </c>
      <c r="BM39" s="4">
        <v>-7.9731219717040017E-2</v>
      </c>
      <c r="BN39" s="4">
        <v>-9.0874523536357429E-2</v>
      </c>
      <c r="BO39" s="4">
        <v>-7.3748834432318944E-2</v>
      </c>
      <c r="BP39" s="4">
        <v>-0.16493273281942256</v>
      </c>
      <c r="BQ39" s="4">
        <v>-4.2367832959129166E-2</v>
      </c>
      <c r="BR39" s="4">
        <v>4.6256430163774315E-2</v>
      </c>
      <c r="BS39" s="4">
        <v>2.0342787675639191E-2</v>
      </c>
      <c r="BT39" s="4">
        <v>7.4174623790297656E-2</v>
      </c>
      <c r="BU39" s="4">
        <v>0.27326177152806841</v>
      </c>
      <c r="BV39" s="4">
        <v>0.22483319269891344</v>
      </c>
      <c r="BW39" s="4">
        <v>0.25638583444241725</v>
      </c>
      <c r="BX39" s="4">
        <v>1</v>
      </c>
    </row>
    <row r="40" spans="1:76">
      <c r="A40" t="s">
        <v>44</v>
      </c>
      <c r="B40">
        <v>0.977300104</v>
      </c>
      <c r="C40">
        <v>-5.7753394999999999E-2</v>
      </c>
      <c r="D40">
        <v>0.50584597799999997</v>
      </c>
      <c r="E40">
        <v>0.79792710099999997</v>
      </c>
      <c r="F40">
        <v>0.41796278799999997</v>
      </c>
      <c r="G40">
        <v>2.1112095979999999</v>
      </c>
      <c r="H40">
        <v>0.57549598999999996</v>
      </c>
      <c r="I40">
        <v>1.4959972399999999</v>
      </c>
      <c r="J40">
        <v>0.94985262400000003</v>
      </c>
      <c r="K40">
        <v>0.54994073099999996</v>
      </c>
      <c r="L40">
        <v>1.136375865</v>
      </c>
      <c r="M40">
        <v>1.2988982529999999</v>
      </c>
      <c r="N40">
        <v>1.0553232560000001</v>
      </c>
      <c r="O40">
        <v>0.91391606700000005</v>
      </c>
      <c r="P40">
        <v>1.9799802360000001</v>
      </c>
      <c r="Q40">
        <v>1.0543793189999999</v>
      </c>
      <c r="R40">
        <v>1.419420294</v>
      </c>
      <c r="S40" s="1">
        <v>1.6558346100000001</v>
      </c>
      <c r="T40" s="1">
        <v>0.83225761600000003</v>
      </c>
      <c r="U40" s="1">
        <v>-1.4758086340000001</v>
      </c>
      <c r="V40" s="1">
        <v>0.40959770200000001</v>
      </c>
      <c r="W40" s="1">
        <v>0.35113554800000002</v>
      </c>
      <c r="X40" s="1">
        <v>-0.87702793599999995</v>
      </c>
      <c r="Y40" s="1">
        <v>-0.291632155</v>
      </c>
      <c r="Z40" s="1">
        <v>0.35423556499999997</v>
      </c>
      <c r="AA40" s="1">
        <v>-4.1739960999999999E-2</v>
      </c>
      <c r="AB40" s="1">
        <v>1.81073916</v>
      </c>
      <c r="AC40" s="1">
        <v>2.318294715</v>
      </c>
      <c r="AD40" s="1">
        <v>1.5307139999999999</v>
      </c>
      <c r="AE40" s="1">
        <v>1.891474954</v>
      </c>
      <c r="AF40" s="1">
        <v>1.3137221779999999</v>
      </c>
      <c r="AG40" s="1">
        <v>1.648587467</v>
      </c>
      <c r="AH40" s="1">
        <v>0.79453884500000005</v>
      </c>
      <c r="AI40" s="1">
        <v>0.91199290899999996</v>
      </c>
      <c r="AJ40" s="1">
        <v>1.8973707580000001</v>
      </c>
      <c r="AK40" s="1">
        <v>-0.27424514100000003</v>
      </c>
      <c r="AL40" s="1">
        <v>0.87679142300000001</v>
      </c>
    </row>
    <row r="41" spans="1:76">
      <c r="A41" t="s">
        <v>45</v>
      </c>
      <c r="B41">
        <v>0.26826982199999999</v>
      </c>
      <c r="C41">
        <v>0.977300104</v>
      </c>
      <c r="D41">
        <v>-5.7753394999999999E-2</v>
      </c>
      <c r="E41">
        <v>0.50584597799999997</v>
      </c>
      <c r="F41">
        <v>0.79792710099999997</v>
      </c>
      <c r="G41">
        <v>0.41796278799999997</v>
      </c>
      <c r="H41">
        <v>2.1112095979999999</v>
      </c>
      <c r="I41">
        <v>0.57549598999999996</v>
      </c>
      <c r="J41">
        <v>1.4959972399999999</v>
      </c>
      <c r="K41">
        <v>0.94985262400000003</v>
      </c>
      <c r="L41">
        <v>0.54994073099999996</v>
      </c>
      <c r="M41">
        <v>1.136375865</v>
      </c>
      <c r="N41">
        <v>1.2988982529999999</v>
      </c>
      <c r="O41">
        <v>1.0553232560000001</v>
      </c>
      <c r="P41">
        <v>0.91391606700000005</v>
      </c>
      <c r="Q41">
        <v>1.9799802360000001</v>
      </c>
      <c r="R41">
        <v>1.0543793189999999</v>
      </c>
      <c r="S41" s="1">
        <v>1.419420294</v>
      </c>
      <c r="T41" s="1">
        <v>1.6558346100000001</v>
      </c>
      <c r="U41" s="1">
        <v>0.83225761600000003</v>
      </c>
      <c r="V41" s="1">
        <v>-1.4758086340000001</v>
      </c>
      <c r="W41" s="1">
        <v>0.40959770200000001</v>
      </c>
      <c r="X41" s="1">
        <v>0.35113554800000002</v>
      </c>
      <c r="Y41" s="1">
        <v>-0.87702793599999995</v>
      </c>
      <c r="Z41" s="1">
        <v>-0.291632155</v>
      </c>
      <c r="AA41" s="1">
        <v>0.35423556499999997</v>
      </c>
      <c r="AB41" s="1">
        <v>-4.1739960999999999E-2</v>
      </c>
      <c r="AC41" s="1">
        <v>1.81073916</v>
      </c>
      <c r="AD41" s="1">
        <v>2.318294715</v>
      </c>
      <c r="AE41" s="1">
        <v>1.5307139999999999</v>
      </c>
      <c r="AF41" s="1">
        <v>1.891474954</v>
      </c>
      <c r="AG41" s="1">
        <v>1.3137221779999999</v>
      </c>
      <c r="AH41" s="1">
        <v>1.648587467</v>
      </c>
      <c r="AI41" s="1">
        <v>0.79453884500000005</v>
      </c>
      <c r="AJ41" s="1">
        <v>0.91199290899999996</v>
      </c>
      <c r="AK41" s="1">
        <v>1.8973707580000001</v>
      </c>
      <c r="AL41" s="1">
        <v>-0.27424514100000003</v>
      </c>
    </row>
    <row r="42" spans="1:76">
      <c r="A42" t="s">
        <v>46</v>
      </c>
      <c r="B42">
        <v>-0.15391875099999999</v>
      </c>
      <c r="C42">
        <v>0.26826982199999999</v>
      </c>
      <c r="D42">
        <v>0.977300104</v>
      </c>
      <c r="E42">
        <v>-5.7753394999999999E-2</v>
      </c>
      <c r="F42">
        <v>0.50584597799999997</v>
      </c>
      <c r="G42">
        <v>0.79792710099999997</v>
      </c>
      <c r="H42">
        <v>0.41796278799999997</v>
      </c>
      <c r="I42">
        <v>2.1112095979999999</v>
      </c>
      <c r="J42">
        <v>0.57549598999999996</v>
      </c>
      <c r="K42">
        <v>1.4959972399999999</v>
      </c>
      <c r="L42">
        <v>0.94985262400000003</v>
      </c>
      <c r="M42">
        <v>0.54994073099999996</v>
      </c>
      <c r="N42">
        <v>1.136375865</v>
      </c>
      <c r="O42">
        <v>1.2988982529999999</v>
      </c>
      <c r="P42">
        <v>1.0553232560000001</v>
      </c>
      <c r="Q42">
        <v>0.91391606700000005</v>
      </c>
      <c r="R42">
        <v>1.9799802360000001</v>
      </c>
      <c r="S42" s="1">
        <v>1.0543793189999999</v>
      </c>
      <c r="T42" s="1">
        <v>1.419420294</v>
      </c>
      <c r="U42" s="1">
        <v>1.6558346100000001</v>
      </c>
      <c r="V42" s="1">
        <v>0.83225761600000003</v>
      </c>
      <c r="W42" s="1">
        <v>-1.4758086340000001</v>
      </c>
      <c r="X42" s="1">
        <v>0.40959770200000001</v>
      </c>
      <c r="Y42" s="1">
        <v>0.35113554800000002</v>
      </c>
      <c r="Z42" s="1">
        <v>-0.87702793599999995</v>
      </c>
      <c r="AA42" s="1">
        <v>-0.291632155</v>
      </c>
      <c r="AB42" s="1">
        <v>0.35423556499999997</v>
      </c>
      <c r="AC42" s="1">
        <v>-4.1739960999999999E-2</v>
      </c>
      <c r="AD42" s="1">
        <v>1.81073916</v>
      </c>
      <c r="AE42" s="1">
        <v>2.318294715</v>
      </c>
      <c r="AF42" s="1">
        <v>1.5307139999999999</v>
      </c>
      <c r="AG42" s="1">
        <v>1.891474954</v>
      </c>
      <c r="AH42" s="1">
        <v>1.3137221779999999</v>
      </c>
      <c r="AI42" s="1">
        <v>1.648587467</v>
      </c>
      <c r="AJ42" s="1">
        <v>0.79453884500000005</v>
      </c>
      <c r="AK42" s="1">
        <v>0.91199290899999996</v>
      </c>
      <c r="AL42" s="1">
        <v>1.8973707580000001</v>
      </c>
    </row>
    <row r="43" spans="1:76">
      <c r="A43" t="s">
        <v>47</v>
      </c>
      <c r="B43">
        <v>-2.2741101879999999</v>
      </c>
      <c r="C43">
        <v>-0.15391875099999999</v>
      </c>
      <c r="D43">
        <v>0.26826982199999999</v>
      </c>
      <c r="E43">
        <v>0.977300104</v>
      </c>
      <c r="F43">
        <v>-5.7753394999999999E-2</v>
      </c>
      <c r="G43">
        <v>0.50584597799999997</v>
      </c>
      <c r="H43">
        <v>0.79792710099999997</v>
      </c>
      <c r="I43">
        <v>0.41796278799999997</v>
      </c>
      <c r="J43">
        <v>2.1112095979999999</v>
      </c>
      <c r="K43">
        <v>0.57549598999999996</v>
      </c>
      <c r="L43">
        <v>1.4959972399999999</v>
      </c>
      <c r="M43">
        <v>0.94985262400000003</v>
      </c>
      <c r="N43">
        <v>0.54994073099999996</v>
      </c>
      <c r="O43">
        <v>1.136375865</v>
      </c>
      <c r="P43">
        <v>1.2988982529999999</v>
      </c>
      <c r="Q43">
        <v>1.0553232560000001</v>
      </c>
      <c r="R43">
        <v>0.91391606700000005</v>
      </c>
      <c r="S43" s="1">
        <v>1.9799802360000001</v>
      </c>
      <c r="T43" s="1">
        <v>1.0543793189999999</v>
      </c>
      <c r="U43" s="1">
        <v>1.419420294</v>
      </c>
      <c r="V43" s="1">
        <v>1.6558346100000001</v>
      </c>
      <c r="W43" s="1">
        <v>0.83225761600000003</v>
      </c>
      <c r="X43" s="1">
        <v>-1.4758086340000001</v>
      </c>
      <c r="Y43" s="1">
        <v>0.40959770200000001</v>
      </c>
      <c r="Z43" s="1">
        <v>0.35113554800000002</v>
      </c>
      <c r="AA43" s="1">
        <v>-0.87702793599999995</v>
      </c>
      <c r="AB43" s="1">
        <v>-0.291632155</v>
      </c>
      <c r="AC43" s="1">
        <v>0.35423556499999997</v>
      </c>
      <c r="AD43" s="1">
        <v>-4.1739960999999999E-2</v>
      </c>
      <c r="AE43" s="1">
        <v>1.81073916</v>
      </c>
      <c r="AF43" s="1">
        <v>2.318294715</v>
      </c>
      <c r="AG43" s="1">
        <v>1.5307139999999999</v>
      </c>
      <c r="AH43" s="1">
        <v>1.891474954</v>
      </c>
      <c r="AI43" s="1">
        <v>1.3137221779999999</v>
      </c>
      <c r="AJ43" s="1">
        <v>1.648587467</v>
      </c>
      <c r="AK43" s="1">
        <v>0.79453884500000005</v>
      </c>
      <c r="AL43" s="1">
        <v>0.91199290899999996</v>
      </c>
    </row>
    <row r="44" spans="1:76">
      <c r="A44" t="s">
        <v>48</v>
      </c>
      <c r="B44">
        <v>1.0718812339999999</v>
      </c>
      <c r="C44">
        <v>-2.2741101879999999</v>
      </c>
      <c r="D44">
        <v>-0.15391875099999999</v>
      </c>
      <c r="E44">
        <v>0.26826982199999999</v>
      </c>
      <c r="F44">
        <v>0.977300104</v>
      </c>
      <c r="G44">
        <v>-5.7753394999999999E-2</v>
      </c>
      <c r="H44">
        <v>0.50584597799999997</v>
      </c>
      <c r="I44">
        <v>0.79792710099999997</v>
      </c>
      <c r="J44">
        <v>0.41796278799999997</v>
      </c>
      <c r="K44">
        <v>2.1112095979999999</v>
      </c>
      <c r="L44">
        <v>0.57549598999999996</v>
      </c>
      <c r="M44">
        <v>1.4959972399999999</v>
      </c>
      <c r="N44">
        <v>0.94985262400000003</v>
      </c>
      <c r="O44">
        <v>0.54994073099999996</v>
      </c>
      <c r="P44">
        <v>1.136375865</v>
      </c>
      <c r="Q44">
        <v>1.2988982529999999</v>
      </c>
      <c r="R44">
        <v>1.0553232560000001</v>
      </c>
      <c r="S44" s="1">
        <v>0.91391606700000005</v>
      </c>
      <c r="T44" s="1">
        <v>1.9799802360000001</v>
      </c>
      <c r="U44" s="1">
        <v>1.0543793189999999</v>
      </c>
      <c r="V44" s="1">
        <v>1.419420294</v>
      </c>
      <c r="W44" s="1">
        <v>1.6558346100000001</v>
      </c>
      <c r="X44" s="1">
        <v>0.83225761600000003</v>
      </c>
      <c r="Y44" s="1">
        <v>-1.4758086340000001</v>
      </c>
      <c r="Z44" s="1">
        <v>0.40959770200000001</v>
      </c>
      <c r="AA44" s="1">
        <v>0.35113554800000002</v>
      </c>
      <c r="AB44" s="1">
        <v>-0.87702793599999995</v>
      </c>
      <c r="AC44" s="1">
        <v>-0.291632155</v>
      </c>
      <c r="AD44" s="1">
        <v>0.35423556499999997</v>
      </c>
      <c r="AE44" s="1">
        <v>-4.1739960999999999E-2</v>
      </c>
      <c r="AF44" s="1">
        <v>1.81073916</v>
      </c>
      <c r="AG44" s="1">
        <v>2.318294715</v>
      </c>
      <c r="AH44" s="1">
        <v>1.5307139999999999</v>
      </c>
      <c r="AI44" s="1">
        <v>1.891474954</v>
      </c>
      <c r="AJ44" s="1">
        <v>1.3137221779999999</v>
      </c>
      <c r="AK44" s="1">
        <v>1.648587467</v>
      </c>
      <c r="AL44" s="1">
        <v>0.79453884500000005</v>
      </c>
    </row>
    <row r="45" spans="1:76">
      <c r="A45" t="s">
        <v>49</v>
      </c>
      <c r="B45">
        <v>1.3164494120000001</v>
      </c>
      <c r="C45">
        <v>1.0718812339999999</v>
      </c>
      <c r="D45">
        <v>-2.2741101879999999</v>
      </c>
      <c r="E45">
        <v>-0.15391875099999999</v>
      </c>
      <c r="F45">
        <v>0.26826982199999999</v>
      </c>
      <c r="G45">
        <v>0.977300104</v>
      </c>
      <c r="H45">
        <v>-5.7753394999999999E-2</v>
      </c>
      <c r="I45">
        <v>0.50584597799999997</v>
      </c>
      <c r="J45">
        <v>0.79792710099999997</v>
      </c>
      <c r="K45">
        <v>0.41796278799999997</v>
      </c>
      <c r="L45">
        <v>2.1112095979999999</v>
      </c>
      <c r="M45">
        <v>0.57549598999999996</v>
      </c>
      <c r="N45">
        <v>1.4959972399999999</v>
      </c>
      <c r="O45">
        <v>0.94985262400000003</v>
      </c>
      <c r="P45">
        <v>0.54994073099999996</v>
      </c>
      <c r="Q45">
        <v>1.136375865</v>
      </c>
      <c r="R45">
        <v>1.2988982529999999</v>
      </c>
      <c r="S45" s="1">
        <v>1.0553232560000001</v>
      </c>
      <c r="T45" s="1">
        <v>0.91391606700000005</v>
      </c>
      <c r="U45" s="1">
        <v>1.9799802360000001</v>
      </c>
      <c r="V45" s="1">
        <v>1.0543793189999999</v>
      </c>
      <c r="W45" s="1">
        <v>1.419420294</v>
      </c>
      <c r="X45" s="1">
        <v>1.6558346100000001</v>
      </c>
      <c r="Y45" s="1">
        <v>0.83225761600000003</v>
      </c>
      <c r="Z45" s="1">
        <v>-1.4758086340000001</v>
      </c>
      <c r="AA45" s="1">
        <v>0.40959770200000001</v>
      </c>
      <c r="AB45" s="1">
        <v>0.35113554800000002</v>
      </c>
      <c r="AC45" s="1">
        <v>-0.87702793599999995</v>
      </c>
      <c r="AD45" s="1">
        <v>-0.291632155</v>
      </c>
      <c r="AE45" s="1">
        <v>0.35423556499999997</v>
      </c>
      <c r="AF45" s="1">
        <v>-4.1739960999999999E-2</v>
      </c>
      <c r="AG45" s="1">
        <v>1.81073916</v>
      </c>
      <c r="AH45" s="1">
        <v>2.318294715</v>
      </c>
      <c r="AI45" s="1">
        <v>1.5307139999999999</v>
      </c>
      <c r="AJ45" s="1">
        <v>1.891474954</v>
      </c>
      <c r="AK45" s="1">
        <v>1.3137221779999999</v>
      </c>
      <c r="AL45" s="1">
        <v>1.648587467</v>
      </c>
    </row>
    <row r="46" spans="1:76">
      <c r="A46" t="s">
        <v>50</v>
      </c>
      <c r="B46">
        <v>0.52472770299999905</v>
      </c>
      <c r="C46">
        <v>1.3164494120000001</v>
      </c>
      <c r="D46">
        <v>1.0718812339999999</v>
      </c>
      <c r="E46">
        <v>-2.2741101879999999</v>
      </c>
      <c r="F46">
        <v>-0.15391875099999999</v>
      </c>
      <c r="G46">
        <v>0.26826982199999999</v>
      </c>
      <c r="H46">
        <v>0.977300104</v>
      </c>
      <c r="I46">
        <v>-5.7753394999999999E-2</v>
      </c>
      <c r="J46">
        <v>0.50584597799999997</v>
      </c>
      <c r="K46">
        <v>0.79792710099999997</v>
      </c>
      <c r="L46">
        <v>0.41796278799999997</v>
      </c>
      <c r="M46">
        <v>2.1112095979999999</v>
      </c>
      <c r="N46">
        <v>0.57549598999999996</v>
      </c>
      <c r="O46">
        <v>1.4959972399999999</v>
      </c>
      <c r="P46">
        <v>0.94985262400000003</v>
      </c>
      <c r="Q46">
        <v>0.54994073099999996</v>
      </c>
      <c r="R46">
        <v>1.136375865</v>
      </c>
      <c r="S46" s="1">
        <v>1.2988982529999999</v>
      </c>
      <c r="T46" s="1">
        <v>1.0553232560000001</v>
      </c>
      <c r="U46" s="1">
        <v>0.91391606700000005</v>
      </c>
      <c r="V46" s="1">
        <v>1.9799802360000001</v>
      </c>
      <c r="W46" s="1">
        <v>1.0543793189999999</v>
      </c>
      <c r="X46" s="1">
        <v>1.419420294</v>
      </c>
      <c r="Y46" s="1">
        <v>1.6558346100000001</v>
      </c>
      <c r="Z46" s="1">
        <v>0.83225761600000003</v>
      </c>
      <c r="AA46" s="1">
        <v>-1.4758086340000001</v>
      </c>
      <c r="AB46" s="1">
        <v>0.40959770200000001</v>
      </c>
      <c r="AC46" s="1">
        <v>0.35113554800000002</v>
      </c>
      <c r="AD46" s="1">
        <v>-0.87702793599999995</v>
      </c>
      <c r="AE46" s="1">
        <v>-0.291632155</v>
      </c>
      <c r="AF46" s="1">
        <v>0.35423556499999997</v>
      </c>
      <c r="AG46" s="1">
        <v>-4.1739960999999999E-2</v>
      </c>
      <c r="AH46" s="1">
        <v>1.81073916</v>
      </c>
      <c r="AI46" s="1">
        <v>2.318294715</v>
      </c>
      <c r="AJ46" s="1">
        <v>1.5307139999999999</v>
      </c>
      <c r="AK46" s="1">
        <v>1.891474954</v>
      </c>
      <c r="AL46" s="1">
        <v>1.3137221779999999</v>
      </c>
    </row>
    <row r="47" spans="1:76">
      <c r="A47" t="s">
        <v>51</v>
      </c>
      <c r="B47">
        <v>-1.728203E-2</v>
      </c>
      <c r="C47">
        <v>0.52472770299999905</v>
      </c>
      <c r="D47">
        <v>1.3164494120000001</v>
      </c>
      <c r="E47">
        <v>1.0718812339999999</v>
      </c>
      <c r="F47">
        <v>-2.2741101879999999</v>
      </c>
      <c r="G47">
        <v>-0.15391875099999999</v>
      </c>
      <c r="H47">
        <v>0.26826982199999999</v>
      </c>
      <c r="I47">
        <v>0.977300104</v>
      </c>
      <c r="J47">
        <v>-5.7753394999999999E-2</v>
      </c>
      <c r="K47">
        <v>0.50584597799999997</v>
      </c>
      <c r="L47">
        <v>0.79792710099999997</v>
      </c>
      <c r="M47">
        <v>0.41796278799999997</v>
      </c>
      <c r="N47">
        <v>2.1112095979999999</v>
      </c>
      <c r="O47">
        <v>0.57549598999999996</v>
      </c>
      <c r="P47">
        <v>1.4959972399999999</v>
      </c>
      <c r="Q47">
        <v>0.94985262400000003</v>
      </c>
      <c r="R47">
        <v>0.54994073099999996</v>
      </c>
      <c r="S47" s="1">
        <v>1.136375865</v>
      </c>
      <c r="T47" s="1">
        <v>1.2988982529999999</v>
      </c>
      <c r="U47" s="1">
        <v>1.0553232560000001</v>
      </c>
      <c r="V47" s="1">
        <v>0.91391606700000005</v>
      </c>
      <c r="W47" s="1">
        <v>1.9799802360000001</v>
      </c>
      <c r="X47" s="1">
        <v>1.0543793189999999</v>
      </c>
      <c r="Y47" s="1">
        <v>1.419420294</v>
      </c>
      <c r="Z47" s="1">
        <v>1.6558346100000001</v>
      </c>
      <c r="AA47" s="1">
        <v>0.83225761600000003</v>
      </c>
      <c r="AB47" s="1">
        <v>-1.4758086340000001</v>
      </c>
      <c r="AC47" s="1">
        <v>0.40959770200000001</v>
      </c>
      <c r="AD47" s="1">
        <v>0.35113554800000002</v>
      </c>
      <c r="AE47" s="1">
        <v>-0.87702793599999995</v>
      </c>
      <c r="AF47" s="1">
        <v>-0.291632155</v>
      </c>
      <c r="AG47" s="1">
        <v>0.35423556499999997</v>
      </c>
      <c r="AH47" s="1">
        <v>-4.1739960999999999E-2</v>
      </c>
      <c r="AI47" s="1">
        <v>1.81073916</v>
      </c>
      <c r="AJ47" s="1">
        <v>2.318294715</v>
      </c>
      <c r="AK47" s="1">
        <v>1.5307139999999999</v>
      </c>
      <c r="AL47" s="1">
        <v>1.891474954</v>
      </c>
    </row>
    <row r="48" spans="1:76">
      <c r="A48" t="s">
        <v>52</v>
      </c>
      <c r="B48">
        <v>0.401651498</v>
      </c>
      <c r="C48">
        <v>-1.728203E-2</v>
      </c>
      <c r="D48">
        <v>0.52472770299999905</v>
      </c>
      <c r="E48">
        <v>1.3164494120000001</v>
      </c>
      <c r="F48">
        <v>1.0718812339999999</v>
      </c>
      <c r="G48">
        <v>-2.2741101879999999</v>
      </c>
      <c r="H48">
        <v>-0.15391875099999999</v>
      </c>
      <c r="I48">
        <v>0.26826982199999999</v>
      </c>
      <c r="J48">
        <v>0.977300104</v>
      </c>
      <c r="K48">
        <v>-5.7753394999999999E-2</v>
      </c>
      <c r="L48">
        <v>0.50584597799999997</v>
      </c>
      <c r="M48">
        <v>0.79792710099999997</v>
      </c>
      <c r="N48">
        <v>0.41796278799999997</v>
      </c>
      <c r="O48">
        <v>2.1112095979999999</v>
      </c>
      <c r="P48">
        <v>0.57549598999999996</v>
      </c>
      <c r="Q48">
        <v>1.4959972399999999</v>
      </c>
      <c r="R48">
        <v>0.94985262400000003</v>
      </c>
      <c r="S48" s="1">
        <v>0.54994073099999996</v>
      </c>
      <c r="T48" s="1">
        <v>1.136375865</v>
      </c>
      <c r="U48" s="1">
        <v>1.2988982529999999</v>
      </c>
      <c r="V48" s="1">
        <v>1.0553232560000001</v>
      </c>
      <c r="W48" s="1">
        <v>0.91391606700000005</v>
      </c>
      <c r="X48" s="1">
        <v>1.9799802360000001</v>
      </c>
      <c r="Y48" s="1">
        <v>1.0543793189999999</v>
      </c>
      <c r="Z48" s="1">
        <v>1.419420294</v>
      </c>
      <c r="AA48" s="1">
        <v>1.6558346100000001</v>
      </c>
      <c r="AB48" s="1">
        <v>0.83225761600000003</v>
      </c>
      <c r="AC48" s="1">
        <v>-1.4758086340000001</v>
      </c>
      <c r="AD48" s="1">
        <v>0.40959770200000001</v>
      </c>
      <c r="AE48" s="1">
        <v>0.35113554800000002</v>
      </c>
      <c r="AF48" s="1">
        <v>-0.87702793599999995</v>
      </c>
      <c r="AG48" s="1">
        <v>-0.291632155</v>
      </c>
      <c r="AH48" s="1">
        <v>0.35423556499999997</v>
      </c>
      <c r="AI48" s="1">
        <v>-4.1739960999999999E-2</v>
      </c>
      <c r="AJ48" s="1">
        <v>1.81073916</v>
      </c>
      <c r="AK48" s="1">
        <v>2.318294715</v>
      </c>
      <c r="AL48" s="1">
        <v>1.5307139999999999</v>
      </c>
    </row>
    <row r="49" spans="1:38">
      <c r="A49" t="s">
        <v>53</v>
      </c>
      <c r="B49">
        <v>-0.75287619699999997</v>
      </c>
      <c r="C49">
        <v>0.401651498</v>
      </c>
      <c r="D49">
        <v>-1.728203E-2</v>
      </c>
      <c r="E49">
        <v>0.52472770299999905</v>
      </c>
      <c r="F49">
        <v>1.3164494120000001</v>
      </c>
      <c r="G49">
        <v>1.0718812339999999</v>
      </c>
      <c r="H49">
        <v>-2.2741101879999999</v>
      </c>
      <c r="I49">
        <v>-0.15391875099999999</v>
      </c>
      <c r="J49">
        <v>0.26826982199999999</v>
      </c>
      <c r="K49">
        <v>0.977300104</v>
      </c>
      <c r="L49">
        <v>-5.7753394999999999E-2</v>
      </c>
      <c r="M49">
        <v>0.50584597799999997</v>
      </c>
      <c r="N49">
        <v>0.79792710099999997</v>
      </c>
      <c r="O49">
        <v>0.41796278799999997</v>
      </c>
      <c r="P49">
        <v>2.1112095979999999</v>
      </c>
      <c r="Q49">
        <v>0.57549598999999996</v>
      </c>
      <c r="R49">
        <v>1.4959972399999999</v>
      </c>
      <c r="S49" s="1">
        <v>0.94985262400000003</v>
      </c>
      <c r="T49" s="1">
        <v>0.54994073099999996</v>
      </c>
      <c r="U49" s="1">
        <v>1.136375865</v>
      </c>
      <c r="V49" s="1">
        <v>1.2988982529999999</v>
      </c>
      <c r="W49" s="1">
        <v>1.0553232560000001</v>
      </c>
      <c r="X49" s="1">
        <v>0.91391606700000005</v>
      </c>
      <c r="Y49" s="1">
        <v>1.9799802360000001</v>
      </c>
      <c r="Z49" s="1">
        <v>1.0543793189999999</v>
      </c>
      <c r="AA49" s="1">
        <v>1.419420294</v>
      </c>
      <c r="AB49" s="1">
        <v>1.6558346100000001</v>
      </c>
      <c r="AC49" s="1">
        <v>0.83225761600000003</v>
      </c>
      <c r="AD49" s="1">
        <v>-1.4758086340000001</v>
      </c>
      <c r="AE49" s="1">
        <v>0.40959770200000001</v>
      </c>
      <c r="AF49" s="1">
        <v>0.35113554800000002</v>
      </c>
      <c r="AG49" s="1">
        <v>-0.87702793599999995</v>
      </c>
      <c r="AH49" s="1">
        <v>-0.291632155</v>
      </c>
      <c r="AI49" s="1">
        <v>0.35423556499999997</v>
      </c>
      <c r="AJ49" s="1">
        <v>-4.1739960999999999E-2</v>
      </c>
      <c r="AK49" s="1">
        <v>1.81073916</v>
      </c>
      <c r="AL49" s="1">
        <v>2.318294715</v>
      </c>
    </row>
    <row r="50" spans="1:38">
      <c r="A50" t="s">
        <v>54</v>
      </c>
      <c r="B50">
        <v>0.65938375599999999</v>
      </c>
      <c r="C50">
        <v>-0.75287619699999997</v>
      </c>
      <c r="D50">
        <v>0.401651498</v>
      </c>
      <c r="E50">
        <v>-1.728203E-2</v>
      </c>
      <c r="F50">
        <v>0.52472770299999905</v>
      </c>
      <c r="G50">
        <v>1.3164494120000001</v>
      </c>
      <c r="H50">
        <v>1.0718812339999999</v>
      </c>
      <c r="I50">
        <v>-2.2741101879999999</v>
      </c>
      <c r="J50">
        <v>-0.15391875099999999</v>
      </c>
      <c r="K50">
        <v>0.26826982199999999</v>
      </c>
      <c r="L50">
        <v>0.977300104</v>
      </c>
      <c r="M50">
        <v>-5.7753394999999999E-2</v>
      </c>
      <c r="N50">
        <v>0.50584597799999997</v>
      </c>
      <c r="O50">
        <v>0.79792710099999997</v>
      </c>
      <c r="P50">
        <v>0.41796278799999997</v>
      </c>
      <c r="Q50">
        <v>2.1112095979999999</v>
      </c>
      <c r="R50">
        <v>0.57549598999999996</v>
      </c>
      <c r="S50" s="1">
        <v>1.4959972399999999</v>
      </c>
      <c r="T50" s="1">
        <v>0.94985262400000003</v>
      </c>
      <c r="U50" s="1">
        <v>0.54994073099999996</v>
      </c>
      <c r="V50" s="1">
        <v>1.136375865</v>
      </c>
      <c r="W50" s="1">
        <v>1.2988982529999999</v>
      </c>
      <c r="X50" s="1">
        <v>1.0553232560000001</v>
      </c>
      <c r="Y50" s="1">
        <v>0.91391606700000005</v>
      </c>
      <c r="Z50" s="1">
        <v>1.9799802360000001</v>
      </c>
      <c r="AA50" s="1">
        <v>1.0543793189999999</v>
      </c>
      <c r="AB50" s="1">
        <v>1.419420294</v>
      </c>
      <c r="AC50" s="1">
        <v>1.6558346100000001</v>
      </c>
      <c r="AD50" s="1">
        <v>0.83225761600000003</v>
      </c>
      <c r="AE50" s="1">
        <v>-1.4758086340000001</v>
      </c>
      <c r="AF50" s="1">
        <v>0.40959770200000001</v>
      </c>
      <c r="AG50" s="1">
        <v>0.35113554800000002</v>
      </c>
      <c r="AH50" s="1">
        <v>-0.87702793599999995</v>
      </c>
      <c r="AI50" s="1">
        <v>-0.291632155</v>
      </c>
      <c r="AJ50" s="1">
        <v>0.35423556499999997</v>
      </c>
      <c r="AK50" s="1">
        <v>-4.1739960999999999E-2</v>
      </c>
      <c r="AL50" s="1">
        <v>1.81073916</v>
      </c>
    </row>
    <row r="51" spans="1:38">
      <c r="A51" t="s">
        <v>55</v>
      </c>
      <c r="B51">
        <v>0.36854173099999998</v>
      </c>
      <c r="C51">
        <v>0.65938375599999999</v>
      </c>
      <c r="D51">
        <v>-0.75287619699999997</v>
      </c>
      <c r="E51">
        <v>0.401651498</v>
      </c>
      <c r="F51">
        <v>-1.728203E-2</v>
      </c>
      <c r="G51">
        <v>0.52472770299999905</v>
      </c>
      <c r="H51">
        <v>1.3164494120000001</v>
      </c>
      <c r="I51">
        <v>1.0718812339999999</v>
      </c>
      <c r="J51">
        <v>-2.2741101879999999</v>
      </c>
      <c r="K51">
        <v>-0.15391875099999999</v>
      </c>
      <c r="L51">
        <v>0.26826982199999999</v>
      </c>
      <c r="M51">
        <v>0.977300104</v>
      </c>
      <c r="N51">
        <v>-5.7753394999999999E-2</v>
      </c>
      <c r="O51">
        <v>0.50584597799999997</v>
      </c>
      <c r="P51">
        <v>0.79792710099999997</v>
      </c>
      <c r="Q51">
        <v>0.41796278799999997</v>
      </c>
      <c r="R51">
        <v>2.1112095979999999</v>
      </c>
      <c r="S51" s="1">
        <v>0.57549598999999996</v>
      </c>
      <c r="T51" s="1">
        <v>1.4959972399999999</v>
      </c>
      <c r="U51" s="1">
        <v>0.94985262400000003</v>
      </c>
      <c r="V51" s="1">
        <v>0.54994073099999996</v>
      </c>
      <c r="W51" s="1">
        <v>1.136375865</v>
      </c>
      <c r="X51" s="1">
        <v>1.2988982529999999</v>
      </c>
      <c r="Y51" s="1">
        <v>1.0553232560000001</v>
      </c>
      <c r="Z51" s="1">
        <v>0.91391606700000005</v>
      </c>
      <c r="AA51" s="1">
        <v>1.9799802360000001</v>
      </c>
      <c r="AB51" s="1">
        <v>1.0543793189999999</v>
      </c>
      <c r="AC51" s="1">
        <v>1.419420294</v>
      </c>
      <c r="AD51" s="1">
        <v>1.6558346100000001</v>
      </c>
      <c r="AE51" s="1">
        <v>0.83225761600000003</v>
      </c>
      <c r="AF51" s="1">
        <v>-1.4758086340000001</v>
      </c>
      <c r="AG51" s="1">
        <v>0.40959770200000001</v>
      </c>
      <c r="AH51" s="1">
        <v>0.35113554800000002</v>
      </c>
      <c r="AI51" s="1">
        <v>-0.87702793599999995</v>
      </c>
      <c r="AJ51" s="1">
        <v>-0.291632155</v>
      </c>
      <c r="AK51" s="1">
        <v>0.35423556499999997</v>
      </c>
      <c r="AL51" s="1">
        <v>-4.1739960999999999E-2</v>
      </c>
    </row>
    <row r="52" spans="1:38">
      <c r="A52" t="s">
        <v>56</v>
      </c>
      <c r="B52">
        <v>0.76954463799999995</v>
      </c>
      <c r="C52">
        <v>0.36854173099999998</v>
      </c>
      <c r="D52">
        <v>0.65938375599999999</v>
      </c>
      <c r="E52">
        <v>-0.75287619699999997</v>
      </c>
      <c r="F52">
        <v>0.401651498</v>
      </c>
      <c r="G52">
        <v>-1.728203E-2</v>
      </c>
      <c r="H52">
        <v>0.52472770299999905</v>
      </c>
      <c r="I52">
        <v>1.3164494120000001</v>
      </c>
      <c r="J52">
        <v>1.0718812339999999</v>
      </c>
      <c r="K52">
        <v>-2.2741101879999999</v>
      </c>
      <c r="L52">
        <v>-0.15391875099999999</v>
      </c>
      <c r="M52">
        <v>0.26826982199999999</v>
      </c>
      <c r="N52">
        <v>0.977300104</v>
      </c>
      <c r="O52">
        <v>-5.7753394999999999E-2</v>
      </c>
      <c r="P52">
        <v>0.50584597799999997</v>
      </c>
      <c r="Q52">
        <v>0.79792710099999997</v>
      </c>
      <c r="R52">
        <v>0.41796278799999997</v>
      </c>
      <c r="S52" s="1">
        <v>2.1112095979999999</v>
      </c>
      <c r="T52" s="1">
        <v>0.57549598999999996</v>
      </c>
      <c r="U52" s="1">
        <v>1.4959972399999999</v>
      </c>
      <c r="V52" s="1">
        <v>0.94985262400000003</v>
      </c>
      <c r="W52" s="1">
        <v>0.54994073099999996</v>
      </c>
      <c r="X52" s="1">
        <v>1.136375865</v>
      </c>
      <c r="Y52" s="1">
        <v>1.2988982529999999</v>
      </c>
      <c r="Z52" s="1">
        <v>1.0553232560000001</v>
      </c>
      <c r="AA52" s="1">
        <v>0.91391606700000005</v>
      </c>
      <c r="AB52" s="1">
        <v>1.9799802360000001</v>
      </c>
      <c r="AC52" s="1">
        <v>1.0543793189999999</v>
      </c>
      <c r="AD52" s="1">
        <v>1.419420294</v>
      </c>
      <c r="AE52" s="1">
        <v>1.6558346100000001</v>
      </c>
      <c r="AF52" s="1">
        <v>0.83225761600000003</v>
      </c>
      <c r="AG52" s="1">
        <v>-1.4758086340000001</v>
      </c>
      <c r="AH52" s="1">
        <v>0.40959770200000001</v>
      </c>
      <c r="AI52" s="1">
        <v>0.35113554800000002</v>
      </c>
      <c r="AJ52" s="1">
        <v>-0.87702793599999995</v>
      </c>
      <c r="AK52" s="1">
        <v>-0.291632155</v>
      </c>
      <c r="AL52" s="1">
        <v>0.35423556499999997</v>
      </c>
    </row>
    <row r="53" spans="1:38">
      <c r="A53" t="s">
        <v>57</v>
      </c>
      <c r="B53">
        <v>1.8087600619999999</v>
      </c>
      <c r="C53">
        <v>0.76954463799999995</v>
      </c>
      <c r="D53">
        <v>0.36854173099999998</v>
      </c>
      <c r="E53">
        <v>0.65938375599999999</v>
      </c>
      <c r="F53">
        <v>-0.75287619699999997</v>
      </c>
      <c r="G53">
        <v>0.401651498</v>
      </c>
      <c r="H53">
        <v>-1.728203E-2</v>
      </c>
      <c r="I53">
        <v>0.52472770299999905</v>
      </c>
      <c r="J53">
        <v>1.3164494120000001</v>
      </c>
      <c r="K53">
        <v>1.0718812339999999</v>
      </c>
      <c r="L53">
        <v>-2.2741101879999999</v>
      </c>
      <c r="M53">
        <v>-0.15391875099999999</v>
      </c>
      <c r="N53">
        <v>0.26826982199999999</v>
      </c>
      <c r="O53">
        <v>0.977300104</v>
      </c>
      <c r="P53">
        <v>-5.7753394999999999E-2</v>
      </c>
      <c r="Q53">
        <v>0.50584597799999997</v>
      </c>
      <c r="R53">
        <v>0.79792710099999997</v>
      </c>
      <c r="S53" s="1">
        <v>0.41796278799999997</v>
      </c>
      <c r="T53" s="1">
        <v>2.1112095979999999</v>
      </c>
      <c r="U53" s="1">
        <v>0.57549598999999996</v>
      </c>
      <c r="V53" s="1">
        <v>1.4959972399999999</v>
      </c>
      <c r="W53" s="1">
        <v>0.94985262400000003</v>
      </c>
      <c r="X53" s="1">
        <v>0.54994073099999996</v>
      </c>
      <c r="Y53" s="1">
        <v>1.136375865</v>
      </c>
      <c r="Z53" s="1">
        <v>1.2988982529999999</v>
      </c>
      <c r="AA53" s="1">
        <v>1.0553232560000001</v>
      </c>
      <c r="AB53" s="1">
        <v>0.91391606700000005</v>
      </c>
      <c r="AC53" s="1">
        <v>1.9799802360000001</v>
      </c>
      <c r="AD53" s="1">
        <v>1.0543793189999999</v>
      </c>
      <c r="AE53" s="1">
        <v>1.419420294</v>
      </c>
      <c r="AF53" s="1">
        <v>1.6558346100000001</v>
      </c>
      <c r="AG53" s="1">
        <v>0.83225761600000003</v>
      </c>
      <c r="AH53" s="1">
        <v>-1.4758086340000001</v>
      </c>
      <c r="AI53" s="1">
        <v>0.40959770200000001</v>
      </c>
      <c r="AJ53" s="1">
        <v>0.35113554800000002</v>
      </c>
      <c r="AK53" s="1">
        <v>-0.87702793599999995</v>
      </c>
      <c r="AL53" s="1">
        <v>-0.291632155</v>
      </c>
    </row>
    <row r="54" spans="1:38">
      <c r="A54" t="s">
        <v>58</v>
      </c>
      <c r="B54">
        <v>0.96802953599999997</v>
      </c>
      <c r="C54">
        <v>1.8087600619999999</v>
      </c>
      <c r="D54">
        <v>0.76954463799999995</v>
      </c>
      <c r="E54">
        <v>0.36854173099999998</v>
      </c>
      <c r="F54">
        <v>0.65938375599999999</v>
      </c>
      <c r="G54">
        <v>-0.75287619699999997</v>
      </c>
      <c r="H54">
        <v>0.401651498</v>
      </c>
      <c r="I54">
        <v>-1.728203E-2</v>
      </c>
      <c r="J54">
        <v>0.52472770299999905</v>
      </c>
      <c r="K54">
        <v>1.3164494120000001</v>
      </c>
      <c r="L54">
        <v>1.0718812339999999</v>
      </c>
      <c r="M54">
        <v>-2.2741101879999999</v>
      </c>
      <c r="N54">
        <v>-0.15391875099999999</v>
      </c>
      <c r="O54">
        <v>0.26826982199999999</v>
      </c>
      <c r="P54">
        <v>0.977300104</v>
      </c>
      <c r="Q54">
        <v>-5.7753394999999999E-2</v>
      </c>
      <c r="R54">
        <v>0.50584597799999997</v>
      </c>
      <c r="S54" s="1">
        <v>0.79792710099999997</v>
      </c>
      <c r="T54" s="1">
        <v>0.41796278799999997</v>
      </c>
      <c r="U54" s="1">
        <v>2.1112095979999999</v>
      </c>
      <c r="V54" s="1">
        <v>0.57549598999999996</v>
      </c>
      <c r="W54" s="1">
        <v>1.4959972399999999</v>
      </c>
      <c r="X54" s="1">
        <v>0.94985262400000003</v>
      </c>
      <c r="Y54" s="1">
        <v>0.54994073099999996</v>
      </c>
      <c r="Z54" s="1">
        <v>1.136375865</v>
      </c>
      <c r="AA54" s="1">
        <v>1.2988982529999999</v>
      </c>
      <c r="AB54" s="1">
        <v>1.0553232560000001</v>
      </c>
      <c r="AC54" s="1">
        <v>0.91391606700000005</v>
      </c>
      <c r="AD54" s="1">
        <v>1.9799802360000001</v>
      </c>
      <c r="AE54" s="1">
        <v>1.0543793189999999</v>
      </c>
      <c r="AF54" s="1">
        <v>1.419420294</v>
      </c>
      <c r="AG54" s="1">
        <v>1.6558346100000001</v>
      </c>
      <c r="AH54" s="1">
        <v>0.83225761600000003</v>
      </c>
      <c r="AI54" s="1">
        <v>-1.4758086340000001</v>
      </c>
      <c r="AJ54" s="1">
        <v>0.40959770200000001</v>
      </c>
      <c r="AK54" s="1">
        <v>0.35113554800000002</v>
      </c>
      <c r="AL54" s="1">
        <v>-0.87702793599999995</v>
      </c>
    </row>
    <row r="55" spans="1:38">
      <c r="A55" t="s">
        <v>59</v>
      </c>
      <c r="B55">
        <v>1.9594683079999999</v>
      </c>
      <c r="C55">
        <v>0.96802953599999997</v>
      </c>
      <c r="D55">
        <v>1.8087600619999999</v>
      </c>
      <c r="E55">
        <v>0.76954463799999995</v>
      </c>
      <c r="F55">
        <v>0.36854173099999998</v>
      </c>
      <c r="G55">
        <v>0.65938375599999999</v>
      </c>
      <c r="H55">
        <v>-0.75287619699999997</v>
      </c>
      <c r="I55">
        <v>0.401651498</v>
      </c>
      <c r="J55">
        <v>-1.728203E-2</v>
      </c>
      <c r="K55">
        <v>0.52472770299999905</v>
      </c>
      <c r="L55">
        <v>1.3164494120000001</v>
      </c>
      <c r="M55">
        <v>1.0718812339999999</v>
      </c>
      <c r="N55">
        <v>-2.2741101879999999</v>
      </c>
      <c r="O55">
        <v>-0.15391875099999999</v>
      </c>
      <c r="P55">
        <v>0.26826982199999999</v>
      </c>
      <c r="Q55">
        <v>0.977300104</v>
      </c>
      <c r="R55">
        <v>-5.7753394999999999E-2</v>
      </c>
      <c r="S55" s="1">
        <v>0.50584597799999997</v>
      </c>
      <c r="T55" s="1">
        <v>0.79792710099999997</v>
      </c>
      <c r="U55" s="1">
        <v>0.41796278799999997</v>
      </c>
      <c r="V55" s="1">
        <v>2.1112095979999999</v>
      </c>
      <c r="W55" s="1">
        <v>0.57549598999999996</v>
      </c>
      <c r="X55" s="1">
        <v>1.4959972399999999</v>
      </c>
      <c r="Y55" s="1">
        <v>0.94985262400000003</v>
      </c>
      <c r="Z55" s="1">
        <v>0.54994073099999996</v>
      </c>
      <c r="AA55" s="1">
        <v>1.136375865</v>
      </c>
      <c r="AB55" s="1">
        <v>1.2988982529999999</v>
      </c>
      <c r="AC55" s="1">
        <v>1.0553232560000001</v>
      </c>
      <c r="AD55" s="1">
        <v>0.91391606700000005</v>
      </c>
      <c r="AE55" s="1">
        <v>1.9799802360000001</v>
      </c>
      <c r="AF55" s="1">
        <v>1.0543793189999999</v>
      </c>
      <c r="AG55" s="1">
        <v>1.419420294</v>
      </c>
      <c r="AH55" s="1">
        <v>1.6558346100000001</v>
      </c>
      <c r="AI55" s="1">
        <v>0.83225761600000003</v>
      </c>
      <c r="AJ55" s="1">
        <v>-1.4758086340000001</v>
      </c>
      <c r="AK55" s="1">
        <v>0.40959770200000001</v>
      </c>
      <c r="AL55" s="1">
        <v>0.35113554800000002</v>
      </c>
    </row>
    <row r="56" spans="1:38">
      <c r="A56" t="s">
        <v>60</v>
      </c>
      <c r="B56">
        <v>1.739494415</v>
      </c>
      <c r="C56">
        <v>1.9594683079999999</v>
      </c>
      <c r="D56">
        <v>0.96802953599999997</v>
      </c>
      <c r="E56">
        <v>1.8087600619999999</v>
      </c>
      <c r="F56">
        <v>0.76954463799999995</v>
      </c>
      <c r="G56">
        <v>0.36854173099999998</v>
      </c>
      <c r="H56">
        <v>0.65938375599999999</v>
      </c>
      <c r="I56">
        <v>-0.75287619699999997</v>
      </c>
      <c r="J56">
        <v>0.401651498</v>
      </c>
      <c r="K56">
        <v>-1.728203E-2</v>
      </c>
      <c r="L56">
        <v>0.52472770299999905</v>
      </c>
      <c r="M56">
        <v>1.3164494120000001</v>
      </c>
      <c r="N56">
        <v>1.0718812339999999</v>
      </c>
      <c r="O56">
        <v>-2.2741101879999999</v>
      </c>
      <c r="P56">
        <v>-0.15391875099999999</v>
      </c>
      <c r="Q56">
        <v>0.26826982199999999</v>
      </c>
      <c r="R56">
        <v>0.977300104</v>
      </c>
      <c r="S56" s="1">
        <v>-5.7753394999999999E-2</v>
      </c>
      <c r="T56" s="1">
        <v>0.50584597799999997</v>
      </c>
      <c r="U56" s="1">
        <v>0.79792710099999997</v>
      </c>
      <c r="V56" s="1">
        <v>0.41796278799999997</v>
      </c>
      <c r="W56" s="1">
        <v>2.1112095979999999</v>
      </c>
      <c r="X56" s="1">
        <v>0.57549598999999996</v>
      </c>
      <c r="Y56" s="1">
        <v>1.4959972399999999</v>
      </c>
      <c r="Z56" s="1">
        <v>0.94985262400000003</v>
      </c>
      <c r="AA56" s="1">
        <v>0.54994073099999996</v>
      </c>
      <c r="AB56" s="1">
        <v>1.136375865</v>
      </c>
      <c r="AC56" s="1">
        <v>1.2988982529999999</v>
      </c>
      <c r="AD56" s="1">
        <v>1.0553232560000001</v>
      </c>
      <c r="AE56" s="1">
        <v>0.91391606700000005</v>
      </c>
      <c r="AF56" s="1">
        <v>1.9799802360000001</v>
      </c>
      <c r="AG56" s="1">
        <v>1.0543793189999999</v>
      </c>
      <c r="AH56" s="1">
        <v>1.419420294</v>
      </c>
      <c r="AI56" s="1">
        <v>1.6558346100000001</v>
      </c>
      <c r="AJ56" s="1">
        <v>0.83225761600000003</v>
      </c>
      <c r="AK56" s="1">
        <v>-1.4758086340000001</v>
      </c>
      <c r="AL56" s="1">
        <v>0.40959770200000001</v>
      </c>
    </row>
    <row r="57" spans="1:38">
      <c r="A57" t="s">
        <v>61</v>
      </c>
      <c r="B57">
        <v>1.5638933209999999</v>
      </c>
      <c r="C57">
        <v>1.739494415</v>
      </c>
      <c r="D57">
        <v>1.9594683079999999</v>
      </c>
      <c r="E57">
        <v>0.96802953599999997</v>
      </c>
      <c r="F57">
        <v>1.8087600619999999</v>
      </c>
      <c r="G57">
        <v>0.76954463799999995</v>
      </c>
      <c r="H57">
        <v>0.36854173099999998</v>
      </c>
      <c r="I57">
        <v>0.65938375599999999</v>
      </c>
      <c r="J57">
        <v>-0.75287619699999997</v>
      </c>
      <c r="K57">
        <v>0.401651498</v>
      </c>
      <c r="L57">
        <v>-1.728203E-2</v>
      </c>
      <c r="M57">
        <v>0.52472770299999905</v>
      </c>
      <c r="N57">
        <v>1.3164494120000001</v>
      </c>
      <c r="O57">
        <v>1.0718812339999999</v>
      </c>
      <c r="P57">
        <v>-2.2741101879999999</v>
      </c>
      <c r="Q57">
        <v>-0.15391875099999999</v>
      </c>
      <c r="R57">
        <v>0.26826982199999999</v>
      </c>
      <c r="S57" s="1">
        <v>0.977300104</v>
      </c>
      <c r="T57" s="1">
        <v>-5.7753394999999999E-2</v>
      </c>
      <c r="U57" s="1">
        <v>0.50584597799999997</v>
      </c>
      <c r="V57" s="1">
        <v>0.79792710099999997</v>
      </c>
      <c r="W57" s="1">
        <v>0.41796278799999997</v>
      </c>
      <c r="X57" s="1">
        <v>2.1112095979999999</v>
      </c>
      <c r="Y57" s="1">
        <v>0.57549598999999996</v>
      </c>
      <c r="Z57" s="1">
        <v>1.4959972399999999</v>
      </c>
      <c r="AA57" s="1">
        <v>0.94985262400000003</v>
      </c>
      <c r="AB57" s="1">
        <v>0.54994073099999996</v>
      </c>
      <c r="AC57" s="1">
        <v>1.136375865</v>
      </c>
      <c r="AD57" s="1">
        <v>1.2988982529999999</v>
      </c>
      <c r="AE57" s="1">
        <v>1.0553232560000001</v>
      </c>
      <c r="AF57" s="1">
        <v>0.91391606700000005</v>
      </c>
      <c r="AG57" s="1">
        <v>1.9799802360000001</v>
      </c>
      <c r="AH57" s="1">
        <v>1.0543793189999999</v>
      </c>
      <c r="AI57" s="1">
        <v>1.419420294</v>
      </c>
      <c r="AJ57" s="1">
        <v>1.6558346100000001</v>
      </c>
      <c r="AK57" s="1">
        <v>0.83225761600000003</v>
      </c>
      <c r="AL57" s="1">
        <v>-1.4758086340000001</v>
      </c>
    </row>
    <row r="58" spans="1:38">
      <c r="A58" t="s">
        <v>62</v>
      </c>
      <c r="B58">
        <v>0.84526442400000001</v>
      </c>
      <c r="C58">
        <v>1.5638933209999999</v>
      </c>
      <c r="D58">
        <v>1.739494415</v>
      </c>
      <c r="E58">
        <v>1.9594683079999999</v>
      </c>
      <c r="F58">
        <v>0.96802953599999997</v>
      </c>
      <c r="G58">
        <v>1.8087600619999999</v>
      </c>
      <c r="H58">
        <v>0.76954463799999995</v>
      </c>
      <c r="I58">
        <v>0.36854173099999998</v>
      </c>
      <c r="J58">
        <v>0.65938375599999999</v>
      </c>
      <c r="K58">
        <v>-0.75287619699999997</v>
      </c>
      <c r="L58">
        <v>0.401651498</v>
      </c>
      <c r="M58">
        <v>-1.728203E-2</v>
      </c>
      <c r="N58">
        <v>0.52472770299999905</v>
      </c>
      <c r="O58">
        <v>1.3164494120000001</v>
      </c>
      <c r="P58">
        <v>1.0718812339999999</v>
      </c>
      <c r="Q58">
        <v>-2.2741101879999999</v>
      </c>
      <c r="R58">
        <v>-0.15391875099999999</v>
      </c>
      <c r="S58" s="1">
        <v>0.26826982199999999</v>
      </c>
      <c r="T58" s="1">
        <v>0.977300104</v>
      </c>
      <c r="U58" s="1">
        <v>-5.7753394999999999E-2</v>
      </c>
      <c r="V58" s="1">
        <v>0.50584597799999997</v>
      </c>
      <c r="W58" s="1">
        <v>0.79792710099999997</v>
      </c>
      <c r="X58" s="1">
        <v>0.41796278799999997</v>
      </c>
      <c r="Y58" s="1">
        <v>2.1112095979999999</v>
      </c>
      <c r="Z58" s="1">
        <v>0.57549598999999996</v>
      </c>
      <c r="AA58" s="1">
        <v>1.4959972399999999</v>
      </c>
      <c r="AB58" s="1">
        <v>0.94985262400000003</v>
      </c>
      <c r="AC58" s="1">
        <v>0.54994073099999996</v>
      </c>
      <c r="AD58" s="1">
        <v>1.136375865</v>
      </c>
      <c r="AE58" s="1">
        <v>1.2988982529999999</v>
      </c>
      <c r="AF58" s="1">
        <v>1.0553232560000001</v>
      </c>
      <c r="AG58" s="1">
        <v>0.91391606700000005</v>
      </c>
      <c r="AH58" s="1">
        <v>1.9799802360000001</v>
      </c>
      <c r="AI58" s="1">
        <v>1.0543793189999999</v>
      </c>
      <c r="AJ58" s="1">
        <v>1.419420294</v>
      </c>
      <c r="AK58" s="1">
        <v>1.6558346100000001</v>
      </c>
      <c r="AL58" s="1">
        <v>0.83225761600000003</v>
      </c>
    </row>
    <row r="59" spans="1:38">
      <c r="A59" t="s">
        <v>63</v>
      </c>
      <c r="B59">
        <v>1.4150449469999999</v>
      </c>
      <c r="C59">
        <v>0.84526442400000001</v>
      </c>
      <c r="D59">
        <v>1.5638933209999999</v>
      </c>
      <c r="E59">
        <v>1.739494415</v>
      </c>
      <c r="F59">
        <v>1.9594683079999999</v>
      </c>
      <c r="G59">
        <v>0.96802953599999997</v>
      </c>
      <c r="H59">
        <v>1.8087600619999999</v>
      </c>
      <c r="I59">
        <v>0.76954463799999995</v>
      </c>
      <c r="J59">
        <v>0.36854173099999998</v>
      </c>
      <c r="K59">
        <v>0.65938375599999999</v>
      </c>
      <c r="L59">
        <v>-0.75287619699999997</v>
      </c>
      <c r="M59">
        <v>0.401651498</v>
      </c>
      <c r="N59">
        <v>-1.728203E-2</v>
      </c>
      <c r="O59">
        <v>0.52472770299999905</v>
      </c>
      <c r="P59">
        <v>1.3164494120000001</v>
      </c>
      <c r="Q59">
        <v>1.0718812339999999</v>
      </c>
      <c r="R59">
        <v>-2.2741101879999999</v>
      </c>
      <c r="S59" s="1">
        <v>-0.15391875099999999</v>
      </c>
      <c r="T59" s="1">
        <v>0.26826982199999999</v>
      </c>
      <c r="U59" s="1">
        <v>0.977300104</v>
      </c>
      <c r="V59" s="1">
        <v>-5.7753394999999999E-2</v>
      </c>
      <c r="W59" s="1">
        <v>0.50584597799999997</v>
      </c>
      <c r="X59" s="1">
        <v>0.79792710099999997</v>
      </c>
      <c r="Y59" s="1">
        <v>0.41796278799999997</v>
      </c>
      <c r="Z59" s="1">
        <v>2.1112095979999999</v>
      </c>
      <c r="AA59" s="1">
        <v>0.57549598999999996</v>
      </c>
      <c r="AB59" s="1">
        <v>1.4959972399999999</v>
      </c>
      <c r="AC59" s="1">
        <v>0.94985262400000003</v>
      </c>
      <c r="AD59" s="1">
        <v>0.54994073099999996</v>
      </c>
      <c r="AE59" s="1">
        <v>1.136375865</v>
      </c>
      <c r="AF59" s="1">
        <v>1.2988982529999999</v>
      </c>
      <c r="AG59" s="1">
        <v>1.0553232560000001</v>
      </c>
      <c r="AH59" s="1">
        <v>0.91391606700000005</v>
      </c>
      <c r="AI59" s="1">
        <v>1.9799802360000001</v>
      </c>
      <c r="AJ59" s="1">
        <v>1.0543793189999999</v>
      </c>
      <c r="AK59" s="1">
        <v>1.419420294</v>
      </c>
      <c r="AL59" s="1">
        <v>1.6558346100000001</v>
      </c>
    </row>
    <row r="60" spans="1:38">
      <c r="A60" t="s">
        <v>64</v>
      </c>
      <c r="B60">
        <v>0.76546607700000002</v>
      </c>
      <c r="C60">
        <v>1.4150449469999999</v>
      </c>
      <c r="D60">
        <v>0.84526442400000001</v>
      </c>
      <c r="E60">
        <v>1.5638933209999999</v>
      </c>
      <c r="F60">
        <v>1.739494415</v>
      </c>
      <c r="G60">
        <v>1.9594683079999999</v>
      </c>
      <c r="H60">
        <v>0.96802953599999997</v>
      </c>
      <c r="I60">
        <v>1.8087600619999999</v>
      </c>
      <c r="J60">
        <v>0.76954463799999995</v>
      </c>
      <c r="K60">
        <v>0.36854173099999998</v>
      </c>
      <c r="L60">
        <v>0.65938375599999999</v>
      </c>
      <c r="M60">
        <v>-0.75287619699999997</v>
      </c>
      <c r="N60">
        <v>0.401651498</v>
      </c>
      <c r="O60">
        <v>-1.728203E-2</v>
      </c>
      <c r="P60">
        <v>0.52472770299999905</v>
      </c>
      <c r="Q60">
        <v>1.3164494120000001</v>
      </c>
      <c r="R60">
        <v>1.0718812339999999</v>
      </c>
      <c r="S60" s="1">
        <v>-2.2741101879999999</v>
      </c>
      <c r="T60" s="1">
        <v>-0.15391875099999999</v>
      </c>
      <c r="U60" s="1">
        <v>0.26826982199999999</v>
      </c>
      <c r="V60" s="1">
        <v>0.977300104</v>
      </c>
      <c r="W60" s="1">
        <v>-5.7753394999999999E-2</v>
      </c>
      <c r="X60" s="1">
        <v>0.50584597799999997</v>
      </c>
      <c r="Y60" s="1">
        <v>0.79792710099999997</v>
      </c>
      <c r="Z60" s="1">
        <v>0.41796278799999997</v>
      </c>
      <c r="AA60" s="1">
        <v>2.1112095979999999</v>
      </c>
      <c r="AB60" s="1">
        <v>0.57549598999999996</v>
      </c>
      <c r="AC60" s="1">
        <v>1.4959972399999999</v>
      </c>
      <c r="AD60" s="1">
        <v>0.94985262400000003</v>
      </c>
      <c r="AE60" s="1">
        <v>0.54994073099999996</v>
      </c>
      <c r="AF60" s="1">
        <v>1.136375865</v>
      </c>
      <c r="AG60" s="1">
        <v>1.2988982529999999</v>
      </c>
      <c r="AH60" s="1">
        <v>1.0553232560000001</v>
      </c>
      <c r="AI60" s="1">
        <v>0.91391606700000005</v>
      </c>
      <c r="AJ60" s="1">
        <v>1.9799802360000001</v>
      </c>
      <c r="AK60" s="1">
        <v>1.0543793189999999</v>
      </c>
      <c r="AL60" s="1">
        <v>1.419420294</v>
      </c>
    </row>
    <row r="61" spans="1:38">
      <c r="A61" t="s">
        <v>65</v>
      </c>
      <c r="B61">
        <v>1.313800619</v>
      </c>
      <c r="C61">
        <v>0.76546607700000002</v>
      </c>
      <c r="D61">
        <v>1.4150449469999999</v>
      </c>
      <c r="E61">
        <v>0.84526442400000001</v>
      </c>
      <c r="F61">
        <v>1.5638933209999999</v>
      </c>
      <c r="G61">
        <v>1.739494415</v>
      </c>
      <c r="H61">
        <v>1.9594683079999999</v>
      </c>
      <c r="I61">
        <v>0.96802953599999997</v>
      </c>
      <c r="J61">
        <v>1.8087600619999999</v>
      </c>
      <c r="K61">
        <v>0.76954463799999995</v>
      </c>
      <c r="L61">
        <v>0.36854173099999998</v>
      </c>
      <c r="M61">
        <v>0.65938375599999999</v>
      </c>
      <c r="N61">
        <v>-0.75287619699999997</v>
      </c>
      <c r="O61">
        <v>0.401651498</v>
      </c>
      <c r="P61">
        <v>-1.728203E-2</v>
      </c>
      <c r="Q61">
        <v>0.52472770299999905</v>
      </c>
      <c r="R61">
        <v>1.3164494120000001</v>
      </c>
      <c r="S61" s="1">
        <v>1.0718812339999999</v>
      </c>
      <c r="T61" s="1">
        <v>-2.2741101879999999</v>
      </c>
      <c r="U61" s="1">
        <v>-0.15391875099999999</v>
      </c>
      <c r="V61" s="1">
        <v>0.26826982199999999</v>
      </c>
      <c r="W61" s="1">
        <v>0.977300104</v>
      </c>
      <c r="X61" s="1">
        <v>-5.7753394999999999E-2</v>
      </c>
      <c r="Y61" s="1">
        <v>0.50584597799999997</v>
      </c>
      <c r="Z61" s="1">
        <v>0.79792710099999997</v>
      </c>
      <c r="AA61" s="1">
        <v>0.41796278799999997</v>
      </c>
      <c r="AB61" s="1">
        <v>2.1112095979999999</v>
      </c>
      <c r="AC61" s="1">
        <v>0.57549598999999996</v>
      </c>
      <c r="AD61" s="1">
        <v>1.4959972399999999</v>
      </c>
      <c r="AE61" s="1">
        <v>0.94985262400000003</v>
      </c>
      <c r="AF61" s="1">
        <v>0.54994073099999996</v>
      </c>
      <c r="AG61" s="1">
        <v>1.136375865</v>
      </c>
      <c r="AH61" s="1">
        <v>1.2988982529999999</v>
      </c>
      <c r="AI61" s="1">
        <v>1.0553232560000001</v>
      </c>
      <c r="AJ61" s="1">
        <v>0.91391606700000005</v>
      </c>
      <c r="AK61" s="1">
        <v>1.9799802360000001</v>
      </c>
      <c r="AL61" s="1">
        <v>1.0543793189999999</v>
      </c>
    </row>
    <row r="62" spans="1:38">
      <c r="A62" t="s">
        <v>66</v>
      </c>
      <c r="B62">
        <v>1.6865532009999999</v>
      </c>
      <c r="C62">
        <v>1.313800619</v>
      </c>
      <c r="D62">
        <v>0.76546607700000002</v>
      </c>
      <c r="E62">
        <v>1.4150449469999999</v>
      </c>
      <c r="F62">
        <v>0.84526442400000001</v>
      </c>
      <c r="G62">
        <v>1.5638933209999999</v>
      </c>
      <c r="H62">
        <v>1.739494415</v>
      </c>
      <c r="I62">
        <v>1.9594683079999999</v>
      </c>
      <c r="J62">
        <v>0.96802953599999997</v>
      </c>
      <c r="K62">
        <v>1.8087600619999999</v>
      </c>
      <c r="L62">
        <v>0.76954463799999995</v>
      </c>
      <c r="M62">
        <v>0.36854173099999998</v>
      </c>
      <c r="N62">
        <v>0.65938375599999999</v>
      </c>
      <c r="O62">
        <v>-0.75287619699999997</v>
      </c>
      <c r="P62">
        <v>0.401651498</v>
      </c>
      <c r="Q62">
        <v>-1.728203E-2</v>
      </c>
      <c r="R62">
        <v>0.52472770299999905</v>
      </c>
      <c r="S62" s="1">
        <v>1.3164494120000001</v>
      </c>
      <c r="T62" s="1">
        <v>1.0718812339999999</v>
      </c>
      <c r="U62" s="1">
        <v>-2.2741101879999999</v>
      </c>
      <c r="V62" s="1">
        <v>-0.15391875099999999</v>
      </c>
      <c r="W62" s="1">
        <v>0.26826982199999999</v>
      </c>
      <c r="X62" s="1">
        <v>0.977300104</v>
      </c>
      <c r="Y62" s="1">
        <v>-5.7753394999999999E-2</v>
      </c>
      <c r="Z62" s="1">
        <v>0.50584597799999997</v>
      </c>
      <c r="AA62" s="1">
        <v>0.79792710099999997</v>
      </c>
      <c r="AB62" s="1">
        <v>0.41796278799999997</v>
      </c>
      <c r="AC62" s="1">
        <v>2.1112095979999999</v>
      </c>
      <c r="AD62" s="1">
        <v>0.57549598999999996</v>
      </c>
      <c r="AE62" s="1">
        <v>1.4959972399999999</v>
      </c>
      <c r="AF62" s="1">
        <v>0.94985262400000003</v>
      </c>
      <c r="AG62" s="1">
        <v>0.54994073099999996</v>
      </c>
      <c r="AH62" s="1">
        <v>1.136375865</v>
      </c>
      <c r="AI62" s="1">
        <v>1.2988982529999999</v>
      </c>
      <c r="AJ62" s="1">
        <v>1.0553232560000001</v>
      </c>
      <c r="AK62" s="1">
        <v>0.91391606700000005</v>
      </c>
      <c r="AL62" s="1">
        <v>1.9799802360000001</v>
      </c>
    </row>
    <row r="63" spans="1:38">
      <c r="A63" t="s">
        <v>67</v>
      </c>
      <c r="B63">
        <v>0.93436989500000001</v>
      </c>
      <c r="C63">
        <v>1.6865532009999999</v>
      </c>
      <c r="D63">
        <v>1.313800619</v>
      </c>
      <c r="E63">
        <v>0.76546607700000002</v>
      </c>
      <c r="F63">
        <v>1.4150449469999999</v>
      </c>
      <c r="G63">
        <v>0.84526442400000001</v>
      </c>
      <c r="H63">
        <v>1.5638933209999999</v>
      </c>
      <c r="I63">
        <v>1.739494415</v>
      </c>
      <c r="J63">
        <v>1.9594683079999999</v>
      </c>
      <c r="K63">
        <v>0.96802953599999997</v>
      </c>
      <c r="L63">
        <v>1.8087600619999999</v>
      </c>
      <c r="M63">
        <v>0.76954463799999995</v>
      </c>
      <c r="N63">
        <v>0.36854173099999998</v>
      </c>
      <c r="O63">
        <v>0.65938375599999999</v>
      </c>
      <c r="P63">
        <v>-0.75287619699999997</v>
      </c>
      <c r="Q63">
        <v>0.401651498</v>
      </c>
      <c r="R63">
        <v>-1.728203E-2</v>
      </c>
      <c r="S63" s="1">
        <v>0.52472770300000005</v>
      </c>
      <c r="T63" s="1">
        <v>1.3164494120000001</v>
      </c>
      <c r="U63" s="1">
        <v>1.0718812339999999</v>
      </c>
      <c r="V63" s="1">
        <v>-2.2741101879999999</v>
      </c>
      <c r="W63" s="1">
        <v>-0.15391875099999999</v>
      </c>
      <c r="X63" s="1">
        <v>0.26826982199999999</v>
      </c>
      <c r="Y63" s="1">
        <v>0.977300104</v>
      </c>
      <c r="Z63" s="1">
        <v>-5.7753394999999999E-2</v>
      </c>
      <c r="AA63" s="1">
        <v>0.50584597799999997</v>
      </c>
      <c r="AB63" s="1">
        <v>0.79792710099999997</v>
      </c>
      <c r="AC63" s="1">
        <v>0.41796278799999997</v>
      </c>
      <c r="AD63" s="1">
        <v>2.1112095979999999</v>
      </c>
      <c r="AE63" s="1">
        <v>0.57549598999999996</v>
      </c>
      <c r="AF63" s="1">
        <v>1.4959972399999999</v>
      </c>
      <c r="AG63" s="1">
        <v>0.94985262400000003</v>
      </c>
      <c r="AH63" s="1">
        <v>0.54994073099999996</v>
      </c>
      <c r="AI63" s="1">
        <v>1.136375865</v>
      </c>
      <c r="AJ63" s="1">
        <v>1.2988982529999999</v>
      </c>
      <c r="AK63" s="1">
        <v>1.0553232560000001</v>
      </c>
      <c r="AL63" s="1">
        <v>0.91391606700000005</v>
      </c>
    </row>
    <row r="64" spans="1:38">
      <c r="A64" t="s">
        <v>68</v>
      </c>
      <c r="B64">
        <v>1.9025667500000001</v>
      </c>
      <c r="C64">
        <v>0.93436989500000001</v>
      </c>
      <c r="D64">
        <v>1.6865532009999999</v>
      </c>
      <c r="E64">
        <v>1.313800619</v>
      </c>
      <c r="F64">
        <v>0.76546607700000002</v>
      </c>
      <c r="G64">
        <v>1.4150449469999999</v>
      </c>
      <c r="H64">
        <v>0.84526442400000001</v>
      </c>
      <c r="I64">
        <v>1.5638933209999999</v>
      </c>
      <c r="J64">
        <v>1.739494415</v>
      </c>
      <c r="K64">
        <v>1.9594683079999999</v>
      </c>
      <c r="L64">
        <v>0.96802953599999997</v>
      </c>
      <c r="M64">
        <v>1.8087600619999999</v>
      </c>
      <c r="N64">
        <v>0.76954463799999995</v>
      </c>
      <c r="O64">
        <v>0.36854173099999998</v>
      </c>
      <c r="P64">
        <v>0.65938375599999999</v>
      </c>
      <c r="Q64">
        <v>-0.75287619699999997</v>
      </c>
      <c r="R64">
        <v>0.401651498</v>
      </c>
      <c r="S64" s="1">
        <v>-1.728203E-2</v>
      </c>
      <c r="T64" s="1">
        <v>0.52472770300000005</v>
      </c>
      <c r="U64" s="1">
        <v>1.3164494120000001</v>
      </c>
      <c r="V64" s="1">
        <v>1.0718812339999999</v>
      </c>
      <c r="W64" s="1">
        <v>-2.2741101879999999</v>
      </c>
      <c r="X64" s="1">
        <v>-0.15391875099999999</v>
      </c>
      <c r="Y64" s="1">
        <v>0.26826982199999999</v>
      </c>
      <c r="Z64" s="1">
        <v>0.977300104</v>
      </c>
      <c r="AA64" s="1">
        <v>-5.7753394999999999E-2</v>
      </c>
      <c r="AB64" s="1">
        <v>0.50584597799999997</v>
      </c>
      <c r="AC64" s="1">
        <v>0.79792710099999997</v>
      </c>
      <c r="AD64" s="1">
        <v>0.41796278799999997</v>
      </c>
      <c r="AE64" s="1">
        <v>2.1112095979999999</v>
      </c>
      <c r="AF64" s="1">
        <v>0.57549598999999996</v>
      </c>
      <c r="AG64" s="1">
        <v>1.4959972399999999</v>
      </c>
      <c r="AH64" s="1">
        <v>0.94985262400000003</v>
      </c>
      <c r="AI64" s="1">
        <v>0.54994073099999996</v>
      </c>
      <c r="AJ64" s="1">
        <v>1.136375865</v>
      </c>
      <c r="AK64" s="1">
        <v>1.2988982529999999</v>
      </c>
      <c r="AL64" s="1">
        <v>1.0553232560000001</v>
      </c>
    </row>
    <row r="65" spans="1:38">
      <c r="A65" t="s">
        <v>69</v>
      </c>
      <c r="B65">
        <v>0.25656565199999998</v>
      </c>
      <c r="C65">
        <v>1.9025667500000001</v>
      </c>
      <c r="D65">
        <v>0.93436989500000001</v>
      </c>
      <c r="E65">
        <v>1.6865532009999999</v>
      </c>
      <c r="F65">
        <v>1.313800619</v>
      </c>
      <c r="G65">
        <v>0.76546607700000002</v>
      </c>
      <c r="H65">
        <v>1.4150449469999999</v>
      </c>
      <c r="I65">
        <v>0.84526442400000001</v>
      </c>
      <c r="J65">
        <v>1.5638933209999999</v>
      </c>
      <c r="K65">
        <v>1.739494415</v>
      </c>
      <c r="L65">
        <v>1.9594683079999999</v>
      </c>
      <c r="M65">
        <v>0.96802953599999997</v>
      </c>
      <c r="N65">
        <v>1.8087600619999999</v>
      </c>
      <c r="O65">
        <v>0.76954463799999995</v>
      </c>
      <c r="P65">
        <v>0.36854173099999998</v>
      </c>
      <c r="Q65">
        <v>0.65938375599999999</v>
      </c>
      <c r="R65">
        <v>-0.75287619699999997</v>
      </c>
      <c r="S65" s="1">
        <v>0.401651498</v>
      </c>
      <c r="T65" s="1">
        <v>-1.728203E-2</v>
      </c>
      <c r="U65" s="1">
        <v>0.52472770300000005</v>
      </c>
      <c r="V65" s="1">
        <v>1.3164494120000001</v>
      </c>
      <c r="W65" s="1">
        <v>1.0718812339999999</v>
      </c>
      <c r="X65" s="1">
        <v>-2.2741101879999999</v>
      </c>
      <c r="Y65" s="1">
        <v>-0.15391875099999999</v>
      </c>
      <c r="Z65" s="1">
        <v>0.26826982199999999</v>
      </c>
      <c r="AA65" s="1">
        <v>0.977300104</v>
      </c>
      <c r="AB65" s="1">
        <v>-5.7753394999999999E-2</v>
      </c>
      <c r="AC65" s="1">
        <v>0.50584597799999997</v>
      </c>
      <c r="AD65" s="1">
        <v>0.79792710099999997</v>
      </c>
      <c r="AE65" s="1">
        <v>0.41796278799999997</v>
      </c>
      <c r="AF65" s="1">
        <v>2.1112095979999999</v>
      </c>
      <c r="AG65" s="1">
        <v>0.57549598999999996</v>
      </c>
      <c r="AH65" s="1">
        <v>1.4959972399999999</v>
      </c>
      <c r="AI65" s="1">
        <v>0.94985262400000003</v>
      </c>
      <c r="AJ65" s="1">
        <v>0.54994073099999996</v>
      </c>
      <c r="AK65" s="1">
        <v>1.136375865</v>
      </c>
      <c r="AL65" s="1">
        <v>1.2988982529999999</v>
      </c>
    </row>
    <row r="66" spans="1:38">
      <c r="A66" t="s">
        <v>70</v>
      </c>
      <c r="B66">
        <v>0.84304278700000002</v>
      </c>
      <c r="C66">
        <v>0.25656565199999998</v>
      </c>
      <c r="D66">
        <v>1.9025667500000001</v>
      </c>
      <c r="E66">
        <v>0.93436989500000001</v>
      </c>
      <c r="F66">
        <v>1.6865532009999999</v>
      </c>
      <c r="G66">
        <v>1.313800619</v>
      </c>
      <c r="H66">
        <v>0.76546607700000002</v>
      </c>
      <c r="I66">
        <v>1.4150449469999999</v>
      </c>
      <c r="J66">
        <v>0.84526442400000001</v>
      </c>
      <c r="K66">
        <v>1.5638933209999999</v>
      </c>
      <c r="L66">
        <v>1.739494415</v>
      </c>
      <c r="M66">
        <v>1.9594683079999999</v>
      </c>
      <c r="N66">
        <v>0.96802953599999997</v>
      </c>
      <c r="O66">
        <v>1.8087600619999999</v>
      </c>
      <c r="P66">
        <v>0.76954463799999995</v>
      </c>
      <c r="Q66">
        <v>0.36854173099999998</v>
      </c>
      <c r="R66">
        <v>0.65938375599999999</v>
      </c>
      <c r="S66" s="1">
        <v>-0.75287619699999997</v>
      </c>
      <c r="T66" s="1">
        <v>0.401651498</v>
      </c>
      <c r="U66" s="1">
        <v>-1.728203E-2</v>
      </c>
      <c r="V66" s="1">
        <v>0.52472770300000005</v>
      </c>
      <c r="W66" s="1">
        <v>1.3164494120000001</v>
      </c>
      <c r="X66" s="1">
        <v>1.0718812339999999</v>
      </c>
      <c r="Y66" s="1">
        <v>-2.2741101879999999</v>
      </c>
      <c r="Z66" s="1">
        <v>-0.15391875099999999</v>
      </c>
      <c r="AA66" s="1">
        <v>0.26826982199999999</v>
      </c>
      <c r="AB66" s="1">
        <v>0.977300104</v>
      </c>
      <c r="AC66" s="1">
        <v>-5.7753394999999999E-2</v>
      </c>
      <c r="AD66" s="1">
        <v>0.50584597799999997</v>
      </c>
      <c r="AE66" s="1">
        <v>0.79792710099999997</v>
      </c>
      <c r="AF66" s="1">
        <v>0.41796278799999997</v>
      </c>
      <c r="AG66" s="1">
        <v>2.1112095979999999</v>
      </c>
      <c r="AH66" s="1">
        <v>0.57549598999999996</v>
      </c>
      <c r="AI66" s="1">
        <v>1.4959972399999999</v>
      </c>
      <c r="AJ66" s="1">
        <v>0.94985262400000003</v>
      </c>
      <c r="AK66" s="1">
        <v>0.54994073099999996</v>
      </c>
      <c r="AL66" s="1">
        <v>1.136375865</v>
      </c>
    </row>
    <row r="67" spans="1:38">
      <c r="A67" t="s">
        <v>71</v>
      </c>
      <c r="B67">
        <v>1.111773898</v>
      </c>
      <c r="C67">
        <v>0.84304278700000002</v>
      </c>
      <c r="D67">
        <v>0.25656565199999998</v>
      </c>
      <c r="E67">
        <v>1.9025667500000001</v>
      </c>
      <c r="F67">
        <v>0.93436989500000001</v>
      </c>
      <c r="G67">
        <v>1.6865532009999999</v>
      </c>
      <c r="H67">
        <v>1.313800619</v>
      </c>
      <c r="I67">
        <v>0.76546607700000002</v>
      </c>
      <c r="J67">
        <v>1.4150449469999999</v>
      </c>
      <c r="K67">
        <v>0.84526442400000001</v>
      </c>
      <c r="L67">
        <v>1.5638933209999999</v>
      </c>
      <c r="M67">
        <v>1.739494415</v>
      </c>
      <c r="N67">
        <v>1.9594683079999999</v>
      </c>
      <c r="O67">
        <v>0.96802953599999997</v>
      </c>
      <c r="P67">
        <v>1.8087600619999999</v>
      </c>
      <c r="Q67">
        <v>0.76954463799999995</v>
      </c>
      <c r="R67">
        <v>0.36854173099999998</v>
      </c>
      <c r="S67" s="1">
        <v>0.65938375599999999</v>
      </c>
      <c r="T67" s="1">
        <v>-0.75287619699999997</v>
      </c>
      <c r="U67" s="1">
        <v>0.401651498</v>
      </c>
      <c r="V67" s="1">
        <v>-1.728203E-2</v>
      </c>
      <c r="W67" s="1">
        <v>0.52472770300000005</v>
      </c>
      <c r="X67" s="1">
        <v>1.3164494120000001</v>
      </c>
      <c r="Y67" s="1">
        <v>1.0718812339999999</v>
      </c>
      <c r="Z67" s="1">
        <v>-2.2741101879999999</v>
      </c>
      <c r="AA67" s="1">
        <v>-0.15391875099999999</v>
      </c>
      <c r="AB67" s="1">
        <v>0.26826982199999999</v>
      </c>
      <c r="AC67" s="1">
        <v>0.977300104</v>
      </c>
      <c r="AD67" s="1">
        <v>-5.7753394999999999E-2</v>
      </c>
      <c r="AE67" s="1">
        <v>0.50584597799999997</v>
      </c>
      <c r="AF67" s="1">
        <v>0.79792710099999997</v>
      </c>
      <c r="AG67" s="1">
        <v>0.41796278799999997</v>
      </c>
      <c r="AH67" s="1">
        <v>2.1112095979999999</v>
      </c>
      <c r="AI67" s="1">
        <v>0.57549598999999996</v>
      </c>
      <c r="AJ67" s="1">
        <v>1.4959972399999999</v>
      </c>
      <c r="AK67" s="1">
        <v>0.94985262400000003</v>
      </c>
      <c r="AL67" s="1">
        <v>0.54994073099999996</v>
      </c>
    </row>
    <row r="68" spans="1:38">
      <c r="A68" t="s">
        <v>72</v>
      </c>
      <c r="B68">
        <v>1.79499405699999</v>
      </c>
      <c r="C68">
        <v>1.111773898</v>
      </c>
      <c r="D68">
        <v>0.84304278700000002</v>
      </c>
      <c r="E68">
        <v>0.25656565199999998</v>
      </c>
      <c r="F68">
        <v>1.9025667500000001</v>
      </c>
      <c r="G68">
        <v>0.93436989500000001</v>
      </c>
      <c r="H68">
        <v>1.6865532009999999</v>
      </c>
      <c r="I68">
        <v>1.313800619</v>
      </c>
      <c r="J68">
        <v>0.76546607700000002</v>
      </c>
      <c r="K68">
        <v>1.4150449469999999</v>
      </c>
      <c r="L68">
        <v>0.84526442400000001</v>
      </c>
      <c r="M68">
        <v>1.5638933209999999</v>
      </c>
      <c r="N68">
        <v>1.739494415</v>
      </c>
      <c r="O68">
        <v>1.9594683079999999</v>
      </c>
      <c r="P68">
        <v>0.96802953599999997</v>
      </c>
      <c r="Q68">
        <v>1.8087600619999999</v>
      </c>
      <c r="R68">
        <v>0.76954463799999995</v>
      </c>
      <c r="S68" s="1">
        <v>0.36854173099999998</v>
      </c>
      <c r="T68" s="1">
        <v>0.65938375599999999</v>
      </c>
      <c r="U68" s="1">
        <v>-0.75287619699999997</v>
      </c>
      <c r="V68" s="1">
        <v>0.401651498</v>
      </c>
      <c r="W68" s="1">
        <v>-1.728203E-2</v>
      </c>
      <c r="X68" s="1">
        <v>0.52472770300000005</v>
      </c>
      <c r="Y68" s="1">
        <v>1.3164494120000001</v>
      </c>
      <c r="Z68" s="1">
        <v>1.0718812339999999</v>
      </c>
      <c r="AA68" s="1">
        <v>-2.2741101879999999</v>
      </c>
      <c r="AB68" s="1">
        <v>-0.15391875099999999</v>
      </c>
      <c r="AC68" s="1">
        <v>0.26826982199999999</v>
      </c>
      <c r="AD68" s="1">
        <v>0.977300104</v>
      </c>
      <c r="AE68" s="1">
        <v>-5.7753394999999999E-2</v>
      </c>
      <c r="AF68" s="1">
        <v>0.50584597799999997</v>
      </c>
      <c r="AG68" s="1">
        <v>0.79792710099999997</v>
      </c>
      <c r="AH68" s="1">
        <v>0.41796278799999997</v>
      </c>
      <c r="AI68" s="1">
        <v>2.1112095979999999</v>
      </c>
      <c r="AJ68" s="1">
        <v>0.57549598999999996</v>
      </c>
      <c r="AK68" s="1">
        <v>1.4959972399999999</v>
      </c>
      <c r="AL68" s="1">
        <v>0.94985262400000003</v>
      </c>
    </row>
    <row r="69" spans="1:38">
      <c r="A69" t="s">
        <v>73</v>
      </c>
      <c r="B69">
        <v>0.63768446099999998</v>
      </c>
      <c r="C69">
        <v>1.79499405699999</v>
      </c>
      <c r="D69">
        <v>1.111773898</v>
      </c>
      <c r="E69">
        <v>0.84304278700000002</v>
      </c>
      <c r="F69">
        <v>0.25656565199999998</v>
      </c>
      <c r="G69">
        <v>1.9025667500000001</v>
      </c>
      <c r="H69">
        <v>0.93436989500000001</v>
      </c>
      <c r="I69">
        <v>1.6865532009999999</v>
      </c>
      <c r="J69">
        <v>1.313800619</v>
      </c>
      <c r="K69">
        <v>0.76546607700000002</v>
      </c>
      <c r="L69">
        <v>1.4150449469999999</v>
      </c>
      <c r="M69">
        <v>0.84526442400000001</v>
      </c>
      <c r="N69">
        <v>1.5638933209999999</v>
      </c>
      <c r="O69">
        <v>1.739494415</v>
      </c>
      <c r="P69">
        <v>1.9594683079999999</v>
      </c>
      <c r="Q69">
        <v>0.96802953599999997</v>
      </c>
      <c r="R69">
        <v>1.8087600619999999</v>
      </c>
      <c r="S69" s="1">
        <v>0.76954463799999995</v>
      </c>
      <c r="T69" s="1">
        <v>0.36854173099999998</v>
      </c>
      <c r="U69" s="1">
        <v>0.65938375599999999</v>
      </c>
      <c r="V69" s="1">
        <v>-0.75287619699999997</v>
      </c>
      <c r="W69" s="1">
        <v>0.401651498</v>
      </c>
      <c r="X69" s="1">
        <v>-1.728203E-2</v>
      </c>
      <c r="Y69" s="1">
        <v>0.52472770300000005</v>
      </c>
      <c r="Z69" s="1">
        <v>1.3164494120000001</v>
      </c>
      <c r="AA69" s="1">
        <v>1.0718812339999999</v>
      </c>
      <c r="AB69" s="1">
        <v>-2.2741101879999999</v>
      </c>
      <c r="AC69" s="1">
        <v>-0.15391875099999999</v>
      </c>
      <c r="AD69" s="1">
        <v>0.26826982199999999</v>
      </c>
      <c r="AE69" s="1">
        <v>0.977300104</v>
      </c>
      <c r="AF69" s="1">
        <v>-5.7753394999999999E-2</v>
      </c>
      <c r="AG69" s="1">
        <v>0.50584597799999997</v>
      </c>
      <c r="AH69" s="1">
        <v>0.79792710099999997</v>
      </c>
      <c r="AI69" s="1">
        <v>0.41796278799999997</v>
      </c>
      <c r="AJ69" s="1">
        <v>2.1112095979999999</v>
      </c>
      <c r="AK69" s="1">
        <v>0.57549598999999996</v>
      </c>
      <c r="AL69" s="1">
        <v>1.4959972399999999</v>
      </c>
    </row>
    <row r="70" spans="1:38">
      <c r="A70" t="s">
        <v>74</v>
      </c>
      <c r="B70">
        <v>1.5693967999999999E-2</v>
      </c>
      <c r="C70">
        <v>0.63768446099999998</v>
      </c>
      <c r="D70">
        <v>1.79499405699999</v>
      </c>
      <c r="E70">
        <v>1.111773898</v>
      </c>
      <c r="F70">
        <v>0.84304278700000002</v>
      </c>
      <c r="G70">
        <v>0.25656565199999998</v>
      </c>
      <c r="H70">
        <v>1.9025667500000001</v>
      </c>
      <c r="I70">
        <v>0.93436989500000001</v>
      </c>
      <c r="J70">
        <v>1.6865532009999999</v>
      </c>
      <c r="K70">
        <v>1.313800619</v>
      </c>
      <c r="L70">
        <v>0.76546607700000002</v>
      </c>
      <c r="M70">
        <v>1.4150449469999999</v>
      </c>
      <c r="N70">
        <v>0.84526442400000001</v>
      </c>
      <c r="O70">
        <v>1.5638933209999999</v>
      </c>
      <c r="P70">
        <v>1.739494415</v>
      </c>
      <c r="Q70">
        <v>1.9594683079999999</v>
      </c>
      <c r="R70">
        <v>0.96802953599999997</v>
      </c>
      <c r="S70" s="1">
        <v>1.8087600619999999</v>
      </c>
      <c r="T70" s="1">
        <v>0.76954463799999995</v>
      </c>
      <c r="U70" s="1">
        <v>0.36854173099999998</v>
      </c>
      <c r="V70" s="1">
        <v>0.65938375599999999</v>
      </c>
      <c r="W70" s="1">
        <v>-0.75287619699999997</v>
      </c>
      <c r="X70" s="1">
        <v>0.401651498</v>
      </c>
      <c r="Y70" s="1">
        <v>-1.728203E-2</v>
      </c>
      <c r="Z70" s="1">
        <v>0.52472770300000005</v>
      </c>
      <c r="AA70" s="1">
        <v>1.3164494120000001</v>
      </c>
      <c r="AB70" s="1">
        <v>1.0718812339999999</v>
      </c>
      <c r="AC70" s="1">
        <v>-2.2741101879999999</v>
      </c>
      <c r="AD70" s="1">
        <v>-0.15391875099999999</v>
      </c>
      <c r="AE70" s="1">
        <v>0.26826982199999999</v>
      </c>
      <c r="AF70" s="1">
        <v>0.977300104</v>
      </c>
      <c r="AG70" s="1">
        <v>-5.7753394999999999E-2</v>
      </c>
      <c r="AH70" s="1">
        <v>0.50584597799999997</v>
      </c>
      <c r="AI70" s="1">
        <v>0.79792710099999997</v>
      </c>
      <c r="AJ70" s="1">
        <v>0.41796278799999997</v>
      </c>
      <c r="AK70" s="1">
        <v>2.1112095979999999</v>
      </c>
      <c r="AL70" s="1">
        <v>0.57549598999999996</v>
      </c>
    </row>
    <row r="71" spans="1:38">
      <c r="A71" t="s">
        <v>75</v>
      </c>
      <c r="B71">
        <v>1.377316859</v>
      </c>
      <c r="C71">
        <v>1.5693967999999999E-2</v>
      </c>
      <c r="D71">
        <v>0.63768446099999998</v>
      </c>
      <c r="E71">
        <v>1.79499405699999</v>
      </c>
      <c r="F71">
        <v>1.111773898</v>
      </c>
      <c r="G71">
        <v>0.84304278700000002</v>
      </c>
      <c r="H71">
        <v>0.25656565199999998</v>
      </c>
      <c r="I71">
        <v>1.9025667500000001</v>
      </c>
      <c r="J71">
        <v>0.93436989500000001</v>
      </c>
      <c r="K71">
        <v>1.6865532009999999</v>
      </c>
      <c r="L71">
        <v>1.313800619</v>
      </c>
      <c r="M71">
        <v>0.76546607700000002</v>
      </c>
      <c r="N71">
        <v>1.4150449469999999</v>
      </c>
      <c r="O71">
        <v>0.84526442400000001</v>
      </c>
      <c r="P71">
        <v>1.5638933209999999</v>
      </c>
      <c r="Q71">
        <v>1.739494415</v>
      </c>
      <c r="R71">
        <v>1.9594683079999999</v>
      </c>
      <c r="S71" s="1">
        <v>0.96802953599999997</v>
      </c>
      <c r="T71" s="1">
        <v>1.8087600619999999</v>
      </c>
      <c r="U71" s="1">
        <v>0.76954463799999995</v>
      </c>
      <c r="V71" s="1">
        <v>0.36854173099999998</v>
      </c>
      <c r="W71" s="1">
        <v>0.65938375599999999</v>
      </c>
      <c r="X71" s="1">
        <v>-0.75287619699999997</v>
      </c>
      <c r="Y71" s="1">
        <v>0.401651498</v>
      </c>
      <c r="Z71" s="1">
        <v>-1.728203E-2</v>
      </c>
      <c r="AA71" s="1">
        <v>0.52472770300000005</v>
      </c>
      <c r="AB71" s="1">
        <v>1.3164494120000001</v>
      </c>
      <c r="AC71" s="1">
        <v>1.0718812339999999</v>
      </c>
      <c r="AD71" s="1">
        <v>-2.2741101879999999</v>
      </c>
      <c r="AE71" s="1">
        <v>-0.15391875099999999</v>
      </c>
      <c r="AF71" s="1">
        <v>0.26826982199999999</v>
      </c>
      <c r="AG71" s="1">
        <v>0.977300104</v>
      </c>
      <c r="AH71" s="1">
        <v>-5.7753394999999999E-2</v>
      </c>
      <c r="AI71" s="1">
        <v>0.50584597799999997</v>
      </c>
      <c r="AJ71" s="1">
        <v>0.79792710099999997</v>
      </c>
      <c r="AK71" s="1">
        <v>0.41796278799999997</v>
      </c>
      <c r="AL71" s="1">
        <v>2.1112095979999999</v>
      </c>
    </row>
    <row r="72" spans="1:38">
      <c r="A72" t="s">
        <v>76</v>
      </c>
      <c r="B72">
        <v>1.1522571239999999</v>
      </c>
      <c r="C72">
        <v>1.377316859</v>
      </c>
      <c r="D72">
        <v>1.5693967999999999E-2</v>
      </c>
      <c r="E72">
        <v>0.63768446099999998</v>
      </c>
      <c r="F72">
        <v>1.79499405699999</v>
      </c>
      <c r="G72">
        <v>1.111773898</v>
      </c>
      <c r="H72">
        <v>0.84304278700000002</v>
      </c>
      <c r="I72">
        <v>0.25656565199999998</v>
      </c>
      <c r="J72">
        <v>1.9025667500000001</v>
      </c>
      <c r="K72">
        <v>0.93436989500000001</v>
      </c>
      <c r="L72">
        <v>1.6865532009999999</v>
      </c>
      <c r="M72">
        <v>1.313800619</v>
      </c>
      <c r="N72">
        <v>0.76546607700000002</v>
      </c>
      <c r="O72">
        <v>1.4150449469999999</v>
      </c>
      <c r="P72">
        <v>0.84526442400000001</v>
      </c>
      <c r="Q72">
        <v>1.5638933209999999</v>
      </c>
      <c r="R72">
        <v>1.739494415</v>
      </c>
      <c r="S72" s="1">
        <v>1.9594683079999999</v>
      </c>
      <c r="T72" s="1">
        <v>0.96802953599999997</v>
      </c>
      <c r="U72" s="1">
        <v>1.8087600619999999</v>
      </c>
      <c r="V72" s="1">
        <v>0.76954463799999995</v>
      </c>
      <c r="W72" s="1">
        <v>0.36854173099999998</v>
      </c>
      <c r="X72" s="1">
        <v>0.65938375599999999</v>
      </c>
      <c r="Y72" s="1">
        <v>-0.75287619699999997</v>
      </c>
      <c r="Z72" s="1">
        <v>0.401651498</v>
      </c>
      <c r="AA72" s="1">
        <v>-1.728203E-2</v>
      </c>
      <c r="AB72" s="1">
        <v>0.52472770300000005</v>
      </c>
      <c r="AC72" s="1">
        <v>1.3164494120000001</v>
      </c>
      <c r="AD72" s="1">
        <v>1.0718812339999999</v>
      </c>
      <c r="AE72" s="1">
        <v>-2.2741101879999999</v>
      </c>
      <c r="AF72" s="1">
        <v>-0.15391875099999999</v>
      </c>
      <c r="AG72" s="1">
        <v>0.26826982199999999</v>
      </c>
      <c r="AH72" s="1">
        <v>0.977300104</v>
      </c>
      <c r="AI72" s="1">
        <v>-5.7753394999999999E-2</v>
      </c>
      <c r="AJ72" s="1">
        <v>0.50584597799999997</v>
      </c>
      <c r="AK72" s="1">
        <v>0.79792710099999997</v>
      </c>
      <c r="AL72" s="1">
        <v>0.41796278799999997</v>
      </c>
    </row>
    <row r="73" spans="1:38">
      <c r="A73" t="s">
        <v>77</v>
      </c>
      <c r="B73">
        <v>0.21016438800000001</v>
      </c>
      <c r="C73">
        <v>1.1522571239999999</v>
      </c>
      <c r="D73">
        <v>1.377316859</v>
      </c>
      <c r="E73">
        <v>1.5693967999999999E-2</v>
      </c>
      <c r="F73">
        <v>0.63768446099999998</v>
      </c>
      <c r="G73">
        <v>1.79499405699999</v>
      </c>
      <c r="H73">
        <v>1.111773898</v>
      </c>
      <c r="I73">
        <v>0.84304278700000002</v>
      </c>
      <c r="J73">
        <v>0.25656565199999998</v>
      </c>
      <c r="K73">
        <v>1.9025667500000001</v>
      </c>
      <c r="L73">
        <v>0.93436989500000001</v>
      </c>
      <c r="M73">
        <v>1.6865532009999999</v>
      </c>
      <c r="N73">
        <v>1.313800619</v>
      </c>
      <c r="O73">
        <v>0.76546607700000002</v>
      </c>
      <c r="P73">
        <v>1.4150449469999999</v>
      </c>
      <c r="Q73">
        <v>0.84526442400000001</v>
      </c>
      <c r="R73">
        <v>1.5638933209999999</v>
      </c>
      <c r="S73" s="1">
        <v>1.739494415</v>
      </c>
      <c r="T73" s="1">
        <v>1.9594683079999999</v>
      </c>
      <c r="U73" s="1">
        <v>0.96802953599999997</v>
      </c>
      <c r="V73" s="1">
        <v>1.8087600619999999</v>
      </c>
      <c r="W73" s="1">
        <v>0.76954463799999995</v>
      </c>
      <c r="X73" s="1">
        <v>0.36854173099999998</v>
      </c>
      <c r="Y73" s="1">
        <v>0.65938375599999999</v>
      </c>
      <c r="Z73" s="1">
        <v>-0.75287619699999997</v>
      </c>
      <c r="AA73" s="1">
        <v>0.401651498</v>
      </c>
      <c r="AB73" s="1">
        <v>-1.728203E-2</v>
      </c>
      <c r="AC73" s="1">
        <v>0.52472770300000005</v>
      </c>
      <c r="AD73" s="1">
        <v>1.3164494120000001</v>
      </c>
      <c r="AE73" s="1">
        <v>1.0718812339999999</v>
      </c>
      <c r="AF73" s="1">
        <v>-2.2741101879999999</v>
      </c>
      <c r="AG73" s="1">
        <v>-0.15391875099999999</v>
      </c>
      <c r="AH73" s="1">
        <v>0.26826982199999999</v>
      </c>
      <c r="AI73" s="1">
        <v>0.977300104</v>
      </c>
      <c r="AJ73" s="1">
        <v>-5.7753394999999999E-2</v>
      </c>
      <c r="AK73" s="1">
        <v>0.50584597799999997</v>
      </c>
      <c r="AL73" s="1">
        <v>0.79792710099999997</v>
      </c>
    </row>
    <row r="74" spans="1:38">
      <c r="A74" t="s">
        <v>78</v>
      </c>
      <c r="B74">
        <v>1.763160259</v>
      </c>
      <c r="C74">
        <v>0.21016438800000001</v>
      </c>
      <c r="D74">
        <v>1.1522571239999999</v>
      </c>
      <c r="E74">
        <v>1.377316859</v>
      </c>
      <c r="F74">
        <v>1.5693967999999999E-2</v>
      </c>
      <c r="G74">
        <v>0.63768446099999998</v>
      </c>
      <c r="H74">
        <v>1.79499405699999</v>
      </c>
      <c r="I74">
        <v>1.111773898</v>
      </c>
      <c r="J74">
        <v>0.84304278700000002</v>
      </c>
      <c r="K74">
        <v>0.25656565199999998</v>
      </c>
      <c r="L74">
        <v>1.9025667500000001</v>
      </c>
      <c r="M74">
        <v>0.93436989500000001</v>
      </c>
      <c r="N74">
        <v>1.6865532009999999</v>
      </c>
      <c r="O74">
        <v>1.313800619</v>
      </c>
      <c r="P74">
        <v>0.76546607700000002</v>
      </c>
      <c r="Q74">
        <v>1.4150449469999999</v>
      </c>
      <c r="R74">
        <v>0.84526442400000001</v>
      </c>
      <c r="S74" s="1">
        <v>1.5638933209999999</v>
      </c>
      <c r="T74" s="1">
        <v>1.739494415</v>
      </c>
      <c r="U74" s="1">
        <v>1.9594683079999999</v>
      </c>
      <c r="V74" s="1">
        <v>0.96802953599999997</v>
      </c>
      <c r="W74" s="1">
        <v>1.8087600619999999</v>
      </c>
      <c r="X74" s="1">
        <v>0.76954463799999995</v>
      </c>
      <c r="Y74" s="1">
        <v>0.36854173099999998</v>
      </c>
      <c r="Z74" s="1">
        <v>0.65938375599999999</v>
      </c>
      <c r="AA74" s="1">
        <v>-0.75287619699999997</v>
      </c>
      <c r="AB74" s="1">
        <v>0.401651498</v>
      </c>
      <c r="AC74" s="1">
        <v>-1.728203E-2</v>
      </c>
      <c r="AD74" s="1">
        <v>0.52472770300000005</v>
      </c>
      <c r="AE74" s="1">
        <v>1.3164494120000001</v>
      </c>
      <c r="AF74" s="1">
        <v>1.0718812339999999</v>
      </c>
      <c r="AG74" s="1">
        <v>-2.2741101879999999</v>
      </c>
      <c r="AH74" s="1">
        <v>-0.15391875099999999</v>
      </c>
      <c r="AI74" s="1">
        <v>0.26826982199999999</v>
      </c>
      <c r="AJ74" s="1">
        <v>0.977300104</v>
      </c>
      <c r="AK74" s="1">
        <v>-5.7753394999999999E-2</v>
      </c>
      <c r="AL74" s="1">
        <v>0.50584597799999997</v>
      </c>
    </row>
    <row r="75" spans="1:38">
      <c r="A75" t="s">
        <v>79</v>
      </c>
      <c r="B75">
        <v>0.730537137</v>
      </c>
      <c r="C75">
        <v>1.763160259</v>
      </c>
      <c r="D75">
        <v>0.21016438800000001</v>
      </c>
      <c r="E75">
        <v>1.1522571239999999</v>
      </c>
      <c r="F75">
        <v>1.377316859</v>
      </c>
      <c r="G75">
        <v>1.5693967999999999E-2</v>
      </c>
      <c r="H75">
        <v>0.63768446099999998</v>
      </c>
      <c r="I75">
        <v>1.79499405699999</v>
      </c>
      <c r="J75">
        <v>1.111773898</v>
      </c>
      <c r="K75">
        <v>0.84304278700000002</v>
      </c>
      <c r="L75">
        <v>0.25656565199999998</v>
      </c>
      <c r="M75">
        <v>1.9025667500000001</v>
      </c>
      <c r="N75">
        <v>0.93436989500000001</v>
      </c>
      <c r="O75">
        <v>1.6865532009999999</v>
      </c>
      <c r="P75">
        <v>1.313800619</v>
      </c>
      <c r="Q75">
        <v>0.76546607700000002</v>
      </c>
      <c r="R75">
        <v>1.4150449469999999</v>
      </c>
      <c r="S75" s="1">
        <v>0.84526442400000001</v>
      </c>
      <c r="T75" s="1">
        <v>1.5638933209999999</v>
      </c>
      <c r="U75" s="1">
        <v>1.739494415</v>
      </c>
      <c r="V75" s="1">
        <v>1.9594683079999999</v>
      </c>
      <c r="W75" s="1">
        <v>0.96802953599999997</v>
      </c>
      <c r="X75" s="1">
        <v>1.8087600619999999</v>
      </c>
      <c r="Y75" s="1">
        <v>0.76954463799999995</v>
      </c>
      <c r="Z75" s="1">
        <v>0.36854173099999998</v>
      </c>
      <c r="AA75" s="1">
        <v>0.65938375599999999</v>
      </c>
      <c r="AB75" s="1">
        <v>-0.75287619699999997</v>
      </c>
      <c r="AC75" s="1">
        <v>0.401651498</v>
      </c>
      <c r="AD75" s="1">
        <v>-1.728203E-2</v>
      </c>
      <c r="AE75" s="1">
        <v>0.52472770300000005</v>
      </c>
      <c r="AF75" s="1">
        <v>1.3164494120000001</v>
      </c>
      <c r="AG75" s="1">
        <v>1.0718812339999999</v>
      </c>
      <c r="AH75" s="1">
        <v>-2.2741101879999999</v>
      </c>
      <c r="AI75" s="1">
        <v>-0.15391875099999999</v>
      </c>
      <c r="AJ75" s="1">
        <v>0.26826982199999999</v>
      </c>
      <c r="AK75" s="1">
        <v>0.977300104</v>
      </c>
      <c r="AL75" s="1">
        <v>-5.7753394999999999E-2</v>
      </c>
    </row>
    <row r="76" spans="1:38">
      <c r="A76" t="s">
        <v>80</v>
      </c>
      <c r="B76">
        <v>0.85083232599999903</v>
      </c>
      <c r="C76">
        <v>0.730537137</v>
      </c>
      <c r="D76">
        <v>1.763160259</v>
      </c>
      <c r="E76">
        <v>0.21016438800000001</v>
      </c>
      <c r="F76">
        <v>1.1522571239999999</v>
      </c>
      <c r="G76">
        <v>1.377316859</v>
      </c>
      <c r="H76">
        <v>1.5693967999999999E-2</v>
      </c>
      <c r="I76">
        <v>0.63768446099999998</v>
      </c>
      <c r="J76">
        <v>1.79499405699999</v>
      </c>
      <c r="K76">
        <v>1.111773898</v>
      </c>
      <c r="L76">
        <v>0.84304278700000002</v>
      </c>
      <c r="M76">
        <v>0.25656565199999998</v>
      </c>
      <c r="N76">
        <v>1.9025667500000001</v>
      </c>
      <c r="O76">
        <v>0.93436989500000001</v>
      </c>
      <c r="P76">
        <v>1.6865532009999999</v>
      </c>
      <c r="Q76">
        <v>1.313800619</v>
      </c>
      <c r="R76">
        <v>0.76546607700000002</v>
      </c>
      <c r="S76" s="1">
        <v>1.4150449469999999</v>
      </c>
      <c r="T76" s="1">
        <v>0.84526442400000001</v>
      </c>
      <c r="U76" s="1">
        <v>1.5638933209999999</v>
      </c>
      <c r="V76" s="1">
        <v>1.739494415</v>
      </c>
      <c r="W76" s="1">
        <v>1.9594683079999999</v>
      </c>
      <c r="X76" s="1">
        <v>0.96802953599999997</v>
      </c>
      <c r="Y76" s="1">
        <v>1.8087600619999999</v>
      </c>
      <c r="Z76" s="1">
        <v>0.76954463799999995</v>
      </c>
      <c r="AA76" s="1">
        <v>0.36854173099999998</v>
      </c>
      <c r="AB76" s="1">
        <v>0.65938375599999999</v>
      </c>
      <c r="AC76" s="1">
        <v>-0.75287619699999997</v>
      </c>
      <c r="AD76" s="1">
        <v>0.401651498</v>
      </c>
      <c r="AE76" s="1">
        <v>-1.728203E-2</v>
      </c>
      <c r="AF76" s="1">
        <v>0.52472770300000005</v>
      </c>
      <c r="AG76" s="1">
        <v>1.3164494120000001</v>
      </c>
      <c r="AH76" s="1">
        <v>1.0718812339999999</v>
      </c>
      <c r="AI76" s="1">
        <v>-2.2741101879999999</v>
      </c>
      <c r="AJ76" s="1">
        <v>-0.15391875099999999</v>
      </c>
      <c r="AK76" s="1">
        <v>0.26826982199999999</v>
      </c>
      <c r="AL76" s="1">
        <v>0.977300104</v>
      </c>
    </row>
    <row r="77" spans="1:38">
      <c r="A77" t="s">
        <v>81</v>
      </c>
      <c r="B77">
        <v>1.1378983789999999</v>
      </c>
      <c r="C77">
        <v>0.85083232599999903</v>
      </c>
      <c r="D77">
        <v>0.730537137</v>
      </c>
      <c r="E77">
        <v>1.763160259</v>
      </c>
      <c r="F77">
        <v>0.21016438800000001</v>
      </c>
      <c r="G77">
        <v>1.1522571239999999</v>
      </c>
      <c r="H77">
        <v>1.377316859</v>
      </c>
      <c r="I77">
        <v>1.5693967999999999E-2</v>
      </c>
      <c r="J77">
        <v>0.63768446099999998</v>
      </c>
      <c r="K77">
        <v>1.79499405699999</v>
      </c>
      <c r="L77">
        <v>1.111773898</v>
      </c>
      <c r="M77">
        <v>0.84304278700000002</v>
      </c>
      <c r="N77">
        <v>0.25656565199999998</v>
      </c>
      <c r="O77">
        <v>1.9025667500000001</v>
      </c>
      <c r="P77">
        <v>0.93436989500000001</v>
      </c>
      <c r="Q77">
        <v>1.6865532009999999</v>
      </c>
      <c r="R77">
        <v>1.313800619</v>
      </c>
      <c r="S77" s="1">
        <v>0.76546607700000002</v>
      </c>
      <c r="T77" s="1">
        <v>1.4150449469999999</v>
      </c>
      <c r="U77" s="1">
        <v>0.84526442400000001</v>
      </c>
      <c r="V77" s="1">
        <v>1.5638933209999999</v>
      </c>
      <c r="W77" s="1">
        <v>1.739494415</v>
      </c>
      <c r="X77" s="1">
        <v>1.9594683079999999</v>
      </c>
      <c r="Y77" s="1">
        <v>0.96802953599999997</v>
      </c>
      <c r="Z77" s="1">
        <v>1.8087600619999999</v>
      </c>
      <c r="AA77" s="1">
        <v>0.76954463799999995</v>
      </c>
      <c r="AB77" s="1">
        <v>0.36854173099999998</v>
      </c>
      <c r="AC77" s="1">
        <v>0.65938375599999999</v>
      </c>
      <c r="AD77" s="1">
        <v>-0.75287619699999997</v>
      </c>
      <c r="AE77" s="1">
        <v>0.401651498</v>
      </c>
      <c r="AF77" s="1">
        <v>-1.728203E-2</v>
      </c>
      <c r="AG77" s="1">
        <v>0.52472770300000005</v>
      </c>
      <c r="AH77" s="1">
        <v>1.3164494120000001</v>
      </c>
      <c r="AI77" s="1">
        <v>1.0718812339999999</v>
      </c>
      <c r="AJ77" s="1">
        <v>-2.2741101879999999</v>
      </c>
      <c r="AK77" s="1">
        <v>-0.15391875099999999</v>
      </c>
      <c r="AL77" s="1">
        <v>0.26826982199999999</v>
      </c>
    </row>
    <row r="78" spans="1:38">
      <c r="A78" t="s">
        <v>82</v>
      </c>
      <c r="B78">
        <v>0.46064152399999903</v>
      </c>
      <c r="C78">
        <v>1.1378983789999999</v>
      </c>
      <c r="D78">
        <v>0.85083232599999903</v>
      </c>
      <c r="E78">
        <v>0.730537137</v>
      </c>
      <c r="F78">
        <v>1.763160259</v>
      </c>
      <c r="G78">
        <v>0.21016438800000001</v>
      </c>
      <c r="H78">
        <v>1.1522571239999999</v>
      </c>
      <c r="I78">
        <v>1.377316859</v>
      </c>
      <c r="J78">
        <v>1.5693967999999999E-2</v>
      </c>
      <c r="K78">
        <v>0.63768446099999998</v>
      </c>
      <c r="L78">
        <v>1.79499405699999</v>
      </c>
      <c r="M78">
        <v>1.111773898</v>
      </c>
      <c r="N78">
        <v>0.84304278700000002</v>
      </c>
      <c r="O78">
        <v>0.25656565199999998</v>
      </c>
      <c r="P78">
        <v>1.9025667500000001</v>
      </c>
      <c r="Q78">
        <v>0.93436989500000001</v>
      </c>
      <c r="R78">
        <v>1.6865532009999999</v>
      </c>
      <c r="S78" s="1">
        <v>1.313800619</v>
      </c>
      <c r="T78" s="1">
        <v>0.76546607700000002</v>
      </c>
      <c r="U78" s="1">
        <v>1.4150449469999999</v>
      </c>
      <c r="V78" s="1">
        <v>0.84526442400000001</v>
      </c>
      <c r="W78" s="1">
        <v>1.5638933209999999</v>
      </c>
      <c r="X78" s="1">
        <v>1.739494415</v>
      </c>
      <c r="Y78" s="1">
        <v>1.9594683079999999</v>
      </c>
      <c r="Z78" s="1">
        <v>0.96802953599999997</v>
      </c>
      <c r="AA78" s="1">
        <v>1.8087600619999999</v>
      </c>
      <c r="AB78" s="1">
        <v>0.76954463799999995</v>
      </c>
      <c r="AC78" s="1">
        <v>0.36854173099999998</v>
      </c>
      <c r="AD78" s="1">
        <v>0.65938375599999999</v>
      </c>
      <c r="AE78" s="1">
        <v>-0.75287619699999997</v>
      </c>
      <c r="AF78" s="1">
        <v>0.401651498</v>
      </c>
      <c r="AG78" s="1">
        <v>-1.728203E-2</v>
      </c>
      <c r="AH78" s="1">
        <v>0.52472770300000005</v>
      </c>
      <c r="AI78" s="1">
        <v>1.3164494120000001</v>
      </c>
      <c r="AJ78" s="1">
        <v>1.0718812339999999</v>
      </c>
      <c r="AK78" s="1">
        <v>-2.2741101879999999</v>
      </c>
      <c r="AL78" s="1">
        <v>-0.15391875099999999</v>
      </c>
    </row>
    <row r="79" spans="1:38">
      <c r="A79" t="s">
        <v>83</v>
      </c>
      <c r="B79">
        <v>0.46937807599999998</v>
      </c>
      <c r="C79">
        <v>0.46064152399999903</v>
      </c>
      <c r="D79">
        <v>1.1378983789999999</v>
      </c>
      <c r="E79">
        <v>0.85083232599999903</v>
      </c>
      <c r="F79">
        <v>0.730537137</v>
      </c>
      <c r="G79">
        <v>1.763160259</v>
      </c>
      <c r="H79">
        <v>0.21016438800000001</v>
      </c>
      <c r="I79">
        <v>1.1522571239999999</v>
      </c>
      <c r="J79">
        <v>1.377316859</v>
      </c>
      <c r="K79">
        <v>1.5693967999999999E-2</v>
      </c>
      <c r="L79">
        <v>0.63768446099999998</v>
      </c>
      <c r="M79">
        <v>1.79499405699999</v>
      </c>
      <c r="N79">
        <v>1.111773898</v>
      </c>
      <c r="O79">
        <v>0.84304278700000002</v>
      </c>
      <c r="P79">
        <v>0.25656565199999998</v>
      </c>
      <c r="Q79">
        <v>1.9025667500000001</v>
      </c>
      <c r="R79">
        <v>0.93436989500000001</v>
      </c>
      <c r="S79" s="1">
        <v>1.6865532009999999</v>
      </c>
      <c r="T79" s="1">
        <v>1.313800619</v>
      </c>
      <c r="U79" s="1">
        <v>0.76546607700000002</v>
      </c>
      <c r="V79" s="1">
        <v>1.4150449469999999</v>
      </c>
      <c r="W79" s="1">
        <v>0.84526442400000001</v>
      </c>
      <c r="X79" s="1">
        <v>1.5638933209999999</v>
      </c>
      <c r="Y79" s="1">
        <v>1.739494415</v>
      </c>
      <c r="Z79" s="1">
        <v>1.9594683079999999</v>
      </c>
      <c r="AA79" s="1">
        <v>0.96802953599999997</v>
      </c>
      <c r="AB79" s="1">
        <v>1.8087600619999999</v>
      </c>
      <c r="AC79" s="1">
        <v>0.76954463799999995</v>
      </c>
      <c r="AD79" s="1">
        <v>0.36854173099999998</v>
      </c>
      <c r="AE79" s="1">
        <v>0.65938375599999999</v>
      </c>
      <c r="AF79" s="1">
        <v>-0.75287619699999997</v>
      </c>
      <c r="AG79" s="1">
        <v>0.401651498</v>
      </c>
      <c r="AH79" s="1">
        <v>-1.728203E-2</v>
      </c>
      <c r="AI79" s="1">
        <v>0.52472770300000005</v>
      </c>
      <c r="AJ79" s="1">
        <v>1.3164494120000001</v>
      </c>
      <c r="AK79" s="1">
        <v>1.0718812339999999</v>
      </c>
      <c r="AL79" s="1">
        <v>-2.2741101879999999</v>
      </c>
    </row>
    <row r="80" spans="1:38">
      <c r="A80" t="s">
        <v>84</v>
      </c>
      <c r="B80">
        <v>0.98950145300000003</v>
      </c>
      <c r="C80">
        <v>0.46937807599999998</v>
      </c>
      <c r="D80">
        <v>0.46064152399999903</v>
      </c>
      <c r="E80">
        <v>1.1378983789999999</v>
      </c>
      <c r="F80">
        <v>0.85083232599999903</v>
      </c>
      <c r="G80">
        <v>0.730537137</v>
      </c>
      <c r="H80">
        <v>1.763160259</v>
      </c>
      <c r="I80">
        <v>0.21016438800000001</v>
      </c>
      <c r="J80">
        <v>1.1522571239999999</v>
      </c>
      <c r="K80">
        <v>1.377316859</v>
      </c>
      <c r="L80">
        <v>1.5693967999999999E-2</v>
      </c>
      <c r="M80">
        <v>0.63768446099999998</v>
      </c>
      <c r="N80">
        <v>1.79499405699999</v>
      </c>
      <c r="O80">
        <v>1.111773898</v>
      </c>
      <c r="P80">
        <v>0.84304278700000002</v>
      </c>
      <c r="Q80">
        <v>0.25656565199999998</v>
      </c>
      <c r="R80">
        <v>1.9025667500000001</v>
      </c>
      <c r="S80" s="1">
        <v>0.93436989500000001</v>
      </c>
      <c r="T80" s="1">
        <v>1.6865532009999999</v>
      </c>
      <c r="U80" s="1">
        <v>1.313800619</v>
      </c>
      <c r="V80" s="1">
        <v>0.76546607700000002</v>
      </c>
      <c r="W80" s="1">
        <v>1.4150449469999999</v>
      </c>
      <c r="X80" s="1">
        <v>0.84526442400000001</v>
      </c>
      <c r="Y80" s="1">
        <v>1.5638933209999999</v>
      </c>
      <c r="Z80" s="1">
        <v>1.739494415</v>
      </c>
      <c r="AA80" s="1">
        <v>1.9594683079999999</v>
      </c>
      <c r="AB80" s="1">
        <v>0.96802953599999997</v>
      </c>
      <c r="AC80" s="1">
        <v>1.8087600619999999</v>
      </c>
      <c r="AD80" s="1">
        <v>0.76954463799999995</v>
      </c>
      <c r="AE80" s="1">
        <v>0.36854173099999998</v>
      </c>
      <c r="AF80" s="1">
        <v>0.65938375599999999</v>
      </c>
      <c r="AG80" s="1">
        <v>-0.75287619699999997</v>
      </c>
      <c r="AH80" s="1">
        <v>0.401651498</v>
      </c>
      <c r="AI80" s="1">
        <v>-1.728203E-2</v>
      </c>
      <c r="AJ80" s="1">
        <v>0.52472770300000005</v>
      </c>
      <c r="AK80" s="1">
        <v>1.3164494120000001</v>
      </c>
      <c r="AL80" s="1">
        <v>1.0718812339999999</v>
      </c>
    </row>
    <row r="81" spans="1:38">
      <c r="A81" t="s">
        <v>85</v>
      </c>
      <c r="B81">
        <v>0.43942766599999999</v>
      </c>
      <c r="C81">
        <v>0.98950145300000003</v>
      </c>
      <c r="D81">
        <v>0.46937807599999998</v>
      </c>
      <c r="E81">
        <v>0.46064152399999903</v>
      </c>
      <c r="F81">
        <v>1.1378983789999999</v>
      </c>
      <c r="G81">
        <v>0.85083232599999903</v>
      </c>
      <c r="H81">
        <v>0.730537137</v>
      </c>
      <c r="I81">
        <v>1.763160259</v>
      </c>
      <c r="J81">
        <v>0.21016438800000001</v>
      </c>
      <c r="K81">
        <v>1.1522571239999999</v>
      </c>
      <c r="L81">
        <v>1.377316859</v>
      </c>
      <c r="M81">
        <v>1.5693967999999999E-2</v>
      </c>
      <c r="N81">
        <v>0.63768446099999998</v>
      </c>
      <c r="O81">
        <v>1.79499405699999</v>
      </c>
      <c r="P81">
        <v>1.111773898</v>
      </c>
      <c r="Q81">
        <v>0.84304278700000002</v>
      </c>
      <c r="R81">
        <v>0.25656565199999998</v>
      </c>
      <c r="S81" s="1">
        <v>1.9025667500000001</v>
      </c>
      <c r="T81" s="1">
        <v>0.93436989500000001</v>
      </c>
      <c r="U81" s="1">
        <v>1.6865532009999999</v>
      </c>
      <c r="V81" s="1">
        <v>1.313800619</v>
      </c>
      <c r="W81" s="1">
        <v>0.76546607700000002</v>
      </c>
      <c r="X81" s="1">
        <v>1.4150449469999999</v>
      </c>
      <c r="Y81" s="1">
        <v>0.84526442400000001</v>
      </c>
      <c r="Z81" s="1">
        <v>1.5638933209999999</v>
      </c>
      <c r="AA81" s="1">
        <v>1.739494415</v>
      </c>
      <c r="AB81" s="1">
        <v>1.9594683079999999</v>
      </c>
      <c r="AC81" s="1">
        <v>0.96802953599999997</v>
      </c>
      <c r="AD81" s="1">
        <v>1.8087600619999999</v>
      </c>
      <c r="AE81" s="1">
        <v>0.76954463799999995</v>
      </c>
      <c r="AF81" s="1">
        <v>0.36854173099999998</v>
      </c>
      <c r="AG81" s="1">
        <v>0.65938375599999999</v>
      </c>
      <c r="AH81" s="1">
        <v>-0.75287619699999997</v>
      </c>
      <c r="AI81" s="1">
        <v>0.401651498</v>
      </c>
      <c r="AJ81" s="1">
        <v>-1.728203E-2</v>
      </c>
      <c r="AK81" s="1">
        <v>0.52472770300000005</v>
      </c>
      <c r="AL81" s="1">
        <v>1.3164494120000001</v>
      </c>
    </row>
    <row r="82" spans="1:38">
      <c r="A82" t="s">
        <v>86</v>
      </c>
      <c r="B82">
        <v>0.85543417300000002</v>
      </c>
      <c r="C82">
        <v>0.43942766599999999</v>
      </c>
      <c r="D82">
        <v>0.98950145300000003</v>
      </c>
      <c r="E82">
        <v>0.46937807599999998</v>
      </c>
      <c r="F82">
        <v>0.46064152399999903</v>
      </c>
      <c r="G82">
        <v>1.1378983789999999</v>
      </c>
      <c r="H82">
        <v>0.85083232599999903</v>
      </c>
      <c r="I82">
        <v>0.730537137</v>
      </c>
      <c r="J82">
        <v>1.763160259</v>
      </c>
      <c r="K82">
        <v>0.21016438800000001</v>
      </c>
      <c r="L82">
        <v>1.1522571239999999</v>
      </c>
      <c r="M82">
        <v>1.377316859</v>
      </c>
      <c r="N82">
        <v>1.5693967999999999E-2</v>
      </c>
      <c r="O82">
        <v>0.63768446099999998</v>
      </c>
      <c r="P82">
        <v>1.79499405699999</v>
      </c>
      <c r="Q82">
        <v>1.111773898</v>
      </c>
      <c r="R82">
        <v>0.84304278700000002</v>
      </c>
      <c r="S82" s="1">
        <v>0.25656565199999998</v>
      </c>
      <c r="T82" s="1">
        <v>1.9025667500000001</v>
      </c>
      <c r="U82" s="1">
        <v>0.93436989500000001</v>
      </c>
      <c r="V82" s="1">
        <v>1.6865532009999999</v>
      </c>
      <c r="W82" s="1">
        <v>1.313800619</v>
      </c>
      <c r="X82" s="1">
        <v>0.76546607700000002</v>
      </c>
      <c r="Y82" s="1">
        <v>1.4150449469999999</v>
      </c>
      <c r="Z82" s="1">
        <v>0.84526442400000001</v>
      </c>
      <c r="AA82" s="1">
        <v>1.5638933209999999</v>
      </c>
      <c r="AB82" s="1">
        <v>1.739494415</v>
      </c>
      <c r="AC82" s="1">
        <v>1.9594683079999999</v>
      </c>
      <c r="AD82" s="1">
        <v>0.96802953599999997</v>
      </c>
      <c r="AE82" s="1">
        <v>1.8087600619999999</v>
      </c>
      <c r="AF82" s="1">
        <v>0.76954463799999995</v>
      </c>
      <c r="AG82" s="1">
        <v>0.36854173099999998</v>
      </c>
      <c r="AH82" s="1">
        <v>0.65938375599999999</v>
      </c>
      <c r="AI82" s="1">
        <v>-0.75287619699999997</v>
      </c>
      <c r="AJ82" s="1">
        <v>0.401651498</v>
      </c>
      <c r="AK82" s="1">
        <v>-1.728203E-2</v>
      </c>
      <c r="AL82" s="1">
        <v>0.52472770300000005</v>
      </c>
    </row>
    <row r="83" spans="1:38">
      <c r="A83" t="s">
        <v>87</v>
      </c>
      <c r="B83">
        <v>0.31230451199999998</v>
      </c>
      <c r="C83">
        <v>0.85543417300000002</v>
      </c>
      <c r="D83">
        <v>0.43942766599999999</v>
      </c>
      <c r="E83">
        <v>0.98950145300000003</v>
      </c>
      <c r="F83">
        <v>0.46937807599999998</v>
      </c>
      <c r="G83">
        <v>0.46064152399999903</v>
      </c>
      <c r="H83">
        <v>1.1378983789999999</v>
      </c>
      <c r="I83">
        <v>0.85083232599999903</v>
      </c>
      <c r="J83">
        <v>0.730537137</v>
      </c>
      <c r="K83">
        <v>1.763160259</v>
      </c>
      <c r="L83">
        <v>0.21016438800000001</v>
      </c>
      <c r="M83">
        <v>1.1522571239999999</v>
      </c>
      <c r="N83">
        <v>1.377316859</v>
      </c>
      <c r="O83">
        <v>1.5693967999999999E-2</v>
      </c>
      <c r="P83">
        <v>0.63768446099999998</v>
      </c>
      <c r="Q83">
        <v>1.79499405699999</v>
      </c>
      <c r="R83">
        <v>1.111773898</v>
      </c>
      <c r="S83" s="1">
        <v>0.84304278700000002</v>
      </c>
      <c r="T83" s="1">
        <v>0.25656565199999998</v>
      </c>
      <c r="U83" s="1">
        <v>1.9025667500000001</v>
      </c>
      <c r="V83" s="1">
        <v>0.93436989500000001</v>
      </c>
      <c r="W83" s="1">
        <v>1.6865532009999999</v>
      </c>
      <c r="X83" s="1">
        <v>1.313800619</v>
      </c>
      <c r="Y83" s="1">
        <v>0.76546607700000002</v>
      </c>
      <c r="Z83" s="1">
        <v>1.4150449469999999</v>
      </c>
      <c r="AA83" s="1">
        <v>0.84526442400000001</v>
      </c>
      <c r="AB83" s="1">
        <v>1.5638933209999999</v>
      </c>
      <c r="AC83" s="1">
        <v>1.739494415</v>
      </c>
      <c r="AD83" s="1">
        <v>1.9594683079999999</v>
      </c>
      <c r="AE83" s="1">
        <v>0.96802953599999997</v>
      </c>
      <c r="AF83" s="1">
        <v>1.8087600619999999</v>
      </c>
      <c r="AG83" s="1">
        <v>0.76954463799999995</v>
      </c>
      <c r="AH83" s="1">
        <v>0.36854173099999998</v>
      </c>
      <c r="AI83" s="1">
        <v>0.65938375599999999</v>
      </c>
      <c r="AJ83" s="1">
        <v>-0.75287619699999997</v>
      </c>
      <c r="AK83" s="1">
        <v>0.401651498</v>
      </c>
      <c r="AL83" s="1">
        <v>-1.728203E-2</v>
      </c>
    </row>
    <row r="84" spans="1:38">
      <c r="A84" t="s">
        <v>88</v>
      </c>
      <c r="B84">
        <v>0.40261312999999999</v>
      </c>
      <c r="C84">
        <v>0.31230451199999998</v>
      </c>
      <c r="D84">
        <v>0.85543417300000002</v>
      </c>
      <c r="E84">
        <v>0.43942766599999999</v>
      </c>
      <c r="F84">
        <v>0.98950145300000003</v>
      </c>
      <c r="G84">
        <v>0.46937807599999998</v>
      </c>
      <c r="H84">
        <v>0.46064152399999903</v>
      </c>
      <c r="I84">
        <v>1.1378983789999999</v>
      </c>
      <c r="J84">
        <v>0.85083232599999903</v>
      </c>
      <c r="K84">
        <v>0.730537137</v>
      </c>
      <c r="L84">
        <v>1.763160259</v>
      </c>
      <c r="M84">
        <v>0.21016438800000001</v>
      </c>
      <c r="N84">
        <v>1.1522571239999999</v>
      </c>
      <c r="O84">
        <v>1.377316859</v>
      </c>
      <c r="P84">
        <v>1.5693967999999999E-2</v>
      </c>
      <c r="Q84">
        <v>0.63768446099999998</v>
      </c>
      <c r="R84">
        <v>1.79499405699999</v>
      </c>
      <c r="S84" s="1">
        <v>1.111773898</v>
      </c>
      <c r="T84" s="1">
        <v>0.84304278700000002</v>
      </c>
      <c r="U84" s="1">
        <v>0.25656565199999998</v>
      </c>
      <c r="V84" s="1">
        <v>1.9025667500000001</v>
      </c>
      <c r="W84" s="1">
        <v>0.93436989500000001</v>
      </c>
      <c r="X84" s="1">
        <v>1.6865532009999999</v>
      </c>
      <c r="Y84" s="1">
        <v>1.313800619</v>
      </c>
      <c r="Z84" s="1">
        <v>0.76546607700000002</v>
      </c>
      <c r="AA84" s="1">
        <v>1.4150449469999999</v>
      </c>
      <c r="AB84" s="1">
        <v>0.84526442400000001</v>
      </c>
      <c r="AC84" s="1">
        <v>1.5638933209999999</v>
      </c>
      <c r="AD84" s="1">
        <v>1.739494415</v>
      </c>
      <c r="AE84" s="1">
        <v>1.9594683079999999</v>
      </c>
      <c r="AF84" s="1">
        <v>0.96802953599999997</v>
      </c>
      <c r="AG84" s="1">
        <v>1.8087600619999999</v>
      </c>
      <c r="AH84" s="1">
        <v>0.76954463799999995</v>
      </c>
      <c r="AI84" s="1">
        <v>0.36854173099999998</v>
      </c>
      <c r="AJ84" s="1">
        <v>0.65938375599999999</v>
      </c>
      <c r="AK84" s="1">
        <v>-0.75287619699999997</v>
      </c>
      <c r="AL84" s="1">
        <v>0.401651498</v>
      </c>
    </row>
    <row r="85" spans="1:38">
      <c r="A85" t="s">
        <v>89</v>
      </c>
      <c r="B85">
        <v>-0.75910716299999903</v>
      </c>
      <c r="C85">
        <v>0.40261312999999999</v>
      </c>
      <c r="D85">
        <v>0.31230451199999998</v>
      </c>
      <c r="E85">
        <v>0.85543417300000002</v>
      </c>
      <c r="F85">
        <v>0.43942766599999999</v>
      </c>
      <c r="G85">
        <v>0.98950145300000003</v>
      </c>
      <c r="H85">
        <v>0.46937807599999998</v>
      </c>
      <c r="I85">
        <v>0.46064152399999903</v>
      </c>
      <c r="J85">
        <v>1.1378983789999999</v>
      </c>
      <c r="K85">
        <v>0.85083232599999903</v>
      </c>
      <c r="L85">
        <v>0.730537137</v>
      </c>
      <c r="M85">
        <v>1.763160259</v>
      </c>
      <c r="N85">
        <v>0.21016438800000001</v>
      </c>
      <c r="O85">
        <v>1.1522571239999999</v>
      </c>
      <c r="P85">
        <v>1.377316859</v>
      </c>
      <c r="Q85">
        <v>1.5693967999999999E-2</v>
      </c>
      <c r="R85">
        <v>0.63768446099999998</v>
      </c>
      <c r="S85" s="1">
        <v>1.794994057</v>
      </c>
      <c r="T85" s="1">
        <v>1.111773898</v>
      </c>
      <c r="U85" s="1">
        <v>0.84304278700000002</v>
      </c>
      <c r="V85" s="1">
        <v>0.25656565199999998</v>
      </c>
      <c r="W85" s="1">
        <v>1.9025667500000001</v>
      </c>
      <c r="X85" s="1">
        <v>0.93436989500000001</v>
      </c>
      <c r="Y85" s="1">
        <v>1.6865532009999999</v>
      </c>
      <c r="Z85" s="1">
        <v>1.313800619</v>
      </c>
      <c r="AA85" s="1">
        <v>0.76546607700000002</v>
      </c>
      <c r="AB85" s="1">
        <v>1.4150449469999999</v>
      </c>
      <c r="AC85" s="1">
        <v>0.84526442400000001</v>
      </c>
      <c r="AD85" s="1">
        <v>1.5638933209999999</v>
      </c>
      <c r="AE85" s="1">
        <v>1.739494415</v>
      </c>
      <c r="AF85" s="1">
        <v>1.9594683079999999</v>
      </c>
      <c r="AG85" s="1">
        <v>0.96802953599999997</v>
      </c>
      <c r="AH85" s="1">
        <v>1.8087600619999999</v>
      </c>
      <c r="AI85" s="1">
        <v>0.76954463799999995</v>
      </c>
      <c r="AJ85" s="1">
        <v>0.36854173099999998</v>
      </c>
      <c r="AK85" s="1">
        <v>0.65938375599999999</v>
      </c>
      <c r="AL85" s="1">
        <v>-0.75287619699999997</v>
      </c>
    </row>
    <row r="86" spans="1:38">
      <c r="A86" t="s">
        <v>90</v>
      </c>
      <c r="B86">
        <v>-0.34535007600000001</v>
      </c>
      <c r="C86">
        <v>-0.75910716299999903</v>
      </c>
      <c r="D86">
        <v>0.40261312999999999</v>
      </c>
      <c r="E86">
        <v>0.31230451199999998</v>
      </c>
      <c r="F86">
        <v>0.85543417300000002</v>
      </c>
      <c r="G86">
        <v>0.43942766599999999</v>
      </c>
      <c r="H86">
        <v>0.98950145300000003</v>
      </c>
      <c r="I86">
        <v>0.46937807599999998</v>
      </c>
      <c r="J86">
        <v>0.46064152399999903</v>
      </c>
      <c r="K86">
        <v>1.1378983789999999</v>
      </c>
      <c r="L86">
        <v>0.85083232599999903</v>
      </c>
      <c r="M86">
        <v>0.730537137</v>
      </c>
      <c r="N86">
        <v>1.763160259</v>
      </c>
      <c r="O86">
        <v>0.21016438800000001</v>
      </c>
      <c r="P86">
        <v>1.1522571239999999</v>
      </c>
      <c r="Q86">
        <v>1.377316859</v>
      </c>
      <c r="R86">
        <v>1.5693967999999999E-2</v>
      </c>
      <c r="S86" s="1">
        <v>0.63768446099999998</v>
      </c>
      <c r="T86" s="1">
        <v>1.794994057</v>
      </c>
      <c r="U86" s="1">
        <v>1.111773898</v>
      </c>
      <c r="V86" s="1">
        <v>0.84304278700000002</v>
      </c>
      <c r="W86" s="1">
        <v>0.25656565199999998</v>
      </c>
      <c r="X86" s="1">
        <v>1.9025667500000001</v>
      </c>
      <c r="Y86" s="1">
        <v>0.93436989500000001</v>
      </c>
      <c r="Z86" s="1">
        <v>1.6865532009999999</v>
      </c>
      <c r="AA86" s="1">
        <v>1.313800619</v>
      </c>
      <c r="AB86" s="1">
        <v>0.76546607700000002</v>
      </c>
      <c r="AC86" s="1">
        <v>1.4150449469999999</v>
      </c>
      <c r="AD86" s="1">
        <v>0.84526442400000001</v>
      </c>
      <c r="AE86" s="1">
        <v>1.5638933209999999</v>
      </c>
      <c r="AF86" s="1">
        <v>1.739494415</v>
      </c>
      <c r="AG86" s="1">
        <v>1.9594683079999999</v>
      </c>
      <c r="AH86" s="1">
        <v>0.96802953599999997</v>
      </c>
      <c r="AI86" s="1">
        <v>1.8087600619999999</v>
      </c>
      <c r="AJ86" s="1">
        <v>0.76954463799999995</v>
      </c>
      <c r="AK86" s="1">
        <v>0.36854173099999998</v>
      </c>
      <c r="AL86" s="1">
        <v>0.65938375599999999</v>
      </c>
    </row>
    <row r="87" spans="1:38">
      <c r="A87" t="s">
        <v>91</v>
      </c>
      <c r="B87">
        <v>0.83564223500000001</v>
      </c>
      <c r="C87">
        <v>-0.34535007600000001</v>
      </c>
      <c r="D87">
        <v>-0.75910716299999903</v>
      </c>
      <c r="E87">
        <v>0.40261312999999999</v>
      </c>
      <c r="F87">
        <v>0.31230451199999998</v>
      </c>
      <c r="G87">
        <v>0.85543417300000002</v>
      </c>
      <c r="H87">
        <v>0.43942766599999999</v>
      </c>
      <c r="I87">
        <v>0.98950145300000003</v>
      </c>
      <c r="J87">
        <v>0.46937807599999998</v>
      </c>
      <c r="K87">
        <v>0.46064152399999903</v>
      </c>
      <c r="L87">
        <v>1.1378983789999999</v>
      </c>
      <c r="M87">
        <v>0.85083232599999903</v>
      </c>
      <c r="N87">
        <v>0.730537137</v>
      </c>
      <c r="O87">
        <v>1.763160259</v>
      </c>
      <c r="P87">
        <v>0.21016438800000001</v>
      </c>
      <c r="Q87">
        <v>1.1522571239999999</v>
      </c>
      <c r="R87">
        <v>1.377316859</v>
      </c>
      <c r="S87" s="1">
        <v>1.5693967999999999E-2</v>
      </c>
      <c r="T87" s="1">
        <v>0.63768446099999998</v>
      </c>
      <c r="U87" s="1">
        <v>1.794994057</v>
      </c>
      <c r="V87" s="1">
        <v>1.111773898</v>
      </c>
      <c r="W87" s="1">
        <v>0.84304278700000002</v>
      </c>
      <c r="X87" s="1">
        <v>0.25656565199999998</v>
      </c>
      <c r="Y87" s="1">
        <v>1.9025667500000001</v>
      </c>
      <c r="Z87" s="1">
        <v>0.93436989500000001</v>
      </c>
      <c r="AA87" s="1">
        <v>1.6865532009999999</v>
      </c>
      <c r="AB87" s="1">
        <v>1.313800619</v>
      </c>
      <c r="AC87" s="1">
        <v>0.76546607700000002</v>
      </c>
      <c r="AD87" s="1">
        <v>1.4150449469999999</v>
      </c>
      <c r="AE87" s="1">
        <v>0.84526442400000001</v>
      </c>
      <c r="AF87" s="1">
        <v>1.5638933209999999</v>
      </c>
      <c r="AG87" s="1">
        <v>1.739494415</v>
      </c>
      <c r="AH87" s="1">
        <v>1.9594683079999999</v>
      </c>
      <c r="AI87" s="1">
        <v>0.96802953599999997</v>
      </c>
      <c r="AJ87" s="1">
        <v>1.8087600619999999</v>
      </c>
      <c r="AK87" s="1">
        <v>0.76954463799999995</v>
      </c>
      <c r="AL87" s="1">
        <v>0.36854173099999998</v>
      </c>
    </row>
    <row r="88" spans="1:38">
      <c r="A88" t="s">
        <v>92</v>
      </c>
      <c r="B88">
        <v>0.48439843399999999</v>
      </c>
      <c r="C88">
        <v>0.83564223500000001</v>
      </c>
      <c r="D88">
        <v>-0.34535007600000001</v>
      </c>
      <c r="E88">
        <v>-0.75910716299999903</v>
      </c>
      <c r="F88">
        <v>0.40261312999999999</v>
      </c>
      <c r="G88">
        <v>0.31230451199999998</v>
      </c>
      <c r="H88">
        <v>0.85543417300000002</v>
      </c>
      <c r="I88">
        <v>0.43942766599999999</v>
      </c>
      <c r="J88">
        <v>0.98950145300000003</v>
      </c>
      <c r="K88">
        <v>0.46937807599999998</v>
      </c>
      <c r="L88">
        <v>0.46064152399999903</v>
      </c>
      <c r="M88">
        <v>1.1378983789999999</v>
      </c>
      <c r="N88">
        <v>0.85083232599999903</v>
      </c>
      <c r="O88">
        <v>0.730537137</v>
      </c>
      <c r="P88">
        <v>1.763160259</v>
      </c>
      <c r="Q88">
        <v>0.21016438800000001</v>
      </c>
      <c r="R88">
        <v>1.1522571239999999</v>
      </c>
      <c r="S88" s="1">
        <v>1.377316859</v>
      </c>
      <c r="T88" s="1">
        <v>1.5693967999999999E-2</v>
      </c>
      <c r="U88" s="1">
        <v>0.63768446099999998</v>
      </c>
      <c r="V88" s="1">
        <v>1.794994057</v>
      </c>
      <c r="W88" s="1">
        <v>1.111773898</v>
      </c>
      <c r="X88" s="1">
        <v>0.84304278700000002</v>
      </c>
      <c r="Y88" s="1">
        <v>0.25656565199999998</v>
      </c>
      <c r="Z88" s="1">
        <v>1.9025667500000001</v>
      </c>
      <c r="AA88" s="1">
        <v>0.93436989500000001</v>
      </c>
      <c r="AB88" s="1">
        <v>1.6865532009999999</v>
      </c>
      <c r="AC88" s="1">
        <v>1.313800619</v>
      </c>
      <c r="AD88" s="1">
        <v>0.76546607700000002</v>
      </c>
      <c r="AE88" s="1">
        <v>1.4150449469999999</v>
      </c>
      <c r="AF88" s="1">
        <v>0.84526442400000001</v>
      </c>
      <c r="AG88" s="1">
        <v>1.5638933209999999</v>
      </c>
      <c r="AH88" s="1">
        <v>1.739494415</v>
      </c>
      <c r="AI88" s="1">
        <v>1.9594683079999999</v>
      </c>
      <c r="AJ88" s="1">
        <v>0.96802953599999997</v>
      </c>
      <c r="AK88" s="1">
        <v>1.8087600619999999</v>
      </c>
      <c r="AL88" s="1">
        <v>0.76954463799999995</v>
      </c>
    </row>
    <row r="89" spans="1:38">
      <c r="A89" t="s">
        <v>93</v>
      </c>
      <c r="B89">
        <v>-2.6265792E-2</v>
      </c>
      <c r="C89">
        <v>0.48439843399999999</v>
      </c>
      <c r="D89">
        <v>0.83564223500000001</v>
      </c>
      <c r="E89">
        <v>-0.34535007600000001</v>
      </c>
      <c r="F89">
        <v>-0.75910716299999903</v>
      </c>
      <c r="G89">
        <v>0.40261312999999999</v>
      </c>
      <c r="H89">
        <v>0.31230451199999998</v>
      </c>
      <c r="I89">
        <v>0.85543417300000002</v>
      </c>
      <c r="J89">
        <v>0.43942766599999999</v>
      </c>
      <c r="K89">
        <v>0.98950145300000003</v>
      </c>
      <c r="L89">
        <v>0.46937807599999998</v>
      </c>
      <c r="M89">
        <v>0.46064152399999903</v>
      </c>
      <c r="N89">
        <v>1.1378983789999999</v>
      </c>
      <c r="O89">
        <v>0.85083232599999903</v>
      </c>
      <c r="P89">
        <v>0.730537137</v>
      </c>
      <c r="Q89">
        <v>1.763160259</v>
      </c>
      <c r="R89">
        <v>0.21016438800000001</v>
      </c>
      <c r="S89" s="1">
        <v>1.1522571239999999</v>
      </c>
      <c r="T89" s="1">
        <v>1.377316859</v>
      </c>
      <c r="U89" s="1">
        <v>1.5693967999999999E-2</v>
      </c>
      <c r="V89" s="1">
        <v>0.63768446099999998</v>
      </c>
      <c r="W89" s="1">
        <v>1.794994057</v>
      </c>
      <c r="X89" s="1">
        <v>1.111773898</v>
      </c>
      <c r="Y89" s="1">
        <v>0.84304278700000002</v>
      </c>
      <c r="Z89" s="1">
        <v>0.25656565199999998</v>
      </c>
      <c r="AA89" s="1">
        <v>1.9025667500000001</v>
      </c>
      <c r="AB89" s="1">
        <v>0.93436989500000001</v>
      </c>
      <c r="AC89" s="1">
        <v>1.6865532009999999</v>
      </c>
      <c r="AD89" s="1">
        <v>1.313800619</v>
      </c>
      <c r="AE89" s="1">
        <v>0.76546607700000002</v>
      </c>
      <c r="AF89" s="1">
        <v>1.4150449469999999</v>
      </c>
      <c r="AG89" s="1">
        <v>0.84526442400000001</v>
      </c>
      <c r="AH89" s="1">
        <v>1.5638933209999999</v>
      </c>
      <c r="AI89" s="1">
        <v>1.739494415</v>
      </c>
      <c r="AJ89" s="1">
        <v>1.9594683079999999</v>
      </c>
      <c r="AK89" s="1">
        <v>0.96802953599999997</v>
      </c>
      <c r="AL89" s="1">
        <v>1.8087600619999999</v>
      </c>
    </row>
    <row r="90" spans="1:38">
      <c r="A90" t="s">
        <v>94</v>
      </c>
      <c r="B90">
        <v>1.859969993</v>
      </c>
      <c r="C90">
        <v>-2.6265792E-2</v>
      </c>
      <c r="D90">
        <v>0.48439843399999999</v>
      </c>
      <c r="E90">
        <v>0.83564223500000001</v>
      </c>
      <c r="F90">
        <v>-0.34535007600000001</v>
      </c>
      <c r="G90">
        <v>-0.75910716299999903</v>
      </c>
      <c r="H90">
        <v>0.40261312999999999</v>
      </c>
      <c r="I90">
        <v>0.31230451199999998</v>
      </c>
      <c r="J90">
        <v>0.85543417300000002</v>
      </c>
      <c r="K90">
        <v>0.43942766599999999</v>
      </c>
      <c r="L90">
        <v>0.98950145300000003</v>
      </c>
      <c r="M90">
        <v>0.46937807599999998</v>
      </c>
      <c r="N90">
        <v>0.46064152399999903</v>
      </c>
      <c r="O90">
        <v>1.1378983789999999</v>
      </c>
      <c r="P90">
        <v>0.85083232599999903</v>
      </c>
      <c r="Q90">
        <v>0.730537137</v>
      </c>
      <c r="R90">
        <v>1.763160259</v>
      </c>
      <c r="S90" s="1">
        <v>0.21016438800000001</v>
      </c>
      <c r="T90" s="1">
        <v>1.1522571239999999</v>
      </c>
      <c r="U90" s="1">
        <v>1.377316859</v>
      </c>
      <c r="V90" s="1">
        <v>1.5693967999999999E-2</v>
      </c>
      <c r="W90" s="1">
        <v>0.63768446099999998</v>
      </c>
      <c r="X90" s="1">
        <v>1.794994057</v>
      </c>
      <c r="Y90" s="1">
        <v>1.111773898</v>
      </c>
      <c r="Z90" s="1">
        <v>0.84304278700000002</v>
      </c>
      <c r="AA90" s="1">
        <v>0.25656565199999998</v>
      </c>
      <c r="AB90" s="1">
        <v>1.9025667500000001</v>
      </c>
      <c r="AC90" s="1">
        <v>0.93436989500000001</v>
      </c>
      <c r="AD90" s="1">
        <v>1.6865532009999999</v>
      </c>
      <c r="AE90" s="1">
        <v>1.313800619</v>
      </c>
      <c r="AF90" s="1">
        <v>0.76546607700000002</v>
      </c>
      <c r="AG90" s="1">
        <v>1.4150449469999999</v>
      </c>
      <c r="AH90" s="1">
        <v>0.84526442400000001</v>
      </c>
      <c r="AI90" s="1">
        <v>1.5638933209999999</v>
      </c>
      <c r="AJ90" s="1">
        <v>1.739494415</v>
      </c>
      <c r="AK90" s="1">
        <v>1.9594683079999999</v>
      </c>
      <c r="AL90" s="1">
        <v>0.96802953599999997</v>
      </c>
    </row>
    <row r="91" spans="1:38">
      <c r="A91" t="s">
        <v>95</v>
      </c>
      <c r="B91">
        <v>0.68354371199999997</v>
      </c>
      <c r="C91">
        <v>1.859969993</v>
      </c>
      <c r="D91">
        <v>-2.6265792E-2</v>
      </c>
      <c r="E91">
        <v>0.48439843399999999</v>
      </c>
      <c r="F91">
        <v>0.83564223500000001</v>
      </c>
      <c r="G91">
        <v>-0.34535007600000001</v>
      </c>
      <c r="H91">
        <v>-0.75910716299999903</v>
      </c>
      <c r="I91">
        <v>0.40261312999999999</v>
      </c>
      <c r="J91">
        <v>0.31230451199999998</v>
      </c>
      <c r="K91">
        <v>0.85543417300000002</v>
      </c>
      <c r="L91">
        <v>0.43942766599999999</v>
      </c>
      <c r="M91">
        <v>0.98950145300000003</v>
      </c>
      <c r="N91">
        <v>0.46937807599999998</v>
      </c>
      <c r="O91">
        <v>0.46064152399999903</v>
      </c>
      <c r="P91">
        <v>1.1378983789999999</v>
      </c>
      <c r="Q91">
        <v>0.85083232599999903</v>
      </c>
      <c r="R91">
        <v>0.730537137</v>
      </c>
      <c r="S91" s="1">
        <v>1.763160259</v>
      </c>
      <c r="T91" s="1">
        <v>0.21016438800000001</v>
      </c>
      <c r="U91" s="1">
        <v>1.1522571239999999</v>
      </c>
      <c r="V91" s="1">
        <v>1.377316859</v>
      </c>
      <c r="W91" s="1">
        <v>1.5693967999999999E-2</v>
      </c>
      <c r="X91" s="1">
        <v>0.63768446099999998</v>
      </c>
      <c r="Y91" s="1">
        <v>1.794994057</v>
      </c>
      <c r="Z91" s="1">
        <v>1.111773898</v>
      </c>
      <c r="AA91" s="1">
        <v>0.84304278700000002</v>
      </c>
      <c r="AB91" s="1">
        <v>0.25656565199999998</v>
      </c>
      <c r="AC91" s="1">
        <v>1.9025667500000001</v>
      </c>
      <c r="AD91" s="1">
        <v>0.93436989500000001</v>
      </c>
      <c r="AE91" s="1">
        <v>1.6865532009999999</v>
      </c>
      <c r="AF91" s="1">
        <v>1.313800619</v>
      </c>
      <c r="AG91" s="1">
        <v>0.76546607700000002</v>
      </c>
      <c r="AH91" s="1">
        <v>1.4150449469999999</v>
      </c>
      <c r="AI91" s="1">
        <v>0.84526442400000001</v>
      </c>
      <c r="AJ91" s="1">
        <v>1.5638933209999999</v>
      </c>
      <c r="AK91" s="1">
        <v>1.739494415</v>
      </c>
      <c r="AL91" s="1">
        <v>1.9594683079999999</v>
      </c>
    </row>
    <row r="92" spans="1:38">
      <c r="A92" t="s">
        <v>96</v>
      </c>
      <c r="B92">
        <v>1.076612141</v>
      </c>
      <c r="C92">
        <v>0.68354371199999997</v>
      </c>
      <c r="D92">
        <v>1.859969993</v>
      </c>
      <c r="E92">
        <v>-2.6265792E-2</v>
      </c>
      <c r="F92">
        <v>0.48439843399999999</v>
      </c>
      <c r="G92">
        <v>0.83564223500000001</v>
      </c>
      <c r="H92">
        <v>-0.34535007600000001</v>
      </c>
      <c r="I92">
        <v>-0.75910716299999903</v>
      </c>
      <c r="J92">
        <v>0.40261312999999999</v>
      </c>
      <c r="K92">
        <v>0.31230451199999998</v>
      </c>
      <c r="L92">
        <v>0.85543417300000002</v>
      </c>
      <c r="M92">
        <v>0.43942766599999999</v>
      </c>
      <c r="N92">
        <v>0.98950145300000003</v>
      </c>
      <c r="O92">
        <v>0.46937807599999998</v>
      </c>
      <c r="P92">
        <v>0.46064152399999903</v>
      </c>
      <c r="Q92">
        <v>1.1378983789999999</v>
      </c>
      <c r="R92">
        <v>0.85083232599999903</v>
      </c>
      <c r="S92" s="1">
        <v>0.730537137</v>
      </c>
      <c r="T92" s="1">
        <v>1.763160259</v>
      </c>
      <c r="U92" s="1">
        <v>0.21016438800000001</v>
      </c>
      <c r="V92" s="1">
        <v>1.1522571239999999</v>
      </c>
      <c r="W92" s="1">
        <v>1.377316859</v>
      </c>
      <c r="X92" s="1">
        <v>1.5693967999999999E-2</v>
      </c>
      <c r="Y92" s="1">
        <v>0.63768446099999998</v>
      </c>
      <c r="Z92" s="1">
        <v>1.794994057</v>
      </c>
      <c r="AA92" s="1">
        <v>1.111773898</v>
      </c>
      <c r="AB92" s="1">
        <v>0.84304278700000002</v>
      </c>
      <c r="AC92" s="1">
        <v>0.25656565199999998</v>
      </c>
      <c r="AD92" s="1">
        <v>1.9025667500000001</v>
      </c>
      <c r="AE92" s="1">
        <v>0.93436989500000001</v>
      </c>
      <c r="AF92" s="1">
        <v>1.6865532009999999</v>
      </c>
      <c r="AG92" s="1">
        <v>1.313800619</v>
      </c>
      <c r="AH92" s="1">
        <v>0.76546607700000002</v>
      </c>
      <c r="AI92" s="1">
        <v>1.4150449469999999</v>
      </c>
      <c r="AJ92" s="1">
        <v>0.84526442400000001</v>
      </c>
      <c r="AK92" s="1">
        <v>1.5638933209999999</v>
      </c>
      <c r="AL92" s="1">
        <v>1.739494415</v>
      </c>
    </row>
    <row r="93" spans="1:38">
      <c r="A93" t="s">
        <v>97</v>
      </c>
      <c r="B93">
        <v>1.1837239559999999</v>
      </c>
      <c r="C93">
        <v>1.076612141</v>
      </c>
      <c r="D93">
        <v>0.68354371199999997</v>
      </c>
      <c r="E93">
        <v>1.859969993</v>
      </c>
      <c r="F93">
        <v>-2.6265792E-2</v>
      </c>
      <c r="G93">
        <v>0.48439843399999999</v>
      </c>
      <c r="H93">
        <v>0.83564223500000001</v>
      </c>
      <c r="I93">
        <v>-0.34535007600000001</v>
      </c>
      <c r="J93">
        <v>-0.75910716299999903</v>
      </c>
      <c r="K93">
        <v>0.40261312999999999</v>
      </c>
      <c r="L93">
        <v>0.31230451199999998</v>
      </c>
      <c r="M93">
        <v>0.85543417300000002</v>
      </c>
      <c r="N93">
        <v>0.43942766599999999</v>
      </c>
      <c r="O93">
        <v>0.98950145300000003</v>
      </c>
      <c r="P93">
        <v>0.46937807599999998</v>
      </c>
      <c r="Q93">
        <v>0.46064152399999903</v>
      </c>
      <c r="R93">
        <v>1.1378983789999999</v>
      </c>
      <c r="S93" s="1">
        <v>0.85083232600000003</v>
      </c>
      <c r="T93" s="1">
        <v>0.730537137</v>
      </c>
      <c r="U93" s="1">
        <v>1.763160259</v>
      </c>
      <c r="V93" s="1">
        <v>0.21016438800000001</v>
      </c>
      <c r="W93" s="1">
        <v>1.1522571239999999</v>
      </c>
      <c r="X93" s="1">
        <v>1.377316859</v>
      </c>
      <c r="Y93" s="1">
        <v>1.5693967999999999E-2</v>
      </c>
      <c r="Z93" s="1">
        <v>0.63768446099999998</v>
      </c>
      <c r="AA93" s="1">
        <v>1.794994057</v>
      </c>
      <c r="AB93" s="1">
        <v>1.111773898</v>
      </c>
      <c r="AC93" s="1">
        <v>0.84304278700000002</v>
      </c>
      <c r="AD93" s="1">
        <v>0.25656565199999998</v>
      </c>
      <c r="AE93" s="1">
        <v>1.9025667500000001</v>
      </c>
      <c r="AF93" s="1">
        <v>0.93436989500000001</v>
      </c>
      <c r="AG93" s="1">
        <v>1.6865532009999999</v>
      </c>
      <c r="AH93" s="1">
        <v>1.313800619</v>
      </c>
      <c r="AI93" s="1">
        <v>0.76546607700000002</v>
      </c>
      <c r="AJ93" s="1">
        <v>1.4150449469999999</v>
      </c>
      <c r="AK93" s="1">
        <v>0.84526442400000001</v>
      </c>
      <c r="AL93" s="1">
        <v>1.5638933209999999</v>
      </c>
    </row>
    <row r="94" spans="1:38">
      <c r="A94" t="s">
        <v>98</v>
      </c>
      <c r="B94">
        <v>0.37817936099999999</v>
      </c>
      <c r="C94">
        <v>1.1837239559999999</v>
      </c>
      <c r="D94">
        <v>1.076612141</v>
      </c>
      <c r="E94">
        <v>0.68354371199999997</v>
      </c>
      <c r="F94">
        <v>1.859969993</v>
      </c>
      <c r="G94">
        <v>-2.6265792E-2</v>
      </c>
      <c r="H94">
        <v>0.48439843399999999</v>
      </c>
      <c r="I94">
        <v>0.83564223500000001</v>
      </c>
      <c r="J94">
        <v>-0.34535007600000001</v>
      </c>
      <c r="K94">
        <v>-0.75910716299999903</v>
      </c>
      <c r="L94">
        <v>0.40261312999999999</v>
      </c>
      <c r="M94">
        <v>0.31230451199999998</v>
      </c>
      <c r="N94">
        <v>0.85543417300000002</v>
      </c>
      <c r="O94">
        <v>0.43942766599999999</v>
      </c>
      <c r="P94">
        <v>0.98950145300000003</v>
      </c>
      <c r="Q94">
        <v>0.46937807599999998</v>
      </c>
      <c r="R94">
        <v>0.46064152399999903</v>
      </c>
      <c r="S94" s="1">
        <v>1.1378983789999999</v>
      </c>
      <c r="T94" s="1">
        <v>0.85083232600000003</v>
      </c>
      <c r="U94" s="1">
        <v>0.730537137</v>
      </c>
      <c r="V94" s="1">
        <v>1.763160259</v>
      </c>
      <c r="W94" s="1">
        <v>0.21016438800000001</v>
      </c>
      <c r="X94" s="1">
        <v>1.1522571239999999</v>
      </c>
      <c r="Y94" s="1">
        <v>1.377316859</v>
      </c>
      <c r="Z94" s="1">
        <v>1.5693967999999999E-2</v>
      </c>
      <c r="AA94" s="1">
        <v>0.63768446099999998</v>
      </c>
      <c r="AB94" s="1">
        <v>1.794994057</v>
      </c>
      <c r="AC94" s="1">
        <v>1.111773898</v>
      </c>
      <c r="AD94" s="1">
        <v>0.84304278700000002</v>
      </c>
      <c r="AE94" s="1">
        <v>0.25656565199999998</v>
      </c>
      <c r="AF94" s="1">
        <v>1.9025667500000001</v>
      </c>
      <c r="AG94" s="1">
        <v>0.93436989500000001</v>
      </c>
      <c r="AH94" s="1">
        <v>1.6865532009999999</v>
      </c>
      <c r="AI94" s="1">
        <v>1.313800619</v>
      </c>
      <c r="AJ94" s="1">
        <v>0.76546607700000002</v>
      </c>
      <c r="AK94" s="1">
        <v>1.4150449469999999</v>
      </c>
      <c r="AL94" s="1">
        <v>0.84526442400000001</v>
      </c>
    </row>
    <row r="95" spans="1:38">
      <c r="A95" t="s">
        <v>99</v>
      </c>
      <c r="B95">
        <v>0.89392728799999999</v>
      </c>
      <c r="C95">
        <v>0.37817936099999999</v>
      </c>
      <c r="D95">
        <v>1.1837239559999999</v>
      </c>
      <c r="E95">
        <v>1.076612141</v>
      </c>
      <c r="F95">
        <v>0.68354371199999997</v>
      </c>
      <c r="G95">
        <v>1.859969993</v>
      </c>
      <c r="H95">
        <v>-2.6265792E-2</v>
      </c>
      <c r="I95">
        <v>0.48439843399999999</v>
      </c>
      <c r="J95">
        <v>0.83564223500000001</v>
      </c>
      <c r="K95">
        <v>-0.34535007600000001</v>
      </c>
      <c r="L95">
        <v>-0.75910716299999903</v>
      </c>
      <c r="M95">
        <v>0.40261312999999999</v>
      </c>
      <c r="N95">
        <v>0.31230451199999998</v>
      </c>
      <c r="O95">
        <v>0.85543417300000002</v>
      </c>
      <c r="P95">
        <v>0.43942766599999999</v>
      </c>
      <c r="Q95">
        <v>0.98950145300000003</v>
      </c>
      <c r="R95">
        <v>0.46937807599999998</v>
      </c>
      <c r="S95" s="1">
        <v>0.46064152400000002</v>
      </c>
      <c r="T95" s="1">
        <v>1.1378983789999999</v>
      </c>
      <c r="U95" s="1">
        <v>0.85083232600000003</v>
      </c>
      <c r="V95" s="1">
        <v>0.730537137</v>
      </c>
      <c r="W95" s="1">
        <v>1.763160259</v>
      </c>
      <c r="X95" s="1">
        <v>0.21016438800000001</v>
      </c>
      <c r="Y95" s="1">
        <v>1.1522571239999999</v>
      </c>
      <c r="Z95" s="1">
        <v>1.377316859</v>
      </c>
      <c r="AA95" s="1">
        <v>1.5693967999999999E-2</v>
      </c>
      <c r="AB95" s="1">
        <v>0.63768446099999998</v>
      </c>
      <c r="AC95" s="1">
        <v>1.794994057</v>
      </c>
      <c r="AD95" s="1">
        <v>1.111773898</v>
      </c>
      <c r="AE95" s="1">
        <v>0.84304278700000002</v>
      </c>
      <c r="AF95" s="1">
        <v>0.25656565199999998</v>
      </c>
      <c r="AG95" s="1">
        <v>1.9025667500000001</v>
      </c>
      <c r="AH95" s="1">
        <v>0.93436989500000001</v>
      </c>
      <c r="AI95" s="1">
        <v>1.6865532009999999</v>
      </c>
      <c r="AJ95" s="1">
        <v>1.313800619</v>
      </c>
      <c r="AK95" s="1">
        <v>0.76546607700000002</v>
      </c>
      <c r="AL95" s="1">
        <v>1.4150449469999999</v>
      </c>
    </row>
    <row r="96" spans="1:38">
      <c r="A96" t="s">
        <v>100</v>
      </c>
      <c r="B96">
        <v>1.098137664</v>
      </c>
      <c r="C96">
        <v>0.89392728799999999</v>
      </c>
      <c r="D96">
        <v>0.37817936099999999</v>
      </c>
      <c r="E96">
        <v>1.1837239559999999</v>
      </c>
      <c r="F96">
        <v>1.076612141</v>
      </c>
      <c r="G96">
        <v>0.68354371199999997</v>
      </c>
      <c r="H96">
        <v>1.859969993</v>
      </c>
      <c r="I96">
        <v>-2.6265792E-2</v>
      </c>
      <c r="J96">
        <v>0.48439843399999999</v>
      </c>
      <c r="K96">
        <v>0.83564223500000001</v>
      </c>
      <c r="L96">
        <v>-0.34535007600000001</v>
      </c>
      <c r="M96">
        <v>-0.75910716299999903</v>
      </c>
      <c r="N96">
        <v>0.40261312999999999</v>
      </c>
      <c r="O96">
        <v>0.31230451199999998</v>
      </c>
      <c r="P96">
        <v>0.85543417300000002</v>
      </c>
      <c r="Q96">
        <v>0.43942766599999999</v>
      </c>
      <c r="R96">
        <v>0.98950145300000003</v>
      </c>
      <c r="S96" s="1">
        <v>0.46937807599999998</v>
      </c>
      <c r="T96" s="1">
        <v>0.46064152400000002</v>
      </c>
      <c r="U96" s="1">
        <v>1.1378983789999999</v>
      </c>
      <c r="V96" s="1">
        <v>0.85083232600000003</v>
      </c>
      <c r="W96" s="1">
        <v>0.730537137</v>
      </c>
      <c r="X96" s="1">
        <v>1.763160259</v>
      </c>
      <c r="Y96" s="1">
        <v>0.21016438800000001</v>
      </c>
      <c r="Z96" s="1">
        <v>1.1522571239999999</v>
      </c>
      <c r="AA96" s="1">
        <v>1.377316859</v>
      </c>
      <c r="AB96" s="1">
        <v>1.5693967999999999E-2</v>
      </c>
      <c r="AC96" s="1">
        <v>0.63768446099999998</v>
      </c>
      <c r="AD96" s="1">
        <v>1.794994057</v>
      </c>
      <c r="AE96" s="1">
        <v>1.111773898</v>
      </c>
      <c r="AF96" s="1">
        <v>0.84304278700000002</v>
      </c>
      <c r="AG96" s="1">
        <v>0.25656565199999998</v>
      </c>
      <c r="AH96" s="1">
        <v>1.9025667500000001</v>
      </c>
      <c r="AI96" s="1">
        <v>0.93436989500000001</v>
      </c>
      <c r="AJ96" s="1">
        <v>1.6865532009999999</v>
      </c>
      <c r="AK96" s="1">
        <v>1.313800619</v>
      </c>
      <c r="AL96" s="1">
        <v>0.76546607700000002</v>
      </c>
    </row>
    <row r="97" spans="1:38">
      <c r="A97" t="s">
        <v>101</v>
      </c>
      <c r="B97">
        <v>0.88122025299999995</v>
      </c>
      <c r="C97">
        <v>1.098137664</v>
      </c>
      <c r="D97">
        <v>0.89392728799999999</v>
      </c>
      <c r="E97">
        <v>0.37817936099999999</v>
      </c>
      <c r="F97">
        <v>1.1837239559999999</v>
      </c>
      <c r="G97">
        <v>1.076612141</v>
      </c>
      <c r="H97">
        <v>0.68354371199999997</v>
      </c>
      <c r="I97">
        <v>1.859969993</v>
      </c>
      <c r="J97">
        <v>-2.6265792E-2</v>
      </c>
      <c r="K97">
        <v>0.48439843399999999</v>
      </c>
      <c r="L97">
        <v>0.83564223500000001</v>
      </c>
      <c r="M97">
        <v>-0.34535007600000001</v>
      </c>
      <c r="N97">
        <v>-0.75910716299999903</v>
      </c>
      <c r="O97">
        <v>0.40261312999999999</v>
      </c>
      <c r="P97">
        <v>0.31230451199999998</v>
      </c>
      <c r="Q97">
        <v>0.85543417300000002</v>
      </c>
      <c r="R97">
        <v>0.43942766599999999</v>
      </c>
      <c r="S97" s="1">
        <v>0.98950145300000003</v>
      </c>
      <c r="T97" s="1">
        <v>0.46937807599999998</v>
      </c>
      <c r="U97" s="1">
        <v>0.46064152400000002</v>
      </c>
      <c r="V97" s="1">
        <v>1.1378983789999999</v>
      </c>
      <c r="W97" s="1">
        <v>0.85083232600000003</v>
      </c>
      <c r="X97" s="1">
        <v>0.730537137</v>
      </c>
      <c r="Y97" s="1">
        <v>1.763160259</v>
      </c>
      <c r="Z97" s="1">
        <v>0.21016438800000001</v>
      </c>
      <c r="AA97" s="1">
        <v>1.1522571239999999</v>
      </c>
      <c r="AB97" s="1">
        <v>1.377316859</v>
      </c>
      <c r="AC97" s="1">
        <v>1.5693967999999999E-2</v>
      </c>
      <c r="AD97" s="1">
        <v>0.63768446099999998</v>
      </c>
      <c r="AE97" s="1">
        <v>1.794994057</v>
      </c>
      <c r="AF97" s="1">
        <v>1.111773898</v>
      </c>
      <c r="AG97" s="1">
        <v>0.84304278700000002</v>
      </c>
      <c r="AH97" s="1">
        <v>0.25656565199999998</v>
      </c>
      <c r="AI97" s="1">
        <v>1.9025667500000001</v>
      </c>
      <c r="AJ97" s="1">
        <v>0.93436989500000001</v>
      </c>
      <c r="AK97" s="1">
        <v>1.6865532009999999</v>
      </c>
      <c r="AL97" s="1">
        <v>1.313800619</v>
      </c>
    </row>
    <row r="98" spans="1:38">
      <c r="A98" t="s">
        <v>102</v>
      </c>
      <c r="B98">
        <v>1.14064791</v>
      </c>
      <c r="C98">
        <v>0.88122025299999995</v>
      </c>
      <c r="D98">
        <v>1.098137664</v>
      </c>
      <c r="E98">
        <v>0.89392728799999999</v>
      </c>
      <c r="F98">
        <v>0.37817936099999999</v>
      </c>
      <c r="G98">
        <v>1.1837239559999999</v>
      </c>
      <c r="H98">
        <v>1.076612141</v>
      </c>
      <c r="I98">
        <v>0.68354371199999997</v>
      </c>
      <c r="J98">
        <v>1.859969993</v>
      </c>
      <c r="K98">
        <v>-2.6265792E-2</v>
      </c>
      <c r="L98">
        <v>0.48439843399999999</v>
      </c>
      <c r="M98">
        <v>0.83564223500000001</v>
      </c>
      <c r="N98">
        <v>-0.34535007600000001</v>
      </c>
      <c r="O98">
        <v>-0.75910716299999903</v>
      </c>
      <c r="P98">
        <v>0.40261312999999999</v>
      </c>
      <c r="Q98">
        <v>0.31230451199999998</v>
      </c>
      <c r="R98">
        <v>0.85543417300000002</v>
      </c>
      <c r="S98" s="1">
        <v>0.43942766599999999</v>
      </c>
      <c r="T98" s="1">
        <v>0.98950145300000003</v>
      </c>
      <c r="U98" s="1">
        <v>0.46937807599999998</v>
      </c>
      <c r="V98" s="1">
        <v>0.46064152400000002</v>
      </c>
      <c r="W98" s="1">
        <v>1.1378983789999999</v>
      </c>
      <c r="X98" s="1">
        <v>0.85083232600000003</v>
      </c>
      <c r="Y98" s="1">
        <v>0.730537137</v>
      </c>
      <c r="Z98" s="1">
        <v>1.763160259</v>
      </c>
      <c r="AA98" s="1">
        <v>0.21016438800000001</v>
      </c>
      <c r="AB98" s="1">
        <v>1.1522571239999999</v>
      </c>
      <c r="AC98" s="1">
        <v>1.377316859</v>
      </c>
      <c r="AD98" s="1">
        <v>1.5693967999999999E-2</v>
      </c>
      <c r="AE98" s="1">
        <v>0.63768446099999998</v>
      </c>
      <c r="AF98" s="1">
        <v>1.794994057</v>
      </c>
      <c r="AG98" s="1">
        <v>1.111773898</v>
      </c>
      <c r="AH98" s="1">
        <v>0.84304278700000002</v>
      </c>
      <c r="AI98" s="1">
        <v>0.25656565199999998</v>
      </c>
      <c r="AJ98" s="1">
        <v>1.9025667500000001</v>
      </c>
      <c r="AK98" s="1">
        <v>0.93436989500000001</v>
      </c>
      <c r="AL98" s="1">
        <v>1.6865532009999999</v>
      </c>
    </row>
    <row r="99" spans="1:38">
      <c r="A99" t="s">
        <v>103</v>
      </c>
      <c r="B99">
        <v>0.77176224599999999</v>
      </c>
      <c r="C99">
        <v>1.14064791</v>
      </c>
      <c r="D99">
        <v>0.88122025299999995</v>
      </c>
      <c r="E99">
        <v>1.098137664</v>
      </c>
      <c r="F99">
        <v>0.89392728799999999</v>
      </c>
      <c r="G99">
        <v>0.37817936099999999</v>
      </c>
      <c r="H99">
        <v>1.1837239559999999</v>
      </c>
      <c r="I99">
        <v>1.076612141</v>
      </c>
      <c r="J99">
        <v>0.68354371199999997</v>
      </c>
      <c r="K99">
        <v>1.859969993</v>
      </c>
      <c r="L99">
        <v>-2.6265792E-2</v>
      </c>
      <c r="M99">
        <v>0.48439843399999999</v>
      </c>
      <c r="N99">
        <v>0.83564223500000001</v>
      </c>
      <c r="O99">
        <v>-0.34535007600000001</v>
      </c>
      <c r="P99">
        <v>-0.75910716299999903</v>
      </c>
      <c r="Q99">
        <v>0.40261312999999999</v>
      </c>
      <c r="R99">
        <v>0.31230451199999998</v>
      </c>
      <c r="S99" s="1">
        <v>0.85543417300000002</v>
      </c>
      <c r="T99" s="1">
        <v>0.43942766599999999</v>
      </c>
      <c r="U99" s="1">
        <v>0.98950145300000003</v>
      </c>
      <c r="V99" s="1">
        <v>0.46937807599999998</v>
      </c>
      <c r="W99" s="1">
        <v>0.46064152400000002</v>
      </c>
      <c r="X99" s="1">
        <v>1.1378983789999999</v>
      </c>
      <c r="Y99" s="1">
        <v>0.85083232600000003</v>
      </c>
      <c r="Z99" s="1">
        <v>0.730537137</v>
      </c>
      <c r="AA99" s="1">
        <v>1.763160259</v>
      </c>
      <c r="AB99" s="1">
        <v>0.21016438800000001</v>
      </c>
      <c r="AC99" s="1">
        <v>1.1522571239999999</v>
      </c>
      <c r="AD99" s="1">
        <v>1.377316859</v>
      </c>
      <c r="AE99" s="1">
        <v>1.5693967999999999E-2</v>
      </c>
      <c r="AF99" s="1">
        <v>0.63768446099999998</v>
      </c>
      <c r="AG99" s="1">
        <v>1.794994057</v>
      </c>
      <c r="AH99" s="1">
        <v>1.111773898</v>
      </c>
      <c r="AI99" s="1">
        <v>0.84304278700000002</v>
      </c>
      <c r="AJ99" s="1">
        <v>0.25656565199999998</v>
      </c>
      <c r="AK99" s="1">
        <v>1.9025667500000001</v>
      </c>
      <c r="AL99" s="1">
        <v>0.93436989500000001</v>
      </c>
    </row>
    <row r="100" spans="1:38">
      <c r="A100" t="s">
        <v>104</v>
      </c>
      <c r="B100">
        <v>0.77214364299999905</v>
      </c>
      <c r="C100">
        <v>0.77176224599999999</v>
      </c>
      <c r="D100">
        <v>1.14064791</v>
      </c>
      <c r="E100">
        <v>0.88122025299999995</v>
      </c>
      <c r="F100">
        <v>1.098137664</v>
      </c>
      <c r="G100">
        <v>0.89392728799999999</v>
      </c>
      <c r="H100">
        <v>0.37817936099999999</v>
      </c>
      <c r="I100">
        <v>1.1837239559999999</v>
      </c>
      <c r="J100">
        <v>1.076612141</v>
      </c>
      <c r="K100">
        <v>0.68354371199999997</v>
      </c>
      <c r="L100">
        <v>1.859969993</v>
      </c>
      <c r="M100">
        <v>-2.6265792E-2</v>
      </c>
      <c r="N100">
        <v>0.48439843399999999</v>
      </c>
      <c r="O100">
        <v>0.83564223500000001</v>
      </c>
      <c r="P100">
        <v>-0.34535007600000001</v>
      </c>
      <c r="Q100">
        <v>-0.75910716299999903</v>
      </c>
      <c r="R100">
        <v>0.40261312999999999</v>
      </c>
      <c r="S100" s="1">
        <v>0.31230451199999998</v>
      </c>
      <c r="T100" s="1">
        <v>0.85543417300000002</v>
      </c>
      <c r="U100" s="1">
        <v>0.43942766599999999</v>
      </c>
      <c r="V100" s="1">
        <v>0.98950145300000003</v>
      </c>
      <c r="W100" s="1">
        <v>0.46937807599999998</v>
      </c>
      <c r="X100" s="1">
        <v>0.46064152400000002</v>
      </c>
      <c r="Y100" s="1">
        <v>1.1378983789999999</v>
      </c>
      <c r="Z100" s="1">
        <v>0.85083232600000003</v>
      </c>
      <c r="AA100" s="1">
        <v>0.730537137</v>
      </c>
      <c r="AB100" s="1">
        <v>1.763160259</v>
      </c>
      <c r="AC100" s="1">
        <v>0.21016438800000001</v>
      </c>
      <c r="AD100" s="1">
        <v>1.1522571239999999</v>
      </c>
      <c r="AE100" s="1">
        <v>1.377316859</v>
      </c>
      <c r="AF100" s="1">
        <v>1.5693967999999999E-2</v>
      </c>
      <c r="AG100" s="1">
        <v>0.63768446099999998</v>
      </c>
      <c r="AH100" s="1">
        <v>1.794994057</v>
      </c>
      <c r="AI100" s="1">
        <v>1.111773898</v>
      </c>
      <c r="AJ100" s="1">
        <v>0.84304278700000002</v>
      </c>
      <c r="AK100" s="1">
        <v>0.25656565199999998</v>
      </c>
      <c r="AL100" s="1">
        <v>1.9025667500000001</v>
      </c>
    </row>
    <row r="101" spans="1:38">
      <c r="A101" t="s">
        <v>105</v>
      </c>
      <c r="B101">
        <v>1.0701480480000001</v>
      </c>
      <c r="C101">
        <v>0.77214364299999905</v>
      </c>
      <c r="D101">
        <v>0.77176224599999999</v>
      </c>
      <c r="E101">
        <v>1.14064791</v>
      </c>
      <c r="F101">
        <v>0.88122025299999995</v>
      </c>
      <c r="G101">
        <v>1.098137664</v>
      </c>
      <c r="H101">
        <v>0.89392728799999999</v>
      </c>
      <c r="I101">
        <v>0.37817936099999999</v>
      </c>
      <c r="J101">
        <v>1.1837239559999999</v>
      </c>
      <c r="K101">
        <v>1.076612141</v>
      </c>
      <c r="L101">
        <v>0.68354371199999997</v>
      </c>
      <c r="M101">
        <v>1.859969993</v>
      </c>
      <c r="N101">
        <v>-2.6265792E-2</v>
      </c>
      <c r="O101">
        <v>0.48439843399999999</v>
      </c>
      <c r="P101">
        <v>0.83564223500000001</v>
      </c>
      <c r="Q101">
        <v>-0.34535007600000001</v>
      </c>
      <c r="R101">
        <v>-0.75910716299999903</v>
      </c>
      <c r="S101" s="1">
        <v>0.40261312999999999</v>
      </c>
      <c r="T101" s="1">
        <v>0.31230451199999998</v>
      </c>
      <c r="U101" s="1">
        <v>0.85543417300000002</v>
      </c>
      <c r="V101" s="1">
        <v>0.43942766599999999</v>
      </c>
      <c r="W101" s="1">
        <v>0.98950145300000003</v>
      </c>
      <c r="X101" s="1">
        <v>0.46937807599999998</v>
      </c>
      <c r="Y101" s="1">
        <v>0.46064152400000002</v>
      </c>
      <c r="Z101" s="1">
        <v>1.1378983789999999</v>
      </c>
      <c r="AA101" s="1">
        <v>0.85083232600000003</v>
      </c>
      <c r="AB101" s="1">
        <v>0.730537137</v>
      </c>
      <c r="AC101" s="1">
        <v>1.763160259</v>
      </c>
      <c r="AD101" s="1">
        <v>0.21016438800000001</v>
      </c>
      <c r="AE101" s="1">
        <v>1.1522571239999999</v>
      </c>
      <c r="AF101" s="1">
        <v>1.377316859</v>
      </c>
      <c r="AG101" s="1">
        <v>1.5693967999999999E-2</v>
      </c>
      <c r="AH101" s="1">
        <v>0.63768446099999998</v>
      </c>
      <c r="AI101" s="1">
        <v>1.794994057</v>
      </c>
      <c r="AJ101" s="1">
        <v>1.111773898</v>
      </c>
      <c r="AK101" s="1">
        <v>0.84304278700000002</v>
      </c>
      <c r="AL101" s="1">
        <v>0.25656565199999998</v>
      </c>
    </row>
    <row r="102" spans="1:38">
      <c r="A102" t="s">
        <v>106</v>
      </c>
      <c r="B102">
        <v>0.264205052</v>
      </c>
      <c r="C102">
        <v>1.0701480480000001</v>
      </c>
      <c r="D102">
        <v>0.77214364299999905</v>
      </c>
      <c r="E102">
        <v>0.77176224599999999</v>
      </c>
      <c r="F102">
        <v>1.14064791</v>
      </c>
      <c r="G102">
        <v>0.88122025299999995</v>
      </c>
      <c r="H102">
        <v>1.098137664</v>
      </c>
      <c r="I102">
        <v>0.89392728799999999</v>
      </c>
      <c r="J102">
        <v>0.37817936099999999</v>
      </c>
      <c r="K102">
        <v>1.1837239559999999</v>
      </c>
      <c r="L102">
        <v>1.076612141</v>
      </c>
      <c r="M102">
        <v>0.68354371199999997</v>
      </c>
      <c r="N102">
        <v>1.859969993</v>
      </c>
      <c r="O102">
        <v>-2.6265792E-2</v>
      </c>
      <c r="P102">
        <v>0.48439843399999999</v>
      </c>
      <c r="Q102">
        <v>0.83564223500000001</v>
      </c>
      <c r="R102">
        <v>-0.34535007600000001</v>
      </c>
      <c r="S102" s="1">
        <v>-0.75910716300000003</v>
      </c>
      <c r="T102" s="1">
        <v>0.40261312999999999</v>
      </c>
      <c r="U102" s="1">
        <v>0.31230451199999998</v>
      </c>
      <c r="V102" s="1">
        <v>0.85543417300000002</v>
      </c>
      <c r="W102" s="1">
        <v>0.43942766599999999</v>
      </c>
      <c r="X102" s="1">
        <v>0.98950145300000003</v>
      </c>
      <c r="Y102" s="1">
        <v>0.46937807599999998</v>
      </c>
      <c r="Z102" s="1">
        <v>0.46064152400000002</v>
      </c>
      <c r="AA102" s="1">
        <v>1.1378983789999999</v>
      </c>
      <c r="AB102" s="1">
        <v>0.85083232600000003</v>
      </c>
      <c r="AC102" s="1">
        <v>0.730537137</v>
      </c>
      <c r="AD102" s="1">
        <v>1.763160259</v>
      </c>
      <c r="AE102" s="1">
        <v>0.21016438800000001</v>
      </c>
      <c r="AF102" s="1">
        <v>1.1522571239999999</v>
      </c>
      <c r="AG102" s="1">
        <v>1.377316859</v>
      </c>
      <c r="AH102" s="1">
        <v>1.5693967999999999E-2</v>
      </c>
      <c r="AI102" s="1">
        <v>0.63768446099999998</v>
      </c>
      <c r="AJ102" s="1">
        <v>1.794994057</v>
      </c>
      <c r="AK102" s="1">
        <v>1.111773898</v>
      </c>
      <c r="AL102" s="1">
        <v>0.84304278700000002</v>
      </c>
    </row>
    <row r="103" spans="1:38">
      <c r="A103" t="s">
        <v>107</v>
      </c>
      <c r="B103">
        <v>0.89311140899999997</v>
      </c>
      <c r="C103">
        <v>0.264205052</v>
      </c>
      <c r="D103">
        <v>1.0701480480000001</v>
      </c>
      <c r="E103">
        <v>0.77214364299999905</v>
      </c>
      <c r="F103">
        <v>0.77176224599999999</v>
      </c>
      <c r="G103">
        <v>1.14064791</v>
      </c>
      <c r="H103">
        <v>0.88122025299999995</v>
      </c>
      <c r="I103">
        <v>1.098137664</v>
      </c>
      <c r="J103">
        <v>0.89392728799999999</v>
      </c>
      <c r="K103">
        <v>0.37817936099999999</v>
      </c>
      <c r="L103">
        <v>1.1837239559999999</v>
      </c>
      <c r="M103">
        <v>1.076612141</v>
      </c>
      <c r="N103">
        <v>0.68354371199999997</v>
      </c>
      <c r="O103">
        <v>1.859969993</v>
      </c>
      <c r="P103">
        <v>-2.6265792E-2</v>
      </c>
      <c r="Q103">
        <v>0.48439843399999999</v>
      </c>
      <c r="R103">
        <v>0.83564223500000001</v>
      </c>
      <c r="S103" s="1">
        <v>-0.34535007600000001</v>
      </c>
      <c r="T103" s="1">
        <v>-0.75910716300000003</v>
      </c>
      <c r="U103" s="1">
        <v>0.40261312999999999</v>
      </c>
      <c r="V103" s="1">
        <v>0.31230451199999998</v>
      </c>
      <c r="W103" s="1">
        <v>0.85543417300000002</v>
      </c>
      <c r="X103" s="1">
        <v>0.43942766599999999</v>
      </c>
      <c r="Y103" s="1">
        <v>0.98950145300000003</v>
      </c>
      <c r="Z103" s="1">
        <v>0.46937807599999998</v>
      </c>
      <c r="AA103" s="1">
        <v>0.46064152400000002</v>
      </c>
      <c r="AB103" s="1">
        <v>1.1378983789999999</v>
      </c>
      <c r="AC103" s="1">
        <v>0.85083232600000003</v>
      </c>
      <c r="AD103" s="1">
        <v>0.730537137</v>
      </c>
      <c r="AE103" s="1">
        <v>1.763160259</v>
      </c>
      <c r="AF103" s="1">
        <v>0.21016438800000001</v>
      </c>
      <c r="AG103" s="1">
        <v>1.1522571239999999</v>
      </c>
      <c r="AH103" s="1">
        <v>1.377316859</v>
      </c>
      <c r="AI103" s="1">
        <v>1.5693967999999999E-2</v>
      </c>
      <c r="AJ103" s="1">
        <v>0.63768446099999998</v>
      </c>
      <c r="AK103" s="1">
        <v>1.794994057</v>
      </c>
      <c r="AL103" s="1">
        <v>1.111773898</v>
      </c>
    </row>
    <row r="104" spans="1:38">
      <c r="A104" t="s">
        <v>108</v>
      </c>
      <c r="B104">
        <v>0.91264702099999995</v>
      </c>
      <c r="C104">
        <v>0.89311140899999997</v>
      </c>
      <c r="D104">
        <v>0.264205052</v>
      </c>
      <c r="E104">
        <v>1.0701480480000001</v>
      </c>
      <c r="F104">
        <v>0.77214364299999905</v>
      </c>
      <c r="G104">
        <v>0.77176224599999999</v>
      </c>
      <c r="H104">
        <v>1.14064791</v>
      </c>
      <c r="I104">
        <v>0.88122025299999995</v>
      </c>
      <c r="J104">
        <v>1.098137664</v>
      </c>
      <c r="K104">
        <v>0.89392728799999999</v>
      </c>
      <c r="L104">
        <v>0.37817936099999999</v>
      </c>
      <c r="M104">
        <v>1.1837239559999999</v>
      </c>
      <c r="N104">
        <v>1.076612141</v>
      </c>
      <c r="O104">
        <v>0.68354371199999997</v>
      </c>
      <c r="P104">
        <v>1.859969993</v>
      </c>
      <c r="Q104">
        <v>-2.6265792E-2</v>
      </c>
      <c r="R104">
        <v>0.48439843399999999</v>
      </c>
      <c r="S104" s="1">
        <v>0.83564223500000001</v>
      </c>
      <c r="T104" s="1">
        <v>-0.34535007600000001</v>
      </c>
      <c r="U104" s="1">
        <v>-0.75910716300000003</v>
      </c>
      <c r="V104" s="1">
        <v>0.40261312999999999</v>
      </c>
      <c r="W104" s="1">
        <v>0.31230451199999998</v>
      </c>
      <c r="X104" s="1">
        <v>0.85543417300000002</v>
      </c>
      <c r="Y104" s="1">
        <v>0.43942766599999999</v>
      </c>
      <c r="Z104" s="1">
        <v>0.98950145300000003</v>
      </c>
      <c r="AA104" s="1">
        <v>0.46937807599999998</v>
      </c>
      <c r="AB104" s="1">
        <v>0.46064152400000002</v>
      </c>
      <c r="AC104" s="1">
        <v>1.1378983789999999</v>
      </c>
      <c r="AD104" s="1">
        <v>0.85083232600000003</v>
      </c>
      <c r="AE104" s="1">
        <v>0.730537137</v>
      </c>
      <c r="AF104" s="1">
        <v>1.763160259</v>
      </c>
      <c r="AG104" s="1">
        <v>0.21016438800000001</v>
      </c>
      <c r="AH104" s="1">
        <v>1.1522571239999999</v>
      </c>
      <c r="AI104" s="1">
        <v>1.377316859</v>
      </c>
      <c r="AJ104" s="1">
        <v>1.5693967999999999E-2</v>
      </c>
      <c r="AK104" s="1">
        <v>0.63768446099999998</v>
      </c>
      <c r="AL104" s="1">
        <v>1.794994057</v>
      </c>
    </row>
    <row r="105" spans="1:38">
      <c r="A105" t="s">
        <v>109</v>
      </c>
      <c r="B105">
        <v>0.70025425299999999</v>
      </c>
      <c r="C105">
        <v>0.91264702099999995</v>
      </c>
      <c r="D105">
        <v>0.89311140899999997</v>
      </c>
      <c r="E105">
        <v>0.264205052</v>
      </c>
      <c r="F105">
        <v>1.0701480480000001</v>
      </c>
      <c r="G105">
        <v>0.77214364299999905</v>
      </c>
      <c r="H105">
        <v>0.77176224599999999</v>
      </c>
      <c r="I105">
        <v>1.14064791</v>
      </c>
      <c r="J105">
        <v>0.88122025299999995</v>
      </c>
      <c r="K105">
        <v>1.098137664</v>
      </c>
      <c r="L105">
        <v>0.89392728799999999</v>
      </c>
      <c r="M105">
        <v>0.37817936099999999</v>
      </c>
      <c r="N105">
        <v>1.1837239559999999</v>
      </c>
      <c r="O105">
        <v>1.076612141</v>
      </c>
      <c r="P105">
        <v>0.68354371199999997</v>
      </c>
      <c r="Q105">
        <v>1.859969993</v>
      </c>
      <c r="R105">
        <v>-2.6265792E-2</v>
      </c>
      <c r="S105" s="1">
        <v>0.48439843399999999</v>
      </c>
      <c r="T105" s="1">
        <v>0.83564223500000001</v>
      </c>
      <c r="U105" s="1">
        <v>-0.34535007600000001</v>
      </c>
      <c r="V105" s="1">
        <v>-0.75910716300000003</v>
      </c>
      <c r="W105" s="1">
        <v>0.40261312999999999</v>
      </c>
      <c r="X105" s="1">
        <v>0.31230451199999998</v>
      </c>
      <c r="Y105" s="1">
        <v>0.85543417300000002</v>
      </c>
      <c r="Z105" s="1">
        <v>0.43942766599999999</v>
      </c>
      <c r="AA105" s="1">
        <v>0.98950145300000003</v>
      </c>
      <c r="AB105" s="1">
        <v>0.46937807599999998</v>
      </c>
      <c r="AC105" s="1">
        <v>0.46064152400000002</v>
      </c>
      <c r="AD105" s="1">
        <v>1.1378983789999999</v>
      </c>
      <c r="AE105" s="1">
        <v>0.85083232600000003</v>
      </c>
      <c r="AF105" s="1">
        <v>0.730537137</v>
      </c>
      <c r="AG105" s="1">
        <v>1.763160259</v>
      </c>
      <c r="AH105" s="1">
        <v>0.21016438800000001</v>
      </c>
      <c r="AI105" s="1">
        <v>1.1522571239999999</v>
      </c>
      <c r="AJ105" s="1">
        <v>1.377316859</v>
      </c>
      <c r="AK105" s="1">
        <v>1.5693967999999999E-2</v>
      </c>
      <c r="AL105" s="1">
        <v>0.63768446099999998</v>
      </c>
    </row>
    <row r="106" spans="1:38">
      <c r="A106" t="s">
        <v>110</v>
      </c>
      <c r="B106">
        <v>0.92360967199999999</v>
      </c>
      <c r="C106">
        <v>0.70025425299999999</v>
      </c>
      <c r="D106">
        <v>0.91264702099999995</v>
      </c>
      <c r="E106">
        <v>0.89311140899999997</v>
      </c>
      <c r="F106">
        <v>0.264205052</v>
      </c>
      <c r="G106">
        <v>1.0701480480000001</v>
      </c>
      <c r="H106">
        <v>0.77214364299999905</v>
      </c>
      <c r="I106">
        <v>0.77176224599999999</v>
      </c>
      <c r="J106">
        <v>1.14064791</v>
      </c>
      <c r="K106">
        <v>0.88122025299999995</v>
      </c>
      <c r="L106">
        <v>1.098137664</v>
      </c>
      <c r="M106">
        <v>0.89392728799999999</v>
      </c>
      <c r="N106">
        <v>0.37817936099999999</v>
      </c>
      <c r="O106">
        <v>1.1837239559999999</v>
      </c>
      <c r="P106">
        <v>1.076612141</v>
      </c>
      <c r="Q106">
        <v>0.68354371199999997</v>
      </c>
      <c r="R106">
        <v>1.859969993</v>
      </c>
      <c r="S106" s="1">
        <v>-2.6265792E-2</v>
      </c>
      <c r="T106" s="1">
        <v>0.48439843399999999</v>
      </c>
      <c r="U106" s="1">
        <v>0.83564223500000001</v>
      </c>
      <c r="V106" s="1">
        <v>-0.34535007600000001</v>
      </c>
      <c r="W106" s="1">
        <v>-0.75910716300000003</v>
      </c>
      <c r="X106" s="1">
        <v>0.40261312999999999</v>
      </c>
      <c r="Y106" s="1">
        <v>0.31230451199999998</v>
      </c>
      <c r="Z106" s="1">
        <v>0.85543417300000002</v>
      </c>
      <c r="AA106" s="1">
        <v>0.43942766599999999</v>
      </c>
      <c r="AB106" s="1">
        <v>0.98950145300000003</v>
      </c>
      <c r="AC106" s="1">
        <v>0.46937807599999998</v>
      </c>
      <c r="AD106" s="1">
        <v>0.46064152400000002</v>
      </c>
      <c r="AE106" s="1">
        <v>1.1378983789999999</v>
      </c>
      <c r="AF106" s="1">
        <v>0.85083232600000003</v>
      </c>
      <c r="AG106" s="1">
        <v>0.730537137</v>
      </c>
      <c r="AH106" s="1">
        <v>1.763160259</v>
      </c>
      <c r="AI106" s="1">
        <v>0.21016438800000001</v>
      </c>
      <c r="AJ106" s="1">
        <v>1.1522571239999999</v>
      </c>
      <c r="AK106" s="1">
        <v>1.377316859</v>
      </c>
      <c r="AL106" s="1">
        <v>1.5693967999999999E-2</v>
      </c>
    </row>
    <row r="107" spans="1:38">
      <c r="A107" t="s">
        <v>111</v>
      </c>
      <c r="B107">
        <v>1.079978873</v>
      </c>
      <c r="C107">
        <v>0.92360967199999999</v>
      </c>
      <c r="D107">
        <v>0.70025425299999999</v>
      </c>
      <c r="E107">
        <v>0.91264702099999995</v>
      </c>
      <c r="F107">
        <v>0.89311140899999997</v>
      </c>
      <c r="G107">
        <v>0.264205052</v>
      </c>
      <c r="H107">
        <v>1.0701480480000001</v>
      </c>
      <c r="I107">
        <v>0.77214364299999905</v>
      </c>
      <c r="J107">
        <v>0.77176224599999999</v>
      </c>
      <c r="K107">
        <v>1.14064791</v>
      </c>
      <c r="L107">
        <v>0.88122025299999995</v>
      </c>
      <c r="M107">
        <v>1.098137664</v>
      </c>
      <c r="N107">
        <v>0.89392728799999999</v>
      </c>
      <c r="O107">
        <v>0.37817936099999999</v>
      </c>
      <c r="P107">
        <v>1.1837239559999999</v>
      </c>
      <c r="Q107">
        <v>1.076612141</v>
      </c>
      <c r="R107">
        <v>0.68354371199999997</v>
      </c>
      <c r="S107" s="1">
        <v>1.859969993</v>
      </c>
      <c r="T107" s="1">
        <v>-2.6265792E-2</v>
      </c>
      <c r="U107" s="1">
        <v>0.48439843399999999</v>
      </c>
      <c r="V107" s="1">
        <v>0.83564223500000001</v>
      </c>
      <c r="W107" s="1">
        <v>-0.34535007600000001</v>
      </c>
      <c r="X107" s="1">
        <v>-0.75910716300000003</v>
      </c>
      <c r="Y107" s="1">
        <v>0.40261312999999999</v>
      </c>
      <c r="Z107" s="1">
        <v>0.31230451199999998</v>
      </c>
      <c r="AA107" s="1">
        <v>0.85543417300000002</v>
      </c>
      <c r="AB107" s="1">
        <v>0.43942766599999999</v>
      </c>
      <c r="AC107" s="1">
        <v>0.98950145300000003</v>
      </c>
      <c r="AD107" s="1">
        <v>0.46937807599999998</v>
      </c>
      <c r="AE107" s="1">
        <v>0.46064152400000002</v>
      </c>
      <c r="AF107" s="1">
        <v>1.1378983789999999</v>
      </c>
      <c r="AG107" s="1">
        <v>0.85083232600000003</v>
      </c>
      <c r="AH107" s="1">
        <v>0.730537137</v>
      </c>
      <c r="AI107" s="1">
        <v>1.763160259</v>
      </c>
      <c r="AJ107" s="1">
        <v>0.21016438800000001</v>
      </c>
      <c r="AK107" s="1">
        <v>1.1522571239999999</v>
      </c>
      <c r="AL107" s="1">
        <v>1.377316859</v>
      </c>
    </row>
    <row r="108" spans="1:38">
      <c r="A108" t="s">
        <v>112</v>
      </c>
      <c r="B108">
        <v>0.60055798500000002</v>
      </c>
      <c r="C108">
        <v>1.079978873</v>
      </c>
      <c r="D108">
        <v>0.92360967199999999</v>
      </c>
      <c r="E108">
        <v>0.70025425299999999</v>
      </c>
      <c r="F108">
        <v>0.91264702099999995</v>
      </c>
      <c r="G108">
        <v>0.89311140899999997</v>
      </c>
      <c r="H108">
        <v>0.264205052</v>
      </c>
      <c r="I108">
        <v>1.0701480480000001</v>
      </c>
      <c r="J108">
        <v>0.77214364299999905</v>
      </c>
      <c r="K108">
        <v>0.77176224599999999</v>
      </c>
      <c r="L108">
        <v>1.14064791</v>
      </c>
      <c r="M108">
        <v>0.88122025299999995</v>
      </c>
      <c r="N108">
        <v>1.098137664</v>
      </c>
      <c r="O108">
        <v>0.89392728799999999</v>
      </c>
      <c r="P108">
        <v>0.37817936099999999</v>
      </c>
      <c r="Q108">
        <v>1.1837239559999999</v>
      </c>
      <c r="R108">
        <v>1.076612141</v>
      </c>
      <c r="S108" s="1">
        <v>0.68354371199999997</v>
      </c>
      <c r="T108" s="1">
        <v>1.859969993</v>
      </c>
      <c r="U108" s="1">
        <v>-2.6265792E-2</v>
      </c>
      <c r="V108" s="1">
        <v>0.48439843399999999</v>
      </c>
      <c r="W108" s="1">
        <v>0.83564223500000001</v>
      </c>
      <c r="X108" s="1">
        <v>-0.34535007600000001</v>
      </c>
      <c r="Y108" s="1">
        <v>-0.75910716300000003</v>
      </c>
      <c r="Z108" s="1">
        <v>0.40261312999999999</v>
      </c>
      <c r="AA108" s="1">
        <v>0.31230451199999998</v>
      </c>
      <c r="AB108" s="1">
        <v>0.85543417300000002</v>
      </c>
      <c r="AC108" s="1">
        <v>0.43942766599999999</v>
      </c>
      <c r="AD108" s="1">
        <v>0.98950145300000003</v>
      </c>
      <c r="AE108" s="1">
        <v>0.46937807599999998</v>
      </c>
      <c r="AF108" s="1">
        <v>0.46064152400000002</v>
      </c>
      <c r="AG108" s="1">
        <v>1.1378983789999999</v>
      </c>
      <c r="AH108" s="1">
        <v>0.85083232600000003</v>
      </c>
      <c r="AI108" s="1">
        <v>0.730537137</v>
      </c>
      <c r="AJ108" s="1">
        <v>1.763160259</v>
      </c>
      <c r="AK108" s="1">
        <v>0.21016438800000001</v>
      </c>
      <c r="AL108" s="1">
        <v>1.1522571239999999</v>
      </c>
    </row>
    <row r="109" spans="1:38">
      <c r="A109" t="s">
        <v>113</v>
      </c>
      <c r="B109">
        <v>0.78298122299999995</v>
      </c>
      <c r="C109">
        <v>0.60055798500000002</v>
      </c>
      <c r="D109">
        <v>1.079978873</v>
      </c>
      <c r="E109">
        <v>0.92360967199999999</v>
      </c>
      <c r="F109">
        <v>0.70025425299999999</v>
      </c>
      <c r="G109">
        <v>0.91264702099999995</v>
      </c>
      <c r="H109">
        <v>0.89311140899999997</v>
      </c>
      <c r="I109">
        <v>0.264205052</v>
      </c>
      <c r="J109">
        <v>1.0701480480000001</v>
      </c>
      <c r="K109">
        <v>0.77214364299999905</v>
      </c>
      <c r="L109">
        <v>0.77176224599999999</v>
      </c>
      <c r="M109">
        <v>1.14064791</v>
      </c>
      <c r="N109">
        <v>0.88122025299999995</v>
      </c>
      <c r="O109">
        <v>1.098137664</v>
      </c>
      <c r="P109">
        <v>0.89392728799999999</v>
      </c>
      <c r="Q109">
        <v>0.37817936099999999</v>
      </c>
      <c r="R109">
        <v>1.1837239559999999</v>
      </c>
      <c r="S109" s="1">
        <v>1.076612141</v>
      </c>
      <c r="T109" s="1">
        <v>0.68354371199999997</v>
      </c>
      <c r="U109" s="1">
        <v>1.859969993</v>
      </c>
      <c r="V109" s="1">
        <v>-2.6265792E-2</v>
      </c>
      <c r="W109" s="1">
        <v>0.48439843399999999</v>
      </c>
      <c r="X109" s="1">
        <v>0.83564223500000001</v>
      </c>
      <c r="Y109" s="1">
        <v>-0.34535007600000001</v>
      </c>
      <c r="Z109" s="1">
        <v>-0.75910716300000003</v>
      </c>
      <c r="AA109" s="1">
        <v>0.40261312999999999</v>
      </c>
      <c r="AB109" s="1">
        <v>0.31230451199999998</v>
      </c>
      <c r="AC109" s="1">
        <v>0.85543417300000002</v>
      </c>
      <c r="AD109" s="1">
        <v>0.43942766599999999</v>
      </c>
      <c r="AE109" s="1">
        <v>0.98950145300000003</v>
      </c>
      <c r="AF109" s="1">
        <v>0.46937807599999998</v>
      </c>
      <c r="AG109" s="1">
        <v>0.46064152400000002</v>
      </c>
      <c r="AH109" s="1">
        <v>1.1378983789999999</v>
      </c>
      <c r="AI109" s="1">
        <v>0.85083232600000003</v>
      </c>
      <c r="AJ109" s="1">
        <v>0.730537137</v>
      </c>
      <c r="AK109" s="1">
        <v>1.763160259</v>
      </c>
      <c r="AL109" s="1">
        <v>0.21016438800000001</v>
      </c>
    </row>
    <row r="110" spans="1:38">
      <c r="A110" t="s">
        <v>114</v>
      </c>
      <c r="B110">
        <v>1.049492533</v>
      </c>
      <c r="C110">
        <v>0.78298122299999995</v>
      </c>
      <c r="D110">
        <v>0.60055798500000002</v>
      </c>
      <c r="E110">
        <v>1.079978873</v>
      </c>
      <c r="F110">
        <v>0.92360967199999999</v>
      </c>
      <c r="G110">
        <v>0.70025425299999999</v>
      </c>
      <c r="H110">
        <v>0.91264702099999995</v>
      </c>
      <c r="I110">
        <v>0.89311140899999997</v>
      </c>
      <c r="J110">
        <v>0.264205052</v>
      </c>
      <c r="K110">
        <v>1.0701480480000001</v>
      </c>
      <c r="L110">
        <v>0.77214364299999905</v>
      </c>
      <c r="M110">
        <v>0.77176224599999999</v>
      </c>
      <c r="N110">
        <v>1.14064791</v>
      </c>
      <c r="O110">
        <v>0.88122025299999995</v>
      </c>
      <c r="P110">
        <v>1.098137664</v>
      </c>
      <c r="Q110">
        <v>0.89392728799999999</v>
      </c>
      <c r="R110">
        <v>0.37817936099999999</v>
      </c>
      <c r="S110" s="1">
        <v>1.1837239559999999</v>
      </c>
      <c r="T110" s="1">
        <v>1.076612141</v>
      </c>
      <c r="U110" s="1">
        <v>0.68354371199999997</v>
      </c>
      <c r="V110" s="1">
        <v>1.859969993</v>
      </c>
      <c r="W110" s="1">
        <v>-2.6265792E-2</v>
      </c>
      <c r="X110" s="1">
        <v>0.48439843399999999</v>
      </c>
      <c r="Y110" s="1">
        <v>0.83564223500000001</v>
      </c>
      <c r="Z110" s="1">
        <v>-0.34535007600000001</v>
      </c>
      <c r="AA110" s="1">
        <v>-0.75910716300000003</v>
      </c>
      <c r="AB110" s="1">
        <v>0.40261312999999999</v>
      </c>
      <c r="AC110" s="1">
        <v>0.31230451199999998</v>
      </c>
      <c r="AD110" s="1">
        <v>0.85543417300000002</v>
      </c>
      <c r="AE110" s="1">
        <v>0.43942766599999999</v>
      </c>
      <c r="AF110" s="1">
        <v>0.98950145300000003</v>
      </c>
      <c r="AG110" s="1">
        <v>0.46937807599999998</v>
      </c>
      <c r="AH110" s="1">
        <v>0.46064152400000002</v>
      </c>
      <c r="AI110" s="1">
        <v>1.1378983789999999</v>
      </c>
      <c r="AJ110" s="1">
        <v>0.85083232600000003</v>
      </c>
      <c r="AK110" s="1">
        <v>0.730537137</v>
      </c>
      <c r="AL110" s="1">
        <v>1.763160259</v>
      </c>
    </row>
    <row r="111" spans="1:38">
      <c r="A111" t="s">
        <v>115</v>
      </c>
      <c r="B111">
        <v>0.452198552999999</v>
      </c>
      <c r="C111">
        <v>1.049492533</v>
      </c>
      <c r="D111">
        <v>0.78298122299999995</v>
      </c>
      <c r="E111">
        <v>0.60055798500000002</v>
      </c>
      <c r="F111">
        <v>1.079978873</v>
      </c>
      <c r="G111">
        <v>0.92360967199999999</v>
      </c>
      <c r="H111">
        <v>0.70025425299999999</v>
      </c>
      <c r="I111">
        <v>0.91264702099999995</v>
      </c>
      <c r="J111">
        <v>0.89311140899999997</v>
      </c>
      <c r="K111">
        <v>0.264205052</v>
      </c>
      <c r="L111">
        <v>1.0701480480000001</v>
      </c>
      <c r="M111">
        <v>0.77214364299999905</v>
      </c>
      <c r="N111">
        <v>0.77176224599999999</v>
      </c>
      <c r="O111">
        <v>1.14064791</v>
      </c>
      <c r="P111">
        <v>0.88122025299999995</v>
      </c>
      <c r="Q111">
        <v>1.098137664</v>
      </c>
      <c r="R111">
        <v>0.89392728799999999</v>
      </c>
      <c r="S111" s="1">
        <v>0.37817936099999999</v>
      </c>
      <c r="T111" s="1">
        <v>1.1837239559999999</v>
      </c>
      <c r="U111" s="1">
        <v>1.076612141</v>
      </c>
      <c r="V111" s="1">
        <v>0.68354371199999997</v>
      </c>
      <c r="W111" s="1">
        <v>1.859969993</v>
      </c>
      <c r="X111" s="1">
        <v>-2.6265792E-2</v>
      </c>
      <c r="Y111" s="1">
        <v>0.48439843399999999</v>
      </c>
      <c r="Z111" s="1">
        <v>0.83564223500000001</v>
      </c>
      <c r="AA111" s="1">
        <v>-0.34535007600000001</v>
      </c>
      <c r="AB111" s="1">
        <v>-0.75910716300000003</v>
      </c>
      <c r="AC111" s="1">
        <v>0.40261312999999999</v>
      </c>
      <c r="AD111" s="1">
        <v>0.31230451199999998</v>
      </c>
      <c r="AE111" s="1">
        <v>0.85543417300000002</v>
      </c>
      <c r="AF111" s="1">
        <v>0.43942766599999999</v>
      </c>
      <c r="AG111" s="1">
        <v>0.98950145300000003</v>
      </c>
      <c r="AH111" s="1">
        <v>0.46937807599999998</v>
      </c>
      <c r="AI111" s="1">
        <v>0.46064152400000002</v>
      </c>
      <c r="AJ111" s="1">
        <v>1.1378983789999999</v>
      </c>
      <c r="AK111" s="1">
        <v>0.85083232600000003</v>
      </c>
      <c r="AL111" s="1">
        <v>0.730537137</v>
      </c>
    </row>
    <row r="112" spans="1:38">
      <c r="A112" t="s">
        <v>116</v>
      </c>
      <c r="B112">
        <v>1.696542639</v>
      </c>
      <c r="C112">
        <v>0.452198552999999</v>
      </c>
      <c r="D112">
        <v>1.049492533</v>
      </c>
      <c r="E112">
        <v>0.78298122299999995</v>
      </c>
      <c r="F112">
        <v>0.60055798500000002</v>
      </c>
      <c r="G112">
        <v>1.079978873</v>
      </c>
      <c r="H112">
        <v>0.92360967199999999</v>
      </c>
      <c r="I112">
        <v>0.70025425299999999</v>
      </c>
      <c r="J112">
        <v>0.91264702099999995</v>
      </c>
      <c r="K112">
        <v>0.89311140899999997</v>
      </c>
      <c r="L112">
        <v>0.264205052</v>
      </c>
      <c r="M112">
        <v>1.0701480480000001</v>
      </c>
      <c r="N112">
        <v>0.77214364299999905</v>
      </c>
      <c r="O112">
        <v>0.77176224599999999</v>
      </c>
      <c r="P112">
        <v>1.14064791</v>
      </c>
      <c r="Q112">
        <v>0.88122025299999995</v>
      </c>
      <c r="R112">
        <v>1.098137664</v>
      </c>
      <c r="S112" s="1">
        <v>0.89392728799999999</v>
      </c>
      <c r="T112" s="1">
        <v>0.37817936099999999</v>
      </c>
      <c r="U112" s="1">
        <v>1.1837239559999999</v>
      </c>
      <c r="V112" s="1">
        <v>1.076612141</v>
      </c>
      <c r="W112" s="1">
        <v>0.68354371199999997</v>
      </c>
      <c r="X112" s="1">
        <v>1.859969993</v>
      </c>
      <c r="Y112" s="1">
        <v>-2.6265792E-2</v>
      </c>
      <c r="Z112" s="1">
        <v>0.48439843399999999</v>
      </c>
      <c r="AA112" s="1">
        <v>0.83564223500000001</v>
      </c>
      <c r="AB112" s="1">
        <v>-0.34535007600000001</v>
      </c>
      <c r="AC112" s="1">
        <v>-0.75910716300000003</v>
      </c>
      <c r="AD112" s="1">
        <v>0.40261312999999999</v>
      </c>
      <c r="AE112" s="1">
        <v>0.31230451199999998</v>
      </c>
      <c r="AF112" s="1">
        <v>0.85543417300000002</v>
      </c>
      <c r="AG112" s="1">
        <v>0.43942766599999999</v>
      </c>
      <c r="AH112" s="1">
        <v>0.98950145300000003</v>
      </c>
      <c r="AI112" s="1">
        <v>0.46937807599999998</v>
      </c>
      <c r="AJ112" s="1">
        <v>0.46064152400000002</v>
      </c>
      <c r="AK112" s="1">
        <v>1.1378983789999999</v>
      </c>
      <c r="AL112" s="1">
        <v>0.85083232600000003</v>
      </c>
    </row>
    <row r="113" spans="1:38">
      <c r="A113" t="s">
        <v>117</v>
      </c>
      <c r="B113">
        <v>1.1806279709999901</v>
      </c>
      <c r="C113">
        <v>1.696542639</v>
      </c>
      <c r="D113">
        <v>0.452198552999999</v>
      </c>
      <c r="E113">
        <v>1.049492533</v>
      </c>
      <c r="F113">
        <v>0.78298122299999995</v>
      </c>
      <c r="G113">
        <v>0.60055798500000002</v>
      </c>
      <c r="H113">
        <v>1.079978873</v>
      </c>
      <c r="I113">
        <v>0.92360967199999999</v>
      </c>
      <c r="J113">
        <v>0.70025425299999999</v>
      </c>
      <c r="K113">
        <v>0.91264702099999995</v>
      </c>
      <c r="L113">
        <v>0.89311140899999997</v>
      </c>
      <c r="M113">
        <v>0.264205052</v>
      </c>
      <c r="N113">
        <v>1.0701480480000001</v>
      </c>
      <c r="O113">
        <v>0.77214364299999905</v>
      </c>
      <c r="P113">
        <v>0.77176224599999999</v>
      </c>
      <c r="Q113">
        <v>1.14064791</v>
      </c>
      <c r="R113">
        <v>0.88122025299999995</v>
      </c>
      <c r="S113" s="1">
        <v>1.098137664</v>
      </c>
      <c r="T113" s="1">
        <v>0.89392728799999999</v>
      </c>
      <c r="U113" s="1">
        <v>0.37817936099999999</v>
      </c>
      <c r="V113" s="1">
        <v>1.1837239559999999</v>
      </c>
      <c r="W113" s="1">
        <v>1.076612141</v>
      </c>
      <c r="X113" s="1">
        <v>0.68354371199999997</v>
      </c>
      <c r="Y113" s="1">
        <v>1.859969993</v>
      </c>
      <c r="Z113" s="1">
        <v>-2.6265792E-2</v>
      </c>
      <c r="AA113" s="1">
        <v>0.48439843399999999</v>
      </c>
      <c r="AB113" s="1">
        <v>0.83564223500000001</v>
      </c>
      <c r="AC113" s="1">
        <v>-0.34535007600000001</v>
      </c>
      <c r="AD113" s="1">
        <v>-0.75910716300000003</v>
      </c>
      <c r="AE113" s="1">
        <v>0.40261312999999999</v>
      </c>
      <c r="AF113" s="1">
        <v>0.31230451199999998</v>
      </c>
      <c r="AG113" s="1">
        <v>0.85543417300000002</v>
      </c>
      <c r="AH113" s="1">
        <v>0.43942766599999999</v>
      </c>
      <c r="AI113" s="1">
        <v>0.98950145300000003</v>
      </c>
      <c r="AJ113" s="1">
        <v>0.46937807599999998</v>
      </c>
      <c r="AK113" s="1">
        <v>0.46064152400000002</v>
      </c>
      <c r="AL113" s="1">
        <v>1.1378983789999999</v>
      </c>
    </row>
    <row r="114" spans="1:38">
      <c r="A114" t="s">
        <v>118</v>
      </c>
      <c r="B114">
        <v>1.0269362550000001</v>
      </c>
      <c r="C114">
        <v>1.1806279709999901</v>
      </c>
      <c r="D114">
        <v>1.696542639</v>
      </c>
      <c r="E114">
        <v>0.452198552999999</v>
      </c>
      <c r="F114">
        <v>1.049492533</v>
      </c>
      <c r="G114">
        <v>0.78298122299999995</v>
      </c>
      <c r="H114">
        <v>0.60055798500000002</v>
      </c>
      <c r="I114">
        <v>1.079978873</v>
      </c>
      <c r="J114">
        <v>0.92360967199999999</v>
      </c>
      <c r="K114">
        <v>0.70025425299999999</v>
      </c>
      <c r="L114">
        <v>0.91264702099999995</v>
      </c>
      <c r="M114">
        <v>0.89311140899999997</v>
      </c>
      <c r="N114">
        <v>0.264205052</v>
      </c>
      <c r="O114">
        <v>1.0701480480000001</v>
      </c>
      <c r="P114">
        <v>0.77214364299999905</v>
      </c>
      <c r="Q114">
        <v>0.77176224599999999</v>
      </c>
      <c r="R114">
        <v>1.14064791</v>
      </c>
      <c r="S114" s="1">
        <v>0.88122025299999995</v>
      </c>
      <c r="T114" s="1">
        <v>1.098137664</v>
      </c>
      <c r="U114" s="1">
        <v>0.89392728799999999</v>
      </c>
      <c r="V114" s="1">
        <v>0.37817936099999999</v>
      </c>
      <c r="W114" s="1">
        <v>1.1837239559999999</v>
      </c>
      <c r="X114" s="1">
        <v>1.076612141</v>
      </c>
      <c r="Y114" s="1">
        <v>0.68354371199999997</v>
      </c>
      <c r="Z114" s="1">
        <v>1.859969993</v>
      </c>
      <c r="AA114" s="1">
        <v>-2.6265792E-2</v>
      </c>
      <c r="AB114" s="1">
        <v>0.48439843399999999</v>
      </c>
      <c r="AC114" s="1">
        <v>0.83564223500000001</v>
      </c>
      <c r="AD114" s="1">
        <v>-0.34535007600000001</v>
      </c>
      <c r="AE114" s="1">
        <v>-0.75910716300000003</v>
      </c>
      <c r="AF114" s="1">
        <v>0.40261312999999999</v>
      </c>
      <c r="AG114" s="1">
        <v>0.31230451199999998</v>
      </c>
      <c r="AH114" s="1">
        <v>0.85543417300000002</v>
      </c>
      <c r="AI114" s="1">
        <v>0.43942766599999999</v>
      </c>
      <c r="AJ114" s="1">
        <v>0.98950145300000003</v>
      </c>
      <c r="AK114" s="1">
        <v>0.46937807599999998</v>
      </c>
      <c r="AL114" s="1">
        <v>0.46064152400000002</v>
      </c>
    </row>
    <row r="115" spans="1:38">
      <c r="A115" t="s">
        <v>119</v>
      </c>
      <c r="B115">
        <v>1.7506939930000001</v>
      </c>
      <c r="C115">
        <v>1.0269362550000001</v>
      </c>
      <c r="D115">
        <v>1.1806279709999901</v>
      </c>
      <c r="E115">
        <v>1.696542639</v>
      </c>
      <c r="F115">
        <v>0.452198552999999</v>
      </c>
      <c r="G115">
        <v>1.049492533</v>
      </c>
      <c r="H115">
        <v>0.78298122299999995</v>
      </c>
      <c r="I115">
        <v>0.60055798500000002</v>
      </c>
      <c r="J115">
        <v>1.079978873</v>
      </c>
      <c r="K115">
        <v>0.92360967199999999</v>
      </c>
      <c r="L115">
        <v>0.70025425299999999</v>
      </c>
      <c r="M115">
        <v>0.91264702099999995</v>
      </c>
      <c r="N115">
        <v>0.89311140899999997</v>
      </c>
      <c r="O115">
        <v>0.264205052</v>
      </c>
      <c r="P115">
        <v>1.0701480480000001</v>
      </c>
      <c r="Q115">
        <v>0.77214364299999905</v>
      </c>
      <c r="R115">
        <v>0.77176224599999999</v>
      </c>
      <c r="S115" s="1">
        <v>1.14064791</v>
      </c>
      <c r="T115" s="1">
        <v>0.88122025299999995</v>
      </c>
      <c r="U115" s="1">
        <v>1.098137664</v>
      </c>
      <c r="V115" s="1">
        <v>0.89392728799999999</v>
      </c>
      <c r="W115" s="1">
        <v>0.37817936099999999</v>
      </c>
      <c r="X115" s="1">
        <v>1.1837239559999999</v>
      </c>
      <c r="Y115" s="1">
        <v>1.076612141</v>
      </c>
      <c r="Z115" s="1">
        <v>0.68354371199999997</v>
      </c>
      <c r="AA115" s="1">
        <v>1.859969993</v>
      </c>
      <c r="AB115" s="1">
        <v>-2.6265792E-2</v>
      </c>
      <c r="AC115" s="1">
        <v>0.48439843399999999</v>
      </c>
      <c r="AD115" s="1">
        <v>0.83564223500000001</v>
      </c>
      <c r="AE115" s="1">
        <v>-0.34535007600000001</v>
      </c>
      <c r="AF115" s="1">
        <v>-0.75910716300000003</v>
      </c>
      <c r="AG115" s="1">
        <v>0.40261312999999999</v>
      </c>
      <c r="AH115" s="1">
        <v>0.31230451199999998</v>
      </c>
      <c r="AI115" s="1">
        <v>0.85543417300000002</v>
      </c>
      <c r="AJ115" s="1">
        <v>0.43942766599999999</v>
      </c>
      <c r="AK115" s="1">
        <v>0.98950145300000003</v>
      </c>
      <c r="AL115" s="1">
        <v>0.46937807599999998</v>
      </c>
    </row>
    <row r="116" spans="1:38">
      <c r="A116" t="s">
        <v>120</v>
      </c>
      <c r="B116">
        <v>1.305969774</v>
      </c>
      <c r="C116">
        <v>1.7506939930000001</v>
      </c>
      <c r="D116">
        <v>1.0269362550000001</v>
      </c>
      <c r="E116">
        <v>1.1806279709999901</v>
      </c>
      <c r="F116">
        <v>1.696542639</v>
      </c>
      <c r="G116">
        <v>0.452198552999999</v>
      </c>
      <c r="H116">
        <v>1.049492533</v>
      </c>
      <c r="I116">
        <v>0.78298122299999995</v>
      </c>
      <c r="J116">
        <v>0.60055798500000002</v>
      </c>
      <c r="K116">
        <v>1.079978873</v>
      </c>
      <c r="L116">
        <v>0.92360967199999999</v>
      </c>
      <c r="M116">
        <v>0.70025425299999999</v>
      </c>
      <c r="N116">
        <v>0.91264702099999995</v>
      </c>
      <c r="O116">
        <v>0.89311140899999997</v>
      </c>
      <c r="P116">
        <v>0.264205052</v>
      </c>
      <c r="Q116">
        <v>1.0701480480000001</v>
      </c>
      <c r="R116">
        <v>0.77214364299999905</v>
      </c>
      <c r="S116" s="1">
        <v>0.77176224599999999</v>
      </c>
      <c r="T116" s="1">
        <v>1.14064791</v>
      </c>
      <c r="U116" s="1">
        <v>0.88122025299999995</v>
      </c>
      <c r="V116" s="1">
        <v>1.098137664</v>
      </c>
      <c r="W116" s="1">
        <v>0.89392728799999999</v>
      </c>
      <c r="X116" s="1">
        <v>0.37817936099999999</v>
      </c>
      <c r="Y116" s="1">
        <v>1.1837239559999999</v>
      </c>
      <c r="Z116" s="1">
        <v>1.076612141</v>
      </c>
      <c r="AA116" s="1">
        <v>0.68354371199999997</v>
      </c>
      <c r="AB116" s="1">
        <v>1.859969993</v>
      </c>
      <c r="AC116" s="1">
        <v>-2.6265792E-2</v>
      </c>
      <c r="AD116" s="1">
        <v>0.48439843399999999</v>
      </c>
      <c r="AE116" s="1">
        <v>0.83564223500000001</v>
      </c>
      <c r="AF116" s="1">
        <v>-0.34535007600000001</v>
      </c>
      <c r="AG116" s="1">
        <v>-0.75910716300000003</v>
      </c>
      <c r="AH116" s="1">
        <v>0.40261312999999999</v>
      </c>
      <c r="AI116" s="1">
        <v>0.31230451199999998</v>
      </c>
      <c r="AJ116" s="1">
        <v>0.85543417300000002</v>
      </c>
      <c r="AK116" s="1">
        <v>0.43942766599999999</v>
      </c>
      <c r="AL116" s="1">
        <v>0.98950145300000003</v>
      </c>
    </row>
    <row r="117" spans="1:38">
      <c r="A117" t="s">
        <v>121</v>
      </c>
      <c r="B117">
        <v>1.4588861479999999</v>
      </c>
      <c r="C117">
        <v>1.305969774</v>
      </c>
      <c r="D117">
        <v>1.7506939930000001</v>
      </c>
      <c r="E117">
        <v>1.0269362550000001</v>
      </c>
      <c r="F117">
        <v>1.1806279709999901</v>
      </c>
      <c r="G117">
        <v>1.696542639</v>
      </c>
      <c r="H117">
        <v>0.452198552999999</v>
      </c>
      <c r="I117">
        <v>1.049492533</v>
      </c>
      <c r="J117">
        <v>0.78298122299999995</v>
      </c>
      <c r="K117">
        <v>0.60055798500000002</v>
      </c>
      <c r="L117">
        <v>1.079978873</v>
      </c>
      <c r="M117">
        <v>0.92360967199999999</v>
      </c>
      <c r="N117">
        <v>0.70025425299999999</v>
      </c>
      <c r="O117">
        <v>0.91264702099999995</v>
      </c>
      <c r="P117">
        <v>0.89311140899999997</v>
      </c>
      <c r="Q117">
        <v>0.264205052</v>
      </c>
      <c r="R117">
        <v>1.0701480480000001</v>
      </c>
      <c r="S117" s="1">
        <v>0.77214364300000005</v>
      </c>
      <c r="T117" s="1">
        <v>0.77176224599999999</v>
      </c>
      <c r="U117" s="1">
        <v>1.14064791</v>
      </c>
      <c r="V117" s="1">
        <v>0.88122025299999995</v>
      </c>
      <c r="W117" s="1">
        <v>1.098137664</v>
      </c>
      <c r="X117" s="1">
        <v>0.89392728799999999</v>
      </c>
      <c r="Y117" s="1">
        <v>0.37817936099999999</v>
      </c>
      <c r="Z117" s="1">
        <v>1.1837239559999999</v>
      </c>
      <c r="AA117" s="1">
        <v>1.076612141</v>
      </c>
      <c r="AB117" s="1">
        <v>0.68354371199999997</v>
      </c>
      <c r="AC117" s="1">
        <v>1.859969993</v>
      </c>
      <c r="AD117" s="1">
        <v>-2.6265792E-2</v>
      </c>
      <c r="AE117" s="1">
        <v>0.48439843399999999</v>
      </c>
      <c r="AF117" s="1">
        <v>0.83564223500000001</v>
      </c>
      <c r="AG117" s="1">
        <v>-0.34535007600000001</v>
      </c>
      <c r="AH117" s="1">
        <v>-0.75910716300000003</v>
      </c>
      <c r="AI117" s="1">
        <v>0.40261312999999999</v>
      </c>
      <c r="AJ117" s="1">
        <v>0.31230451199999998</v>
      </c>
      <c r="AK117" s="1">
        <v>0.85543417300000002</v>
      </c>
      <c r="AL117" s="1">
        <v>0.43942766599999999</v>
      </c>
    </row>
    <row r="118" spans="1:38">
      <c r="A118" t="s">
        <v>122</v>
      </c>
      <c r="B118">
        <v>0.94821191100000002</v>
      </c>
      <c r="C118">
        <v>1.4588861479999999</v>
      </c>
      <c r="D118">
        <v>1.305969774</v>
      </c>
      <c r="E118">
        <v>1.7506939930000001</v>
      </c>
      <c r="F118">
        <v>1.0269362550000001</v>
      </c>
      <c r="G118">
        <v>1.1806279709999901</v>
      </c>
      <c r="H118">
        <v>1.696542639</v>
      </c>
      <c r="I118">
        <v>0.452198552999999</v>
      </c>
      <c r="J118">
        <v>1.049492533</v>
      </c>
      <c r="K118">
        <v>0.78298122299999995</v>
      </c>
      <c r="L118">
        <v>0.60055798500000002</v>
      </c>
      <c r="M118">
        <v>1.079978873</v>
      </c>
      <c r="N118">
        <v>0.92360967199999999</v>
      </c>
      <c r="O118">
        <v>0.70025425299999999</v>
      </c>
      <c r="P118">
        <v>0.91264702099999995</v>
      </c>
      <c r="Q118">
        <v>0.89311140899999997</v>
      </c>
      <c r="R118">
        <v>0.264205052</v>
      </c>
      <c r="S118" s="1">
        <v>1.0701480480000001</v>
      </c>
      <c r="T118" s="1">
        <v>0.77214364300000005</v>
      </c>
      <c r="U118" s="1">
        <v>0.77176224599999999</v>
      </c>
      <c r="V118" s="1">
        <v>1.14064791</v>
      </c>
      <c r="W118" s="1">
        <v>0.88122025299999995</v>
      </c>
      <c r="X118" s="1">
        <v>1.098137664</v>
      </c>
      <c r="Y118" s="1">
        <v>0.89392728799999999</v>
      </c>
      <c r="Z118" s="1">
        <v>0.37817936099999999</v>
      </c>
      <c r="AA118" s="1">
        <v>1.1837239559999999</v>
      </c>
      <c r="AB118" s="1">
        <v>1.076612141</v>
      </c>
      <c r="AC118" s="1">
        <v>0.68354371199999997</v>
      </c>
      <c r="AD118" s="1">
        <v>1.859969993</v>
      </c>
      <c r="AE118" s="1">
        <v>-2.6265792E-2</v>
      </c>
      <c r="AF118" s="1">
        <v>0.48439843399999999</v>
      </c>
      <c r="AG118" s="1">
        <v>0.83564223500000001</v>
      </c>
      <c r="AH118" s="1">
        <v>-0.34535007600000001</v>
      </c>
      <c r="AI118" s="1">
        <v>-0.75910716300000003</v>
      </c>
      <c r="AJ118" s="1">
        <v>0.40261312999999999</v>
      </c>
      <c r="AK118" s="1">
        <v>0.31230451199999998</v>
      </c>
      <c r="AL118" s="1">
        <v>0.85543417300000002</v>
      </c>
    </row>
    <row r="119" spans="1:38">
      <c r="A119" t="s">
        <v>123</v>
      </c>
      <c r="B119">
        <v>1.4697141459999901</v>
      </c>
      <c r="C119">
        <v>0.94821191100000002</v>
      </c>
      <c r="D119">
        <v>1.4588861479999999</v>
      </c>
      <c r="E119">
        <v>1.305969774</v>
      </c>
      <c r="F119">
        <v>1.7506939930000001</v>
      </c>
      <c r="G119">
        <v>1.0269362550000001</v>
      </c>
      <c r="H119">
        <v>1.1806279709999901</v>
      </c>
      <c r="I119">
        <v>1.696542639</v>
      </c>
      <c r="J119">
        <v>0.452198552999999</v>
      </c>
      <c r="K119">
        <v>1.049492533</v>
      </c>
      <c r="L119">
        <v>0.78298122299999995</v>
      </c>
      <c r="M119">
        <v>0.60055798500000002</v>
      </c>
      <c r="N119">
        <v>1.079978873</v>
      </c>
      <c r="O119">
        <v>0.92360967199999999</v>
      </c>
      <c r="P119">
        <v>0.70025425299999999</v>
      </c>
      <c r="Q119">
        <v>0.91264702099999995</v>
      </c>
      <c r="R119">
        <v>0.89311140899999997</v>
      </c>
      <c r="S119" s="1">
        <v>0.264205052</v>
      </c>
      <c r="T119" s="1">
        <v>1.0701480480000001</v>
      </c>
      <c r="U119" s="1">
        <v>0.77214364300000005</v>
      </c>
      <c r="V119" s="1">
        <v>0.77176224599999999</v>
      </c>
      <c r="W119" s="1">
        <v>1.14064791</v>
      </c>
      <c r="X119" s="1">
        <v>0.88122025299999995</v>
      </c>
      <c r="Y119" s="1">
        <v>1.098137664</v>
      </c>
      <c r="Z119" s="1">
        <v>0.89392728799999999</v>
      </c>
      <c r="AA119" s="1">
        <v>0.37817936099999999</v>
      </c>
      <c r="AB119" s="1">
        <v>1.1837239559999999</v>
      </c>
      <c r="AC119" s="1">
        <v>1.076612141</v>
      </c>
      <c r="AD119" s="1">
        <v>0.68354371199999997</v>
      </c>
      <c r="AE119" s="1">
        <v>1.859969993</v>
      </c>
      <c r="AF119" s="1">
        <v>-2.6265792E-2</v>
      </c>
      <c r="AG119" s="1">
        <v>0.48439843399999999</v>
      </c>
      <c r="AH119" s="1">
        <v>0.83564223500000001</v>
      </c>
      <c r="AI119" s="1">
        <v>-0.34535007600000001</v>
      </c>
      <c r="AJ119" s="1">
        <v>-0.75910716300000003</v>
      </c>
      <c r="AK119" s="1">
        <v>0.40261312999999999</v>
      </c>
      <c r="AL119" s="1">
        <v>0.31230451199999998</v>
      </c>
    </row>
    <row r="120" spans="1:38">
      <c r="A120" t="s">
        <v>124</v>
      </c>
      <c r="B120">
        <v>1.129214355</v>
      </c>
      <c r="C120">
        <v>1.4697141459999901</v>
      </c>
      <c r="D120">
        <v>0.94821191100000002</v>
      </c>
      <c r="E120">
        <v>1.4588861479999999</v>
      </c>
      <c r="F120">
        <v>1.305969774</v>
      </c>
      <c r="G120">
        <v>1.7506939930000001</v>
      </c>
      <c r="H120">
        <v>1.0269362550000001</v>
      </c>
      <c r="I120">
        <v>1.1806279709999901</v>
      </c>
      <c r="J120">
        <v>1.696542639</v>
      </c>
      <c r="K120">
        <v>0.452198552999999</v>
      </c>
      <c r="L120">
        <v>1.049492533</v>
      </c>
      <c r="M120">
        <v>0.78298122299999995</v>
      </c>
      <c r="N120">
        <v>0.60055798500000002</v>
      </c>
      <c r="O120">
        <v>1.079978873</v>
      </c>
      <c r="P120">
        <v>0.92360967199999999</v>
      </c>
      <c r="Q120">
        <v>0.70025425299999999</v>
      </c>
      <c r="R120">
        <v>0.91264702099999995</v>
      </c>
      <c r="S120" s="1">
        <v>0.89311140899999997</v>
      </c>
      <c r="T120" s="1">
        <v>0.264205052</v>
      </c>
      <c r="U120" s="1">
        <v>1.0701480480000001</v>
      </c>
      <c r="V120" s="1">
        <v>0.77214364300000005</v>
      </c>
      <c r="W120" s="1">
        <v>0.77176224599999999</v>
      </c>
      <c r="X120" s="1">
        <v>1.14064791</v>
      </c>
      <c r="Y120" s="1">
        <v>0.88122025299999995</v>
      </c>
      <c r="Z120" s="1">
        <v>1.098137664</v>
      </c>
      <c r="AA120" s="1">
        <v>0.89392728799999999</v>
      </c>
      <c r="AB120" s="1">
        <v>0.37817936099999999</v>
      </c>
      <c r="AC120" s="1">
        <v>1.1837239559999999</v>
      </c>
      <c r="AD120" s="1">
        <v>1.076612141</v>
      </c>
      <c r="AE120" s="1">
        <v>0.68354371199999997</v>
      </c>
      <c r="AF120" s="1">
        <v>1.859969993</v>
      </c>
      <c r="AG120" s="1">
        <v>-2.6265792E-2</v>
      </c>
      <c r="AH120" s="1">
        <v>0.48439843399999999</v>
      </c>
      <c r="AI120" s="1">
        <v>0.83564223500000001</v>
      </c>
      <c r="AJ120" s="1">
        <v>-0.34535007600000001</v>
      </c>
      <c r="AK120" s="1">
        <v>-0.75910716300000003</v>
      </c>
      <c r="AL120" s="1">
        <v>0.40261312999999999</v>
      </c>
    </row>
    <row r="121" spans="1:38">
      <c r="A121" t="s">
        <v>125</v>
      </c>
      <c r="B121">
        <v>1.457488951</v>
      </c>
      <c r="C121">
        <v>1.129214355</v>
      </c>
      <c r="D121">
        <v>1.4697141459999901</v>
      </c>
      <c r="E121">
        <v>0.94821191100000002</v>
      </c>
      <c r="F121">
        <v>1.4588861479999999</v>
      </c>
      <c r="G121">
        <v>1.305969774</v>
      </c>
      <c r="H121">
        <v>1.7506939930000001</v>
      </c>
      <c r="I121">
        <v>1.0269362550000001</v>
      </c>
      <c r="J121">
        <v>1.1806279709999901</v>
      </c>
      <c r="K121">
        <v>1.696542639</v>
      </c>
      <c r="L121">
        <v>0.452198552999999</v>
      </c>
      <c r="M121">
        <v>1.049492533</v>
      </c>
      <c r="N121">
        <v>0.78298122299999995</v>
      </c>
      <c r="O121">
        <v>0.60055798500000002</v>
      </c>
      <c r="P121">
        <v>1.079978873</v>
      </c>
      <c r="Q121">
        <v>0.92360967199999999</v>
      </c>
      <c r="R121">
        <v>0.70025425299999999</v>
      </c>
      <c r="S121" s="1">
        <v>0.91264702099999995</v>
      </c>
      <c r="T121" s="1">
        <v>0.89311140899999997</v>
      </c>
      <c r="U121" s="1">
        <v>0.264205052</v>
      </c>
      <c r="V121" s="1">
        <v>1.0701480480000001</v>
      </c>
      <c r="W121" s="1">
        <v>0.77214364300000005</v>
      </c>
      <c r="X121" s="1">
        <v>0.77176224599999999</v>
      </c>
      <c r="Y121" s="1">
        <v>1.14064791</v>
      </c>
      <c r="Z121" s="1">
        <v>0.88122025299999995</v>
      </c>
      <c r="AA121" s="1">
        <v>1.098137664</v>
      </c>
      <c r="AB121" s="1">
        <v>0.89392728799999999</v>
      </c>
      <c r="AC121" s="1">
        <v>0.37817936099999999</v>
      </c>
      <c r="AD121" s="1">
        <v>1.1837239559999999</v>
      </c>
      <c r="AE121" s="1">
        <v>1.076612141</v>
      </c>
      <c r="AF121" s="1">
        <v>0.68354371199999997</v>
      </c>
      <c r="AG121" s="1">
        <v>1.859969993</v>
      </c>
      <c r="AH121" s="1">
        <v>-2.6265792E-2</v>
      </c>
      <c r="AI121" s="1">
        <v>0.48439843399999999</v>
      </c>
      <c r="AJ121" s="1">
        <v>0.83564223500000001</v>
      </c>
      <c r="AK121" s="1">
        <v>-0.34535007600000001</v>
      </c>
      <c r="AL121" s="1">
        <v>-0.75910716300000003</v>
      </c>
    </row>
    <row r="122" spans="1:38">
      <c r="A122" t="s">
        <v>126</v>
      </c>
      <c r="B122">
        <v>1.511067591</v>
      </c>
      <c r="C122">
        <v>1.457488951</v>
      </c>
      <c r="D122">
        <v>1.129214355</v>
      </c>
      <c r="E122">
        <v>1.4697141459999901</v>
      </c>
      <c r="F122">
        <v>0.94821191100000002</v>
      </c>
      <c r="G122">
        <v>1.4588861479999999</v>
      </c>
      <c r="H122">
        <v>1.305969774</v>
      </c>
      <c r="I122">
        <v>1.7506939930000001</v>
      </c>
      <c r="J122">
        <v>1.0269362550000001</v>
      </c>
      <c r="K122">
        <v>1.1806279709999901</v>
      </c>
      <c r="L122">
        <v>1.696542639</v>
      </c>
      <c r="M122">
        <v>0.452198552999999</v>
      </c>
      <c r="N122">
        <v>1.049492533</v>
      </c>
      <c r="O122">
        <v>0.78298122299999995</v>
      </c>
      <c r="P122">
        <v>0.60055798500000002</v>
      </c>
      <c r="Q122">
        <v>1.079978873</v>
      </c>
      <c r="R122">
        <v>0.92360967199999999</v>
      </c>
      <c r="S122" s="1">
        <v>0.70025425299999999</v>
      </c>
      <c r="T122" s="1">
        <v>0.91264702099999995</v>
      </c>
      <c r="U122" s="1">
        <v>0.89311140899999997</v>
      </c>
      <c r="V122" s="1">
        <v>0.264205052</v>
      </c>
      <c r="W122" s="1">
        <v>1.0701480480000001</v>
      </c>
      <c r="X122" s="1">
        <v>0.77214364300000005</v>
      </c>
      <c r="Y122" s="1">
        <v>0.77176224599999999</v>
      </c>
      <c r="Z122" s="1">
        <v>1.14064791</v>
      </c>
      <c r="AA122" s="1">
        <v>0.88122025299999995</v>
      </c>
      <c r="AB122" s="1">
        <v>1.098137664</v>
      </c>
      <c r="AC122" s="1">
        <v>0.89392728799999999</v>
      </c>
      <c r="AD122" s="1">
        <v>0.37817936099999999</v>
      </c>
      <c r="AE122" s="1">
        <v>1.1837239559999999</v>
      </c>
      <c r="AF122" s="1">
        <v>1.076612141</v>
      </c>
      <c r="AG122" s="1">
        <v>0.68354371199999997</v>
      </c>
      <c r="AH122" s="1">
        <v>1.859969993</v>
      </c>
      <c r="AI122" s="1">
        <v>-2.6265792E-2</v>
      </c>
      <c r="AJ122" s="1">
        <v>0.48439843399999999</v>
      </c>
      <c r="AK122" s="1">
        <v>0.83564223500000001</v>
      </c>
      <c r="AL122" s="1">
        <v>-0.34535007600000001</v>
      </c>
    </row>
    <row r="123" spans="1:38">
      <c r="A123" t="s">
        <v>127</v>
      </c>
      <c r="B123">
        <v>0.95508877599999997</v>
      </c>
      <c r="C123">
        <v>1.511067591</v>
      </c>
      <c r="D123">
        <v>1.457488951</v>
      </c>
      <c r="E123">
        <v>1.129214355</v>
      </c>
      <c r="F123">
        <v>1.4697141459999901</v>
      </c>
      <c r="G123">
        <v>0.94821191100000002</v>
      </c>
      <c r="H123">
        <v>1.4588861479999999</v>
      </c>
      <c r="I123">
        <v>1.305969774</v>
      </c>
      <c r="J123">
        <v>1.7506939930000001</v>
      </c>
      <c r="K123">
        <v>1.0269362550000001</v>
      </c>
      <c r="L123">
        <v>1.1806279709999901</v>
      </c>
      <c r="M123">
        <v>1.696542639</v>
      </c>
      <c r="N123">
        <v>0.452198552999999</v>
      </c>
      <c r="O123">
        <v>1.049492533</v>
      </c>
      <c r="P123">
        <v>0.78298122299999995</v>
      </c>
      <c r="Q123">
        <v>0.60055798500000002</v>
      </c>
      <c r="R123">
        <v>1.079978873</v>
      </c>
      <c r="S123" s="1">
        <v>0.92360967199999999</v>
      </c>
      <c r="T123" s="1">
        <v>0.70025425299999999</v>
      </c>
      <c r="U123" s="1">
        <v>0.91264702099999995</v>
      </c>
      <c r="V123" s="1">
        <v>0.89311140899999997</v>
      </c>
      <c r="W123" s="1">
        <v>0.264205052</v>
      </c>
      <c r="X123" s="1">
        <v>1.0701480480000001</v>
      </c>
      <c r="Y123" s="1">
        <v>0.77214364300000005</v>
      </c>
      <c r="Z123" s="1">
        <v>0.77176224599999999</v>
      </c>
      <c r="AA123" s="1">
        <v>1.14064791</v>
      </c>
      <c r="AB123" s="1">
        <v>0.88122025299999995</v>
      </c>
      <c r="AC123" s="1">
        <v>1.098137664</v>
      </c>
      <c r="AD123" s="1">
        <v>0.89392728799999999</v>
      </c>
      <c r="AE123" s="1">
        <v>0.37817936099999999</v>
      </c>
      <c r="AF123" s="1">
        <v>1.1837239559999999</v>
      </c>
      <c r="AG123" s="1">
        <v>1.076612141</v>
      </c>
      <c r="AH123" s="1">
        <v>0.68354371199999997</v>
      </c>
      <c r="AI123" s="1">
        <v>1.859969993</v>
      </c>
      <c r="AJ123" s="1">
        <v>-2.6265792E-2</v>
      </c>
      <c r="AK123" s="1">
        <v>0.48439843399999999</v>
      </c>
      <c r="AL123" s="1">
        <v>0.83564223500000001</v>
      </c>
    </row>
    <row r="124" spans="1:38">
      <c r="A124" t="s">
        <v>128</v>
      </c>
      <c r="B124">
        <v>0.96797647499999995</v>
      </c>
      <c r="C124">
        <v>0.95508877599999997</v>
      </c>
      <c r="D124">
        <v>1.511067591</v>
      </c>
      <c r="E124">
        <v>1.457488951</v>
      </c>
      <c r="F124">
        <v>1.129214355</v>
      </c>
      <c r="G124">
        <v>1.4697141459999901</v>
      </c>
      <c r="H124">
        <v>0.94821191100000002</v>
      </c>
      <c r="I124">
        <v>1.4588861479999999</v>
      </c>
      <c r="J124">
        <v>1.305969774</v>
      </c>
      <c r="K124">
        <v>1.7506939930000001</v>
      </c>
      <c r="L124">
        <v>1.0269362550000001</v>
      </c>
      <c r="M124">
        <v>1.1806279709999901</v>
      </c>
      <c r="N124">
        <v>1.696542639</v>
      </c>
      <c r="O124">
        <v>0.452198552999999</v>
      </c>
      <c r="P124">
        <v>1.049492533</v>
      </c>
      <c r="Q124">
        <v>0.78298122299999995</v>
      </c>
      <c r="R124">
        <v>0.60055798500000002</v>
      </c>
      <c r="S124" s="1">
        <v>1.079978873</v>
      </c>
      <c r="T124" s="1">
        <v>0.92360967199999999</v>
      </c>
      <c r="U124" s="1">
        <v>0.70025425299999999</v>
      </c>
      <c r="V124" s="1">
        <v>0.91264702099999995</v>
      </c>
      <c r="W124" s="1">
        <v>0.89311140899999997</v>
      </c>
      <c r="X124" s="1">
        <v>0.264205052</v>
      </c>
      <c r="Y124" s="1">
        <v>1.0701480480000001</v>
      </c>
      <c r="Z124" s="1">
        <v>0.77214364300000005</v>
      </c>
      <c r="AA124" s="1">
        <v>0.77176224599999999</v>
      </c>
      <c r="AB124" s="1">
        <v>1.14064791</v>
      </c>
      <c r="AC124" s="1">
        <v>0.88122025299999995</v>
      </c>
      <c r="AD124" s="1">
        <v>1.098137664</v>
      </c>
      <c r="AE124" s="1">
        <v>0.89392728799999999</v>
      </c>
      <c r="AF124" s="1">
        <v>0.37817936099999999</v>
      </c>
      <c r="AG124" s="1">
        <v>1.1837239559999999</v>
      </c>
      <c r="AH124" s="1">
        <v>1.076612141</v>
      </c>
      <c r="AI124" s="1">
        <v>0.68354371199999997</v>
      </c>
      <c r="AJ124" s="1">
        <v>1.859969993</v>
      </c>
      <c r="AK124" s="1">
        <v>-2.6265792E-2</v>
      </c>
      <c r="AL124" s="1">
        <v>0.48439843399999999</v>
      </c>
    </row>
    <row r="125" spans="1:38">
      <c r="A125" t="s">
        <v>129</v>
      </c>
      <c r="B125">
        <v>0.886297381</v>
      </c>
      <c r="C125">
        <v>0.96797647499999995</v>
      </c>
      <c r="D125">
        <v>0.95508877599999997</v>
      </c>
      <c r="E125">
        <v>1.511067591</v>
      </c>
      <c r="F125">
        <v>1.457488951</v>
      </c>
      <c r="G125">
        <v>1.129214355</v>
      </c>
      <c r="H125">
        <v>1.4697141459999901</v>
      </c>
      <c r="I125">
        <v>0.94821191100000002</v>
      </c>
      <c r="J125">
        <v>1.4588861479999999</v>
      </c>
      <c r="K125">
        <v>1.305969774</v>
      </c>
      <c r="L125">
        <v>1.7506939930000001</v>
      </c>
      <c r="M125">
        <v>1.0269362550000001</v>
      </c>
      <c r="N125">
        <v>1.1806279709999901</v>
      </c>
      <c r="O125">
        <v>1.696542639</v>
      </c>
      <c r="P125">
        <v>0.452198552999999</v>
      </c>
      <c r="Q125">
        <v>1.049492533</v>
      </c>
      <c r="R125">
        <v>0.78298122299999995</v>
      </c>
      <c r="S125" s="1">
        <v>0.60055798500000002</v>
      </c>
      <c r="T125" s="1">
        <v>1.079978873</v>
      </c>
      <c r="U125" s="1">
        <v>0.92360967199999999</v>
      </c>
      <c r="V125" s="1">
        <v>0.70025425299999999</v>
      </c>
      <c r="W125" s="1">
        <v>0.91264702099999995</v>
      </c>
      <c r="X125" s="1">
        <v>0.89311140899999997</v>
      </c>
      <c r="Y125" s="1">
        <v>0.264205052</v>
      </c>
      <c r="Z125" s="1">
        <v>1.0701480480000001</v>
      </c>
      <c r="AA125" s="1">
        <v>0.77214364300000005</v>
      </c>
      <c r="AB125" s="1">
        <v>0.77176224599999999</v>
      </c>
      <c r="AC125" s="1">
        <v>1.14064791</v>
      </c>
      <c r="AD125" s="1">
        <v>0.88122025299999995</v>
      </c>
      <c r="AE125" s="1">
        <v>1.098137664</v>
      </c>
      <c r="AF125" s="1">
        <v>0.89392728799999999</v>
      </c>
      <c r="AG125" s="1">
        <v>0.37817936099999999</v>
      </c>
      <c r="AH125" s="1">
        <v>1.1837239559999999</v>
      </c>
      <c r="AI125" s="1">
        <v>1.076612141</v>
      </c>
      <c r="AJ125" s="1">
        <v>0.68354371199999997</v>
      </c>
      <c r="AK125" s="1">
        <v>1.859969993</v>
      </c>
      <c r="AL125" s="1">
        <v>-2.6265792E-2</v>
      </c>
    </row>
    <row r="126" spans="1:38">
      <c r="A126" t="s">
        <v>130</v>
      </c>
      <c r="B126">
        <v>0.42159086299999998</v>
      </c>
      <c r="C126">
        <v>0.886297381</v>
      </c>
      <c r="D126">
        <v>0.96797647499999995</v>
      </c>
      <c r="E126">
        <v>0.95508877599999997</v>
      </c>
      <c r="F126">
        <v>1.511067591</v>
      </c>
      <c r="G126">
        <v>1.457488951</v>
      </c>
      <c r="H126">
        <v>1.129214355</v>
      </c>
      <c r="I126">
        <v>1.4697141459999901</v>
      </c>
      <c r="J126">
        <v>0.94821191100000002</v>
      </c>
      <c r="K126">
        <v>1.4588861479999999</v>
      </c>
      <c r="L126">
        <v>1.305969774</v>
      </c>
      <c r="M126">
        <v>1.7506939930000001</v>
      </c>
      <c r="N126">
        <v>1.0269362550000001</v>
      </c>
      <c r="O126">
        <v>1.1806279709999901</v>
      </c>
      <c r="P126">
        <v>1.696542639</v>
      </c>
      <c r="Q126">
        <v>0.452198552999999</v>
      </c>
      <c r="R126">
        <v>1.049492533</v>
      </c>
      <c r="S126" s="1">
        <v>0.78298122299999995</v>
      </c>
      <c r="T126" s="1">
        <v>0.60055798500000002</v>
      </c>
      <c r="U126" s="1">
        <v>1.079978873</v>
      </c>
      <c r="V126" s="1">
        <v>0.92360967199999999</v>
      </c>
      <c r="W126" s="1">
        <v>0.70025425299999999</v>
      </c>
      <c r="X126" s="1">
        <v>0.91264702099999995</v>
      </c>
      <c r="Y126" s="1">
        <v>0.89311140899999997</v>
      </c>
      <c r="Z126" s="1">
        <v>0.264205052</v>
      </c>
      <c r="AA126" s="1">
        <v>1.0701480480000001</v>
      </c>
      <c r="AB126" s="1">
        <v>0.77214364300000005</v>
      </c>
      <c r="AC126" s="1">
        <v>0.77176224599999999</v>
      </c>
      <c r="AD126" s="1">
        <v>1.14064791</v>
      </c>
      <c r="AE126" s="1">
        <v>0.88122025299999995</v>
      </c>
      <c r="AF126" s="1">
        <v>1.098137664</v>
      </c>
      <c r="AG126" s="1">
        <v>0.89392728799999999</v>
      </c>
      <c r="AH126" s="1">
        <v>0.37817936099999999</v>
      </c>
      <c r="AI126" s="1">
        <v>1.1837239559999999</v>
      </c>
      <c r="AJ126" s="1">
        <v>1.076612141</v>
      </c>
      <c r="AK126" s="1">
        <v>0.68354371199999997</v>
      </c>
      <c r="AL126" s="1">
        <v>1.859969993</v>
      </c>
    </row>
    <row r="127" spans="1:38">
      <c r="A127" t="s">
        <v>131</v>
      </c>
      <c r="B127">
        <v>0.256899818</v>
      </c>
      <c r="C127">
        <v>0.42159086299999998</v>
      </c>
      <c r="D127">
        <v>0.886297381</v>
      </c>
      <c r="E127">
        <v>0.96797647499999995</v>
      </c>
      <c r="F127">
        <v>0.95508877599999997</v>
      </c>
      <c r="G127">
        <v>1.511067591</v>
      </c>
      <c r="H127">
        <v>1.457488951</v>
      </c>
      <c r="I127">
        <v>1.129214355</v>
      </c>
      <c r="J127">
        <v>1.4697141459999901</v>
      </c>
      <c r="K127">
        <v>0.94821191100000002</v>
      </c>
      <c r="L127">
        <v>1.4588861479999999</v>
      </c>
      <c r="M127">
        <v>1.305969774</v>
      </c>
      <c r="N127">
        <v>1.7506939930000001</v>
      </c>
      <c r="O127">
        <v>1.0269362550000001</v>
      </c>
      <c r="P127">
        <v>1.1806279709999901</v>
      </c>
      <c r="Q127">
        <v>1.696542639</v>
      </c>
      <c r="R127">
        <v>0.452198552999999</v>
      </c>
      <c r="S127" s="1">
        <v>1.049492533</v>
      </c>
      <c r="T127" s="1">
        <v>0.78298122299999995</v>
      </c>
      <c r="U127" s="1">
        <v>0.60055798500000002</v>
      </c>
      <c r="V127" s="1">
        <v>1.079978873</v>
      </c>
      <c r="W127" s="1">
        <v>0.92360967199999999</v>
      </c>
      <c r="X127" s="1">
        <v>0.70025425299999999</v>
      </c>
      <c r="Y127" s="1">
        <v>0.91264702099999995</v>
      </c>
      <c r="Z127" s="1">
        <v>0.89311140899999997</v>
      </c>
      <c r="AA127" s="1">
        <v>0.264205052</v>
      </c>
      <c r="AB127" s="1">
        <v>1.0701480480000001</v>
      </c>
      <c r="AC127" s="1">
        <v>0.77214364300000005</v>
      </c>
      <c r="AD127" s="1">
        <v>0.77176224599999999</v>
      </c>
      <c r="AE127" s="1">
        <v>1.14064791</v>
      </c>
      <c r="AF127" s="1">
        <v>0.88122025299999995</v>
      </c>
      <c r="AG127" s="1">
        <v>1.098137664</v>
      </c>
      <c r="AH127" s="1">
        <v>0.89392728799999999</v>
      </c>
      <c r="AI127" s="1">
        <v>0.37817936099999999</v>
      </c>
      <c r="AJ127" s="1">
        <v>1.1837239559999999</v>
      </c>
      <c r="AK127" s="1">
        <v>1.076612141</v>
      </c>
      <c r="AL127" s="1">
        <v>0.68354371199999997</v>
      </c>
    </row>
    <row r="128" spans="1:38">
      <c r="A128" t="s">
        <v>132</v>
      </c>
      <c r="B128">
        <v>0.363810837</v>
      </c>
      <c r="C128">
        <v>0.256899818</v>
      </c>
      <c r="D128">
        <v>0.42159086299999998</v>
      </c>
      <c r="E128">
        <v>0.886297381</v>
      </c>
      <c r="F128">
        <v>0.96797647499999995</v>
      </c>
      <c r="G128">
        <v>0.95508877599999997</v>
      </c>
      <c r="H128">
        <v>1.511067591</v>
      </c>
      <c r="I128">
        <v>1.457488951</v>
      </c>
      <c r="J128">
        <v>1.129214355</v>
      </c>
      <c r="K128">
        <v>1.4697141459999901</v>
      </c>
      <c r="L128">
        <v>0.94821191100000002</v>
      </c>
      <c r="M128">
        <v>1.4588861479999999</v>
      </c>
      <c r="N128">
        <v>1.305969774</v>
      </c>
      <c r="O128">
        <v>1.7506939930000001</v>
      </c>
      <c r="P128">
        <v>1.0269362550000001</v>
      </c>
      <c r="Q128">
        <v>1.1806279709999901</v>
      </c>
      <c r="R128">
        <v>1.696542639</v>
      </c>
      <c r="S128" s="1">
        <v>0.452198553</v>
      </c>
      <c r="T128" s="1">
        <v>1.049492533</v>
      </c>
      <c r="U128" s="1">
        <v>0.78298122299999995</v>
      </c>
      <c r="V128" s="1">
        <v>0.60055798500000002</v>
      </c>
      <c r="W128" s="1">
        <v>1.079978873</v>
      </c>
      <c r="X128" s="1">
        <v>0.92360967199999999</v>
      </c>
      <c r="Y128" s="1">
        <v>0.70025425299999999</v>
      </c>
      <c r="Z128" s="1">
        <v>0.91264702099999995</v>
      </c>
      <c r="AA128" s="1">
        <v>0.89311140899999997</v>
      </c>
      <c r="AB128" s="1">
        <v>0.264205052</v>
      </c>
      <c r="AC128" s="1">
        <v>1.0701480480000001</v>
      </c>
      <c r="AD128" s="1">
        <v>0.77214364300000005</v>
      </c>
      <c r="AE128" s="1">
        <v>0.77176224599999999</v>
      </c>
      <c r="AF128" s="1">
        <v>1.14064791</v>
      </c>
      <c r="AG128" s="1">
        <v>0.88122025299999995</v>
      </c>
      <c r="AH128" s="1">
        <v>1.098137664</v>
      </c>
      <c r="AI128" s="1">
        <v>0.89392728799999999</v>
      </c>
      <c r="AJ128" s="1">
        <v>0.37817936099999999</v>
      </c>
      <c r="AK128" s="1">
        <v>1.1837239559999999</v>
      </c>
      <c r="AL128" s="1">
        <v>1.076612141</v>
      </c>
    </row>
    <row r="129" spans="1:38">
      <c r="A129" t="s">
        <v>133</v>
      </c>
      <c r="B129">
        <v>1.5163032139999999</v>
      </c>
      <c r="C129">
        <v>0.363810837</v>
      </c>
      <c r="D129">
        <v>0.256899818</v>
      </c>
      <c r="E129">
        <v>0.42159086299999998</v>
      </c>
      <c r="F129">
        <v>0.886297381</v>
      </c>
      <c r="G129">
        <v>0.96797647499999995</v>
      </c>
      <c r="H129">
        <v>0.95508877599999997</v>
      </c>
      <c r="I129">
        <v>1.511067591</v>
      </c>
      <c r="J129">
        <v>1.457488951</v>
      </c>
      <c r="K129">
        <v>1.129214355</v>
      </c>
      <c r="L129">
        <v>1.4697141459999901</v>
      </c>
      <c r="M129">
        <v>0.94821191100000002</v>
      </c>
      <c r="N129">
        <v>1.4588861479999999</v>
      </c>
      <c r="O129">
        <v>1.305969774</v>
      </c>
      <c r="P129">
        <v>1.7506939930000001</v>
      </c>
      <c r="Q129">
        <v>1.0269362550000001</v>
      </c>
      <c r="R129">
        <v>1.1806279709999901</v>
      </c>
      <c r="S129" s="1">
        <v>1.696542639</v>
      </c>
      <c r="T129" s="1">
        <v>0.452198553</v>
      </c>
      <c r="U129" s="1">
        <v>1.049492533</v>
      </c>
      <c r="V129" s="1">
        <v>0.78298122299999995</v>
      </c>
      <c r="W129" s="1">
        <v>0.60055798500000002</v>
      </c>
      <c r="X129" s="1">
        <v>1.079978873</v>
      </c>
      <c r="Y129" s="1">
        <v>0.92360967199999999</v>
      </c>
      <c r="Z129" s="1">
        <v>0.70025425299999999</v>
      </c>
      <c r="AA129" s="1">
        <v>0.91264702099999995</v>
      </c>
      <c r="AB129" s="1">
        <v>0.89311140899999997</v>
      </c>
      <c r="AC129" s="1">
        <v>0.264205052</v>
      </c>
      <c r="AD129" s="1">
        <v>1.0701480480000001</v>
      </c>
      <c r="AE129" s="1">
        <v>0.77214364300000005</v>
      </c>
      <c r="AF129" s="1">
        <v>0.77176224599999999</v>
      </c>
      <c r="AG129" s="1">
        <v>1.14064791</v>
      </c>
      <c r="AH129" s="1">
        <v>0.88122025299999995</v>
      </c>
      <c r="AI129" s="1">
        <v>1.098137664</v>
      </c>
      <c r="AJ129" s="1">
        <v>0.89392728799999999</v>
      </c>
      <c r="AK129" s="1">
        <v>0.37817936099999999</v>
      </c>
      <c r="AL129" s="1">
        <v>1.1837239559999999</v>
      </c>
    </row>
    <row r="130" spans="1:38">
      <c r="A130" t="s">
        <v>134</v>
      </c>
      <c r="B130">
        <v>0.29958257100000002</v>
      </c>
      <c r="C130">
        <v>1.5163032139999999</v>
      </c>
      <c r="D130">
        <v>0.363810837</v>
      </c>
      <c r="E130">
        <v>0.256899818</v>
      </c>
      <c r="F130">
        <v>0.42159086299999998</v>
      </c>
      <c r="G130">
        <v>0.886297381</v>
      </c>
      <c r="H130">
        <v>0.96797647499999995</v>
      </c>
      <c r="I130">
        <v>0.95508877599999997</v>
      </c>
      <c r="J130">
        <v>1.511067591</v>
      </c>
      <c r="K130">
        <v>1.457488951</v>
      </c>
      <c r="L130">
        <v>1.129214355</v>
      </c>
      <c r="M130">
        <v>1.4697141459999901</v>
      </c>
      <c r="N130">
        <v>0.94821191100000002</v>
      </c>
      <c r="O130">
        <v>1.4588861479999999</v>
      </c>
      <c r="P130">
        <v>1.305969774</v>
      </c>
      <c r="Q130">
        <v>1.7506939930000001</v>
      </c>
      <c r="R130">
        <v>1.0269362550000001</v>
      </c>
      <c r="S130" s="1">
        <v>1.1806279710000001</v>
      </c>
      <c r="T130" s="1">
        <v>1.696542639</v>
      </c>
      <c r="U130" s="1">
        <v>0.452198553</v>
      </c>
      <c r="V130" s="1">
        <v>1.049492533</v>
      </c>
      <c r="W130" s="1">
        <v>0.78298122299999995</v>
      </c>
      <c r="X130" s="1">
        <v>0.60055798500000002</v>
      </c>
      <c r="Y130" s="1">
        <v>1.079978873</v>
      </c>
      <c r="Z130" s="1">
        <v>0.92360967199999999</v>
      </c>
      <c r="AA130" s="1">
        <v>0.70025425299999999</v>
      </c>
      <c r="AB130" s="1">
        <v>0.91264702099999995</v>
      </c>
      <c r="AC130" s="1">
        <v>0.89311140899999997</v>
      </c>
      <c r="AD130" s="1">
        <v>0.264205052</v>
      </c>
      <c r="AE130" s="1">
        <v>1.0701480480000001</v>
      </c>
      <c r="AF130" s="1">
        <v>0.77214364300000005</v>
      </c>
      <c r="AG130" s="1">
        <v>0.77176224599999999</v>
      </c>
      <c r="AH130" s="1">
        <v>1.14064791</v>
      </c>
      <c r="AI130" s="1">
        <v>0.88122025299999995</v>
      </c>
      <c r="AJ130" s="1">
        <v>1.098137664</v>
      </c>
      <c r="AK130" s="1">
        <v>0.89392728799999999</v>
      </c>
      <c r="AL130" s="1">
        <v>0.37817936099999999</v>
      </c>
    </row>
    <row r="131" spans="1:38">
      <c r="A131" t="s">
        <v>135</v>
      </c>
      <c r="B131">
        <v>0.508990316</v>
      </c>
      <c r="C131">
        <v>0.29958257100000002</v>
      </c>
      <c r="D131">
        <v>1.5163032139999999</v>
      </c>
      <c r="E131">
        <v>0.363810837</v>
      </c>
      <c r="F131">
        <v>0.256899818</v>
      </c>
      <c r="G131">
        <v>0.42159086299999998</v>
      </c>
      <c r="H131">
        <v>0.886297381</v>
      </c>
      <c r="I131">
        <v>0.96797647499999995</v>
      </c>
      <c r="J131">
        <v>0.95508877599999997</v>
      </c>
      <c r="K131">
        <v>1.511067591</v>
      </c>
      <c r="L131">
        <v>1.457488951</v>
      </c>
      <c r="M131">
        <v>1.129214355</v>
      </c>
      <c r="N131">
        <v>1.4697141459999901</v>
      </c>
      <c r="O131">
        <v>0.94821191100000002</v>
      </c>
      <c r="P131">
        <v>1.4588861479999999</v>
      </c>
      <c r="Q131">
        <v>1.305969774</v>
      </c>
      <c r="R131">
        <v>1.7506939930000001</v>
      </c>
      <c r="S131" s="1">
        <v>1.0269362550000001</v>
      </c>
      <c r="T131" s="1">
        <v>1.1806279710000001</v>
      </c>
      <c r="U131" s="1">
        <v>1.696542639</v>
      </c>
      <c r="V131" s="1">
        <v>0.452198553</v>
      </c>
      <c r="W131" s="1">
        <v>1.049492533</v>
      </c>
      <c r="X131" s="1">
        <v>0.78298122299999995</v>
      </c>
      <c r="Y131" s="1">
        <v>0.60055798500000002</v>
      </c>
      <c r="Z131" s="1">
        <v>1.079978873</v>
      </c>
      <c r="AA131" s="1">
        <v>0.92360967199999999</v>
      </c>
      <c r="AB131" s="1">
        <v>0.70025425299999999</v>
      </c>
      <c r="AC131" s="1">
        <v>0.91264702099999995</v>
      </c>
      <c r="AD131" s="1">
        <v>0.89311140899999997</v>
      </c>
      <c r="AE131" s="1">
        <v>0.264205052</v>
      </c>
      <c r="AF131" s="1">
        <v>1.0701480480000001</v>
      </c>
      <c r="AG131" s="1">
        <v>0.77214364300000005</v>
      </c>
      <c r="AH131" s="1">
        <v>0.77176224599999999</v>
      </c>
      <c r="AI131" s="1">
        <v>1.14064791</v>
      </c>
      <c r="AJ131" s="1">
        <v>0.88122025299999995</v>
      </c>
      <c r="AK131" s="1">
        <v>1.098137664</v>
      </c>
      <c r="AL131" s="1">
        <v>0.89392728799999999</v>
      </c>
    </row>
    <row r="132" spans="1:38">
      <c r="A132" t="s">
        <v>136</v>
      </c>
      <c r="B132">
        <v>0.69667241099999999</v>
      </c>
      <c r="C132">
        <v>0.508990316</v>
      </c>
      <c r="D132">
        <v>0.29958257100000002</v>
      </c>
      <c r="E132">
        <v>1.5163032139999999</v>
      </c>
      <c r="F132">
        <v>0.363810837</v>
      </c>
      <c r="G132">
        <v>0.256899818</v>
      </c>
      <c r="H132">
        <v>0.42159086299999998</v>
      </c>
      <c r="I132">
        <v>0.886297381</v>
      </c>
      <c r="J132">
        <v>0.96797647499999995</v>
      </c>
      <c r="K132">
        <v>0.95508877599999997</v>
      </c>
      <c r="L132">
        <v>1.511067591</v>
      </c>
      <c r="M132">
        <v>1.457488951</v>
      </c>
      <c r="N132">
        <v>1.129214355</v>
      </c>
      <c r="O132">
        <v>1.4697141459999901</v>
      </c>
      <c r="P132">
        <v>0.94821191100000002</v>
      </c>
      <c r="Q132">
        <v>1.4588861479999999</v>
      </c>
      <c r="R132">
        <v>1.305969774</v>
      </c>
      <c r="S132" s="1">
        <v>1.7506939930000001</v>
      </c>
      <c r="T132" s="1">
        <v>1.0269362550000001</v>
      </c>
      <c r="U132" s="1">
        <v>1.1806279710000001</v>
      </c>
      <c r="V132" s="1">
        <v>1.696542639</v>
      </c>
      <c r="W132" s="1">
        <v>0.452198553</v>
      </c>
      <c r="X132" s="1">
        <v>1.049492533</v>
      </c>
      <c r="Y132" s="1">
        <v>0.78298122299999995</v>
      </c>
      <c r="Z132" s="1">
        <v>0.60055798500000002</v>
      </c>
      <c r="AA132" s="1">
        <v>1.079978873</v>
      </c>
      <c r="AB132" s="1">
        <v>0.92360967199999999</v>
      </c>
      <c r="AC132" s="1">
        <v>0.70025425299999999</v>
      </c>
      <c r="AD132" s="1">
        <v>0.91264702099999995</v>
      </c>
      <c r="AE132" s="1">
        <v>0.89311140899999997</v>
      </c>
      <c r="AF132" s="1">
        <v>0.264205052</v>
      </c>
      <c r="AG132" s="1">
        <v>1.0701480480000001</v>
      </c>
      <c r="AH132" s="1">
        <v>0.77214364300000005</v>
      </c>
      <c r="AI132" s="1">
        <v>0.77176224599999999</v>
      </c>
      <c r="AJ132" s="1">
        <v>1.14064791</v>
      </c>
      <c r="AK132" s="1">
        <v>0.88122025299999995</v>
      </c>
      <c r="AL132" s="1">
        <v>1.098137664</v>
      </c>
    </row>
    <row r="133" spans="1:38">
      <c r="A133" t="s">
        <v>137</v>
      </c>
      <c r="B133">
        <v>0.53634306499999995</v>
      </c>
      <c r="C133">
        <v>0.69667241099999999</v>
      </c>
      <c r="D133">
        <v>0.508990316</v>
      </c>
      <c r="E133">
        <v>0.29958257100000002</v>
      </c>
      <c r="F133">
        <v>1.5163032139999999</v>
      </c>
      <c r="G133">
        <v>0.363810837</v>
      </c>
      <c r="H133">
        <v>0.256899818</v>
      </c>
      <c r="I133">
        <v>0.42159086299999998</v>
      </c>
      <c r="J133">
        <v>0.886297381</v>
      </c>
      <c r="K133">
        <v>0.96797647499999995</v>
      </c>
      <c r="L133">
        <v>0.95508877599999997</v>
      </c>
      <c r="M133">
        <v>1.511067591</v>
      </c>
      <c r="N133">
        <v>1.457488951</v>
      </c>
      <c r="O133">
        <v>1.129214355</v>
      </c>
      <c r="P133">
        <v>1.4697141459999901</v>
      </c>
      <c r="Q133">
        <v>0.94821191100000002</v>
      </c>
      <c r="R133">
        <v>1.4588861479999999</v>
      </c>
      <c r="S133" s="1">
        <v>1.305969774</v>
      </c>
      <c r="T133" s="1">
        <v>1.7506939930000001</v>
      </c>
      <c r="U133" s="1">
        <v>1.0269362550000001</v>
      </c>
      <c r="V133" s="1">
        <v>1.1806279710000001</v>
      </c>
      <c r="W133" s="1">
        <v>1.696542639</v>
      </c>
      <c r="X133" s="1">
        <v>0.452198553</v>
      </c>
      <c r="Y133" s="1">
        <v>1.049492533</v>
      </c>
      <c r="Z133" s="1">
        <v>0.78298122299999995</v>
      </c>
      <c r="AA133" s="1">
        <v>0.60055798500000002</v>
      </c>
      <c r="AB133" s="1">
        <v>1.079978873</v>
      </c>
      <c r="AC133" s="1">
        <v>0.92360967199999999</v>
      </c>
      <c r="AD133" s="1">
        <v>0.70025425299999999</v>
      </c>
      <c r="AE133" s="1">
        <v>0.91264702099999995</v>
      </c>
      <c r="AF133" s="1">
        <v>0.89311140899999997</v>
      </c>
      <c r="AG133" s="1">
        <v>0.264205052</v>
      </c>
      <c r="AH133" s="1">
        <v>1.0701480480000001</v>
      </c>
      <c r="AI133" s="1">
        <v>0.77214364300000005</v>
      </c>
      <c r="AJ133" s="1">
        <v>0.77176224599999999</v>
      </c>
      <c r="AK133" s="1">
        <v>1.14064791</v>
      </c>
      <c r="AL133" s="1">
        <v>0.88122025299999995</v>
      </c>
    </row>
    <row r="134" spans="1:38">
      <c r="A134" t="s">
        <v>138</v>
      </c>
      <c r="B134">
        <v>0.43826169100000001</v>
      </c>
      <c r="C134">
        <v>0.53634306499999995</v>
      </c>
      <c r="D134">
        <v>0.69667241099999999</v>
      </c>
      <c r="E134">
        <v>0.508990316</v>
      </c>
      <c r="F134">
        <v>0.29958257100000002</v>
      </c>
      <c r="G134">
        <v>1.5163032139999999</v>
      </c>
      <c r="H134">
        <v>0.363810837</v>
      </c>
      <c r="I134">
        <v>0.256899818</v>
      </c>
      <c r="J134">
        <v>0.42159086299999998</v>
      </c>
      <c r="K134">
        <v>0.886297381</v>
      </c>
      <c r="L134">
        <v>0.96797647499999995</v>
      </c>
      <c r="M134">
        <v>0.95508877599999997</v>
      </c>
      <c r="N134">
        <v>1.511067591</v>
      </c>
      <c r="O134">
        <v>1.457488951</v>
      </c>
      <c r="P134">
        <v>1.129214355</v>
      </c>
      <c r="Q134">
        <v>1.4697141459999901</v>
      </c>
      <c r="R134">
        <v>0.94821191100000002</v>
      </c>
      <c r="S134" s="1">
        <v>1.4588861479999999</v>
      </c>
      <c r="T134" s="1">
        <v>1.305969774</v>
      </c>
      <c r="U134" s="1">
        <v>1.7506939930000001</v>
      </c>
      <c r="V134" s="1">
        <v>1.0269362550000001</v>
      </c>
      <c r="W134" s="1">
        <v>1.1806279710000001</v>
      </c>
      <c r="X134" s="1">
        <v>1.696542639</v>
      </c>
      <c r="Y134" s="1">
        <v>0.452198553</v>
      </c>
      <c r="Z134" s="1">
        <v>1.049492533</v>
      </c>
      <c r="AA134" s="1">
        <v>0.78298122299999995</v>
      </c>
      <c r="AB134" s="1">
        <v>0.60055798500000002</v>
      </c>
      <c r="AC134" s="1">
        <v>1.079978873</v>
      </c>
      <c r="AD134" s="1">
        <v>0.92360967199999999</v>
      </c>
      <c r="AE134" s="1">
        <v>0.70025425299999999</v>
      </c>
      <c r="AF134" s="1">
        <v>0.91264702099999995</v>
      </c>
      <c r="AG134" s="1">
        <v>0.89311140899999997</v>
      </c>
      <c r="AH134" s="1">
        <v>0.264205052</v>
      </c>
      <c r="AI134" s="1">
        <v>1.0701480480000001</v>
      </c>
      <c r="AJ134" s="1">
        <v>0.77214364300000005</v>
      </c>
      <c r="AK134" s="1">
        <v>0.77176224599999999</v>
      </c>
      <c r="AL134" s="1">
        <v>1.14064791</v>
      </c>
    </row>
    <row r="135" spans="1:38">
      <c r="A135" t="s">
        <v>139</v>
      </c>
      <c r="B135">
        <v>1.1071908559999999</v>
      </c>
      <c r="C135">
        <v>0.43826169100000001</v>
      </c>
      <c r="D135">
        <v>0.53634306499999995</v>
      </c>
      <c r="E135">
        <v>0.69667241099999999</v>
      </c>
      <c r="F135">
        <v>0.508990316</v>
      </c>
      <c r="G135">
        <v>0.29958257100000002</v>
      </c>
      <c r="H135">
        <v>1.5163032139999999</v>
      </c>
      <c r="I135">
        <v>0.363810837</v>
      </c>
      <c r="J135">
        <v>0.256899818</v>
      </c>
      <c r="K135">
        <v>0.42159086299999998</v>
      </c>
      <c r="L135">
        <v>0.886297381</v>
      </c>
      <c r="M135">
        <v>0.96797647499999995</v>
      </c>
      <c r="N135">
        <v>0.95508877599999997</v>
      </c>
      <c r="O135">
        <v>1.511067591</v>
      </c>
      <c r="P135">
        <v>1.457488951</v>
      </c>
      <c r="Q135">
        <v>1.129214355</v>
      </c>
      <c r="R135">
        <v>1.4697141459999901</v>
      </c>
      <c r="S135" s="1">
        <v>0.94821191100000002</v>
      </c>
      <c r="T135" s="1">
        <v>1.4588861479999999</v>
      </c>
      <c r="U135" s="1">
        <v>1.305969774</v>
      </c>
      <c r="V135" s="1">
        <v>1.7506939930000001</v>
      </c>
      <c r="W135" s="1">
        <v>1.0269362550000001</v>
      </c>
      <c r="X135" s="1">
        <v>1.1806279710000001</v>
      </c>
      <c r="Y135" s="1">
        <v>1.696542639</v>
      </c>
      <c r="Z135" s="1">
        <v>0.452198553</v>
      </c>
      <c r="AA135" s="1">
        <v>1.049492533</v>
      </c>
      <c r="AB135" s="1">
        <v>0.78298122299999995</v>
      </c>
      <c r="AC135" s="1">
        <v>0.60055798500000002</v>
      </c>
      <c r="AD135" s="1">
        <v>1.079978873</v>
      </c>
      <c r="AE135" s="1">
        <v>0.92360967199999999</v>
      </c>
      <c r="AF135" s="1">
        <v>0.70025425299999999</v>
      </c>
      <c r="AG135" s="1">
        <v>0.91264702099999995</v>
      </c>
      <c r="AH135" s="1">
        <v>0.89311140899999997</v>
      </c>
      <c r="AI135" s="1">
        <v>0.264205052</v>
      </c>
      <c r="AJ135" s="1">
        <v>1.0701480480000001</v>
      </c>
      <c r="AK135" s="1">
        <v>0.77214364300000005</v>
      </c>
      <c r="AL135" s="1">
        <v>0.77176224599999999</v>
      </c>
    </row>
    <row r="136" spans="1:38">
      <c r="A136" t="s">
        <v>140</v>
      </c>
      <c r="B136">
        <v>1.4637788190000001</v>
      </c>
      <c r="C136">
        <v>1.1071908559999999</v>
      </c>
      <c r="D136">
        <v>0.43826169100000001</v>
      </c>
      <c r="E136">
        <v>0.53634306499999995</v>
      </c>
      <c r="F136">
        <v>0.69667241099999999</v>
      </c>
      <c r="G136">
        <v>0.508990316</v>
      </c>
      <c r="H136">
        <v>0.29958257100000002</v>
      </c>
      <c r="I136">
        <v>1.5163032139999999</v>
      </c>
      <c r="J136">
        <v>0.363810837</v>
      </c>
      <c r="K136">
        <v>0.256899818</v>
      </c>
      <c r="L136">
        <v>0.42159086299999998</v>
      </c>
      <c r="M136">
        <v>0.886297381</v>
      </c>
      <c r="N136">
        <v>0.96797647499999995</v>
      </c>
      <c r="O136">
        <v>0.95508877599999997</v>
      </c>
      <c r="P136">
        <v>1.511067591</v>
      </c>
      <c r="Q136">
        <v>1.457488951</v>
      </c>
      <c r="R136">
        <v>1.129214355</v>
      </c>
      <c r="S136" s="1">
        <v>1.4697141460000001</v>
      </c>
      <c r="T136" s="1">
        <v>0.94821191100000002</v>
      </c>
      <c r="U136" s="1">
        <v>1.4588861479999999</v>
      </c>
      <c r="V136" s="1">
        <v>1.305969774</v>
      </c>
      <c r="W136" s="1">
        <v>1.7506939930000001</v>
      </c>
      <c r="X136" s="1">
        <v>1.0269362550000001</v>
      </c>
      <c r="Y136" s="1">
        <v>1.1806279710000001</v>
      </c>
      <c r="Z136" s="1">
        <v>1.696542639</v>
      </c>
      <c r="AA136" s="1">
        <v>0.452198553</v>
      </c>
      <c r="AB136" s="1">
        <v>1.049492533</v>
      </c>
      <c r="AC136" s="1">
        <v>0.78298122299999995</v>
      </c>
      <c r="AD136" s="1">
        <v>0.60055798500000002</v>
      </c>
      <c r="AE136" s="1">
        <v>1.079978873</v>
      </c>
      <c r="AF136" s="1">
        <v>0.92360967199999999</v>
      </c>
      <c r="AG136" s="1">
        <v>0.70025425299999999</v>
      </c>
      <c r="AH136" s="1">
        <v>0.91264702099999995</v>
      </c>
      <c r="AI136" s="1">
        <v>0.89311140899999997</v>
      </c>
      <c r="AJ136" s="1">
        <v>0.264205052</v>
      </c>
      <c r="AK136" s="1">
        <v>1.0701480480000001</v>
      </c>
      <c r="AL136" s="1">
        <v>0.77214364300000005</v>
      </c>
    </row>
    <row r="137" spans="1:38">
      <c r="A137" t="s">
        <v>141</v>
      </c>
      <c r="B137">
        <v>0.77334045599999901</v>
      </c>
      <c r="C137">
        <v>1.4637788190000001</v>
      </c>
      <c r="D137">
        <v>1.1071908559999999</v>
      </c>
      <c r="E137">
        <v>0.43826169100000001</v>
      </c>
      <c r="F137">
        <v>0.53634306499999995</v>
      </c>
      <c r="G137">
        <v>0.69667241099999999</v>
      </c>
      <c r="H137">
        <v>0.508990316</v>
      </c>
      <c r="I137">
        <v>0.29958257100000002</v>
      </c>
      <c r="J137">
        <v>1.5163032139999999</v>
      </c>
      <c r="K137">
        <v>0.363810837</v>
      </c>
      <c r="L137">
        <v>0.256899818</v>
      </c>
      <c r="M137">
        <v>0.42159086299999998</v>
      </c>
      <c r="N137">
        <v>0.886297381</v>
      </c>
      <c r="O137">
        <v>0.96797647499999995</v>
      </c>
      <c r="P137">
        <v>0.95508877599999997</v>
      </c>
      <c r="Q137">
        <v>1.511067591</v>
      </c>
      <c r="R137">
        <v>1.457488951</v>
      </c>
      <c r="S137" s="1">
        <v>1.129214355</v>
      </c>
      <c r="T137" s="1">
        <v>1.4697141460000001</v>
      </c>
      <c r="U137" s="1">
        <v>0.94821191100000002</v>
      </c>
      <c r="V137" s="1">
        <v>1.4588861479999999</v>
      </c>
      <c r="W137" s="1">
        <v>1.305969774</v>
      </c>
      <c r="X137" s="1">
        <v>1.7506939930000001</v>
      </c>
      <c r="Y137" s="1">
        <v>1.0269362550000001</v>
      </c>
      <c r="Z137" s="1">
        <v>1.1806279710000001</v>
      </c>
      <c r="AA137" s="1">
        <v>1.696542639</v>
      </c>
      <c r="AB137" s="1">
        <v>0.452198553</v>
      </c>
      <c r="AC137" s="1">
        <v>1.049492533</v>
      </c>
      <c r="AD137" s="1">
        <v>0.78298122299999995</v>
      </c>
      <c r="AE137" s="1">
        <v>0.60055798500000002</v>
      </c>
      <c r="AF137" s="1">
        <v>1.079978873</v>
      </c>
      <c r="AG137" s="1">
        <v>0.92360967199999999</v>
      </c>
      <c r="AH137" s="1">
        <v>0.70025425299999999</v>
      </c>
      <c r="AI137" s="1">
        <v>0.91264702099999995</v>
      </c>
      <c r="AJ137" s="1">
        <v>0.89311140899999997</v>
      </c>
      <c r="AK137" s="1">
        <v>0.264205052</v>
      </c>
      <c r="AL137" s="1">
        <v>1.0701480480000001</v>
      </c>
    </row>
    <row r="138" spans="1:38">
      <c r="A138" t="s">
        <v>142</v>
      </c>
      <c r="B138">
        <v>0.96768534500000003</v>
      </c>
      <c r="C138">
        <v>0.77334045599999901</v>
      </c>
      <c r="D138">
        <v>1.4637788190000001</v>
      </c>
      <c r="E138">
        <v>1.1071908559999999</v>
      </c>
      <c r="F138">
        <v>0.43826169100000001</v>
      </c>
      <c r="G138">
        <v>0.53634306499999995</v>
      </c>
      <c r="H138">
        <v>0.69667241099999999</v>
      </c>
      <c r="I138">
        <v>0.508990316</v>
      </c>
      <c r="J138">
        <v>0.29958257100000002</v>
      </c>
      <c r="K138">
        <v>1.5163032139999999</v>
      </c>
      <c r="L138">
        <v>0.363810837</v>
      </c>
      <c r="M138">
        <v>0.256899818</v>
      </c>
      <c r="N138">
        <v>0.42159086299999998</v>
      </c>
      <c r="O138">
        <v>0.886297381</v>
      </c>
      <c r="P138">
        <v>0.96797647499999995</v>
      </c>
      <c r="Q138">
        <v>0.95508877599999997</v>
      </c>
      <c r="R138">
        <v>1.511067591</v>
      </c>
      <c r="S138" s="1">
        <v>1.457488951</v>
      </c>
      <c r="T138" s="1">
        <v>1.129214355</v>
      </c>
      <c r="U138" s="1">
        <v>1.4697141460000001</v>
      </c>
      <c r="V138" s="1">
        <v>0.94821191100000002</v>
      </c>
      <c r="W138" s="1">
        <v>1.4588861479999999</v>
      </c>
      <c r="X138" s="1">
        <v>1.305969774</v>
      </c>
      <c r="Y138" s="1">
        <v>1.7506939930000001</v>
      </c>
      <c r="Z138" s="1">
        <v>1.0269362550000001</v>
      </c>
      <c r="AA138" s="1">
        <v>1.1806279710000001</v>
      </c>
      <c r="AB138" s="1">
        <v>1.696542639</v>
      </c>
      <c r="AC138" s="1">
        <v>0.452198553</v>
      </c>
      <c r="AD138" s="1">
        <v>1.049492533</v>
      </c>
      <c r="AE138" s="1">
        <v>0.78298122299999995</v>
      </c>
      <c r="AF138" s="1">
        <v>0.60055798500000002</v>
      </c>
      <c r="AG138" s="1">
        <v>1.079978873</v>
      </c>
      <c r="AH138" s="1">
        <v>0.92360967199999999</v>
      </c>
      <c r="AI138" s="1">
        <v>0.70025425299999999</v>
      </c>
      <c r="AJ138" s="1">
        <v>0.91264702099999995</v>
      </c>
      <c r="AK138" s="1">
        <v>0.89311140899999997</v>
      </c>
      <c r="AL138" s="1">
        <v>0.264205052</v>
      </c>
    </row>
    <row r="139" spans="1:38">
      <c r="A139" t="s">
        <v>143</v>
      </c>
      <c r="B139">
        <v>0.64760607400000003</v>
      </c>
      <c r="C139">
        <v>0.96768534500000003</v>
      </c>
      <c r="D139">
        <v>0.77334045599999901</v>
      </c>
      <c r="E139">
        <v>1.4637788190000001</v>
      </c>
      <c r="F139">
        <v>1.1071908559999999</v>
      </c>
      <c r="G139">
        <v>0.43826169100000001</v>
      </c>
      <c r="H139">
        <v>0.53634306499999995</v>
      </c>
      <c r="I139">
        <v>0.69667241099999999</v>
      </c>
      <c r="J139">
        <v>0.508990316</v>
      </c>
      <c r="K139">
        <v>0.29958257100000002</v>
      </c>
      <c r="L139">
        <v>1.5163032139999999</v>
      </c>
      <c r="M139">
        <v>0.363810837</v>
      </c>
      <c r="N139">
        <v>0.256899818</v>
      </c>
      <c r="O139">
        <v>0.42159086299999998</v>
      </c>
      <c r="P139">
        <v>0.886297381</v>
      </c>
      <c r="Q139">
        <v>0.96797647499999995</v>
      </c>
      <c r="R139">
        <v>0.95508877599999997</v>
      </c>
      <c r="S139" s="1">
        <v>1.511067591</v>
      </c>
      <c r="T139" s="1">
        <v>1.457488951</v>
      </c>
      <c r="U139" s="1">
        <v>1.129214355</v>
      </c>
      <c r="V139" s="1">
        <v>1.4697141460000001</v>
      </c>
      <c r="W139" s="1">
        <v>0.94821191100000002</v>
      </c>
      <c r="X139" s="1">
        <v>1.4588861479999999</v>
      </c>
      <c r="Y139" s="1">
        <v>1.305969774</v>
      </c>
      <c r="Z139" s="1">
        <v>1.7506939930000001</v>
      </c>
      <c r="AA139" s="1">
        <v>1.0269362550000001</v>
      </c>
      <c r="AB139" s="1">
        <v>1.1806279710000001</v>
      </c>
      <c r="AC139" s="1">
        <v>1.696542639</v>
      </c>
      <c r="AD139" s="1">
        <v>0.452198553</v>
      </c>
      <c r="AE139" s="1">
        <v>1.049492533</v>
      </c>
      <c r="AF139" s="1">
        <v>0.78298122299999995</v>
      </c>
      <c r="AG139" s="1">
        <v>0.60055798500000002</v>
      </c>
      <c r="AH139" s="1">
        <v>1.079978873</v>
      </c>
      <c r="AI139" s="1">
        <v>0.92360967199999999</v>
      </c>
      <c r="AJ139" s="1">
        <v>0.70025425299999999</v>
      </c>
      <c r="AK139" s="1">
        <v>0.91264702099999995</v>
      </c>
      <c r="AL139" s="1">
        <v>0.89311140899999997</v>
      </c>
    </row>
    <row r="140" spans="1:38">
      <c r="A140" t="s">
        <v>144</v>
      </c>
      <c r="B140">
        <v>0.95117166799999997</v>
      </c>
      <c r="C140">
        <v>0.64760607400000003</v>
      </c>
      <c r="D140">
        <v>0.96768534500000003</v>
      </c>
      <c r="E140">
        <v>0.77334045599999901</v>
      </c>
      <c r="F140">
        <v>1.4637788190000001</v>
      </c>
      <c r="G140">
        <v>1.1071908559999999</v>
      </c>
      <c r="H140">
        <v>0.43826169100000001</v>
      </c>
      <c r="I140">
        <v>0.53634306499999995</v>
      </c>
      <c r="J140">
        <v>0.69667241099999999</v>
      </c>
      <c r="K140">
        <v>0.508990316</v>
      </c>
      <c r="L140">
        <v>0.29958257100000002</v>
      </c>
      <c r="M140">
        <v>1.5163032139999999</v>
      </c>
      <c r="N140">
        <v>0.363810837</v>
      </c>
      <c r="O140">
        <v>0.256899818</v>
      </c>
      <c r="P140">
        <v>0.42159086299999998</v>
      </c>
      <c r="Q140">
        <v>0.886297381</v>
      </c>
      <c r="R140">
        <v>0.96797647499999995</v>
      </c>
      <c r="S140" s="1">
        <v>0.95508877599999997</v>
      </c>
      <c r="T140" s="1">
        <v>1.511067591</v>
      </c>
      <c r="U140" s="1">
        <v>1.457488951</v>
      </c>
      <c r="V140" s="1">
        <v>1.129214355</v>
      </c>
      <c r="W140" s="1">
        <v>1.4697141460000001</v>
      </c>
      <c r="X140" s="1">
        <v>0.94821191100000002</v>
      </c>
      <c r="Y140" s="1">
        <v>1.4588861479999999</v>
      </c>
      <c r="Z140" s="1">
        <v>1.305969774</v>
      </c>
      <c r="AA140" s="1">
        <v>1.7506939930000001</v>
      </c>
      <c r="AB140" s="1">
        <v>1.0269362550000001</v>
      </c>
      <c r="AC140" s="1">
        <v>1.1806279710000001</v>
      </c>
      <c r="AD140" s="1">
        <v>1.696542639</v>
      </c>
      <c r="AE140" s="1">
        <v>0.452198553</v>
      </c>
      <c r="AF140" s="1">
        <v>1.049492533</v>
      </c>
      <c r="AG140" s="1">
        <v>0.78298122299999995</v>
      </c>
      <c r="AH140" s="1">
        <v>0.60055798500000002</v>
      </c>
      <c r="AI140" s="1">
        <v>1.079978873</v>
      </c>
      <c r="AJ140" s="1">
        <v>0.92360967199999999</v>
      </c>
      <c r="AK140" s="1">
        <v>0.70025425299999999</v>
      </c>
      <c r="AL140" s="1">
        <v>0.91264702099999995</v>
      </c>
    </row>
    <row r="141" spans="1:38">
      <c r="A141" t="s">
        <v>145</v>
      </c>
      <c r="B141">
        <v>1.020417017</v>
      </c>
      <c r="C141">
        <v>0.95117166799999997</v>
      </c>
      <c r="D141">
        <v>0.64760607400000003</v>
      </c>
      <c r="E141">
        <v>0.96768534500000003</v>
      </c>
      <c r="F141">
        <v>0.77334045599999901</v>
      </c>
      <c r="G141">
        <v>1.4637788190000001</v>
      </c>
      <c r="H141">
        <v>1.1071908559999999</v>
      </c>
      <c r="I141">
        <v>0.43826169100000001</v>
      </c>
      <c r="J141">
        <v>0.53634306499999995</v>
      </c>
      <c r="K141">
        <v>0.69667241099999999</v>
      </c>
      <c r="L141">
        <v>0.508990316</v>
      </c>
      <c r="M141">
        <v>0.29958257100000002</v>
      </c>
      <c r="N141">
        <v>1.5163032139999999</v>
      </c>
      <c r="O141">
        <v>0.363810837</v>
      </c>
      <c r="P141">
        <v>0.256899818</v>
      </c>
      <c r="Q141">
        <v>0.42159086299999998</v>
      </c>
      <c r="R141">
        <v>0.886297381</v>
      </c>
      <c r="S141" s="1">
        <v>0.96797647499999995</v>
      </c>
      <c r="T141" s="1">
        <v>0.95508877599999997</v>
      </c>
      <c r="U141" s="1">
        <v>1.511067591</v>
      </c>
      <c r="V141" s="1">
        <v>1.457488951</v>
      </c>
      <c r="W141" s="1">
        <v>1.129214355</v>
      </c>
      <c r="X141" s="1">
        <v>1.4697141460000001</v>
      </c>
      <c r="Y141" s="1">
        <v>0.94821191100000002</v>
      </c>
      <c r="Z141" s="1">
        <v>1.4588861479999999</v>
      </c>
      <c r="AA141" s="1">
        <v>1.305969774</v>
      </c>
      <c r="AB141" s="1">
        <v>1.7506939930000001</v>
      </c>
      <c r="AC141" s="1">
        <v>1.0269362550000001</v>
      </c>
      <c r="AD141" s="1">
        <v>1.1806279710000001</v>
      </c>
      <c r="AE141" s="1">
        <v>1.696542639</v>
      </c>
      <c r="AF141" s="1">
        <v>0.452198553</v>
      </c>
      <c r="AG141" s="1">
        <v>1.049492533</v>
      </c>
      <c r="AH141" s="1">
        <v>0.78298122299999995</v>
      </c>
      <c r="AI141" s="1">
        <v>0.60055798500000002</v>
      </c>
      <c r="AJ141" s="1">
        <v>1.079978873</v>
      </c>
      <c r="AK141" s="1">
        <v>0.92360967199999999</v>
      </c>
      <c r="AL141" s="1">
        <v>0.70025425299999999</v>
      </c>
    </row>
    <row r="142" spans="1:38">
      <c r="A142" t="s">
        <v>146</v>
      </c>
      <c r="B142">
        <v>0.76172555900000005</v>
      </c>
      <c r="C142">
        <v>1.020417017</v>
      </c>
      <c r="D142">
        <v>0.95117166799999997</v>
      </c>
      <c r="E142">
        <v>0.64760607400000003</v>
      </c>
      <c r="F142">
        <v>0.96768534500000003</v>
      </c>
      <c r="G142">
        <v>0.77334045599999901</v>
      </c>
      <c r="H142">
        <v>1.4637788190000001</v>
      </c>
      <c r="I142">
        <v>1.1071908559999999</v>
      </c>
      <c r="J142">
        <v>0.43826169100000001</v>
      </c>
      <c r="K142">
        <v>0.53634306499999995</v>
      </c>
      <c r="L142">
        <v>0.69667241099999999</v>
      </c>
      <c r="M142">
        <v>0.508990316</v>
      </c>
      <c r="N142">
        <v>0.29958257100000002</v>
      </c>
      <c r="O142">
        <v>1.5163032139999999</v>
      </c>
      <c r="P142">
        <v>0.363810837</v>
      </c>
      <c r="Q142">
        <v>0.256899818</v>
      </c>
      <c r="R142">
        <v>0.42159086299999998</v>
      </c>
      <c r="S142" s="1">
        <v>0.886297381</v>
      </c>
      <c r="T142" s="1">
        <v>0.96797647499999995</v>
      </c>
      <c r="U142" s="1">
        <v>0.95508877599999997</v>
      </c>
      <c r="V142" s="1">
        <v>1.511067591</v>
      </c>
      <c r="W142" s="1">
        <v>1.457488951</v>
      </c>
      <c r="X142" s="1">
        <v>1.129214355</v>
      </c>
      <c r="Y142" s="1">
        <v>1.4697141460000001</v>
      </c>
      <c r="Z142" s="1">
        <v>0.94821191100000002</v>
      </c>
      <c r="AA142" s="1">
        <v>1.4588861479999999</v>
      </c>
      <c r="AB142" s="1">
        <v>1.305969774</v>
      </c>
      <c r="AC142" s="1">
        <v>1.7506939930000001</v>
      </c>
      <c r="AD142" s="1">
        <v>1.0269362550000001</v>
      </c>
      <c r="AE142" s="1">
        <v>1.1806279710000001</v>
      </c>
      <c r="AF142" s="1">
        <v>1.696542639</v>
      </c>
      <c r="AG142" s="1">
        <v>0.452198553</v>
      </c>
      <c r="AH142" s="1">
        <v>1.049492533</v>
      </c>
      <c r="AI142" s="1">
        <v>0.78298122299999995</v>
      </c>
      <c r="AJ142" s="1">
        <v>0.60055798500000002</v>
      </c>
      <c r="AK142" s="1">
        <v>1.079978873</v>
      </c>
      <c r="AL142" s="1">
        <v>0.92360967199999999</v>
      </c>
    </row>
    <row r="143" spans="1:38">
      <c r="A143" t="s">
        <v>147</v>
      </c>
      <c r="B143">
        <v>1.0813658779999999</v>
      </c>
      <c r="C143">
        <v>0.76172555900000005</v>
      </c>
      <c r="D143">
        <v>1.020417017</v>
      </c>
      <c r="E143">
        <v>0.95117166799999997</v>
      </c>
      <c r="F143">
        <v>0.64760607400000003</v>
      </c>
      <c r="G143">
        <v>0.96768534500000003</v>
      </c>
      <c r="H143">
        <v>0.77334045599999901</v>
      </c>
      <c r="I143">
        <v>1.4637788190000001</v>
      </c>
      <c r="J143">
        <v>1.1071908559999999</v>
      </c>
      <c r="K143">
        <v>0.43826169100000001</v>
      </c>
      <c r="L143">
        <v>0.53634306499999995</v>
      </c>
      <c r="M143">
        <v>0.69667241099999999</v>
      </c>
      <c r="N143">
        <v>0.508990316</v>
      </c>
      <c r="O143">
        <v>0.29958257100000002</v>
      </c>
      <c r="P143">
        <v>1.5163032139999999</v>
      </c>
      <c r="Q143">
        <v>0.363810837</v>
      </c>
      <c r="R143">
        <v>0.256899818</v>
      </c>
      <c r="S143" s="1">
        <v>0.42159086299999998</v>
      </c>
      <c r="T143" s="1">
        <v>0.886297381</v>
      </c>
      <c r="U143" s="1">
        <v>0.96797647499999995</v>
      </c>
      <c r="V143" s="1">
        <v>0.95508877599999997</v>
      </c>
      <c r="W143" s="1">
        <v>1.511067591</v>
      </c>
      <c r="X143" s="1">
        <v>1.457488951</v>
      </c>
      <c r="Y143" s="1">
        <v>1.129214355</v>
      </c>
      <c r="Z143" s="1">
        <v>1.4697141460000001</v>
      </c>
      <c r="AA143" s="1">
        <v>0.94821191100000002</v>
      </c>
      <c r="AB143" s="1">
        <v>1.4588861479999999</v>
      </c>
      <c r="AC143" s="1">
        <v>1.305969774</v>
      </c>
      <c r="AD143" s="1">
        <v>1.7506939930000001</v>
      </c>
      <c r="AE143" s="1">
        <v>1.0269362550000001</v>
      </c>
      <c r="AF143" s="1">
        <v>1.1806279710000001</v>
      </c>
      <c r="AG143" s="1">
        <v>1.696542639</v>
      </c>
      <c r="AH143" s="1">
        <v>0.452198553</v>
      </c>
      <c r="AI143" s="1">
        <v>1.049492533</v>
      </c>
      <c r="AJ143" s="1">
        <v>0.78298122299999995</v>
      </c>
      <c r="AK143" s="1">
        <v>0.60055798500000002</v>
      </c>
      <c r="AL143" s="1">
        <v>1.079978873</v>
      </c>
    </row>
    <row r="144" spans="1:38">
      <c r="A144" t="s">
        <v>148</v>
      </c>
      <c r="B144">
        <v>0.77186493899999997</v>
      </c>
      <c r="C144">
        <v>1.0813658779999999</v>
      </c>
      <c r="D144">
        <v>0.76172555900000005</v>
      </c>
      <c r="E144">
        <v>1.020417017</v>
      </c>
      <c r="F144">
        <v>0.95117166799999997</v>
      </c>
      <c r="G144">
        <v>0.64760607400000003</v>
      </c>
      <c r="H144">
        <v>0.96768534500000003</v>
      </c>
      <c r="I144">
        <v>0.77334045599999901</v>
      </c>
      <c r="J144">
        <v>1.4637788190000001</v>
      </c>
      <c r="K144">
        <v>1.1071908559999999</v>
      </c>
      <c r="L144">
        <v>0.43826169100000001</v>
      </c>
      <c r="M144">
        <v>0.53634306499999995</v>
      </c>
      <c r="N144">
        <v>0.69667241099999999</v>
      </c>
      <c r="O144">
        <v>0.508990316</v>
      </c>
      <c r="P144">
        <v>0.29958257100000002</v>
      </c>
      <c r="Q144">
        <v>1.5163032139999999</v>
      </c>
      <c r="R144">
        <v>0.363810837</v>
      </c>
      <c r="S144" s="1">
        <v>0.256899818</v>
      </c>
      <c r="T144" s="1">
        <v>0.42159086299999998</v>
      </c>
      <c r="U144" s="1">
        <v>0.886297381</v>
      </c>
      <c r="V144" s="1">
        <v>0.96797647499999995</v>
      </c>
      <c r="W144" s="1">
        <v>0.95508877599999997</v>
      </c>
      <c r="X144" s="1">
        <v>1.511067591</v>
      </c>
      <c r="Y144" s="1">
        <v>1.457488951</v>
      </c>
      <c r="Z144" s="1">
        <v>1.129214355</v>
      </c>
      <c r="AA144" s="1">
        <v>1.4697141460000001</v>
      </c>
      <c r="AB144" s="1">
        <v>0.94821191100000002</v>
      </c>
      <c r="AC144" s="1">
        <v>1.4588861479999999</v>
      </c>
      <c r="AD144" s="1">
        <v>1.305969774</v>
      </c>
      <c r="AE144" s="1">
        <v>1.7506939930000001</v>
      </c>
      <c r="AF144" s="1">
        <v>1.0269362550000001</v>
      </c>
      <c r="AG144" s="1">
        <v>1.1806279710000001</v>
      </c>
      <c r="AH144" s="1">
        <v>1.696542639</v>
      </c>
      <c r="AI144" s="1">
        <v>0.452198553</v>
      </c>
      <c r="AJ144" s="1">
        <v>1.049492533</v>
      </c>
      <c r="AK144" s="1">
        <v>0.78298122299999995</v>
      </c>
      <c r="AL144" s="1">
        <v>0.60055798500000002</v>
      </c>
    </row>
    <row r="145" spans="1:38">
      <c r="A145" t="s">
        <v>149</v>
      </c>
      <c r="B145">
        <v>0.375914847</v>
      </c>
      <c r="C145">
        <v>0.77186493899999997</v>
      </c>
      <c r="D145">
        <v>1.0813658779999999</v>
      </c>
      <c r="E145">
        <v>0.76172555900000005</v>
      </c>
      <c r="F145">
        <v>1.020417017</v>
      </c>
      <c r="G145">
        <v>0.95117166799999997</v>
      </c>
      <c r="H145">
        <v>0.64760607400000003</v>
      </c>
      <c r="I145">
        <v>0.96768534500000003</v>
      </c>
      <c r="J145">
        <v>0.77334045599999901</v>
      </c>
      <c r="K145">
        <v>1.4637788190000001</v>
      </c>
      <c r="L145">
        <v>1.1071908559999999</v>
      </c>
      <c r="M145">
        <v>0.43826169100000001</v>
      </c>
      <c r="N145">
        <v>0.53634306499999995</v>
      </c>
      <c r="O145">
        <v>0.69667241099999999</v>
      </c>
      <c r="P145">
        <v>0.508990316</v>
      </c>
      <c r="Q145">
        <v>0.29958257100000002</v>
      </c>
      <c r="R145">
        <v>1.5163032139999999</v>
      </c>
      <c r="S145" s="1">
        <v>0.363810837</v>
      </c>
      <c r="T145" s="1">
        <v>0.256899818</v>
      </c>
      <c r="U145" s="1">
        <v>0.42159086299999998</v>
      </c>
      <c r="V145" s="1">
        <v>0.886297381</v>
      </c>
      <c r="W145" s="1">
        <v>0.96797647499999995</v>
      </c>
      <c r="X145" s="1">
        <v>0.95508877599999997</v>
      </c>
      <c r="Y145" s="1">
        <v>1.511067591</v>
      </c>
      <c r="Z145" s="1">
        <v>1.457488951</v>
      </c>
      <c r="AA145" s="1">
        <v>1.129214355</v>
      </c>
      <c r="AB145" s="1">
        <v>1.4697141460000001</v>
      </c>
      <c r="AC145" s="1">
        <v>0.94821191100000002</v>
      </c>
      <c r="AD145" s="1">
        <v>1.4588861479999999</v>
      </c>
      <c r="AE145" s="1">
        <v>1.305969774</v>
      </c>
      <c r="AF145" s="1">
        <v>1.7506939930000001</v>
      </c>
      <c r="AG145" s="1">
        <v>1.0269362550000001</v>
      </c>
      <c r="AH145" s="1">
        <v>1.1806279710000001</v>
      </c>
      <c r="AI145" s="1">
        <v>1.696542639</v>
      </c>
      <c r="AJ145" s="1">
        <v>0.452198553</v>
      </c>
      <c r="AK145" s="1">
        <v>1.049492533</v>
      </c>
      <c r="AL145" s="1">
        <v>0.78298122299999995</v>
      </c>
    </row>
    <row r="146" spans="1:38">
      <c r="A146" t="s">
        <v>150</v>
      </c>
      <c r="B146">
        <v>1.1152282200000001</v>
      </c>
      <c r="C146">
        <v>0.375914847</v>
      </c>
      <c r="D146">
        <v>0.77186493899999997</v>
      </c>
      <c r="E146">
        <v>1.0813658779999999</v>
      </c>
      <c r="F146">
        <v>0.76172555900000005</v>
      </c>
      <c r="G146">
        <v>1.020417017</v>
      </c>
      <c r="H146">
        <v>0.95117166799999997</v>
      </c>
      <c r="I146">
        <v>0.64760607400000003</v>
      </c>
      <c r="J146">
        <v>0.96768534500000003</v>
      </c>
      <c r="K146">
        <v>0.77334045599999901</v>
      </c>
      <c r="L146">
        <v>1.4637788190000001</v>
      </c>
      <c r="M146">
        <v>1.1071908559999999</v>
      </c>
      <c r="N146">
        <v>0.43826169100000001</v>
      </c>
      <c r="O146">
        <v>0.53634306499999995</v>
      </c>
      <c r="P146">
        <v>0.69667241099999999</v>
      </c>
      <c r="Q146">
        <v>0.508990316</v>
      </c>
      <c r="R146">
        <v>0.29958257100000002</v>
      </c>
      <c r="S146" s="1">
        <v>1.5163032139999999</v>
      </c>
      <c r="T146" s="1">
        <v>0.363810837</v>
      </c>
      <c r="U146" s="1">
        <v>0.256899818</v>
      </c>
      <c r="V146" s="1">
        <v>0.42159086299999998</v>
      </c>
      <c r="W146" s="1">
        <v>0.886297381</v>
      </c>
      <c r="X146" s="1">
        <v>0.96797647499999995</v>
      </c>
      <c r="Y146" s="1">
        <v>0.95508877599999997</v>
      </c>
      <c r="Z146" s="1">
        <v>1.511067591</v>
      </c>
      <c r="AA146" s="1">
        <v>1.457488951</v>
      </c>
      <c r="AB146" s="1">
        <v>1.129214355</v>
      </c>
      <c r="AC146" s="1">
        <v>1.4697141460000001</v>
      </c>
      <c r="AD146" s="1">
        <v>0.94821191100000002</v>
      </c>
      <c r="AE146" s="1">
        <v>1.4588861479999999</v>
      </c>
      <c r="AF146" s="1">
        <v>1.305969774</v>
      </c>
      <c r="AG146" s="1">
        <v>1.7506939930000001</v>
      </c>
      <c r="AH146" s="1">
        <v>1.0269362550000001</v>
      </c>
      <c r="AI146" s="1">
        <v>1.1806279710000001</v>
      </c>
      <c r="AJ146" s="1">
        <v>1.696542639</v>
      </c>
      <c r="AK146" s="1">
        <v>0.452198553</v>
      </c>
      <c r="AL146" s="1">
        <v>1.049492533</v>
      </c>
    </row>
    <row r="147" spans="1:38">
      <c r="A147" t="s">
        <v>151</v>
      </c>
      <c r="B147">
        <v>0.53100554300000002</v>
      </c>
      <c r="C147">
        <v>1.1152282200000001</v>
      </c>
      <c r="D147">
        <v>0.375914847</v>
      </c>
      <c r="E147">
        <v>0.77186493899999997</v>
      </c>
      <c r="F147">
        <v>1.0813658779999999</v>
      </c>
      <c r="G147">
        <v>0.76172555900000005</v>
      </c>
      <c r="H147">
        <v>1.020417017</v>
      </c>
      <c r="I147">
        <v>0.95117166799999997</v>
      </c>
      <c r="J147">
        <v>0.64760607400000003</v>
      </c>
      <c r="K147">
        <v>0.96768534500000003</v>
      </c>
      <c r="L147">
        <v>0.77334045599999901</v>
      </c>
      <c r="M147">
        <v>1.4637788190000001</v>
      </c>
      <c r="N147">
        <v>1.1071908559999999</v>
      </c>
      <c r="O147">
        <v>0.43826169100000001</v>
      </c>
      <c r="P147">
        <v>0.53634306499999995</v>
      </c>
      <c r="Q147">
        <v>0.69667241099999999</v>
      </c>
      <c r="R147">
        <v>0.508990316</v>
      </c>
      <c r="S147" s="1">
        <v>0.29958257100000002</v>
      </c>
      <c r="T147" s="1">
        <v>1.5163032139999999</v>
      </c>
      <c r="U147" s="1">
        <v>0.363810837</v>
      </c>
      <c r="V147" s="1">
        <v>0.256899818</v>
      </c>
      <c r="W147" s="1">
        <v>0.42159086299999998</v>
      </c>
      <c r="X147" s="1">
        <v>0.886297381</v>
      </c>
      <c r="Y147" s="1">
        <v>0.96797647499999995</v>
      </c>
      <c r="Z147" s="1">
        <v>0.95508877599999997</v>
      </c>
      <c r="AA147" s="1">
        <v>1.511067591</v>
      </c>
      <c r="AB147" s="1">
        <v>1.457488951</v>
      </c>
      <c r="AC147" s="1">
        <v>1.129214355</v>
      </c>
      <c r="AD147" s="1">
        <v>1.4697141460000001</v>
      </c>
      <c r="AE147" s="1">
        <v>0.94821191100000002</v>
      </c>
      <c r="AF147" s="1">
        <v>1.4588861479999999</v>
      </c>
      <c r="AG147" s="1">
        <v>1.305969774</v>
      </c>
      <c r="AH147" s="1">
        <v>1.7506939930000001</v>
      </c>
      <c r="AI147" s="1">
        <v>1.0269362550000001</v>
      </c>
      <c r="AJ147" s="1">
        <v>1.1806279710000001</v>
      </c>
      <c r="AK147" s="1">
        <v>1.696542639</v>
      </c>
      <c r="AL147" s="1">
        <v>0.452198553</v>
      </c>
    </row>
    <row r="148" spans="1:38">
      <c r="A148" t="s">
        <v>152</v>
      </c>
      <c r="B148">
        <v>0.582087468</v>
      </c>
      <c r="C148">
        <v>0.53100554300000002</v>
      </c>
      <c r="D148">
        <v>1.1152282200000001</v>
      </c>
      <c r="E148">
        <v>0.375914847</v>
      </c>
      <c r="F148">
        <v>0.77186493899999997</v>
      </c>
      <c r="G148">
        <v>1.0813658779999999</v>
      </c>
      <c r="H148">
        <v>0.76172555900000005</v>
      </c>
      <c r="I148">
        <v>1.020417017</v>
      </c>
      <c r="J148">
        <v>0.95117166799999997</v>
      </c>
      <c r="K148">
        <v>0.64760607400000003</v>
      </c>
      <c r="L148">
        <v>0.96768534500000003</v>
      </c>
      <c r="M148">
        <v>0.77334045599999901</v>
      </c>
      <c r="N148">
        <v>1.4637788190000001</v>
      </c>
      <c r="O148">
        <v>1.1071908559999999</v>
      </c>
      <c r="P148">
        <v>0.43826169100000001</v>
      </c>
      <c r="Q148">
        <v>0.53634306499999995</v>
      </c>
      <c r="R148">
        <v>0.69667241099999999</v>
      </c>
      <c r="S148" s="1">
        <v>0.508990316</v>
      </c>
      <c r="T148" s="1">
        <v>0.29958257100000002</v>
      </c>
      <c r="U148" s="1">
        <v>1.5163032139999999</v>
      </c>
      <c r="V148" s="1">
        <v>0.363810837</v>
      </c>
      <c r="W148" s="1">
        <v>0.256899818</v>
      </c>
      <c r="X148" s="1">
        <v>0.42159086299999998</v>
      </c>
      <c r="Y148" s="1">
        <v>0.886297381</v>
      </c>
      <c r="Z148" s="1">
        <v>0.96797647499999995</v>
      </c>
      <c r="AA148" s="1">
        <v>0.95508877599999997</v>
      </c>
      <c r="AB148" s="1">
        <v>1.511067591</v>
      </c>
      <c r="AC148" s="1">
        <v>1.457488951</v>
      </c>
      <c r="AD148" s="1">
        <v>1.129214355</v>
      </c>
      <c r="AE148" s="1">
        <v>1.4697141460000001</v>
      </c>
      <c r="AF148" s="1">
        <v>0.94821191100000002</v>
      </c>
      <c r="AG148" s="1">
        <v>1.4588861479999999</v>
      </c>
      <c r="AH148" s="1">
        <v>1.305969774</v>
      </c>
      <c r="AI148" s="1">
        <v>1.7506939930000001</v>
      </c>
      <c r="AJ148" s="1">
        <v>1.0269362550000001</v>
      </c>
      <c r="AK148" s="1">
        <v>1.1806279710000001</v>
      </c>
      <c r="AL148" s="1">
        <v>1.696542639</v>
      </c>
    </row>
    <row r="149" spans="1:38">
      <c r="A149" t="s">
        <v>153</v>
      </c>
      <c r="B149">
        <v>1.0143438929999999</v>
      </c>
      <c r="C149">
        <v>0.582087468</v>
      </c>
      <c r="D149">
        <v>0.53100554300000002</v>
      </c>
      <c r="E149">
        <v>1.1152282200000001</v>
      </c>
      <c r="F149">
        <v>0.375914847</v>
      </c>
      <c r="G149">
        <v>0.77186493899999997</v>
      </c>
      <c r="H149">
        <v>1.0813658779999999</v>
      </c>
      <c r="I149">
        <v>0.76172555900000005</v>
      </c>
      <c r="J149">
        <v>1.020417017</v>
      </c>
      <c r="K149">
        <v>0.95117166799999997</v>
      </c>
      <c r="L149">
        <v>0.64760607400000003</v>
      </c>
      <c r="M149">
        <v>0.96768534500000003</v>
      </c>
      <c r="N149">
        <v>0.77334045599999901</v>
      </c>
      <c r="O149">
        <v>1.4637788190000001</v>
      </c>
      <c r="P149">
        <v>1.1071908559999999</v>
      </c>
      <c r="Q149">
        <v>0.43826169100000001</v>
      </c>
      <c r="R149">
        <v>0.53634306499999995</v>
      </c>
      <c r="S149" s="1">
        <v>0.69667241099999999</v>
      </c>
      <c r="T149" s="1">
        <v>0.508990316</v>
      </c>
      <c r="U149" s="1">
        <v>0.29958257100000002</v>
      </c>
      <c r="V149" s="1">
        <v>1.5163032139999999</v>
      </c>
      <c r="W149" s="1">
        <v>0.363810837</v>
      </c>
      <c r="X149" s="1">
        <v>0.256899818</v>
      </c>
      <c r="Y149" s="1">
        <v>0.42159086299999998</v>
      </c>
      <c r="Z149" s="1">
        <v>0.886297381</v>
      </c>
      <c r="AA149" s="1">
        <v>0.96797647499999995</v>
      </c>
      <c r="AB149" s="1">
        <v>0.95508877599999997</v>
      </c>
      <c r="AC149" s="1">
        <v>1.511067591</v>
      </c>
      <c r="AD149" s="1">
        <v>1.457488951</v>
      </c>
      <c r="AE149" s="1">
        <v>1.129214355</v>
      </c>
      <c r="AF149" s="1">
        <v>1.4697141460000001</v>
      </c>
      <c r="AG149" s="1">
        <v>0.94821191100000002</v>
      </c>
      <c r="AH149" s="1">
        <v>1.4588861479999999</v>
      </c>
      <c r="AI149" s="1">
        <v>1.305969774</v>
      </c>
      <c r="AJ149" s="1">
        <v>1.7506939930000001</v>
      </c>
      <c r="AK149" s="1">
        <v>1.0269362550000001</v>
      </c>
      <c r="AL149" s="1">
        <v>1.1806279710000001</v>
      </c>
    </row>
    <row r="150" spans="1:38">
      <c r="A150" t="s">
        <v>154</v>
      </c>
      <c r="B150">
        <v>0.52486183600000003</v>
      </c>
      <c r="C150">
        <v>1.0143438929999999</v>
      </c>
      <c r="D150">
        <v>0.582087468</v>
      </c>
      <c r="E150">
        <v>0.53100554300000002</v>
      </c>
      <c r="F150">
        <v>1.1152282200000001</v>
      </c>
      <c r="G150">
        <v>0.375914847</v>
      </c>
      <c r="H150">
        <v>0.77186493899999997</v>
      </c>
      <c r="I150">
        <v>1.0813658779999999</v>
      </c>
      <c r="J150">
        <v>0.76172555900000005</v>
      </c>
      <c r="K150">
        <v>1.020417017</v>
      </c>
      <c r="L150">
        <v>0.95117166799999997</v>
      </c>
      <c r="M150">
        <v>0.64760607400000003</v>
      </c>
      <c r="N150">
        <v>0.96768534500000003</v>
      </c>
      <c r="O150">
        <v>0.77334045599999901</v>
      </c>
      <c r="P150">
        <v>1.4637788190000001</v>
      </c>
      <c r="Q150">
        <v>1.1071908559999999</v>
      </c>
      <c r="R150">
        <v>0.43826169100000001</v>
      </c>
      <c r="S150" s="1">
        <v>0.53634306499999995</v>
      </c>
      <c r="T150" s="1">
        <v>0.69667241099999999</v>
      </c>
      <c r="U150" s="1">
        <v>0.508990316</v>
      </c>
      <c r="V150" s="1">
        <v>0.29958257100000002</v>
      </c>
      <c r="W150" s="1">
        <v>1.5163032139999999</v>
      </c>
      <c r="X150" s="1">
        <v>0.363810837</v>
      </c>
      <c r="Y150" s="1">
        <v>0.256899818</v>
      </c>
      <c r="Z150" s="1">
        <v>0.42159086299999998</v>
      </c>
      <c r="AA150" s="1">
        <v>0.886297381</v>
      </c>
      <c r="AB150" s="1">
        <v>0.96797647499999995</v>
      </c>
      <c r="AC150" s="1">
        <v>0.95508877599999997</v>
      </c>
      <c r="AD150" s="1">
        <v>1.511067591</v>
      </c>
      <c r="AE150" s="1">
        <v>1.457488951</v>
      </c>
      <c r="AF150" s="1">
        <v>1.129214355</v>
      </c>
      <c r="AG150" s="1">
        <v>1.4697141460000001</v>
      </c>
      <c r="AH150" s="1">
        <v>0.94821191100000002</v>
      </c>
      <c r="AI150" s="1">
        <v>1.4588861479999999</v>
      </c>
      <c r="AJ150" s="1">
        <v>1.305969774</v>
      </c>
      <c r="AK150" s="1">
        <v>1.7506939930000001</v>
      </c>
      <c r="AL150" s="1">
        <v>1.0269362550000001</v>
      </c>
    </row>
    <row r="151" spans="1:38">
      <c r="A151" t="s">
        <v>155</v>
      </c>
      <c r="B151">
        <v>0.338741187</v>
      </c>
      <c r="C151">
        <v>0.52486183600000003</v>
      </c>
      <c r="D151">
        <v>1.0143438929999999</v>
      </c>
      <c r="E151">
        <v>0.582087468</v>
      </c>
      <c r="F151">
        <v>0.53100554300000002</v>
      </c>
      <c r="G151">
        <v>1.1152282200000001</v>
      </c>
      <c r="H151">
        <v>0.375914847</v>
      </c>
      <c r="I151">
        <v>0.77186493899999997</v>
      </c>
      <c r="J151">
        <v>1.0813658779999999</v>
      </c>
      <c r="K151">
        <v>0.76172555900000005</v>
      </c>
      <c r="L151">
        <v>1.020417017</v>
      </c>
      <c r="M151">
        <v>0.95117166799999997</v>
      </c>
      <c r="N151">
        <v>0.64760607400000003</v>
      </c>
      <c r="O151">
        <v>0.96768534500000003</v>
      </c>
      <c r="P151">
        <v>0.77334045599999901</v>
      </c>
      <c r="Q151">
        <v>1.4637788190000001</v>
      </c>
      <c r="R151">
        <v>1.1071908559999999</v>
      </c>
      <c r="S151" s="1">
        <v>0.43826169100000001</v>
      </c>
      <c r="T151" s="1">
        <v>0.53634306499999995</v>
      </c>
      <c r="U151" s="1">
        <v>0.69667241099999999</v>
      </c>
      <c r="V151" s="1">
        <v>0.508990316</v>
      </c>
      <c r="W151" s="1">
        <v>0.29958257100000002</v>
      </c>
      <c r="X151" s="1">
        <v>1.5163032139999999</v>
      </c>
      <c r="Y151" s="1">
        <v>0.363810837</v>
      </c>
      <c r="Z151" s="1">
        <v>0.256899818</v>
      </c>
      <c r="AA151" s="1">
        <v>0.42159086299999998</v>
      </c>
      <c r="AB151" s="1">
        <v>0.886297381</v>
      </c>
      <c r="AC151" s="1">
        <v>0.96797647499999995</v>
      </c>
      <c r="AD151" s="1">
        <v>0.95508877599999997</v>
      </c>
      <c r="AE151" s="1">
        <v>1.511067591</v>
      </c>
      <c r="AF151" s="1">
        <v>1.457488951</v>
      </c>
      <c r="AG151" s="1">
        <v>1.129214355</v>
      </c>
      <c r="AH151" s="1">
        <v>1.4697141460000001</v>
      </c>
      <c r="AI151" s="1">
        <v>0.94821191100000002</v>
      </c>
      <c r="AJ151" s="1">
        <v>1.4588861479999999</v>
      </c>
      <c r="AK151" s="1">
        <v>1.305969774</v>
      </c>
      <c r="AL151" s="1">
        <v>1.7506939930000001</v>
      </c>
    </row>
    <row r="152" spans="1:38">
      <c r="A152" t="s">
        <v>156</v>
      </c>
      <c r="B152">
        <v>0.443918752999999</v>
      </c>
      <c r="C152">
        <v>0.338741187</v>
      </c>
      <c r="D152">
        <v>0.52486183600000003</v>
      </c>
      <c r="E152">
        <v>1.0143438929999999</v>
      </c>
      <c r="F152">
        <v>0.582087468</v>
      </c>
      <c r="G152">
        <v>0.53100554300000002</v>
      </c>
      <c r="H152">
        <v>1.1152282200000001</v>
      </c>
      <c r="I152">
        <v>0.375914847</v>
      </c>
      <c r="J152">
        <v>0.77186493899999997</v>
      </c>
      <c r="K152">
        <v>1.0813658779999999</v>
      </c>
      <c r="L152">
        <v>0.76172555900000005</v>
      </c>
      <c r="M152">
        <v>1.020417017</v>
      </c>
      <c r="N152">
        <v>0.95117166799999997</v>
      </c>
      <c r="O152">
        <v>0.64760607400000003</v>
      </c>
      <c r="P152">
        <v>0.96768534500000003</v>
      </c>
      <c r="Q152">
        <v>0.77334045599999901</v>
      </c>
      <c r="R152">
        <v>1.4637788190000001</v>
      </c>
      <c r="S152" s="1">
        <v>1.1071908559999999</v>
      </c>
      <c r="T152" s="1">
        <v>0.43826169100000001</v>
      </c>
      <c r="U152" s="1">
        <v>0.53634306499999995</v>
      </c>
      <c r="V152" s="1">
        <v>0.69667241099999999</v>
      </c>
      <c r="W152" s="1">
        <v>0.508990316</v>
      </c>
      <c r="X152" s="1">
        <v>0.29958257100000002</v>
      </c>
      <c r="Y152" s="1">
        <v>1.5163032139999999</v>
      </c>
      <c r="Z152" s="1">
        <v>0.363810837</v>
      </c>
      <c r="AA152" s="1">
        <v>0.256899818</v>
      </c>
      <c r="AB152" s="1">
        <v>0.42159086299999998</v>
      </c>
      <c r="AC152" s="1">
        <v>0.886297381</v>
      </c>
      <c r="AD152" s="1">
        <v>0.96797647499999995</v>
      </c>
      <c r="AE152" s="1">
        <v>0.95508877599999997</v>
      </c>
      <c r="AF152" s="1">
        <v>1.511067591</v>
      </c>
      <c r="AG152" s="1">
        <v>1.457488951</v>
      </c>
      <c r="AH152" s="1">
        <v>1.129214355</v>
      </c>
      <c r="AI152" s="1">
        <v>1.4697141460000001</v>
      </c>
      <c r="AJ152" s="1">
        <v>0.94821191100000002</v>
      </c>
      <c r="AK152" s="1">
        <v>1.4588861479999999</v>
      </c>
      <c r="AL152" s="1">
        <v>1.305969774</v>
      </c>
    </row>
    <row r="153" spans="1:38">
      <c r="A153" t="s">
        <v>157</v>
      </c>
      <c r="B153">
        <v>0.125055845</v>
      </c>
      <c r="C153">
        <v>0.443918752999999</v>
      </c>
      <c r="D153">
        <v>0.338741187</v>
      </c>
      <c r="E153">
        <v>0.52486183600000003</v>
      </c>
      <c r="F153">
        <v>1.0143438929999999</v>
      </c>
      <c r="G153">
        <v>0.582087468</v>
      </c>
      <c r="H153">
        <v>0.53100554300000002</v>
      </c>
      <c r="I153">
        <v>1.1152282200000001</v>
      </c>
      <c r="J153">
        <v>0.375914847</v>
      </c>
      <c r="K153">
        <v>0.77186493899999997</v>
      </c>
      <c r="L153">
        <v>1.0813658779999999</v>
      </c>
      <c r="M153">
        <v>0.76172555900000005</v>
      </c>
      <c r="N153">
        <v>1.020417017</v>
      </c>
      <c r="O153">
        <v>0.95117166799999997</v>
      </c>
      <c r="P153">
        <v>0.64760607400000003</v>
      </c>
      <c r="Q153">
        <v>0.96768534500000003</v>
      </c>
      <c r="R153">
        <v>0.77334045599999901</v>
      </c>
      <c r="S153" s="1">
        <v>1.4637788190000001</v>
      </c>
      <c r="T153" s="1">
        <v>1.1071908559999999</v>
      </c>
      <c r="U153" s="1">
        <v>0.43826169100000001</v>
      </c>
      <c r="V153" s="1">
        <v>0.53634306499999995</v>
      </c>
      <c r="W153" s="1">
        <v>0.69667241099999999</v>
      </c>
      <c r="X153" s="1">
        <v>0.508990316</v>
      </c>
      <c r="Y153" s="1">
        <v>0.29958257100000002</v>
      </c>
      <c r="Z153" s="1">
        <v>1.5163032139999999</v>
      </c>
      <c r="AA153" s="1">
        <v>0.363810837</v>
      </c>
      <c r="AB153" s="1">
        <v>0.256899818</v>
      </c>
      <c r="AC153" s="1">
        <v>0.42159086299999998</v>
      </c>
      <c r="AD153" s="1">
        <v>0.886297381</v>
      </c>
      <c r="AE153" s="1">
        <v>0.96797647499999995</v>
      </c>
      <c r="AF153" s="1">
        <v>0.95508877599999997</v>
      </c>
      <c r="AG153" s="1">
        <v>1.511067591</v>
      </c>
      <c r="AH153" s="1">
        <v>1.457488951</v>
      </c>
      <c r="AI153" s="1">
        <v>1.129214355</v>
      </c>
      <c r="AJ153" s="1">
        <v>1.4697141460000001</v>
      </c>
      <c r="AK153" s="1">
        <v>0.94821191100000002</v>
      </c>
      <c r="AL153" s="1">
        <v>1.4588861479999999</v>
      </c>
    </row>
    <row r="154" spans="1:38">
      <c r="A154" t="s">
        <v>158</v>
      </c>
      <c r="B154">
        <v>-0.20652548199999901</v>
      </c>
      <c r="C154">
        <v>0.125055845</v>
      </c>
      <c r="D154">
        <v>0.443918752999999</v>
      </c>
      <c r="E154">
        <v>0.338741187</v>
      </c>
      <c r="F154">
        <v>0.52486183600000003</v>
      </c>
      <c r="G154">
        <v>1.0143438929999999</v>
      </c>
      <c r="H154">
        <v>0.582087468</v>
      </c>
      <c r="I154">
        <v>0.53100554300000002</v>
      </c>
      <c r="J154">
        <v>1.1152282200000001</v>
      </c>
      <c r="K154">
        <v>0.375914847</v>
      </c>
      <c r="L154">
        <v>0.77186493899999997</v>
      </c>
      <c r="M154">
        <v>1.0813658779999999</v>
      </c>
      <c r="N154">
        <v>0.76172555900000005</v>
      </c>
      <c r="O154">
        <v>1.020417017</v>
      </c>
      <c r="P154">
        <v>0.95117166799999997</v>
      </c>
      <c r="Q154">
        <v>0.64760607400000003</v>
      </c>
      <c r="R154">
        <v>0.96768534500000003</v>
      </c>
      <c r="S154" s="1">
        <v>0.77334045600000001</v>
      </c>
      <c r="T154" s="1">
        <v>1.4637788190000001</v>
      </c>
      <c r="U154" s="1">
        <v>1.1071908559999999</v>
      </c>
      <c r="V154" s="1">
        <v>0.43826169100000001</v>
      </c>
      <c r="W154" s="1">
        <v>0.53634306499999995</v>
      </c>
      <c r="X154" s="1">
        <v>0.69667241099999999</v>
      </c>
      <c r="Y154" s="1">
        <v>0.508990316</v>
      </c>
      <c r="Z154" s="1">
        <v>0.29958257100000002</v>
      </c>
      <c r="AA154" s="1">
        <v>1.5163032139999999</v>
      </c>
      <c r="AB154" s="1">
        <v>0.363810837</v>
      </c>
      <c r="AC154" s="1">
        <v>0.256899818</v>
      </c>
      <c r="AD154" s="1">
        <v>0.42159086299999998</v>
      </c>
      <c r="AE154" s="1">
        <v>0.886297381</v>
      </c>
      <c r="AF154" s="1">
        <v>0.96797647499999995</v>
      </c>
      <c r="AG154" s="1">
        <v>0.95508877599999997</v>
      </c>
      <c r="AH154" s="1">
        <v>1.511067591</v>
      </c>
      <c r="AI154" s="1">
        <v>1.457488951</v>
      </c>
      <c r="AJ154" s="1">
        <v>1.129214355</v>
      </c>
      <c r="AK154" s="1">
        <v>1.4697141460000001</v>
      </c>
      <c r="AL154" s="1">
        <v>0.94821191100000002</v>
      </c>
    </row>
    <row r="155" spans="1:38">
      <c r="A155" t="s">
        <v>159</v>
      </c>
      <c r="B155">
        <v>0.16783443000000001</v>
      </c>
      <c r="C155">
        <v>-0.20652548199999901</v>
      </c>
      <c r="D155">
        <v>0.125055845</v>
      </c>
      <c r="E155">
        <v>0.443918752999999</v>
      </c>
      <c r="F155">
        <v>0.338741187</v>
      </c>
      <c r="G155">
        <v>0.52486183600000003</v>
      </c>
      <c r="H155">
        <v>1.0143438929999999</v>
      </c>
      <c r="I155">
        <v>0.582087468</v>
      </c>
      <c r="J155">
        <v>0.53100554300000002</v>
      </c>
      <c r="K155">
        <v>1.1152282200000001</v>
      </c>
      <c r="L155">
        <v>0.375914847</v>
      </c>
      <c r="M155">
        <v>0.77186493899999997</v>
      </c>
      <c r="N155">
        <v>1.0813658779999999</v>
      </c>
      <c r="O155">
        <v>0.76172555900000005</v>
      </c>
      <c r="P155">
        <v>1.020417017</v>
      </c>
      <c r="Q155">
        <v>0.95117166799999997</v>
      </c>
      <c r="R155">
        <v>0.64760607400000003</v>
      </c>
      <c r="S155" s="1">
        <v>0.96768534500000003</v>
      </c>
      <c r="T155" s="1">
        <v>0.77334045600000001</v>
      </c>
      <c r="U155" s="1">
        <v>1.4637788190000001</v>
      </c>
      <c r="V155" s="1">
        <v>1.1071908559999999</v>
      </c>
      <c r="W155" s="1">
        <v>0.43826169100000001</v>
      </c>
      <c r="X155" s="1">
        <v>0.53634306499999995</v>
      </c>
      <c r="Y155" s="1">
        <v>0.69667241099999999</v>
      </c>
      <c r="Z155" s="1">
        <v>0.508990316</v>
      </c>
      <c r="AA155" s="1">
        <v>0.29958257100000002</v>
      </c>
      <c r="AB155" s="1">
        <v>1.5163032139999999</v>
      </c>
      <c r="AC155" s="1">
        <v>0.363810837</v>
      </c>
      <c r="AD155" s="1">
        <v>0.256899818</v>
      </c>
      <c r="AE155" s="1">
        <v>0.42159086299999998</v>
      </c>
      <c r="AF155" s="1">
        <v>0.886297381</v>
      </c>
      <c r="AG155" s="1">
        <v>0.96797647499999995</v>
      </c>
      <c r="AH155" s="1">
        <v>0.95508877599999997</v>
      </c>
      <c r="AI155" s="1">
        <v>1.511067591</v>
      </c>
      <c r="AJ155" s="1">
        <v>1.457488951</v>
      </c>
      <c r="AK155" s="1">
        <v>1.129214355</v>
      </c>
      <c r="AL155" s="1">
        <v>1.4697141460000001</v>
      </c>
    </row>
    <row r="156" spans="1:38">
      <c r="A156" t="s">
        <v>160</v>
      </c>
      <c r="B156">
        <v>-0.72499446199999995</v>
      </c>
      <c r="C156">
        <v>0.16783443000000001</v>
      </c>
      <c r="D156">
        <v>-0.20652548199999901</v>
      </c>
      <c r="E156">
        <v>0.125055845</v>
      </c>
      <c r="F156">
        <v>0.443918752999999</v>
      </c>
      <c r="G156">
        <v>0.338741187</v>
      </c>
      <c r="H156">
        <v>0.52486183600000003</v>
      </c>
      <c r="I156">
        <v>1.0143438929999999</v>
      </c>
      <c r="J156">
        <v>0.582087468</v>
      </c>
      <c r="K156">
        <v>0.53100554300000002</v>
      </c>
      <c r="L156">
        <v>1.1152282200000001</v>
      </c>
      <c r="M156">
        <v>0.375914847</v>
      </c>
      <c r="N156">
        <v>0.77186493899999997</v>
      </c>
      <c r="O156">
        <v>1.0813658779999999</v>
      </c>
      <c r="P156">
        <v>0.76172555900000005</v>
      </c>
      <c r="Q156">
        <v>1.020417017</v>
      </c>
      <c r="R156">
        <v>0.95117166799999997</v>
      </c>
      <c r="S156" s="1">
        <v>0.64760607400000003</v>
      </c>
      <c r="T156" s="1">
        <v>0.96768534500000003</v>
      </c>
      <c r="U156" s="1">
        <v>0.77334045600000001</v>
      </c>
      <c r="V156" s="1">
        <v>1.4637788190000001</v>
      </c>
      <c r="W156" s="1">
        <v>1.1071908559999999</v>
      </c>
      <c r="X156" s="1">
        <v>0.43826169100000001</v>
      </c>
      <c r="Y156" s="1">
        <v>0.53634306499999995</v>
      </c>
      <c r="Z156" s="1">
        <v>0.69667241099999999</v>
      </c>
      <c r="AA156" s="1">
        <v>0.508990316</v>
      </c>
      <c r="AB156" s="1">
        <v>0.29958257100000002</v>
      </c>
      <c r="AC156" s="1">
        <v>1.5163032139999999</v>
      </c>
      <c r="AD156" s="1">
        <v>0.363810837</v>
      </c>
      <c r="AE156" s="1">
        <v>0.256899818</v>
      </c>
      <c r="AF156" s="1">
        <v>0.42159086299999998</v>
      </c>
      <c r="AG156" s="1">
        <v>0.886297381</v>
      </c>
      <c r="AH156" s="1">
        <v>0.96797647499999995</v>
      </c>
      <c r="AI156" s="1">
        <v>0.95508877599999997</v>
      </c>
      <c r="AJ156" s="1">
        <v>1.511067591</v>
      </c>
      <c r="AK156" s="1">
        <v>1.457488951</v>
      </c>
      <c r="AL156" s="1">
        <v>1.129214355</v>
      </c>
    </row>
    <row r="157" spans="1:38">
      <c r="A157" t="s">
        <v>161</v>
      </c>
      <c r="B157">
        <v>-1.2106855839999999</v>
      </c>
      <c r="C157">
        <v>-0.72499446199999995</v>
      </c>
      <c r="D157">
        <v>0.16783443000000001</v>
      </c>
      <c r="E157">
        <v>-0.20652548199999901</v>
      </c>
      <c r="F157">
        <v>0.125055845</v>
      </c>
      <c r="G157">
        <v>0.443918752999999</v>
      </c>
      <c r="H157">
        <v>0.338741187</v>
      </c>
      <c r="I157">
        <v>0.52486183600000003</v>
      </c>
      <c r="J157">
        <v>1.0143438929999999</v>
      </c>
      <c r="K157">
        <v>0.582087468</v>
      </c>
      <c r="L157">
        <v>0.53100554300000002</v>
      </c>
      <c r="M157">
        <v>1.1152282200000001</v>
      </c>
      <c r="N157">
        <v>0.375914847</v>
      </c>
      <c r="O157">
        <v>0.77186493899999997</v>
      </c>
      <c r="P157">
        <v>1.0813658779999999</v>
      </c>
      <c r="Q157">
        <v>0.76172555900000005</v>
      </c>
      <c r="R157">
        <v>1.020417017</v>
      </c>
      <c r="S157" s="1">
        <v>0.95117166799999997</v>
      </c>
      <c r="T157" s="1">
        <v>0.64760607400000003</v>
      </c>
      <c r="U157" s="1">
        <v>0.96768534500000003</v>
      </c>
      <c r="V157" s="1">
        <v>0.77334045600000001</v>
      </c>
      <c r="W157" s="1">
        <v>1.4637788190000001</v>
      </c>
      <c r="X157" s="1">
        <v>1.1071908559999999</v>
      </c>
      <c r="Y157" s="1">
        <v>0.43826169100000001</v>
      </c>
      <c r="Z157" s="1">
        <v>0.53634306499999995</v>
      </c>
      <c r="AA157" s="1">
        <v>0.69667241099999999</v>
      </c>
      <c r="AB157" s="1">
        <v>0.508990316</v>
      </c>
      <c r="AC157" s="1">
        <v>0.29958257100000002</v>
      </c>
      <c r="AD157" s="1">
        <v>1.5163032139999999</v>
      </c>
      <c r="AE157" s="1">
        <v>0.363810837</v>
      </c>
      <c r="AF157" s="1">
        <v>0.256899818</v>
      </c>
      <c r="AG157" s="1">
        <v>0.42159086299999998</v>
      </c>
      <c r="AH157" s="1">
        <v>0.886297381</v>
      </c>
      <c r="AI157" s="1">
        <v>0.96797647499999995</v>
      </c>
      <c r="AJ157" s="1">
        <v>0.95508877599999997</v>
      </c>
      <c r="AK157" s="1">
        <v>1.511067591</v>
      </c>
      <c r="AL157" s="1">
        <v>1.457488951</v>
      </c>
    </row>
    <row r="158" spans="1:38">
      <c r="A158" t="s">
        <v>162</v>
      </c>
      <c r="B158">
        <v>-0.34354369899999998</v>
      </c>
      <c r="C158">
        <v>-1.2106855839999999</v>
      </c>
      <c r="D158">
        <v>-0.72499446199999995</v>
      </c>
      <c r="E158">
        <v>0.16783443000000001</v>
      </c>
      <c r="F158">
        <v>-0.20652548199999901</v>
      </c>
      <c r="G158">
        <v>0.125055845</v>
      </c>
      <c r="H158">
        <v>0.443918752999999</v>
      </c>
      <c r="I158">
        <v>0.338741187</v>
      </c>
      <c r="J158">
        <v>0.52486183600000003</v>
      </c>
      <c r="K158">
        <v>1.0143438929999999</v>
      </c>
      <c r="L158">
        <v>0.582087468</v>
      </c>
      <c r="M158">
        <v>0.53100554300000002</v>
      </c>
      <c r="N158">
        <v>1.1152282200000001</v>
      </c>
      <c r="O158">
        <v>0.375914847</v>
      </c>
      <c r="P158">
        <v>0.77186493899999997</v>
      </c>
      <c r="Q158">
        <v>1.0813658779999999</v>
      </c>
      <c r="R158">
        <v>0.76172555900000005</v>
      </c>
      <c r="S158" s="1">
        <v>1.020417017</v>
      </c>
      <c r="T158" s="1">
        <v>0.95117166799999997</v>
      </c>
      <c r="U158" s="1">
        <v>0.64760607400000003</v>
      </c>
      <c r="V158" s="1">
        <v>0.96768534500000003</v>
      </c>
      <c r="W158" s="1">
        <v>0.77334045600000001</v>
      </c>
      <c r="X158" s="1">
        <v>1.4637788190000001</v>
      </c>
      <c r="Y158" s="1">
        <v>1.1071908559999999</v>
      </c>
      <c r="Z158" s="1">
        <v>0.43826169100000001</v>
      </c>
      <c r="AA158" s="1">
        <v>0.53634306499999995</v>
      </c>
      <c r="AB158" s="1">
        <v>0.69667241099999999</v>
      </c>
      <c r="AC158" s="1">
        <v>0.508990316</v>
      </c>
      <c r="AD158" s="1">
        <v>0.29958257100000002</v>
      </c>
      <c r="AE158" s="1">
        <v>1.5163032139999999</v>
      </c>
      <c r="AF158" s="1">
        <v>0.363810837</v>
      </c>
      <c r="AG158" s="1">
        <v>0.256899818</v>
      </c>
      <c r="AH158" s="1">
        <v>0.42159086299999998</v>
      </c>
      <c r="AI158" s="1">
        <v>0.886297381</v>
      </c>
      <c r="AJ158" s="1">
        <v>0.96797647499999995</v>
      </c>
      <c r="AK158" s="1">
        <v>0.95508877599999997</v>
      </c>
      <c r="AL158" s="1">
        <v>1.511067591</v>
      </c>
    </row>
    <row r="159" spans="1:38">
      <c r="A159" t="s">
        <v>163</v>
      </c>
      <c r="B159">
        <v>-0.45174364099999997</v>
      </c>
      <c r="C159">
        <v>-0.34354369899999998</v>
      </c>
      <c r="D159">
        <v>-1.2106855839999999</v>
      </c>
      <c r="E159">
        <v>-0.72499446199999995</v>
      </c>
      <c r="F159">
        <v>0.16783443000000001</v>
      </c>
      <c r="G159">
        <v>-0.20652548199999901</v>
      </c>
      <c r="H159">
        <v>0.125055845</v>
      </c>
      <c r="I159">
        <v>0.443918752999999</v>
      </c>
      <c r="J159">
        <v>0.338741187</v>
      </c>
      <c r="K159">
        <v>0.52486183600000003</v>
      </c>
      <c r="L159">
        <v>1.0143438929999999</v>
      </c>
      <c r="M159">
        <v>0.582087468</v>
      </c>
      <c r="N159">
        <v>0.53100554300000002</v>
      </c>
      <c r="O159">
        <v>1.1152282200000001</v>
      </c>
      <c r="P159">
        <v>0.375914847</v>
      </c>
      <c r="Q159">
        <v>0.77186493899999997</v>
      </c>
      <c r="R159">
        <v>1.0813658779999999</v>
      </c>
      <c r="S159" s="1">
        <v>0.76172555900000005</v>
      </c>
      <c r="T159" s="1">
        <v>1.020417017</v>
      </c>
      <c r="U159" s="1">
        <v>0.95117166799999997</v>
      </c>
      <c r="V159" s="1">
        <v>0.64760607400000003</v>
      </c>
      <c r="W159" s="1">
        <v>0.96768534500000003</v>
      </c>
      <c r="X159" s="1">
        <v>0.77334045600000001</v>
      </c>
      <c r="Y159" s="1">
        <v>1.4637788190000001</v>
      </c>
      <c r="Z159" s="1">
        <v>1.1071908559999999</v>
      </c>
      <c r="AA159" s="1">
        <v>0.43826169100000001</v>
      </c>
      <c r="AB159" s="1">
        <v>0.53634306499999995</v>
      </c>
      <c r="AC159" s="1">
        <v>0.69667241099999999</v>
      </c>
      <c r="AD159" s="1">
        <v>0.508990316</v>
      </c>
      <c r="AE159" s="1">
        <v>0.29958257100000002</v>
      </c>
      <c r="AF159" s="1">
        <v>1.5163032139999999</v>
      </c>
      <c r="AG159" s="1">
        <v>0.363810837</v>
      </c>
      <c r="AH159" s="1">
        <v>0.256899818</v>
      </c>
      <c r="AI159" s="1">
        <v>0.42159086299999998</v>
      </c>
      <c r="AJ159" s="1">
        <v>0.886297381</v>
      </c>
      <c r="AK159" s="1">
        <v>0.96797647499999995</v>
      </c>
      <c r="AL159" s="1">
        <v>0.95508877599999997</v>
      </c>
    </row>
    <row r="160" spans="1:38">
      <c r="A160" t="s">
        <v>164</v>
      </c>
      <c r="B160">
        <v>0.604913319</v>
      </c>
      <c r="C160">
        <v>-0.45174364099999997</v>
      </c>
      <c r="D160">
        <v>-0.34354369899999998</v>
      </c>
      <c r="E160">
        <v>-1.2106855839999999</v>
      </c>
      <c r="F160">
        <v>-0.72499446199999995</v>
      </c>
      <c r="G160">
        <v>0.16783443000000001</v>
      </c>
      <c r="H160">
        <v>-0.20652548199999901</v>
      </c>
      <c r="I160">
        <v>0.125055845</v>
      </c>
      <c r="J160">
        <v>0.443918752999999</v>
      </c>
      <c r="K160">
        <v>0.338741187</v>
      </c>
      <c r="L160">
        <v>0.52486183600000003</v>
      </c>
      <c r="M160">
        <v>1.0143438929999999</v>
      </c>
      <c r="N160">
        <v>0.582087468</v>
      </c>
      <c r="O160">
        <v>0.53100554300000002</v>
      </c>
      <c r="P160">
        <v>1.1152282200000001</v>
      </c>
      <c r="Q160">
        <v>0.375914847</v>
      </c>
      <c r="R160">
        <v>0.77186493899999997</v>
      </c>
      <c r="S160" s="1">
        <v>1.0813658779999999</v>
      </c>
      <c r="T160" s="1">
        <v>0.76172555900000005</v>
      </c>
      <c r="U160" s="1">
        <v>1.020417017</v>
      </c>
      <c r="V160" s="1">
        <v>0.95117166799999997</v>
      </c>
      <c r="W160" s="1">
        <v>0.64760607400000003</v>
      </c>
      <c r="X160" s="1">
        <v>0.96768534500000003</v>
      </c>
      <c r="Y160" s="1">
        <v>0.77334045600000001</v>
      </c>
      <c r="Z160" s="1">
        <v>1.4637788190000001</v>
      </c>
      <c r="AA160" s="1">
        <v>1.1071908559999999</v>
      </c>
      <c r="AB160" s="1">
        <v>0.43826169100000001</v>
      </c>
      <c r="AC160" s="1">
        <v>0.53634306499999995</v>
      </c>
      <c r="AD160" s="1">
        <v>0.69667241099999999</v>
      </c>
      <c r="AE160" s="1">
        <v>0.508990316</v>
      </c>
      <c r="AF160" s="1">
        <v>0.29958257100000002</v>
      </c>
      <c r="AG160" s="1">
        <v>1.5163032139999999</v>
      </c>
      <c r="AH160" s="1">
        <v>0.363810837</v>
      </c>
      <c r="AI160" s="1">
        <v>0.256899818</v>
      </c>
      <c r="AJ160" s="1">
        <v>0.42159086299999998</v>
      </c>
      <c r="AK160" s="1">
        <v>0.886297381</v>
      </c>
      <c r="AL160" s="1">
        <v>0.96797647499999995</v>
      </c>
    </row>
    <row r="161" spans="1:38">
      <c r="A161" t="s">
        <v>165</v>
      </c>
      <c r="B161">
        <v>-1.1150136999999999E-2</v>
      </c>
      <c r="C161">
        <v>0.604913319</v>
      </c>
      <c r="D161">
        <v>-0.45174364099999997</v>
      </c>
      <c r="E161">
        <v>-0.34354369899999998</v>
      </c>
      <c r="F161">
        <v>-1.2106855839999999</v>
      </c>
      <c r="G161">
        <v>-0.72499446199999995</v>
      </c>
      <c r="H161">
        <v>0.16783443000000001</v>
      </c>
      <c r="I161">
        <v>-0.20652548199999901</v>
      </c>
      <c r="J161">
        <v>0.125055845</v>
      </c>
      <c r="K161">
        <v>0.443918752999999</v>
      </c>
      <c r="L161">
        <v>0.338741187</v>
      </c>
      <c r="M161">
        <v>0.52486183600000003</v>
      </c>
      <c r="N161">
        <v>1.0143438929999999</v>
      </c>
      <c r="O161">
        <v>0.582087468</v>
      </c>
      <c r="P161">
        <v>0.53100554300000002</v>
      </c>
      <c r="Q161">
        <v>1.1152282200000001</v>
      </c>
      <c r="R161">
        <v>0.375914847</v>
      </c>
      <c r="S161" s="1">
        <v>0.77186493899999997</v>
      </c>
      <c r="T161" s="1">
        <v>1.0813658779999999</v>
      </c>
      <c r="U161" s="1">
        <v>0.76172555900000005</v>
      </c>
      <c r="V161" s="1">
        <v>1.020417017</v>
      </c>
      <c r="W161" s="1">
        <v>0.95117166799999997</v>
      </c>
      <c r="X161" s="1">
        <v>0.64760607400000003</v>
      </c>
      <c r="Y161" s="1">
        <v>0.96768534500000003</v>
      </c>
      <c r="Z161" s="1">
        <v>0.77334045600000001</v>
      </c>
      <c r="AA161" s="1">
        <v>1.4637788190000001</v>
      </c>
      <c r="AB161" s="1">
        <v>1.1071908559999999</v>
      </c>
      <c r="AC161" s="1">
        <v>0.43826169100000001</v>
      </c>
      <c r="AD161" s="1">
        <v>0.53634306499999995</v>
      </c>
      <c r="AE161" s="1">
        <v>0.69667241099999999</v>
      </c>
      <c r="AF161" s="1">
        <v>0.508990316</v>
      </c>
      <c r="AG161" s="1">
        <v>0.29958257100000002</v>
      </c>
      <c r="AH161" s="1">
        <v>1.5163032139999999</v>
      </c>
      <c r="AI161" s="1">
        <v>0.363810837</v>
      </c>
      <c r="AJ161" s="1">
        <v>0.256899818</v>
      </c>
      <c r="AK161" s="1">
        <v>0.42159086299999998</v>
      </c>
      <c r="AL161" s="1">
        <v>0.886297381</v>
      </c>
    </row>
    <row r="162" spans="1:38">
      <c r="A162" t="s">
        <v>166</v>
      </c>
      <c r="B162">
        <v>0.5348174</v>
      </c>
      <c r="C162">
        <v>-1.1150136999999999E-2</v>
      </c>
      <c r="D162">
        <v>0.604913319</v>
      </c>
      <c r="E162">
        <v>-0.45174364099999997</v>
      </c>
      <c r="F162">
        <v>-0.34354369899999998</v>
      </c>
      <c r="G162">
        <v>-1.2106855839999999</v>
      </c>
      <c r="H162">
        <v>-0.72499446199999995</v>
      </c>
      <c r="I162">
        <v>0.16783443000000001</v>
      </c>
      <c r="J162">
        <v>-0.20652548199999901</v>
      </c>
      <c r="K162">
        <v>0.125055845</v>
      </c>
      <c r="L162">
        <v>0.443918752999999</v>
      </c>
      <c r="M162">
        <v>0.338741187</v>
      </c>
      <c r="N162">
        <v>0.52486183600000003</v>
      </c>
      <c r="O162">
        <v>1.0143438929999999</v>
      </c>
      <c r="P162">
        <v>0.582087468</v>
      </c>
      <c r="Q162">
        <v>0.53100554300000002</v>
      </c>
      <c r="R162">
        <v>1.1152282200000001</v>
      </c>
      <c r="S162" s="1">
        <v>0.375914847</v>
      </c>
      <c r="T162" s="1">
        <v>0.77186493899999997</v>
      </c>
      <c r="U162" s="1">
        <v>1.0813658779999999</v>
      </c>
      <c r="V162" s="1">
        <v>0.76172555900000005</v>
      </c>
      <c r="W162" s="1">
        <v>1.020417017</v>
      </c>
      <c r="X162" s="1">
        <v>0.95117166799999997</v>
      </c>
      <c r="Y162" s="1">
        <v>0.64760607400000003</v>
      </c>
      <c r="Z162" s="1">
        <v>0.96768534500000003</v>
      </c>
      <c r="AA162" s="1">
        <v>0.77334045600000001</v>
      </c>
      <c r="AB162" s="1">
        <v>1.4637788190000001</v>
      </c>
      <c r="AC162" s="1">
        <v>1.1071908559999999</v>
      </c>
      <c r="AD162" s="1">
        <v>0.43826169100000001</v>
      </c>
      <c r="AE162" s="1">
        <v>0.53634306499999995</v>
      </c>
      <c r="AF162" s="1">
        <v>0.69667241099999999</v>
      </c>
      <c r="AG162" s="1">
        <v>0.508990316</v>
      </c>
      <c r="AH162" s="1">
        <v>0.29958257100000002</v>
      </c>
      <c r="AI162" s="1">
        <v>1.5163032139999999</v>
      </c>
      <c r="AJ162" s="1">
        <v>0.363810837</v>
      </c>
      <c r="AK162" s="1">
        <v>0.256899818</v>
      </c>
      <c r="AL162" s="1">
        <v>0.42159086299999998</v>
      </c>
    </row>
    <row r="163" spans="1:38">
      <c r="A163" t="s">
        <v>167</v>
      </c>
      <c r="B163">
        <v>0.81040406200000004</v>
      </c>
      <c r="C163">
        <v>0.5348174</v>
      </c>
      <c r="D163">
        <v>-1.1150136999999999E-2</v>
      </c>
      <c r="E163">
        <v>0.604913319</v>
      </c>
      <c r="F163">
        <v>-0.45174364099999997</v>
      </c>
      <c r="G163">
        <v>-0.34354369899999998</v>
      </c>
      <c r="H163">
        <v>-1.2106855839999999</v>
      </c>
      <c r="I163">
        <v>-0.72499446199999995</v>
      </c>
      <c r="J163">
        <v>0.16783443000000001</v>
      </c>
      <c r="K163">
        <v>-0.20652548199999901</v>
      </c>
      <c r="L163">
        <v>0.125055845</v>
      </c>
      <c r="M163">
        <v>0.443918752999999</v>
      </c>
      <c r="N163">
        <v>0.338741187</v>
      </c>
      <c r="O163">
        <v>0.52486183600000003</v>
      </c>
      <c r="P163">
        <v>1.0143438929999999</v>
      </c>
      <c r="Q163">
        <v>0.582087468</v>
      </c>
      <c r="R163">
        <v>0.53100554300000002</v>
      </c>
      <c r="S163" s="1">
        <v>1.1152282200000001</v>
      </c>
      <c r="T163" s="1">
        <v>0.375914847</v>
      </c>
      <c r="U163" s="1">
        <v>0.77186493899999997</v>
      </c>
      <c r="V163" s="1">
        <v>1.0813658779999999</v>
      </c>
      <c r="W163" s="1">
        <v>0.76172555900000005</v>
      </c>
      <c r="X163" s="1">
        <v>1.020417017</v>
      </c>
      <c r="Y163" s="1">
        <v>0.95117166799999997</v>
      </c>
      <c r="Z163" s="1">
        <v>0.64760607400000003</v>
      </c>
      <c r="AA163" s="1">
        <v>0.96768534500000003</v>
      </c>
      <c r="AB163" s="1">
        <v>0.77334045600000001</v>
      </c>
      <c r="AC163" s="1">
        <v>1.4637788190000001</v>
      </c>
      <c r="AD163" s="1">
        <v>1.1071908559999999</v>
      </c>
      <c r="AE163" s="1">
        <v>0.43826169100000001</v>
      </c>
      <c r="AF163" s="1">
        <v>0.53634306499999995</v>
      </c>
      <c r="AG163" s="1">
        <v>0.69667241099999999</v>
      </c>
      <c r="AH163" s="1">
        <v>0.508990316</v>
      </c>
      <c r="AI163" s="1">
        <v>0.29958257100000002</v>
      </c>
      <c r="AJ163" s="1">
        <v>1.5163032139999999</v>
      </c>
      <c r="AK163" s="1">
        <v>0.363810837</v>
      </c>
      <c r="AL163" s="1">
        <v>0.256899818</v>
      </c>
    </row>
    <row r="164" spans="1:38">
      <c r="A164" t="s">
        <v>168</v>
      </c>
      <c r="B164">
        <v>0.64501881000000005</v>
      </c>
      <c r="C164">
        <v>0.81040406200000004</v>
      </c>
      <c r="D164">
        <v>0.5348174</v>
      </c>
      <c r="E164">
        <v>-1.1150136999999999E-2</v>
      </c>
      <c r="F164">
        <v>0.604913319</v>
      </c>
      <c r="G164">
        <v>-0.45174364099999997</v>
      </c>
      <c r="H164">
        <v>-0.34354369899999998</v>
      </c>
      <c r="I164">
        <v>-1.2106855839999999</v>
      </c>
      <c r="J164">
        <v>-0.72499446199999995</v>
      </c>
      <c r="K164">
        <v>0.16783443000000001</v>
      </c>
      <c r="L164">
        <v>-0.20652548199999901</v>
      </c>
      <c r="M164">
        <v>0.125055845</v>
      </c>
      <c r="N164">
        <v>0.443918752999999</v>
      </c>
      <c r="O164">
        <v>0.338741187</v>
      </c>
      <c r="P164">
        <v>0.52486183600000003</v>
      </c>
      <c r="Q164">
        <v>1.0143438929999999</v>
      </c>
      <c r="R164">
        <v>0.582087468</v>
      </c>
      <c r="S164" s="1">
        <v>0.53100554300000002</v>
      </c>
      <c r="T164" s="1">
        <v>1.1152282200000001</v>
      </c>
      <c r="U164" s="1">
        <v>0.375914847</v>
      </c>
      <c r="V164" s="1">
        <v>0.77186493899999997</v>
      </c>
      <c r="W164" s="1">
        <v>1.0813658779999999</v>
      </c>
      <c r="X164" s="1">
        <v>0.76172555900000005</v>
      </c>
      <c r="Y164" s="1">
        <v>1.020417017</v>
      </c>
      <c r="Z164" s="1">
        <v>0.95117166799999997</v>
      </c>
      <c r="AA164" s="1">
        <v>0.64760607400000003</v>
      </c>
      <c r="AB164" s="1">
        <v>0.96768534500000003</v>
      </c>
      <c r="AC164" s="1">
        <v>0.77334045600000001</v>
      </c>
      <c r="AD164" s="1">
        <v>1.4637788190000001</v>
      </c>
      <c r="AE164" s="1">
        <v>1.1071908559999999</v>
      </c>
      <c r="AF164" s="1">
        <v>0.43826169100000001</v>
      </c>
      <c r="AG164" s="1">
        <v>0.53634306499999995</v>
      </c>
      <c r="AH164" s="1">
        <v>0.69667241099999999</v>
      </c>
      <c r="AI164" s="1">
        <v>0.508990316</v>
      </c>
      <c r="AJ164" s="1">
        <v>0.29958257100000002</v>
      </c>
      <c r="AK164" s="1">
        <v>1.5163032139999999</v>
      </c>
      <c r="AL164" s="1">
        <v>0.363810837</v>
      </c>
    </row>
    <row r="165" spans="1:38">
      <c r="A165" t="s">
        <v>169</v>
      </c>
      <c r="B165">
        <v>1.018338739</v>
      </c>
      <c r="C165">
        <v>0.64501881000000005</v>
      </c>
      <c r="D165">
        <v>0.81040406200000004</v>
      </c>
      <c r="E165">
        <v>0.5348174</v>
      </c>
      <c r="F165">
        <v>-1.1150136999999999E-2</v>
      </c>
      <c r="G165">
        <v>0.604913319</v>
      </c>
      <c r="H165">
        <v>-0.45174364099999997</v>
      </c>
      <c r="I165">
        <v>-0.34354369899999998</v>
      </c>
      <c r="J165">
        <v>-1.2106855839999999</v>
      </c>
      <c r="K165">
        <v>-0.72499446199999995</v>
      </c>
      <c r="L165">
        <v>0.16783443000000001</v>
      </c>
      <c r="M165">
        <v>-0.20652548199999901</v>
      </c>
      <c r="N165">
        <v>0.125055845</v>
      </c>
      <c r="O165">
        <v>0.443918752999999</v>
      </c>
      <c r="P165">
        <v>0.338741187</v>
      </c>
      <c r="Q165">
        <v>0.52486183600000003</v>
      </c>
      <c r="R165">
        <v>1.0143438929999999</v>
      </c>
      <c r="S165" s="1">
        <v>0.582087468</v>
      </c>
      <c r="T165" s="1">
        <v>0.53100554300000002</v>
      </c>
      <c r="U165" s="1">
        <v>1.1152282200000001</v>
      </c>
      <c r="V165" s="1">
        <v>0.375914847</v>
      </c>
      <c r="W165" s="1">
        <v>0.77186493899999997</v>
      </c>
      <c r="X165" s="1">
        <v>1.0813658779999999</v>
      </c>
      <c r="Y165" s="1">
        <v>0.76172555900000005</v>
      </c>
      <c r="Z165" s="1">
        <v>1.020417017</v>
      </c>
      <c r="AA165" s="1">
        <v>0.95117166799999997</v>
      </c>
      <c r="AB165" s="1">
        <v>0.64760607400000003</v>
      </c>
      <c r="AC165" s="1">
        <v>0.96768534500000003</v>
      </c>
      <c r="AD165" s="1">
        <v>0.77334045600000001</v>
      </c>
      <c r="AE165" s="1">
        <v>1.4637788190000001</v>
      </c>
      <c r="AF165" s="1">
        <v>1.1071908559999999</v>
      </c>
      <c r="AG165" s="1">
        <v>0.43826169100000001</v>
      </c>
      <c r="AH165" s="1">
        <v>0.53634306499999995</v>
      </c>
      <c r="AI165" s="1">
        <v>0.69667241099999999</v>
      </c>
      <c r="AJ165" s="1">
        <v>0.508990316</v>
      </c>
      <c r="AK165" s="1">
        <v>0.29958257100000002</v>
      </c>
      <c r="AL165" s="1">
        <v>1.5163032139999999</v>
      </c>
    </row>
    <row r="166" spans="1:38">
      <c r="A166" t="s">
        <v>170</v>
      </c>
      <c r="B166">
        <v>0.50041314799999903</v>
      </c>
      <c r="C166">
        <v>1.018338739</v>
      </c>
      <c r="D166">
        <v>0.64501881000000005</v>
      </c>
      <c r="E166">
        <v>0.81040406200000004</v>
      </c>
      <c r="F166">
        <v>0.5348174</v>
      </c>
      <c r="G166">
        <v>-1.1150136999999999E-2</v>
      </c>
      <c r="H166">
        <v>0.604913319</v>
      </c>
      <c r="I166">
        <v>-0.45174364099999997</v>
      </c>
      <c r="J166">
        <v>-0.34354369899999998</v>
      </c>
      <c r="K166">
        <v>-1.2106855839999999</v>
      </c>
      <c r="L166">
        <v>-0.72499446199999995</v>
      </c>
      <c r="M166">
        <v>0.16783443000000001</v>
      </c>
      <c r="N166">
        <v>-0.20652548199999901</v>
      </c>
      <c r="O166">
        <v>0.125055845</v>
      </c>
      <c r="P166">
        <v>0.443918752999999</v>
      </c>
      <c r="Q166">
        <v>0.338741187</v>
      </c>
      <c r="R166">
        <v>0.52486183600000003</v>
      </c>
      <c r="S166" s="1">
        <v>1.0143438929999999</v>
      </c>
      <c r="T166" s="1">
        <v>0.582087468</v>
      </c>
      <c r="U166" s="1">
        <v>0.53100554300000002</v>
      </c>
      <c r="V166" s="1">
        <v>1.1152282200000001</v>
      </c>
      <c r="W166" s="1">
        <v>0.375914847</v>
      </c>
      <c r="X166" s="1">
        <v>0.77186493899999997</v>
      </c>
      <c r="Y166" s="1">
        <v>1.0813658779999999</v>
      </c>
      <c r="Z166" s="1">
        <v>0.76172555900000005</v>
      </c>
      <c r="AA166" s="1">
        <v>1.020417017</v>
      </c>
      <c r="AB166" s="1">
        <v>0.95117166799999997</v>
      </c>
      <c r="AC166" s="1">
        <v>0.64760607400000003</v>
      </c>
      <c r="AD166" s="1">
        <v>0.96768534500000003</v>
      </c>
      <c r="AE166" s="1">
        <v>0.77334045600000001</v>
      </c>
      <c r="AF166" s="1">
        <v>1.4637788190000001</v>
      </c>
      <c r="AG166" s="1">
        <v>1.1071908559999999</v>
      </c>
      <c r="AH166" s="1">
        <v>0.43826169100000001</v>
      </c>
      <c r="AI166" s="1">
        <v>0.53634306499999995</v>
      </c>
      <c r="AJ166" s="1">
        <v>0.69667241099999999</v>
      </c>
      <c r="AK166" s="1">
        <v>0.508990316</v>
      </c>
      <c r="AL166" s="1">
        <v>0.29958257100000002</v>
      </c>
    </row>
    <row r="167" spans="1:38">
      <c r="A167" t="s">
        <v>171</v>
      </c>
      <c r="B167">
        <v>0.20141978399999999</v>
      </c>
      <c r="C167">
        <v>0.50041314799999903</v>
      </c>
      <c r="D167">
        <v>1.018338739</v>
      </c>
      <c r="E167">
        <v>0.64501881000000005</v>
      </c>
      <c r="F167">
        <v>0.81040406200000004</v>
      </c>
      <c r="G167">
        <v>0.5348174</v>
      </c>
      <c r="H167">
        <v>-1.1150136999999999E-2</v>
      </c>
      <c r="I167">
        <v>0.604913319</v>
      </c>
      <c r="J167">
        <v>-0.45174364099999997</v>
      </c>
      <c r="K167">
        <v>-0.34354369899999998</v>
      </c>
      <c r="L167">
        <v>-1.2106855839999999</v>
      </c>
      <c r="M167">
        <v>-0.72499446199999995</v>
      </c>
      <c r="N167">
        <v>0.16783443000000001</v>
      </c>
      <c r="O167">
        <v>-0.20652548199999901</v>
      </c>
      <c r="P167">
        <v>0.125055845</v>
      </c>
      <c r="Q167">
        <v>0.443918752999999</v>
      </c>
      <c r="R167">
        <v>0.338741187</v>
      </c>
      <c r="S167" s="1">
        <v>0.52486183600000003</v>
      </c>
      <c r="T167" s="1">
        <v>1.0143438929999999</v>
      </c>
      <c r="U167" s="1">
        <v>0.582087468</v>
      </c>
      <c r="V167" s="1">
        <v>0.53100554300000002</v>
      </c>
      <c r="W167" s="1">
        <v>1.1152282200000001</v>
      </c>
      <c r="X167" s="1">
        <v>0.375914847</v>
      </c>
      <c r="Y167" s="1">
        <v>0.77186493899999997</v>
      </c>
      <c r="Z167" s="1">
        <v>1.0813658779999999</v>
      </c>
      <c r="AA167" s="1">
        <v>0.76172555900000005</v>
      </c>
      <c r="AB167" s="1">
        <v>1.020417017</v>
      </c>
      <c r="AC167" s="1">
        <v>0.95117166799999997</v>
      </c>
      <c r="AD167" s="1">
        <v>0.64760607400000003</v>
      </c>
      <c r="AE167" s="1">
        <v>0.96768534500000003</v>
      </c>
      <c r="AF167" s="1">
        <v>0.77334045600000001</v>
      </c>
      <c r="AG167" s="1">
        <v>1.4637788190000001</v>
      </c>
      <c r="AH167" s="1">
        <v>1.1071908559999999</v>
      </c>
      <c r="AI167" s="1">
        <v>0.43826169100000001</v>
      </c>
      <c r="AJ167" s="1">
        <v>0.53634306499999995</v>
      </c>
      <c r="AK167" s="1">
        <v>0.69667241099999999</v>
      </c>
      <c r="AL167" s="1">
        <v>0.508990316</v>
      </c>
    </row>
    <row r="168" spans="1:38">
      <c r="A168" t="s">
        <v>172</v>
      </c>
      <c r="B168">
        <v>0.43372599000000001</v>
      </c>
      <c r="C168">
        <v>0.20141978399999999</v>
      </c>
      <c r="D168">
        <v>0.50041314799999903</v>
      </c>
      <c r="E168">
        <v>1.018338739</v>
      </c>
      <c r="F168">
        <v>0.64501881000000005</v>
      </c>
      <c r="G168">
        <v>0.81040406200000004</v>
      </c>
      <c r="H168">
        <v>0.5348174</v>
      </c>
      <c r="I168">
        <v>-1.1150136999999999E-2</v>
      </c>
      <c r="J168">
        <v>0.604913319</v>
      </c>
      <c r="K168">
        <v>-0.45174364099999997</v>
      </c>
      <c r="L168">
        <v>-0.34354369899999998</v>
      </c>
      <c r="M168">
        <v>-1.2106855839999999</v>
      </c>
      <c r="N168">
        <v>-0.72499446199999995</v>
      </c>
      <c r="O168">
        <v>0.16783443000000001</v>
      </c>
      <c r="P168">
        <v>-0.20652548199999901</v>
      </c>
      <c r="Q168">
        <v>0.125055845</v>
      </c>
      <c r="R168">
        <v>0.443918752999999</v>
      </c>
      <c r="S168" s="1">
        <v>0.338741187</v>
      </c>
      <c r="T168" s="1">
        <v>0.52486183600000003</v>
      </c>
      <c r="U168" s="1">
        <v>1.0143438929999999</v>
      </c>
      <c r="V168" s="1">
        <v>0.582087468</v>
      </c>
      <c r="W168" s="1">
        <v>0.53100554300000002</v>
      </c>
      <c r="X168" s="1">
        <v>1.1152282200000001</v>
      </c>
      <c r="Y168" s="1">
        <v>0.375914847</v>
      </c>
      <c r="Z168" s="1">
        <v>0.77186493899999997</v>
      </c>
      <c r="AA168" s="1">
        <v>1.0813658779999999</v>
      </c>
      <c r="AB168" s="1">
        <v>0.76172555900000005</v>
      </c>
      <c r="AC168" s="1">
        <v>1.020417017</v>
      </c>
      <c r="AD168" s="1">
        <v>0.95117166799999997</v>
      </c>
      <c r="AE168" s="1">
        <v>0.64760607400000003</v>
      </c>
      <c r="AF168" s="1">
        <v>0.96768534500000003</v>
      </c>
      <c r="AG168" s="1">
        <v>0.77334045600000001</v>
      </c>
      <c r="AH168" s="1">
        <v>1.4637788190000001</v>
      </c>
      <c r="AI168" s="1">
        <v>1.1071908559999999</v>
      </c>
      <c r="AJ168" s="1">
        <v>0.43826169100000001</v>
      </c>
      <c r="AK168" s="1">
        <v>0.53634306499999995</v>
      </c>
      <c r="AL168" s="1">
        <v>0.69667241099999999</v>
      </c>
    </row>
    <row r="169" spans="1:38">
      <c r="A169" t="s">
        <v>173</v>
      </c>
      <c r="B169">
        <v>0.33593895400000001</v>
      </c>
      <c r="C169">
        <v>0.43372599000000001</v>
      </c>
      <c r="D169">
        <v>0.20141978399999999</v>
      </c>
      <c r="E169">
        <v>0.50041314799999903</v>
      </c>
      <c r="F169">
        <v>1.018338739</v>
      </c>
      <c r="G169">
        <v>0.64501881000000005</v>
      </c>
      <c r="H169">
        <v>0.81040406200000004</v>
      </c>
      <c r="I169">
        <v>0.5348174</v>
      </c>
      <c r="J169">
        <v>-1.1150136999999999E-2</v>
      </c>
      <c r="K169">
        <v>0.604913319</v>
      </c>
      <c r="L169">
        <v>-0.45174364099999997</v>
      </c>
      <c r="M169">
        <v>-0.34354369899999998</v>
      </c>
      <c r="N169">
        <v>-1.2106855839999999</v>
      </c>
      <c r="O169">
        <v>-0.72499446199999995</v>
      </c>
      <c r="P169">
        <v>0.16783443000000001</v>
      </c>
      <c r="Q169">
        <v>-0.20652548199999901</v>
      </c>
      <c r="R169">
        <v>0.125055845</v>
      </c>
      <c r="S169" s="1">
        <v>0.443918753</v>
      </c>
      <c r="T169" s="1">
        <v>0.338741187</v>
      </c>
      <c r="U169" s="1">
        <v>0.52486183600000003</v>
      </c>
      <c r="V169" s="1">
        <v>1.0143438929999999</v>
      </c>
      <c r="W169" s="1">
        <v>0.582087468</v>
      </c>
      <c r="X169" s="1">
        <v>0.53100554300000002</v>
      </c>
      <c r="Y169" s="1">
        <v>1.1152282200000001</v>
      </c>
      <c r="Z169" s="1">
        <v>0.375914847</v>
      </c>
      <c r="AA169" s="1">
        <v>0.77186493899999997</v>
      </c>
      <c r="AB169" s="1">
        <v>1.0813658779999999</v>
      </c>
      <c r="AC169" s="1">
        <v>0.76172555900000005</v>
      </c>
      <c r="AD169" s="1">
        <v>1.020417017</v>
      </c>
      <c r="AE169" s="1">
        <v>0.95117166799999997</v>
      </c>
      <c r="AF169" s="1">
        <v>0.64760607400000003</v>
      </c>
      <c r="AG169" s="1">
        <v>0.96768534500000003</v>
      </c>
      <c r="AH169" s="1">
        <v>0.77334045600000001</v>
      </c>
      <c r="AI169" s="1">
        <v>1.4637788190000001</v>
      </c>
      <c r="AJ169" s="1">
        <v>1.1071908559999999</v>
      </c>
      <c r="AK169" s="1">
        <v>0.43826169100000001</v>
      </c>
      <c r="AL169" s="1">
        <v>0.53634306499999995</v>
      </c>
    </row>
    <row r="170" spans="1:38">
      <c r="A170" t="s">
        <v>174</v>
      </c>
      <c r="B170">
        <v>0.60108995300000001</v>
      </c>
      <c r="C170">
        <v>0.33593895400000001</v>
      </c>
      <c r="D170">
        <v>0.43372599000000001</v>
      </c>
      <c r="E170">
        <v>0.20141978399999999</v>
      </c>
      <c r="F170">
        <v>0.50041314799999903</v>
      </c>
      <c r="G170">
        <v>1.018338739</v>
      </c>
      <c r="H170">
        <v>0.64501881000000005</v>
      </c>
      <c r="I170">
        <v>0.81040406200000004</v>
      </c>
      <c r="J170">
        <v>0.5348174</v>
      </c>
      <c r="K170">
        <v>-1.1150136999999999E-2</v>
      </c>
      <c r="L170">
        <v>0.604913319</v>
      </c>
      <c r="M170">
        <v>-0.45174364099999997</v>
      </c>
      <c r="N170">
        <v>-0.34354369899999998</v>
      </c>
      <c r="O170">
        <v>-1.2106855839999999</v>
      </c>
      <c r="P170">
        <v>-0.72499446199999995</v>
      </c>
      <c r="Q170">
        <v>0.16783443000000001</v>
      </c>
      <c r="R170">
        <v>-0.20652548199999901</v>
      </c>
      <c r="S170" s="1">
        <v>0.125055845</v>
      </c>
      <c r="T170" s="1">
        <v>0.443918753</v>
      </c>
      <c r="U170" s="1">
        <v>0.338741187</v>
      </c>
      <c r="V170" s="1">
        <v>0.52486183600000003</v>
      </c>
      <c r="W170" s="1">
        <v>1.0143438929999999</v>
      </c>
      <c r="X170" s="1">
        <v>0.582087468</v>
      </c>
      <c r="Y170" s="1">
        <v>0.53100554300000002</v>
      </c>
      <c r="Z170" s="1">
        <v>1.1152282200000001</v>
      </c>
      <c r="AA170" s="1">
        <v>0.375914847</v>
      </c>
      <c r="AB170" s="1">
        <v>0.77186493899999997</v>
      </c>
      <c r="AC170" s="1">
        <v>1.0813658779999999</v>
      </c>
      <c r="AD170" s="1">
        <v>0.76172555900000005</v>
      </c>
      <c r="AE170" s="1">
        <v>1.020417017</v>
      </c>
      <c r="AF170" s="1">
        <v>0.95117166799999997</v>
      </c>
      <c r="AG170" s="1">
        <v>0.64760607400000003</v>
      </c>
      <c r="AH170" s="1">
        <v>0.96768534500000003</v>
      </c>
      <c r="AI170" s="1">
        <v>0.77334045600000001</v>
      </c>
      <c r="AJ170" s="1">
        <v>1.4637788190000001</v>
      </c>
      <c r="AK170" s="1">
        <v>1.1071908559999999</v>
      </c>
      <c r="AL170" s="1">
        <v>0.43826169100000001</v>
      </c>
    </row>
    <row r="171" spans="1:38">
      <c r="A171" t="s">
        <v>175</v>
      </c>
      <c r="B171">
        <v>0.16942956399999901</v>
      </c>
      <c r="C171">
        <v>0.60108995300000001</v>
      </c>
      <c r="D171">
        <v>0.33593895400000001</v>
      </c>
      <c r="E171">
        <v>0.43372599000000001</v>
      </c>
      <c r="F171">
        <v>0.20141978399999999</v>
      </c>
      <c r="G171">
        <v>0.50041314799999903</v>
      </c>
      <c r="H171">
        <v>1.018338739</v>
      </c>
      <c r="I171">
        <v>0.64501881000000005</v>
      </c>
      <c r="J171">
        <v>0.81040406200000004</v>
      </c>
      <c r="K171">
        <v>0.5348174</v>
      </c>
      <c r="L171">
        <v>-1.1150136999999999E-2</v>
      </c>
      <c r="M171">
        <v>0.604913319</v>
      </c>
      <c r="N171">
        <v>-0.45174364099999997</v>
      </c>
      <c r="O171">
        <v>-0.34354369899999998</v>
      </c>
      <c r="P171">
        <v>-1.2106855839999999</v>
      </c>
      <c r="Q171">
        <v>-0.72499446199999995</v>
      </c>
      <c r="R171">
        <v>0.16783443000000001</v>
      </c>
      <c r="S171" s="1">
        <v>-0.20652548200000001</v>
      </c>
      <c r="T171" s="1">
        <v>0.125055845</v>
      </c>
      <c r="U171" s="1">
        <v>0.443918753</v>
      </c>
      <c r="V171" s="1">
        <v>0.338741187</v>
      </c>
      <c r="W171" s="1">
        <v>0.52486183600000003</v>
      </c>
      <c r="X171" s="1">
        <v>1.0143438929999999</v>
      </c>
      <c r="Y171" s="1">
        <v>0.582087468</v>
      </c>
      <c r="Z171" s="1">
        <v>0.53100554300000002</v>
      </c>
      <c r="AA171" s="1">
        <v>1.1152282200000001</v>
      </c>
      <c r="AB171" s="1">
        <v>0.375914847</v>
      </c>
      <c r="AC171" s="1">
        <v>0.77186493899999997</v>
      </c>
      <c r="AD171" s="1">
        <v>1.0813658779999999</v>
      </c>
      <c r="AE171" s="1">
        <v>0.76172555900000005</v>
      </c>
      <c r="AF171" s="1">
        <v>1.020417017</v>
      </c>
      <c r="AG171" s="1">
        <v>0.95117166799999997</v>
      </c>
      <c r="AH171" s="1">
        <v>0.64760607400000003</v>
      </c>
      <c r="AI171" s="1">
        <v>0.96768534500000003</v>
      </c>
      <c r="AJ171" s="1">
        <v>0.77334045600000001</v>
      </c>
      <c r="AK171" s="1">
        <v>1.4637788190000001</v>
      </c>
      <c r="AL171" s="1">
        <v>1.1071908559999999</v>
      </c>
    </row>
    <row r="172" spans="1:38">
      <c r="A172" t="s">
        <v>176</v>
      </c>
      <c r="B172">
        <v>0.26416033999999999</v>
      </c>
      <c r="C172">
        <v>0.16942956399999901</v>
      </c>
      <c r="D172">
        <v>0.60108995300000001</v>
      </c>
      <c r="E172">
        <v>0.33593895400000001</v>
      </c>
      <c r="F172">
        <v>0.43372599000000001</v>
      </c>
      <c r="G172">
        <v>0.20141978399999999</v>
      </c>
      <c r="H172">
        <v>0.50041314799999903</v>
      </c>
      <c r="I172">
        <v>1.018338739</v>
      </c>
      <c r="J172">
        <v>0.64501881000000005</v>
      </c>
      <c r="K172">
        <v>0.81040406200000004</v>
      </c>
      <c r="L172">
        <v>0.5348174</v>
      </c>
      <c r="M172">
        <v>-1.1150136999999999E-2</v>
      </c>
      <c r="N172">
        <v>0.604913319</v>
      </c>
      <c r="O172">
        <v>-0.45174364099999997</v>
      </c>
      <c r="P172">
        <v>-0.34354369899999998</v>
      </c>
      <c r="Q172">
        <v>-1.2106855839999999</v>
      </c>
      <c r="R172">
        <v>-0.72499446199999995</v>
      </c>
      <c r="S172" s="1">
        <v>0.16783443000000001</v>
      </c>
      <c r="T172" s="1">
        <v>-0.20652548200000001</v>
      </c>
      <c r="U172" s="1">
        <v>0.125055845</v>
      </c>
      <c r="V172" s="1">
        <v>0.443918753</v>
      </c>
      <c r="W172" s="1">
        <v>0.338741187</v>
      </c>
      <c r="X172" s="1">
        <v>0.52486183600000003</v>
      </c>
      <c r="Y172" s="1">
        <v>1.0143438929999999</v>
      </c>
      <c r="Z172" s="1">
        <v>0.582087468</v>
      </c>
      <c r="AA172" s="1">
        <v>0.53100554300000002</v>
      </c>
      <c r="AB172" s="1">
        <v>1.1152282200000001</v>
      </c>
      <c r="AC172" s="1">
        <v>0.375914847</v>
      </c>
      <c r="AD172" s="1">
        <v>0.77186493899999997</v>
      </c>
      <c r="AE172" s="1">
        <v>1.0813658779999999</v>
      </c>
      <c r="AF172" s="1">
        <v>0.76172555900000005</v>
      </c>
      <c r="AG172" s="1">
        <v>1.020417017</v>
      </c>
      <c r="AH172" s="1">
        <v>0.95117166799999997</v>
      </c>
      <c r="AI172" s="1">
        <v>0.64760607400000003</v>
      </c>
      <c r="AJ172" s="1">
        <v>0.96768534500000003</v>
      </c>
      <c r="AK172" s="1">
        <v>0.77334045600000001</v>
      </c>
      <c r="AL172" s="1">
        <v>1.4637788190000001</v>
      </c>
    </row>
    <row r="173" spans="1:38">
      <c r="A173" t="s">
        <v>177</v>
      </c>
      <c r="B173">
        <v>0.27877186100000001</v>
      </c>
      <c r="C173">
        <v>0.26416033999999999</v>
      </c>
      <c r="D173">
        <v>0.16942956399999901</v>
      </c>
      <c r="E173">
        <v>0.60108995300000001</v>
      </c>
      <c r="F173">
        <v>0.33593895400000001</v>
      </c>
      <c r="G173">
        <v>0.43372599000000001</v>
      </c>
      <c r="H173">
        <v>0.20141978399999999</v>
      </c>
      <c r="I173">
        <v>0.50041314799999903</v>
      </c>
      <c r="J173">
        <v>1.018338739</v>
      </c>
      <c r="K173">
        <v>0.64501881000000005</v>
      </c>
      <c r="L173">
        <v>0.81040406200000004</v>
      </c>
      <c r="M173">
        <v>0.5348174</v>
      </c>
      <c r="N173">
        <v>-1.1150136999999999E-2</v>
      </c>
      <c r="O173">
        <v>0.604913319</v>
      </c>
      <c r="P173">
        <v>-0.45174364099999997</v>
      </c>
      <c r="Q173">
        <v>-0.34354369899999998</v>
      </c>
      <c r="R173">
        <v>-1.2106855839999999</v>
      </c>
      <c r="S173" s="1">
        <v>-0.72499446199999995</v>
      </c>
      <c r="T173" s="1">
        <v>0.16783443000000001</v>
      </c>
      <c r="U173" s="1">
        <v>-0.20652548200000001</v>
      </c>
      <c r="V173" s="1">
        <v>0.125055845</v>
      </c>
      <c r="W173" s="1">
        <v>0.443918753</v>
      </c>
      <c r="X173" s="1">
        <v>0.338741187</v>
      </c>
      <c r="Y173" s="1">
        <v>0.52486183600000003</v>
      </c>
      <c r="Z173" s="1">
        <v>1.0143438929999999</v>
      </c>
      <c r="AA173" s="1">
        <v>0.582087468</v>
      </c>
      <c r="AB173" s="1">
        <v>0.53100554300000002</v>
      </c>
      <c r="AC173" s="1">
        <v>1.1152282200000001</v>
      </c>
      <c r="AD173" s="1">
        <v>0.375914847</v>
      </c>
      <c r="AE173" s="1">
        <v>0.77186493899999997</v>
      </c>
      <c r="AF173" s="1">
        <v>1.0813658779999999</v>
      </c>
      <c r="AG173" s="1">
        <v>0.76172555900000005</v>
      </c>
      <c r="AH173" s="1">
        <v>1.020417017</v>
      </c>
      <c r="AI173" s="1">
        <v>0.95117166799999997</v>
      </c>
      <c r="AJ173" s="1">
        <v>0.64760607400000003</v>
      </c>
      <c r="AK173" s="1">
        <v>0.96768534500000003</v>
      </c>
      <c r="AL173" s="1">
        <v>0.77334045600000001</v>
      </c>
    </row>
    <row r="174" spans="1:38">
      <c r="A174" t="s">
        <v>178</v>
      </c>
      <c r="B174">
        <v>0.46861291599999999</v>
      </c>
      <c r="C174">
        <v>0.27877186100000001</v>
      </c>
      <c r="D174">
        <v>0.26416033999999999</v>
      </c>
      <c r="E174">
        <v>0.16942956399999901</v>
      </c>
      <c r="F174">
        <v>0.60108995300000001</v>
      </c>
      <c r="G174">
        <v>0.33593895400000001</v>
      </c>
      <c r="H174">
        <v>0.43372599000000001</v>
      </c>
      <c r="I174">
        <v>0.20141978399999999</v>
      </c>
      <c r="J174">
        <v>0.50041314799999903</v>
      </c>
      <c r="K174">
        <v>1.018338739</v>
      </c>
      <c r="L174">
        <v>0.64501881000000005</v>
      </c>
      <c r="M174">
        <v>0.81040406200000004</v>
      </c>
      <c r="N174">
        <v>0.5348174</v>
      </c>
      <c r="O174">
        <v>-1.1150136999999999E-2</v>
      </c>
      <c r="P174">
        <v>0.604913319</v>
      </c>
      <c r="Q174">
        <v>-0.45174364099999997</v>
      </c>
      <c r="R174">
        <v>-0.34354369899999998</v>
      </c>
      <c r="S174" s="1">
        <v>-1.2106855839999999</v>
      </c>
      <c r="T174" s="1">
        <v>-0.72499446199999995</v>
      </c>
      <c r="U174" s="1">
        <v>0.16783443000000001</v>
      </c>
      <c r="V174" s="1">
        <v>-0.20652548200000001</v>
      </c>
      <c r="W174" s="1">
        <v>0.125055845</v>
      </c>
      <c r="X174" s="1">
        <v>0.443918753</v>
      </c>
      <c r="Y174" s="1">
        <v>0.338741187</v>
      </c>
      <c r="Z174" s="1">
        <v>0.52486183600000003</v>
      </c>
      <c r="AA174" s="1">
        <v>1.0143438929999999</v>
      </c>
      <c r="AB174" s="1">
        <v>0.582087468</v>
      </c>
      <c r="AC174" s="1">
        <v>0.53100554300000002</v>
      </c>
      <c r="AD174" s="1">
        <v>1.1152282200000001</v>
      </c>
      <c r="AE174" s="1">
        <v>0.375914847</v>
      </c>
      <c r="AF174" s="1">
        <v>0.77186493899999997</v>
      </c>
      <c r="AG174" s="1">
        <v>1.0813658779999999</v>
      </c>
      <c r="AH174" s="1">
        <v>0.76172555900000005</v>
      </c>
      <c r="AI174" s="1">
        <v>1.020417017</v>
      </c>
      <c r="AJ174" s="1">
        <v>0.95117166799999997</v>
      </c>
      <c r="AK174" s="1">
        <v>0.64760607400000003</v>
      </c>
      <c r="AL174" s="1">
        <v>0.96768534500000003</v>
      </c>
    </row>
    <row r="175" spans="1:38">
      <c r="A175" t="s">
        <v>179</v>
      </c>
      <c r="B175">
        <v>0.20545802499999999</v>
      </c>
      <c r="C175">
        <v>0.46861291599999999</v>
      </c>
      <c r="D175">
        <v>0.27877186100000001</v>
      </c>
      <c r="E175">
        <v>0.26416033999999999</v>
      </c>
      <c r="F175">
        <v>0.16942956399999901</v>
      </c>
      <c r="G175">
        <v>0.60108995300000001</v>
      </c>
      <c r="H175">
        <v>0.33593895400000001</v>
      </c>
      <c r="I175">
        <v>0.43372599000000001</v>
      </c>
      <c r="J175">
        <v>0.20141978399999999</v>
      </c>
      <c r="K175">
        <v>0.50041314799999903</v>
      </c>
      <c r="L175">
        <v>1.018338739</v>
      </c>
      <c r="M175">
        <v>0.64501881000000005</v>
      </c>
      <c r="N175">
        <v>0.81040406200000004</v>
      </c>
      <c r="O175">
        <v>0.5348174</v>
      </c>
      <c r="P175">
        <v>-1.1150136999999999E-2</v>
      </c>
      <c r="Q175">
        <v>0.604913319</v>
      </c>
      <c r="R175">
        <v>-0.45174364099999997</v>
      </c>
      <c r="S175" s="1">
        <v>-0.34354369899999998</v>
      </c>
      <c r="T175" s="1">
        <v>-1.2106855839999999</v>
      </c>
      <c r="U175" s="1">
        <v>-0.72499446199999995</v>
      </c>
      <c r="V175" s="1">
        <v>0.16783443000000001</v>
      </c>
      <c r="W175" s="1">
        <v>-0.20652548200000001</v>
      </c>
      <c r="X175" s="1">
        <v>0.125055845</v>
      </c>
      <c r="Y175" s="1">
        <v>0.443918753</v>
      </c>
      <c r="Z175" s="1">
        <v>0.338741187</v>
      </c>
      <c r="AA175" s="1">
        <v>0.52486183600000003</v>
      </c>
      <c r="AB175" s="1">
        <v>1.0143438929999999</v>
      </c>
      <c r="AC175" s="1">
        <v>0.582087468</v>
      </c>
      <c r="AD175" s="1">
        <v>0.53100554300000002</v>
      </c>
      <c r="AE175" s="1">
        <v>1.1152282200000001</v>
      </c>
      <c r="AF175" s="1">
        <v>0.375914847</v>
      </c>
      <c r="AG175" s="1">
        <v>0.77186493899999997</v>
      </c>
      <c r="AH175" s="1">
        <v>1.0813658779999999</v>
      </c>
      <c r="AI175" s="1">
        <v>0.76172555900000005</v>
      </c>
      <c r="AJ175" s="1">
        <v>1.020417017</v>
      </c>
      <c r="AK175" s="1">
        <v>0.95117166799999997</v>
      </c>
      <c r="AL175" s="1">
        <v>0.64760607400000003</v>
      </c>
    </row>
    <row r="176" spans="1:38">
      <c r="A176" t="s">
        <v>180</v>
      </c>
      <c r="B176">
        <v>0.46641787200000001</v>
      </c>
      <c r="C176">
        <v>0.20545802499999999</v>
      </c>
      <c r="D176">
        <v>0.46861291599999999</v>
      </c>
      <c r="E176">
        <v>0.27877186100000001</v>
      </c>
      <c r="F176">
        <v>0.26416033999999999</v>
      </c>
      <c r="G176">
        <v>0.16942956399999901</v>
      </c>
      <c r="H176">
        <v>0.60108995300000001</v>
      </c>
      <c r="I176">
        <v>0.33593895400000001</v>
      </c>
      <c r="J176">
        <v>0.43372599000000001</v>
      </c>
      <c r="K176">
        <v>0.20141978399999999</v>
      </c>
      <c r="L176">
        <v>0.50041314799999903</v>
      </c>
      <c r="M176">
        <v>1.018338739</v>
      </c>
      <c r="N176">
        <v>0.64501881000000005</v>
      </c>
      <c r="O176">
        <v>0.81040406200000004</v>
      </c>
      <c r="P176">
        <v>0.5348174</v>
      </c>
      <c r="Q176">
        <v>-1.1150136999999999E-2</v>
      </c>
      <c r="R176">
        <v>0.604913319</v>
      </c>
      <c r="S176" s="1">
        <v>-0.45174364099999997</v>
      </c>
      <c r="T176" s="1">
        <v>-0.34354369899999998</v>
      </c>
      <c r="U176" s="1">
        <v>-1.2106855839999999</v>
      </c>
      <c r="V176" s="1">
        <v>-0.72499446199999995</v>
      </c>
      <c r="W176" s="1">
        <v>0.16783443000000001</v>
      </c>
      <c r="X176" s="1">
        <v>-0.20652548200000001</v>
      </c>
      <c r="Y176" s="1">
        <v>0.125055845</v>
      </c>
      <c r="Z176" s="1">
        <v>0.443918753</v>
      </c>
      <c r="AA176" s="1">
        <v>0.338741187</v>
      </c>
      <c r="AB176" s="1">
        <v>0.52486183600000003</v>
      </c>
      <c r="AC176" s="1">
        <v>1.0143438929999999</v>
      </c>
      <c r="AD176" s="1">
        <v>0.582087468</v>
      </c>
      <c r="AE176" s="1">
        <v>0.53100554300000002</v>
      </c>
      <c r="AF176" s="1">
        <v>1.1152282200000001</v>
      </c>
      <c r="AG176" s="1">
        <v>0.375914847</v>
      </c>
      <c r="AH176" s="1">
        <v>0.77186493899999997</v>
      </c>
      <c r="AI176" s="1">
        <v>1.0813658779999999</v>
      </c>
      <c r="AJ176" s="1">
        <v>0.76172555900000005</v>
      </c>
      <c r="AK176" s="1">
        <v>1.020417017</v>
      </c>
      <c r="AL176" s="1">
        <v>0.95117166799999997</v>
      </c>
    </row>
    <row r="177" spans="1:38">
      <c r="A177" t="s">
        <v>181</v>
      </c>
      <c r="B177">
        <v>0.83917366699999996</v>
      </c>
      <c r="C177">
        <v>0.46641787200000001</v>
      </c>
      <c r="D177">
        <v>0.20545802499999999</v>
      </c>
      <c r="E177">
        <v>0.46861291599999999</v>
      </c>
      <c r="F177">
        <v>0.27877186100000001</v>
      </c>
      <c r="G177">
        <v>0.26416033999999999</v>
      </c>
      <c r="H177">
        <v>0.16942956399999901</v>
      </c>
      <c r="I177">
        <v>0.60108995300000001</v>
      </c>
      <c r="J177">
        <v>0.33593895400000001</v>
      </c>
      <c r="K177">
        <v>0.43372599000000001</v>
      </c>
      <c r="L177">
        <v>0.20141978399999999</v>
      </c>
      <c r="M177">
        <v>0.50041314799999903</v>
      </c>
      <c r="N177">
        <v>1.018338739</v>
      </c>
      <c r="O177">
        <v>0.64501881000000005</v>
      </c>
      <c r="P177">
        <v>0.81040406200000004</v>
      </c>
      <c r="Q177">
        <v>0.5348174</v>
      </c>
      <c r="R177">
        <v>-1.1150136999999999E-2</v>
      </c>
      <c r="S177" s="1">
        <v>0.604913319</v>
      </c>
      <c r="T177" s="1">
        <v>-0.45174364099999997</v>
      </c>
      <c r="U177" s="1">
        <v>-0.34354369899999998</v>
      </c>
      <c r="V177" s="1">
        <v>-1.2106855839999999</v>
      </c>
      <c r="W177" s="1">
        <v>-0.72499446199999995</v>
      </c>
      <c r="X177" s="1">
        <v>0.16783443000000001</v>
      </c>
      <c r="Y177" s="1">
        <v>-0.20652548200000001</v>
      </c>
      <c r="Z177" s="1">
        <v>0.125055845</v>
      </c>
      <c r="AA177" s="1">
        <v>0.443918753</v>
      </c>
      <c r="AB177" s="1">
        <v>0.338741187</v>
      </c>
      <c r="AC177" s="1">
        <v>0.52486183600000003</v>
      </c>
      <c r="AD177" s="1">
        <v>1.0143438929999999</v>
      </c>
      <c r="AE177" s="1">
        <v>0.582087468</v>
      </c>
      <c r="AF177" s="1">
        <v>0.53100554300000002</v>
      </c>
      <c r="AG177" s="1">
        <v>1.1152282200000001</v>
      </c>
      <c r="AH177" s="1">
        <v>0.375914847</v>
      </c>
      <c r="AI177" s="1">
        <v>0.77186493899999997</v>
      </c>
      <c r="AJ177" s="1">
        <v>1.0813658779999999</v>
      </c>
      <c r="AK177" s="1">
        <v>0.76172555900000005</v>
      </c>
      <c r="AL177" s="1">
        <v>1.020417017</v>
      </c>
    </row>
    <row r="178" spans="1:38">
      <c r="A178" t="s">
        <v>182</v>
      </c>
      <c r="B178">
        <v>0.473451177</v>
      </c>
      <c r="C178">
        <v>0.83917366699999996</v>
      </c>
      <c r="D178">
        <v>0.46641787200000001</v>
      </c>
      <c r="E178">
        <v>0.20545802499999999</v>
      </c>
      <c r="F178">
        <v>0.46861291599999999</v>
      </c>
      <c r="G178">
        <v>0.27877186100000001</v>
      </c>
      <c r="H178">
        <v>0.26416033999999999</v>
      </c>
      <c r="I178">
        <v>0.16942956399999901</v>
      </c>
      <c r="J178">
        <v>0.60108995300000001</v>
      </c>
      <c r="K178">
        <v>0.33593895400000001</v>
      </c>
      <c r="L178">
        <v>0.43372599000000001</v>
      </c>
      <c r="M178">
        <v>0.20141978399999999</v>
      </c>
      <c r="N178">
        <v>0.50041314799999903</v>
      </c>
      <c r="O178">
        <v>1.018338739</v>
      </c>
      <c r="P178">
        <v>0.64501881000000005</v>
      </c>
      <c r="Q178">
        <v>0.81040406200000004</v>
      </c>
      <c r="R178">
        <v>0.5348174</v>
      </c>
      <c r="S178" s="1">
        <v>-1.1150136999999999E-2</v>
      </c>
      <c r="T178" s="1">
        <v>0.604913319</v>
      </c>
      <c r="U178" s="1">
        <v>-0.45174364099999997</v>
      </c>
      <c r="V178" s="1">
        <v>-0.34354369899999998</v>
      </c>
      <c r="W178" s="1">
        <v>-1.2106855839999999</v>
      </c>
      <c r="X178" s="1">
        <v>-0.72499446199999995</v>
      </c>
      <c r="Y178" s="1">
        <v>0.16783443000000001</v>
      </c>
      <c r="Z178" s="1">
        <v>-0.20652548200000001</v>
      </c>
      <c r="AA178" s="1">
        <v>0.125055845</v>
      </c>
      <c r="AB178" s="1">
        <v>0.443918753</v>
      </c>
      <c r="AC178" s="1">
        <v>0.338741187</v>
      </c>
      <c r="AD178" s="1">
        <v>0.52486183600000003</v>
      </c>
      <c r="AE178" s="1">
        <v>1.0143438929999999</v>
      </c>
      <c r="AF178" s="1">
        <v>0.582087468</v>
      </c>
      <c r="AG178" s="1">
        <v>0.53100554300000002</v>
      </c>
      <c r="AH178" s="1">
        <v>1.1152282200000001</v>
      </c>
      <c r="AI178" s="1">
        <v>0.375914847</v>
      </c>
      <c r="AJ178" s="1">
        <v>0.77186493899999997</v>
      </c>
      <c r="AK178" s="1">
        <v>1.0813658779999999</v>
      </c>
      <c r="AL178" s="1">
        <v>0.76172555900000005</v>
      </c>
    </row>
    <row r="179" spans="1:38">
      <c r="A179" t="s">
        <v>183</v>
      </c>
      <c r="B179">
        <v>0.93375697599999996</v>
      </c>
      <c r="C179">
        <v>0.473451177</v>
      </c>
      <c r="D179">
        <v>0.83917366699999996</v>
      </c>
      <c r="E179">
        <v>0.46641787200000001</v>
      </c>
      <c r="F179">
        <v>0.20545802499999999</v>
      </c>
      <c r="G179">
        <v>0.46861291599999999</v>
      </c>
      <c r="H179">
        <v>0.27877186100000001</v>
      </c>
      <c r="I179">
        <v>0.26416033999999999</v>
      </c>
      <c r="J179">
        <v>0.16942956399999901</v>
      </c>
      <c r="K179">
        <v>0.60108995300000001</v>
      </c>
      <c r="L179">
        <v>0.33593895400000001</v>
      </c>
      <c r="M179">
        <v>0.43372599000000001</v>
      </c>
      <c r="N179">
        <v>0.20141978399999999</v>
      </c>
      <c r="O179">
        <v>0.50041314799999903</v>
      </c>
      <c r="P179">
        <v>1.018338739</v>
      </c>
      <c r="Q179">
        <v>0.64501881000000005</v>
      </c>
      <c r="R179">
        <v>0.81040406200000004</v>
      </c>
      <c r="S179" s="1">
        <v>0.5348174</v>
      </c>
      <c r="T179" s="1">
        <v>-1.1150136999999999E-2</v>
      </c>
      <c r="U179" s="1">
        <v>0.604913319</v>
      </c>
      <c r="V179" s="1">
        <v>-0.45174364099999997</v>
      </c>
      <c r="W179" s="1">
        <v>-0.34354369899999998</v>
      </c>
      <c r="X179" s="1">
        <v>-1.2106855839999999</v>
      </c>
      <c r="Y179" s="1">
        <v>-0.72499446199999995</v>
      </c>
      <c r="Z179" s="1">
        <v>0.16783443000000001</v>
      </c>
      <c r="AA179" s="1">
        <v>-0.20652548200000001</v>
      </c>
      <c r="AB179" s="1">
        <v>0.125055845</v>
      </c>
      <c r="AC179" s="1">
        <v>0.443918753</v>
      </c>
      <c r="AD179" s="1">
        <v>0.338741187</v>
      </c>
      <c r="AE179" s="1">
        <v>0.52486183600000003</v>
      </c>
      <c r="AF179" s="1">
        <v>1.0143438929999999</v>
      </c>
      <c r="AG179" s="1">
        <v>0.582087468</v>
      </c>
      <c r="AH179" s="1">
        <v>0.53100554300000002</v>
      </c>
      <c r="AI179" s="1">
        <v>1.1152282200000001</v>
      </c>
      <c r="AJ179" s="1">
        <v>0.375914847</v>
      </c>
      <c r="AK179" s="1">
        <v>0.77186493899999997</v>
      </c>
      <c r="AL179" s="1">
        <v>1.0813658779999999</v>
      </c>
    </row>
    <row r="180" spans="1:38">
      <c r="A180" t="s">
        <v>184</v>
      </c>
      <c r="B180">
        <v>0.91687177499999994</v>
      </c>
      <c r="C180">
        <v>0.93375697599999996</v>
      </c>
      <c r="D180">
        <v>0.473451177</v>
      </c>
      <c r="E180">
        <v>0.83917366699999996</v>
      </c>
      <c r="F180">
        <v>0.46641787200000001</v>
      </c>
      <c r="G180">
        <v>0.20545802499999999</v>
      </c>
      <c r="H180">
        <v>0.46861291599999999</v>
      </c>
      <c r="I180">
        <v>0.27877186100000001</v>
      </c>
      <c r="J180">
        <v>0.26416033999999999</v>
      </c>
      <c r="K180">
        <v>0.16942956399999901</v>
      </c>
      <c r="L180">
        <v>0.60108995300000001</v>
      </c>
      <c r="M180">
        <v>0.33593895400000001</v>
      </c>
      <c r="N180">
        <v>0.43372599000000001</v>
      </c>
      <c r="O180">
        <v>0.20141978399999999</v>
      </c>
      <c r="P180">
        <v>0.50041314799999903</v>
      </c>
      <c r="Q180">
        <v>1.018338739</v>
      </c>
      <c r="R180">
        <v>0.64501881000000005</v>
      </c>
      <c r="S180" s="1">
        <v>0.81040406200000004</v>
      </c>
      <c r="T180" s="1">
        <v>0.5348174</v>
      </c>
      <c r="U180" s="1">
        <v>-1.1150136999999999E-2</v>
      </c>
      <c r="V180" s="1">
        <v>0.604913319</v>
      </c>
      <c r="W180" s="1">
        <v>-0.45174364099999997</v>
      </c>
      <c r="X180" s="1">
        <v>-0.34354369899999998</v>
      </c>
      <c r="Y180" s="1">
        <v>-1.2106855839999999</v>
      </c>
      <c r="Z180" s="1">
        <v>-0.72499446199999995</v>
      </c>
      <c r="AA180" s="1">
        <v>0.16783443000000001</v>
      </c>
      <c r="AB180" s="1">
        <v>-0.20652548200000001</v>
      </c>
      <c r="AC180" s="1">
        <v>0.125055845</v>
      </c>
      <c r="AD180" s="1">
        <v>0.443918753</v>
      </c>
      <c r="AE180" s="1">
        <v>0.338741187</v>
      </c>
      <c r="AF180" s="1">
        <v>0.52486183600000003</v>
      </c>
      <c r="AG180" s="1">
        <v>1.0143438929999999</v>
      </c>
      <c r="AH180" s="1">
        <v>0.582087468</v>
      </c>
      <c r="AI180" s="1">
        <v>0.53100554300000002</v>
      </c>
      <c r="AJ180" s="1">
        <v>1.1152282200000001</v>
      </c>
      <c r="AK180" s="1">
        <v>0.375914847</v>
      </c>
      <c r="AL180" s="1">
        <v>0.77186493899999997</v>
      </c>
    </row>
    <row r="181" spans="1:38">
      <c r="A181" t="s">
        <v>185</v>
      </c>
      <c r="B181">
        <v>1.1253325009999999</v>
      </c>
      <c r="C181">
        <v>0.91687177499999994</v>
      </c>
      <c r="D181">
        <v>0.93375697599999996</v>
      </c>
      <c r="E181">
        <v>0.473451177</v>
      </c>
      <c r="F181">
        <v>0.83917366699999996</v>
      </c>
      <c r="G181">
        <v>0.46641787200000001</v>
      </c>
      <c r="H181">
        <v>0.20545802499999999</v>
      </c>
      <c r="I181">
        <v>0.46861291599999999</v>
      </c>
      <c r="J181">
        <v>0.27877186100000001</v>
      </c>
      <c r="K181">
        <v>0.26416033999999999</v>
      </c>
      <c r="L181">
        <v>0.16942956399999901</v>
      </c>
      <c r="M181">
        <v>0.60108995300000001</v>
      </c>
      <c r="N181">
        <v>0.33593895400000001</v>
      </c>
      <c r="O181">
        <v>0.43372599000000001</v>
      </c>
      <c r="P181">
        <v>0.20141978399999999</v>
      </c>
      <c r="Q181">
        <v>0.50041314799999903</v>
      </c>
      <c r="R181">
        <v>1.018338739</v>
      </c>
      <c r="S181" s="1">
        <v>0.64501881000000005</v>
      </c>
      <c r="T181" s="1">
        <v>0.81040406200000004</v>
      </c>
      <c r="U181" s="1">
        <v>0.5348174</v>
      </c>
      <c r="V181" s="1">
        <v>-1.1150136999999999E-2</v>
      </c>
      <c r="W181" s="1">
        <v>0.604913319</v>
      </c>
      <c r="X181" s="1">
        <v>-0.45174364099999997</v>
      </c>
      <c r="Y181" s="1">
        <v>-0.34354369899999998</v>
      </c>
      <c r="Z181" s="1">
        <v>-1.2106855839999999</v>
      </c>
      <c r="AA181" s="1">
        <v>-0.72499446199999995</v>
      </c>
      <c r="AB181" s="1">
        <v>0.16783443000000001</v>
      </c>
      <c r="AC181" s="1">
        <v>-0.20652548200000001</v>
      </c>
      <c r="AD181" s="1">
        <v>0.125055845</v>
      </c>
      <c r="AE181" s="1">
        <v>0.443918753</v>
      </c>
      <c r="AF181" s="1">
        <v>0.338741187</v>
      </c>
      <c r="AG181" s="1">
        <v>0.52486183600000003</v>
      </c>
      <c r="AH181" s="1">
        <v>1.0143438929999999</v>
      </c>
      <c r="AI181" s="1">
        <v>0.582087468</v>
      </c>
      <c r="AJ181" s="1">
        <v>0.53100554300000002</v>
      </c>
      <c r="AK181" s="1">
        <v>1.1152282200000001</v>
      </c>
      <c r="AL181" s="1">
        <v>0.375914847</v>
      </c>
    </row>
    <row r="182" spans="1:38">
      <c r="A182" t="s">
        <v>186</v>
      </c>
      <c r="B182">
        <v>0.59624004500000005</v>
      </c>
      <c r="C182">
        <v>1.1253325009999999</v>
      </c>
      <c r="D182">
        <v>0.91687177499999994</v>
      </c>
      <c r="E182">
        <v>0.93375697599999996</v>
      </c>
      <c r="F182">
        <v>0.473451177</v>
      </c>
      <c r="G182">
        <v>0.83917366699999996</v>
      </c>
      <c r="H182">
        <v>0.46641787200000001</v>
      </c>
      <c r="I182">
        <v>0.20545802499999999</v>
      </c>
      <c r="J182">
        <v>0.46861291599999999</v>
      </c>
      <c r="K182">
        <v>0.27877186100000001</v>
      </c>
      <c r="L182">
        <v>0.26416033999999999</v>
      </c>
      <c r="M182">
        <v>0.16942956399999901</v>
      </c>
      <c r="N182">
        <v>0.60108995300000001</v>
      </c>
      <c r="O182">
        <v>0.33593895400000001</v>
      </c>
      <c r="P182">
        <v>0.43372599000000001</v>
      </c>
      <c r="Q182">
        <v>0.20141978399999999</v>
      </c>
      <c r="R182">
        <v>0.50041314799999903</v>
      </c>
      <c r="S182" s="1">
        <v>1.018338739</v>
      </c>
      <c r="T182" s="1">
        <v>0.64501881000000005</v>
      </c>
      <c r="U182" s="1">
        <v>0.81040406200000004</v>
      </c>
      <c r="V182" s="1">
        <v>0.5348174</v>
      </c>
      <c r="W182" s="1">
        <v>-1.1150136999999999E-2</v>
      </c>
      <c r="X182" s="1">
        <v>0.604913319</v>
      </c>
      <c r="Y182" s="1">
        <v>-0.45174364099999997</v>
      </c>
      <c r="Z182" s="1">
        <v>-0.34354369899999998</v>
      </c>
      <c r="AA182" s="1">
        <v>-1.2106855839999999</v>
      </c>
      <c r="AB182" s="1">
        <v>-0.72499446199999995</v>
      </c>
      <c r="AC182" s="1">
        <v>0.16783443000000001</v>
      </c>
      <c r="AD182" s="1">
        <v>-0.20652548200000001</v>
      </c>
      <c r="AE182" s="1">
        <v>0.125055845</v>
      </c>
      <c r="AF182" s="1">
        <v>0.443918753</v>
      </c>
      <c r="AG182" s="1">
        <v>0.338741187</v>
      </c>
      <c r="AH182" s="1">
        <v>0.52486183600000003</v>
      </c>
      <c r="AI182" s="1">
        <v>1.0143438929999999</v>
      </c>
      <c r="AJ182" s="1">
        <v>0.582087468</v>
      </c>
      <c r="AK182" s="1">
        <v>0.53100554300000002</v>
      </c>
      <c r="AL182" s="1">
        <v>1.1152282200000001</v>
      </c>
    </row>
    <row r="183" spans="1:38">
      <c r="A183" t="s">
        <v>187</v>
      </c>
      <c r="B183">
        <v>0.70814388699999997</v>
      </c>
      <c r="C183">
        <v>0.59624004500000005</v>
      </c>
      <c r="D183">
        <v>1.1253325009999999</v>
      </c>
      <c r="E183">
        <v>0.91687177499999994</v>
      </c>
      <c r="F183">
        <v>0.93375697599999996</v>
      </c>
      <c r="G183">
        <v>0.473451177</v>
      </c>
      <c r="H183">
        <v>0.83917366699999996</v>
      </c>
      <c r="I183">
        <v>0.46641787200000001</v>
      </c>
      <c r="J183">
        <v>0.20545802499999999</v>
      </c>
      <c r="K183">
        <v>0.46861291599999999</v>
      </c>
      <c r="L183">
        <v>0.27877186100000001</v>
      </c>
      <c r="M183">
        <v>0.26416033999999999</v>
      </c>
      <c r="N183">
        <v>0.16942956399999901</v>
      </c>
      <c r="O183">
        <v>0.60108995300000001</v>
      </c>
      <c r="P183">
        <v>0.33593895400000001</v>
      </c>
      <c r="Q183">
        <v>0.43372599000000001</v>
      </c>
      <c r="R183">
        <v>0.20141978399999999</v>
      </c>
      <c r="S183" s="1">
        <v>0.50041314800000003</v>
      </c>
      <c r="T183" s="1">
        <v>1.018338739</v>
      </c>
      <c r="U183" s="1">
        <v>0.64501881000000005</v>
      </c>
      <c r="V183" s="1">
        <v>0.81040406200000004</v>
      </c>
      <c r="W183" s="1">
        <v>0.5348174</v>
      </c>
      <c r="X183" s="1">
        <v>-1.1150136999999999E-2</v>
      </c>
      <c r="Y183" s="1">
        <v>0.604913319</v>
      </c>
      <c r="Z183" s="1">
        <v>-0.45174364099999997</v>
      </c>
      <c r="AA183" s="1">
        <v>-0.34354369899999998</v>
      </c>
      <c r="AB183" s="1">
        <v>-1.2106855839999999</v>
      </c>
      <c r="AC183" s="1">
        <v>-0.72499446199999995</v>
      </c>
      <c r="AD183" s="1">
        <v>0.16783443000000001</v>
      </c>
      <c r="AE183" s="1">
        <v>-0.20652548200000001</v>
      </c>
      <c r="AF183" s="1">
        <v>0.125055845</v>
      </c>
      <c r="AG183" s="1">
        <v>0.443918753</v>
      </c>
      <c r="AH183" s="1">
        <v>0.338741187</v>
      </c>
      <c r="AI183" s="1">
        <v>0.52486183600000003</v>
      </c>
      <c r="AJ183" s="1">
        <v>1.0143438929999999</v>
      </c>
      <c r="AK183" s="1">
        <v>0.582087468</v>
      </c>
      <c r="AL183" s="1">
        <v>0.53100554300000002</v>
      </c>
    </row>
    <row r="184" spans="1:38">
      <c r="A184" t="s">
        <v>188</v>
      </c>
      <c r="B184">
        <v>0.66496955899999999</v>
      </c>
      <c r="C184">
        <v>0.70814388699999997</v>
      </c>
      <c r="D184">
        <v>0.59624004500000005</v>
      </c>
      <c r="E184">
        <v>1.1253325009999999</v>
      </c>
      <c r="F184">
        <v>0.91687177499999994</v>
      </c>
      <c r="G184">
        <v>0.93375697599999996</v>
      </c>
      <c r="H184">
        <v>0.473451177</v>
      </c>
      <c r="I184">
        <v>0.83917366699999996</v>
      </c>
      <c r="J184">
        <v>0.46641787200000001</v>
      </c>
      <c r="K184">
        <v>0.20545802499999999</v>
      </c>
      <c r="L184">
        <v>0.46861291599999999</v>
      </c>
      <c r="M184">
        <v>0.27877186100000001</v>
      </c>
      <c r="N184">
        <v>0.26416033999999999</v>
      </c>
      <c r="O184">
        <v>0.16942956399999901</v>
      </c>
      <c r="P184">
        <v>0.60108995300000001</v>
      </c>
      <c r="Q184">
        <v>0.33593895400000001</v>
      </c>
      <c r="R184">
        <v>0.43372599000000001</v>
      </c>
      <c r="S184" s="1">
        <v>0.20141978399999999</v>
      </c>
      <c r="T184" s="1">
        <v>0.50041314800000003</v>
      </c>
      <c r="U184" s="1">
        <v>1.018338739</v>
      </c>
      <c r="V184" s="1">
        <v>0.64501881000000005</v>
      </c>
      <c r="W184" s="1">
        <v>0.81040406200000004</v>
      </c>
      <c r="X184" s="1">
        <v>0.5348174</v>
      </c>
      <c r="Y184" s="1">
        <v>-1.1150136999999999E-2</v>
      </c>
      <c r="Z184" s="1">
        <v>0.604913319</v>
      </c>
      <c r="AA184" s="1">
        <v>-0.45174364099999997</v>
      </c>
      <c r="AB184" s="1">
        <v>-0.34354369899999998</v>
      </c>
      <c r="AC184" s="1">
        <v>-1.2106855839999999</v>
      </c>
      <c r="AD184" s="1">
        <v>-0.72499446199999995</v>
      </c>
      <c r="AE184" s="1">
        <v>0.16783443000000001</v>
      </c>
      <c r="AF184" s="1">
        <v>-0.20652548200000001</v>
      </c>
      <c r="AG184" s="1">
        <v>0.125055845</v>
      </c>
      <c r="AH184" s="1">
        <v>0.443918753</v>
      </c>
      <c r="AI184" s="1">
        <v>0.338741187</v>
      </c>
      <c r="AJ184" s="1">
        <v>0.52486183600000003</v>
      </c>
      <c r="AK184" s="1">
        <v>1.0143438929999999</v>
      </c>
      <c r="AL184" s="1">
        <v>0.582087468</v>
      </c>
    </row>
    <row r="185" spans="1:38">
      <c r="A185" t="s">
        <v>189</v>
      </c>
      <c r="B185">
        <v>0.56167977899999999</v>
      </c>
      <c r="C185">
        <v>0.66496955899999999</v>
      </c>
      <c r="D185">
        <v>0.70814388699999997</v>
      </c>
      <c r="E185">
        <v>0.59624004500000005</v>
      </c>
      <c r="F185">
        <v>1.1253325009999999</v>
      </c>
      <c r="G185">
        <v>0.91687177499999994</v>
      </c>
      <c r="H185">
        <v>0.93375697599999996</v>
      </c>
      <c r="I185">
        <v>0.473451177</v>
      </c>
      <c r="J185">
        <v>0.83917366699999996</v>
      </c>
      <c r="K185">
        <v>0.46641787200000001</v>
      </c>
      <c r="L185">
        <v>0.20545802499999999</v>
      </c>
      <c r="M185">
        <v>0.46861291599999999</v>
      </c>
      <c r="N185">
        <v>0.27877186100000001</v>
      </c>
      <c r="O185">
        <v>0.26416033999999999</v>
      </c>
      <c r="P185">
        <v>0.16942956399999901</v>
      </c>
      <c r="Q185">
        <v>0.60108995300000001</v>
      </c>
      <c r="R185">
        <v>0.33593895400000001</v>
      </c>
      <c r="S185" s="1">
        <v>0.43372599000000001</v>
      </c>
      <c r="T185" s="1">
        <v>0.20141978399999999</v>
      </c>
      <c r="U185" s="1">
        <v>0.50041314800000003</v>
      </c>
      <c r="V185" s="1">
        <v>1.018338739</v>
      </c>
      <c r="W185" s="1">
        <v>0.64501881000000005</v>
      </c>
      <c r="X185" s="1">
        <v>0.81040406200000004</v>
      </c>
      <c r="Y185" s="1">
        <v>0.5348174</v>
      </c>
      <c r="Z185" s="1">
        <v>-1.1150136999999999E-2</v>
      </c>
      <c r="AA185" s="1">
        <v>0.604913319</v>
      </c>
      <c r="AB185" s="1">
        <v>-0.45174364099999997</v>
      </c>
      <c r="AC185" s="1">
        <v>-0.34354369899999998</v>
      </c>
      <c r="AD185" s="1">
        <v>-1.2106855839999999</v>
      </c>
      <c r="AE185" s="1">
        <v>-0.72499446199999995</v>
      </c>
      <c r="AF185" s="1">
        <v>0.16783443000000001</v>
      </c>
      <c r="AG185" s="1">
        <v>-0.20652548200000001</v>
      </c>
      <c r="AH185" s="1">
        <v>0.125055845</v>
      </c>
      <c r="AI185" s="1">
        <v>0.443918753</v>
      </c>
      <c r="AJ185" s="1">
        <v>0.338741187</v>
      </c>
      <c r="AK185" s="1">
        <v>0.52486183600000003</v>
      </c>
      <c r="AL185" s="1">
        <v>1.0143438929999999</v>
      </c>
    </row>
    <row r="186" spans="1:38">
      <c r="A186" t="s">
        <v>190</v>
      </c>
      <c r="B186">
        <v>0.40468216299999998</v>
      </c>
      <c r="C186">
        <v>0.56167977899999999</v>
      </c>
      <c r="D186">
        <v>0.66496955899999999</v>
      </c>
      <c r="E186">
        <v>0.70814388699999997</v>
      </c>
      <c r="F186">
        <v>0.59624004500000005</v>
      </c>
      <c r="G186">
        <v>1.1253325009999999</v>
      </c>
      <c r="H186">
        <v>0.91687177499999994</v>
      </c>
      <c r="I186">
        <v>0.93375697599999996</v>
      </c>
      <c r="J186">
        <v>0.473451177</v>
      </c>
      <c r="K186">
        <v>0.83917366699999996</v>
      </c>
      <c r="L186">
        <v>0.46641787200000001</v>
      </c>
      <c r="M186">
        <v>0.20545802499999999</v>
      </c>
      <c r="N186">
        <v>0.46861291599999999</v>
      </c>
      <c r="O186">
        <v>0.27877186100000001</v>
      </c>
      <c r="P186">
        <v>0.26416033999999999</v>
      </c>
      <c r="Q186">
        <v>0.16942956399999901</v>
      </c>
      <c r="R186">
        <v>0.60108995300000001</v>
      </c>
      <c r="S186" s="1">
        <v>0.33593895400000001</v>
      </c>
      <c r="T186" s="1">
        <v>0.43372599000000001</v>
      </c>
      <c r="U186" s="1">
        <v>0.20141978399999999</v>
      </c>
      <c r="V186" s="1">
        <v>0.50041314800000003</v>
      </c>
      <c r="W186" s="1">
        <v>1.018338739</v>
      </c>
      <c r="X186" s="1">
        <v>0.64501881000000005</v>
      </c>
      <c r="Y186" s="1">
        <v>0.81040406200000004</v>
      </c>
      <c r="Z186" s="1">
        <v>0.5348174</v>
      </c>
      <c r="AA186" s="1">
        <v>-1.1150136999999999E-2</v>
      </c>
      <c r="AB186" s="1">
        <v>0.604913319</v>
      </c>
      <c r="AC186" s="1">
        <v>-0.45174364099999997</v>
      </c>
      <c r="AD186" s="1">
        <v>-0.34354369899999998</v>
      </c>
      <c r="AE186" s="1">
        <v>-1.2106855839999999</v>
      </c>
      <c r="AF186" s="1">
        <v>-0.72499446199999995</v>
      </c>
      <c r="AG186" s="1">
        <v>0.16783443000000001</v>
      </c>
      <c r="AH186" s="1">
        <v>-0.20652548200000001</v>
      </c>
      <c r="AI186" s="1">
        <v>0.125055845</v>
      </c>
      <c r="AJ186" s="1">
        <v>0.443918753</v>
      </c>
      <c r="AK186" s="1">
        <v>0.338741187</v>
      </c>
      <c r="AL186" s="1">
        <v>0.52486183600000003</v>
      </c>
    </row>
    <row r="187" spans="1:38">
      <c r="A187" t="s">
        <v>191</v>
      </c>
      <c r="B187">
        <v>1.047707406</v>
      </c>
      <c r="C187">
        <v>0.40468216299999998</v>
      </c>
      <c r="D187">
        <v>0.56167977899999999</v>
      </c>
      <c r="E187">
        <v>0.66496955899999999</v>
      </c>
      <c r="F187">
        <v>0.70814388699999997</v>
      </c>
      <c r="G187">
        <v>0.59624004500000005</v>
      </c>
      <c r="H187">
        <v>1.1253325009999999</v>
      </c>
      <c r="I187">
        <v>0.91687177499999994</v>
      </c>
      <c r="J187">
        <v>0.93375697599999996</v>
      </c>
      <c r="K187">
        <v>0.473451177</v>
      </c>
      <c r="L187">
        <v>0.83917366699999996</v>
      </c>
      <c r="M187">
        <v>0.46641787200000001</v>
      </c>
      <c r="N187">
        <v>0.20545802499999999</v>
      </c>
      <c r="O187">
        <v>0.46861291599999999</v>
      </c>
      <c r="P187">
        <v>0.27877186100000001</v>
      </c>
      <c r="Q187">
        <v>0.26416033999999999</v>
      </c>
      <c r="R187">
        <v>0.16942956399999901</v>
      </c>
      <c r="S187" s="1">
        <v>0.60108995300000001</v>
      </c>
      <c r="T187" s="1">
        <v>0.33593895400000001</v>
      </c>
      <c r="U187" s="1">
        <v>0.43372599000000001</v>
      </c>
      <c r="V187" s="1">
        <v>0.20141978399999999</v>
      </c>
      <c r="W187" s="1">
        <v>0.50041314800000003</v>
      </c>
      <c r="X187" s="1">
        <v>1.018338739</v>
      </c>
      <c r="Y187" s="1">
        <v>0.64501881000000005</v>
      </c>
      <c r="Z187" s="1">
        <v>0.81040406200000004</v>
      </c>
      <c r="AA187" s="1">
        <v>0.5348174</v>
      </c>
      <c r="AB187" s="1">
        <v>-1.1150136999999999E-2</v>
      </c>
      <c r="AC187" s="1">
        <v>0.604913319</v>
      </c>
      <c r="AD187" s="1">
        <v>-0.45174364099999997</v>
      </c>
      <c r="AE187" s="1">
        <v>-0.34354369899999998</v>
      </c>
      <c r="AF187" s="1">
        <v>-1.2106855839999999</v>
      </c>
      <c r="AG187" s="1">
        <v>-0.72499446199999995</v>
      </c>
      <c r="AH187" s="1">
        <v>0.16783443000000001</v>
      </c>
      <c r="AI187" s="1">
        <v>-0.20652548200000001</v>
      </c>
      <c r="AJ187" s="1">
        <v>0.125055845</v>
      </c>
      <c r="AK187" s="1">
        <v>0.443918753</v>
      </c>
      <c r="AL187" s="1">
        <v>0.338741187</v>
      </c>
    </row>
    <row r="188" spans="1:38">
      <c r="A188" t="s">
        <v>192</v>
      </c>
      <c r="B188">
        <v>0.72959779499999999</v>
      </c>
      <c r="C188">
        <v>1.047707406</v>
      </c>
      <c r="D188">
        <v>0.40468216299999998</v>
      </c>
      <c r="E188">
        <v>0.56167977899999999</v>
      </c>
      <c r="F188">
        <v>0.66496955899999999</v>
      </c>
      <c r="G188">
        <v>0.70814388699999997</v>
      </c>
      <c r="H188">
        <v>0.59624004500000005</v>
      </c>
      <c r="I188">
        <v>1.1253325009999999</v>
      </c>
      <c r="J188">
        <v>0.91687177499999994</v>
      </c>
      <c r="K188">
        <v>0.93375697599999996</v>
      </c>
      <c r="L188">
        <v>0.473451177</v>
      </c>
      <c r="M188">
        <v>0.83917366699999996</v>
      </c>
      <c r="N188">
        <v>0.46641787200000001</v>
      </c>
      <c r="O188">
        <v>0.20545802499999999</v>
      </c>
      <c r="P188">
        <v>0.46861291599999999</v>
      </c>
      <c r="Q188">
        <v>0.27877186100000001</v>
      </c>
      <c r="R188">
        <v>0.26416033999999999</v>
      </c>
      <c r="S188" s="1">
        <v>0.169429564</v>
      </c>
      <c r="T188" s="1">
        <v>0.60108995300000001</v>
      </c>
      <c r="U188" s="1">
        <v>0.33593895400000001</v>
      </c>
      <c r="V188" s="1">
        <v>0.43372599000000001</v>
      </c>
      <c r="W188" s="1">
        <v>0.20141978399999999</v>
      </c>
      <c r="X188" s="1">
        <v>0.50041314800000003</v>
      </c>
      <c r="Y188" s="1">
        <v>1.018338739</v>
      </c>
      <c r="Z188" s="1">
        <v>0.64501881000000005</v>
      </c>
      <c r="AA188" s="1">
        <v>0.81040406200000004</v>
      </c>
      <c r="AB188" s="1">
        <v>0.5348174</v>
      </c>
      <c r="AC188" s="1">
        <v>-1.1150136999999999E-2</v>
      </c>
      <c r="AD188" s="1">
        <v>0.604913319</v>
      </c>
      <c r="AE188" s="1">
        <v>-0.45174364099999997</v>
      </c>
      <c r="AF188" s="1">
        <v>-0.34354369899999998</v>
      </c>
      <c r="AG188" s="1">
        <v>-1.2106855839999999</v>
      </c>
      <c r="AH188" s="1">
        <v>-0.72499446199999995</v>
      </c>
      <c r="AI188" s="1">
        <v>0.16783443000000001</v>
      </c>
      <c r="AJ188" s="1">
        <v>-0.20652548200000001</v>
      </c>
      <c r="AK188" s="1">
        <v>0.125055845</v>
      </c>
      <c r="AL188" s="1">
        <v>0.443918753</v>
      </c>
    </row>
    <row r="189" spans="1:38">
      <c r="A189"/>
      <c r="C189">
        <v>0.72959779499999999</v>
      </c>
      <c r="D189">
        <v>1.047707406</v>
      </c>
      <c r="E189">
        <v>0.40468216299999998</v>
      </c>
      <c r="F189">
        <v>0.56167977899999999</v>
      </c>
      <c r="G189">
        <v>0.66496955899999999</v>
      </c>
      <c r="H189">
        <v>0.70814388699999997</v>
      </c>
      <c r="I189">
        <v>0.59624004500000005</v>
      </c>
      <c r="J189">
        <v>1.1253325009999999</v>
      </c>
      <c r="K189">
        <v>0.91687177499999994</v>
      </c>
      <c r="L189">
        <v>0.93375697599999996</v>
      </c>
      <c r="M189">
        <v>0.473451177</v>
      </c>
      <c r="N189">
        <v>0.83917366699999996</v>
      </c>
      <c r="O189">
        <v>0.46641787200000001</v>
      </c>
      <c r="P189">
        <v>0.20545802499999999</v>
      </c>
      <c r="Q189">
        <v>0.46861291599999999</v>
      </c>
      <c r="R189">
        <v>0.27877186100000001</v>
      </c>
      <c r="S189" s="1">
        <v>0.26416033999999999</v>
      </c>
      <c r="T189" s="1">
        <v>0.169429564</v>
      </c>
      <c r="U189" s="1">
        <v>0.60108995300000001</v>
      </c>
      <c r="V189" s="1">
        <v>0.33593895400000001</v>
      </c>
      <c r="W189" s="1">
        <v>0.43372599000000001</v>
      </c>
      <c r="X189" s="1">
        <v>0.20141978399999999</v>
      </c>
      <c r="Y189" s="1">
        <v>0.50041314800000003</v>
      </c>
      <c r="Z189" s="1">
        <v>1.018338739</v>
      </c>
      <c r="AA189" s="1">
        <v>0.64501881000000005</v>
      </c>
      <c r="AB189" s="1">
        <v>0.81040406200000004</v>
      </c>
      <c r="AC189" s="1">
        <v>0.5348174</v>
      </c>
      <c r="AD189" s="1">
        <v>-1.1150136999999999E-2</v>
      </c>
      <c r="AE189" s="1">
        <v>0.604913319</v>
      </c>
      <c r="AF189" s="1">
        <v>-0.45174364099999997</v>
      </c>
      <c r="AG189" s="1">
        <v>-0.34354369899999998</v>
      </c>
      <c r="AH189" s="1">
        <v>-1.2106855839999999</v>
      </c>
      <c r="AI189" s="1">
        <v>-0.72499446199999995</v>
      </c>
      <c r="AJ189" s="1">
        <v>0.16783443000000001</v>
      </c>
      <c r="AK189" s="1">
        <v>-0.20652548200000001</v>
      </c>
      <c r="AL189" s="1">
        <v>0.125055845</v>
      </c>
    </row>
    <row r="190" spans="1:38">
      <c r="D190">
        <v>0.72959779499999999</v>
      </c>
      <c r="E190">
        <v>1.047707406</v>
      </c>
      <c r="F190">
        <v>0.40468216299999998</v>
      </c>
      <c r="G190">
        <v>0.56167977899999999</v>
      </c>
      <c r="H190">
        <v>0.66496955899999999</v>
      </c>
      <c r="I190">
        <v>0.70814388699999997</v>
      </c>
      <c r="J190">
        <v>0.59624004500000005</v>
      </c>
      <c r="K190">
        <v>1.1253325009999999</v>
      </c>
      <c r="L190">
        <v>0.91687177499999994</v>
      </c>
      <c r="M190">
        <v>0.93375697599999996</v>
      </c>
      <c r="N190">
        <v>0.473451177</v>
      </c>
      <c r="O190">
        <v>0.83917366699999996</v>
      </c>
      <c r="P190">
        <v>0.46641787200000001</v>
      </c>
      <c r="Q190">
        <v>0.20545802499999999</v>
      </c>
      <c r="R190">
        <v>0.46861291599999999</v>
      </c>
      <c r="S190" s="1">
        <v>0.27877186100000001</v>
      </c>
      <c r="T190" s="1">
        <v>0.26416033999999999</v>
      </c>
      <c r="U190" s="1">
        <v>0.169429564</v>
      </c>
      <c r="V190" s="1">
        <v>0.60108995300000001</v>
      </c>
      <c r="W190" s="1">
        <v>0.33593895400000001</v>
      </c>
      <c r="X190" s="1">
        <v>0.43372599000000001</v>
      </c>
      <c r="Y190" s="1">
        <v>0.20141978399999999</v>
      </c>
      <c r="Z190" s="1">
        <v>0.50041314800000003</v>
      </c>
      <c r="AA190" s="1">
        <v>1.018338739</v>
      </c>
      <c r="AB190" s="1">
        <v>0.64501881000000005</v>
      </c>
      <c r="AC190" s="1">
        <v>0.81040406200000004</v>
      </c>
      <c r="AD190" s="1">
        <v>0.5348174</v>
      </c>
      <c r="AE190" s="1">
        <v>-1.1150136999999999E-2</v>
      </c>
      <c r="AF190" s="1">
        <v>0.604913319</v>
      </c>
      <c r="AG190" s="1">
        <v>-0.45174364099999997</v>
      </c>
      <c r="AH190" s="1">
        <v>-0.34354369899999998</v>
      </c>
      <c r="AI190" s="1">
        <v>-1.2106855839999999</v>
      </c>
      <c r="AJ190" s="1">
        <v>-0.72499446199999995</v>
      </c>
      <c r="AK190" s="1">
        <v>0.16783443000000001</v>
      </c>
      <c r="AL190" s="1">
        <v>-0.20652548200000001</v>
      </c>
    </row>
    <row r="191" spans="1:38">
      <c r="E191">
        <v>0.72959779499999999</v>
      </c>
      <c r="F191">
        <v>1.047707406</v>
      </c>
      <c r="G191">
        <v>0.40468216299999998</v>
      </c>
      <c r="H191">
        <v>0.56167977899999999</v>
      </c>
      <c r="I191">
        <v>0.66496955899999999</v>
      </c>
      <c r="J191">
        <v>0.70814388699999997</v>
      </c>
      <c r="K191">
        <v>0.59624004500000005</v>
      </c>
      <c r="L191">
        <v>1.1253325009999999</v>
      </c>
      <c r="M191">
        <v>0.91687177499999994</v>
      </c>
      <c r="N191">
        <v>0.93375697599999996</v>
      </c>
      <c r="O191">
        <v>0.473451177</v>
      </c>
      <c r="P191">
        <v>0.83917366699999996</v>
      </c>
      <c r="Q191">
        <v>0.46641787200000001</v>
      </c>
      <c r="R191">
        <v>0.20545802499999999</v>
      </c>
      <c r="S191" s="1">
        <v>0.46861291599999999</v>
      </c>
      <c r="T191" s="1">
        <v>0.27877186100000001</v>
      </c>
      <c r="U191" s="1">
        <v>0.26416033999999999</v>
      </c>
      <c r="V191" s="1">
        <v>0.169429564</v>
      </c>
      <c r="W191" s="1">
        <v>0.60108995300000001</v>
      </c>
      <c r="X191" s="1">
        <v>0.33593895400000001</v>
      </c>
      <c r="Y191" s="1">
        <v>0.43372599000000001</v>
      </c>
      <c r="Z191" s="1">
        <v>0.20141978399999999</v>
      </c>
      <c r="AA191" s="1">
        <v>0.50041314800000003</v>
      </c>
      <c r="AB191" s="1">
        <v>1.018338739</v>
      </c>
      <c r="AC191" s="1">
        <v>0.64501881000000005</v>
      </c>
      <c r="AD191" s="1">
        <v>0.81040406200000004</v>
      </c>
      <c r="AE191" s="1">
        <v>0.5348174</v>
      </c>
      <c r="AF191" s="1">
        <v>-1.1150136999999999E-2</v>
      </c>
      <c r="AG191" s="1">
        <v>0.604913319</v>
      </c>
      <c r="AH191" s="1">
        <v>-0.45174364099999997</v>
      </c>
      <c r="AI191" s="1">
        <v>-0.34354369899999998</v>
      </c>
      <c r="AJ191" s="1">
        <v>-1.2106855839999999</v>
      </c>
      <c r="AK191" s="1">
        <v>-0.72499446199999995</v>
      </c>
      <c r="AL191" s="1">
        <v>0.16783443000000001</v>
      </c>
    </row>
    <row r="192" spans="1:38">
      <c r="F192">
        <v>0.72959779499999999</v>
      </c>
      <c r="G192">
        <v>1.047707406</v>
      </c>
      <c r="H192">
        <v>0.40468216299999998</v>
      </c>
      <c r="I192">
        <v>0.56167977899999999</v>
      </c>
      <c r="J192">
        <v>0.66496955899999999</v>
      </c>
      <c r="K192">
        <v>0.70814388699999997</v>
      </c>
      <c r="L192">
        <v>0.59624004500000005</v>
      </c>
      <c r="M192">
        <v>1.1253325009999999</v>
      </c>
      <c r="N192">
        <v>0.91687177499999994</v>
      </c>
      <c r="O192">
        <v>0.93375697599999996</v>
      </c>
      <c r="P192">
        <v>0.473451177</v>
      </c>
      <c r="Q192">
        <v>0.83917366699999996</v>
      </c>
      <c r="R192">
        <v>0.46641787200000001</v>
      </c>
      <c r="S192" s="1">
        <v>0.20545802499999999</v>
      </c>
      <c r="T192" s="1">
        <v>0.46861291599999999</v>
      </c>
      <c r="U192" s="1">
        <v>0.27877186100000001</v>
      </c>
      <c r="V192" s="1">
        <v>0.26416033999999999</v>
      </c>
      <c r="W192" s="1">
        <v>0.169429564</v>
      </c>
      <c r="X192" s="1">
        <v>0.60108995300000001</v>
      </c>
      <c r="Y192" s="1">
        <v>0.33593895400000001</v>
      </c>
      <c r="Z192" s="1">
        <v>0.43372599000000001</v>
      </c>
      <c r="AA192" s="1">
        <v>0.20141978399999999</v>
      </c>
      <c r="AB192" s="1">
        <v>0.50041314800000003</v>
      </c>
      <c r="AC192" s="1">
        <v>1.018338739</v>
      </c>
      <c r="AD192" s="1">
        <v>0.64501881000000005</v>
      </c>
      <c r="AE192" s="1">
        <v>0.81040406200000004</v>
      </c>
      <c r="AF192" s="1">
        <v>0.5348174</v>
      </c>
      <c r="AG192" s="1">
        <v>-1.1150136999999999E-2</v>
      </c>
      <c r="AH192" s="1">
        <v>0.604913319</v>
      </c>
      <c r="AI192" s="1">
        <v>-0.45174364099999997</v>
      </c>
      <c r="AJ192" s="1">
        <v>-0.34354369899999998</v>
      </c>
      <c r="AK192" s="1">
        <v>-1.2106855839999999</v>
      </c>
      <c r="AL192" s="1">
        <v>-0.72499446199999995</v>
      </c>
    </row>
    <row r="193" spans="7:38">
      <c r="G193">
        <v>0.72959779499999999</v>
      </c>
      <c r="H193">
        <v>1.047707406</v>
      </c>
      <c r="I193">
        <v>0.40468216299999998</v>
      </c>
      <c r="J193">
        <v>0.56167977899999999</v>
      </c>
      <c r="K193">
        <v>0.66496955899999999</v>
      </c>
      <c r="L193">
        <v>0.70814388699999997</v>
      </c>
      <c r="M193">
        <v>0.59624004500000005</v>
      </c>
      <c r="N193">
        <v>1.1253325009999999</v>
      </c>
      <c r="O193">
        <v>0.91687177499999994</v>
      </c>
      <c r="P193">
        <v>0.93375697599999996</v>
      </c>
      <c r="Q193">
        <v>0.473451177</v>
      </c>
      <c r="R193">
        <v>0.83917366699999996</v>
      </c>
      <c r="S193" s="1">
        <v>0.46641787200000001</v>
      </c>
      <c r="T193" s="1">
        <v>0.20545802499999999</v>
      </c>
      <c r="U193" s="1">
        <v>0.46861291599999999</v>
      </c>
      <c r="V193" s="1">
        <v>0.27877186100000001</v>
      </c>
      <c r="W193" s="1">
        <v>0.26416033999999999</v>
      </c>
      <c r="X193" s="1">
        <v>0.169429564</v>
      </c>
      <c r="Y193" s="1">
        <v>0.60108995300000001</v>
      </c>
      <c r="Z193" s="1">
        <v>0.33593895400000001</v>
      </c>
      <c r="AA193" s="1">
        <v>0.43372599000000001</v>
      </c>
      <c r="AB193" s="1">
        <v>0.20141978399999999</v>
      </c>
      <c r="AC193" s="1">
        <v>0.50041314800000003</v>
      </c>
      <c r="AD193" s="1">
        <v>1.018338739</v>
      </c>
      <c r="AE193" s="1">
        <v>0.64501881000000005</v>
      </c>
      <c r="AF193" s="1">
        <v>0.81040406200000004</v>
      </c>
      <c r="AG193" s="1">
        <v>0.5348174</v>
      </c>
      <c r="AH193" s="1">
        <v>-1.1150136999999999E-2</v>
      </c>
      <c r="AI193" s="1">
        <v>0.604913319</v>
      </c>
      <c r="AJ193" s="1">
        <v>-0.45174364099999997</v>
      </c>
      <c r="AK193" s="1">
        <v>-0.34354369899999998</v>
      </c>
      <c r="AL193" s="1">
        <v>-1.2106855839999999</v>
      </c>
    </row>
    <row r="194" spans="7:38">
      <c r="H194">
        <v>0.72959779499999999</v>
      </c>
      <c r="I194">
        <v>1.047707406</v>
      </c>
      <c r="J194">
        <v>0.40468216299999998</v>
      </c>
      <c r="K194">
        <v>0.56167977899999999</v>
      </c>
      <c r="L194">
        <v>0.66496955899999999</v>
      </c>
      <c r="M194">
        <v>0.70814388699999997</v>
      </c>
      <c r="N194">
        <v>0.59624004500000005</v>
      </c>
      <c r="O194">
        <v>1.1253325009999999</v>
      </c>
      <c r="P194">
        <v>0.91687177499999994</v>
      </c>
      <c r="Q194">
        <v>0.93375697599999996</v>
      </c>
      <c r="R194">
        <v>0.473451177</v>
      </c>
      <c r="S194" s="1">
        <v>0.83917366699999996</v>
      </c>
      <c r="T194" s="1">
        <v>0.46641787200000001</v>
      </c>
      <c r="U194" s="1">
        <v>0.20545802499999999</v>
      </c>
      <c r="V194" s="1">
        <v>0.46861291599999999</v>
      </c>
      <c r="W194" s="1">
        <v>0.27877186100000001</v>
      </c>
      <c r="X194" s="1">
        <v>0.26416033999999999</v>
      </c>
      <c r="Y194" s="1">
        <v>0.169429564</v>
      </c>
      <c r="Z194" s="1">
        <v>0.60108995300000001</v>
      </c>
      <c r="AA194" s="1">
        <v>0.33593895400000001</v>
      </c>
      <c r="AB194" s="1">
        <v>0.43372599000000001</v>
      </c>
      <c r="AC194" s="1">
        <v>0.20141978399999999</v>
      </c>
      <c r="AD194" s="1">
        <v>0.50041314800000003</v>
      </c>
      <c r="AE194" s="1">
        <v>1.018338739</v>
      </c>
      <c r="AF194" s="1">
        <v>0.64501881000000005</v>
      </c>
      <c r="AG194" s="1">
        <v>0.81040406200000004</v>
      </c>
      <c r="AH194" s="1">
        <v>0.5348174</v>
      </c>
      <c r="AI194" s="1">
        <v>-1.1150136999999999E-2</v>
      </c>
      <c r="AJ194" s="1">
        <v>0.604913319</v>
      </c>
      <c r="AK194" s="1">
        <v>-0.45174364099999997</v>
      </c>
      <c r="AL194" s="1">
        <v>-0.34354369899999998</v>
      </c>
    </row>
    <row r="195" spans="7:38">
      <c r="I195">
        <v>0.72959779499999999</v>
      </c>
      <c r="J195">
        <v>1.047707406</v>
      </c>
      <c r="K195">
        <v>0.40468216299999998</v>
      </c>
      <c r="L195">
        <v>0.56167977899999999</v>
      </c>
      <c r="M195">
        <v>0.66496955899999999</v>
      </c>
      <c r="N195">
        <v>0.70814388699999997</v>
      </c>
      <c r="O195">
        <v>0.59624004500000005</v>
      </c>
      <c r="P195">
        <v>1.1253325009999999</v>
      </c>
      <c r="Q195">
        <v>0.91687177499999994</v>
      </c>
      <c r="R195">
        <v>0.93375697599999996</v>
      </c>
      <c r="S195" s="1">
        <v>0.473451177</v>
      </c>
      <c r="T195" s="1">
        <v>0.83917366699999996</v>
      </c>
      <c r="U195" s="1">
        <v>0.46641787200000001</v>
      </c>
      <c r="V195" s="1">
        <v>0.20545802499999999</v>
      </c>
      <c r="W195" s="1">
        <v>0.46861291599999999</v>
      </c>
      <c r="X195" s="1">
        <v>0.27877186100000001</v>
      </c>
      <c r="Y195" s="1">
        <v>0.26416033999999999</v>
      </c>
      <c r="Z195" s="1">
        <v>0.169429564</v>
      </c>
      <c r="AA195" s="1">
        <v>0.60108995300000001</v>
      </c>
      <c r="AB195" s="1">
        <v>0.33593895400000001</v>
      </c>
      <c r="AC195" s="1">
        <v>0.43372599000000001</v>
      </c>
      <c r="AD195" s="1">
        <v>0.20141978399999999</v>
      </c>
      <c r="AE195" s="1">
        <v>0.50041314800000003</v>
      </c>
      <c r="AF195" s="1">
        <v>1.018338739</v>
      </c>
      <c r="AG195" s="1">
        <v>0.64501881000000005</v>
      </c>
      <c r="AH195" s="1">
        <v>0.81040406200000004</v>
      </c>
      <c r="AI195" s="1">
        <v>0.5348174</v>
      </c>
      <c r="AJ195" s="1">
        <v>-1.1150136999999999E-2</v>
      </c>
      <c r="AK195" s="1">
        <v>0.604913319</v>
      </c>
      <c r="AL195" s="1">
        <v>-0.45174364099999997</v>
      </c>
    </row>
    <row r="196" spans="7:38">
      <c r="J196">
        <v>0.72959779499999999</v>
      </c>
      <c r="K196">
        <v>1.047707406</v>
      </c>
      <c r="L196">
        <v>0.40468216299999998</v>
      </c>
      <c r="M196">
        <v>0.56167977899999999</v>
      </c>
      <c r="N196">
        <v>0.66496955899999999</v>
      </c>
      <c r="O196">
        <v>0.70814388699999997</v>
      </c>
      <c r="P196">
        <v>0.59624004500000005</v>
      </c>
      <c r="Q196">
        <v>1.1253325009999999</v>
      </c>
      <c r="R196">
        <v>0.91687177499999994</v>
      </c>
      <c r="S196" s="1">
        <v>0.93375697599999996</v>
      </c>
      <c r="T196" s="1">
        <v>0.473451177</v>
      </c>
      <c r="U196" s="1">
        <v>0.83917366699999996</v>
      </c>
      <c r="V196" s="1">
        <v>0.46641787200000001</v>
      </c>
      <c r="W196" s="1">
        <v>0.20545802499999999</v>
      </c>
      <c r="X196" s="1">
        <v>0.46861291599999999</v>
      </c>
      <c r="Y196" s="1">
        <v>0.27877186100000001</v>
      </c>
      <c r="Z196" s="1">
        <v>0.26416033999999999</v>
      </c>
      <c r="AA196" s="1">
        <v>0.169429564</v>
      </c>
      <c r="AB196" s="1">
        <v>0.60108995300000001</v>
      </c>
      <c r="AC196" s="1">
        <v>0.33593895400000001</v>
      </c>
      <c r="AD196" s="1">
        <v>0.43372599000000001</v>
      </c>
      <c r="AE196" s="1">
        <v>0.20141978399999999</v>
      </c>
      <c r="AF196" s="1">
        <v>0.50041314800000003</v>
      </c>
      <c r="AG196" s="1">
        <v>1.018338739</v>
      </c>
      <c r="AH196" s="1">
        <v>0.64501881000000005</v>
      </c>
      <c r="AI196" s="1">
        <v>0.81040406200000004</v>
      </c>
      <c r="AJ196" s="1">
        <v>0.5348174</v>
      </c>
      <c r="AK196" s="1">
        <v>-1.1150136999999999E-2</v>
      </c>
      <c r="AL196" s="1">
        <v>0.604913319</v>
      </c>
    </row>
    <row r="197" spans="7:38">
      <c r="K197">
        <v>0.72959779499999999</v>
      </c>
      <c r="L197">
        <v>1.047707406</v>
      </c>
      <c r="M197">
        <v>0.40468216299999998</v>
      </c>
      <c r="N197">
        <v>0.56167977899999999</v>
      </c>
      <c r="O197">
        <v>0.66496955899999999</v>
      </c>
      <c r="P197">
        <v>0.70814388699999997</v>
      </c>
      <c r="Q197">
        <v>0.59624004500000005</v>
      </c>
      <c r="R197">
        <v>1.1253325009999999</v>
      </c>
      <c r="S197" s="1">
        <v>0.91687177499999994</v>
      </c>
      <c r="T197" s="1">
        <v>0.93375697599999996</v>
      </c>
      <c r="U197" s="1">
        <v>0.473451177</v>
      </c>
      <c r="V197" s="1">
        <v>0.83917366699999996</v>
      </c>
      <c r="W197" s="1">
        <v>0.46641787200000001</v>
      </c>
      <c r="X197" s="1">
        <v>0.20545802499999999</v>
      </c>
      <c r="Y197" s="1">
        <v>0.46861291599999999</v>
      </c>
      <c r="Z197" s="1">
        <v>0.27877186100000001</v>
      </c>
      <c r="AA197" s="1">
        <v>0.26416033999999999</v>
      </c>
      <c r="AB197" s="1">
        <v>0.169429564</v>
      </c>
      <c r="AC197" s="1">
        <v>0.60108995300000001</v>
      </c>
      <c r="AD197" s="1">
        <v>0.33593895400000001</v>
      </c>
      <c r="AE197" s="1">
        <v>0.43372599000000001</v>
      </c>
      <c r="AF197" s="1">
        <v>0.20141978399999999</v>
      </c>
      <c r="AG197" s="1">
        <v>0.50041314800000003</v>
      </c>
      <c r="AH197" s="1">
        <v>1.018338739</v>
      </c>
      <c r="AI197" s="1">
        <v>0.64501881000000005</v>
      </c>
      <c r="AJ197" s="1">
        <v>0.81040406200000004</v>
      </c>
      <c r="AK197" s="1">
        <v>0.5348174</v>
      </c>
      <c r="AL197" s="1">
        <v>-1.1150136999999999E-2</v>
      </c>
    </row>
    <row r="198" spans="7:38">
      <c r="L198">
        <v>0.72959779499999999</v>
      </c>
      <c r="M198">
        <v>1.047707406</v>
      </c>
      <c r="N198">
        <v>0.40468216299999998</v>
      </c>
      <c r="O198">
        <v>0.56167977899999999</v>
      </c>
      <c r="P198">
        <v>0.66496955899999999</v>
      </c>
      <c r="Q198">
        <v>0.70814388699999997</v>
      </c>
      <c r="R198">
        <v>0.59624004500000005</v>
      </c>
      <c r="S198" s="1">
        <v>1.1253325009999999</v>
      </c>
      <c r="T198" s="1">
        <v>0.91687177499999994</v>
      </c>
      <c r="U198" s="1">
        <v>0.93375697599999996</v>
      </c>
      <c r="V198" s="1">
        <v>0.473451177</v>
      </c>
      <c r="W198" s="1">
        <v>0.83917366699999996</v>
      </c>
      <c r="X198" s="1">
        <v>0.46641787200000001</v>
      </c>
      <c r="Y198" s="1">
        <v>0.20545802499999999</v>
      </c>
      <c r="Z198" s="1">
        <v>0.46861291599999999</v>
      </c>
      <c r="AA198" s="1">
        <v>0.27877186100000001</v>
      </c>
      <c r="AB198" s="1">
        <v>0.26416033999999999</v>
      </c>
      <c r="AC198" s="1">
        <v>0.169429564</v>
      </c>
      <c r="AD198" s="1">
        <v>0.60108995300000001</v>
      </c>
      <c r="AE198" s="1">
        <v>0.33593895400000001</v>
      </c>
      <c r="AF198" s="1">
        <v>0.43372599000000001</v>
      </c>
      <c r="AG198" s="1">
        <v>0.20141978399999999</v>
      </c>
      <c r="AH198" s="1">
        <v>0.50041314800000003</v>
      </c>
      <c r="AI198" s="1">
        <v>1.018338739</v>
      </c>
      <c r="AJ198" s="1">
        <v>0.64501881000000005</v>
      </c>
      <c r="AK198" s="1">
        <v>0.81040406200000004</v>
      </c>
      <c r="AL198" s="1">
        <v>0.5348174</v>
      </c>
    </row>
    <row r="199" spans="7:38">
      <c r="M199">
        <v>0.72959779499999999</v>
      </c>
      <c r="N199">
        <v>1.047707406</v>
      </c>
      <c r="O199">
        <v>0.40468216299999998</v>
      </c>
      <c r="P199">
        <v>0.56167977899999999</v>
      </c>
      <c r="Q199">
        <v>0.66496955899999999</v>
      </c>
      <c r="R199">
        <v>0.70814388699999997</v>
      </c>
      <c r="S199" s="1">
        <v>0.59624004500000005</v>
      </c>
      <c r="T199" s="1">
        <v>1.1253325009999999</v>
      </c>
      <c r="U199" s="1">
        <v>0.91687177499999994</v>
      </c>
      <c r="V199" s="1">
        <v>0.93375697599999996</v>
      </c>
      <c r="W199" s="1">
        <v>0.473451177</v>
      </c>
      <c r="X199" s="1">
        <v>0.83917366699999996</v>
      </c>
      <c r="Y199" s="1">
        <v>0.46641787200000001</v>
      </c>
      <c r="Z199" s="1">
        <v>0.20545802499999999</v>
      </c>
      <c r="AA199" s="1">
        <v>0.46861291599999999</v>
      </c>
      <c r="AB199" s="1">
        <v>0.27877186100000001</v>
      </c>
      <c r="AC199" s="1">
        <v>0.26416033999999999</v>
      </c>
      <c r="AD199" s="1">
        <v>0.169429564</v>
      </c>
      <c r="AE199" s="1">
        <v>0.60108995300000001</v>
      </c>
      <c r="AF199" s="1">
        <v>0.33593895400000001</v>
      </c>
      <c r="AG199" s="1">
        <v>0.43372599000000001</v>
      </c>
      <c r="AH199" s="1">
        <v>0.20141978399999999</v>
      </c>
      <c r="AI199" s="1">
        <v>0.50041314800000003</v>
      </c>
      <c r="AJ199" s="1">
        <v>1.018338739</v>
      </c>
      <c r="AK199" s="1">
        <v>0.64501881000000005</v>
      </c>
      <c r="AL199" s="1">
        <v>0.81040406200000004</v>
      </c>
    </row>
    <row r="200" spans="7:38">
      <c r="N200">
        <v>0.72959779499999999</v>
      </c>
      <c r="O200">
        <v>1.047707406</v>
      </c>
      <c r="P200">
        <v>0.40468216299999998</v>
      </c>
      <c r="Q200">
        <v>0.56167977899999999</v>
      </c>
      <c r="R200">
        <v>0.66496955899999999</v>
      </c>
      <c r="S200" s="1">
        <v>0.70814388699999997</v>
      </c>
      <c r="T200" s="1">
        <v>0.59624004500000005</v>
      </c>
      <c r="U200" s="1">
        <v>1.1253325009999999</v>
      </c>
      <c r="V200" s="1">
        <v>0.91687177499999994</v>
      </c>
      <c r="W200" s="1">
        <v>0.93375697599999996</v>
      </c>
      <c r="X200" s="1">
        <v>0.473451177</v>
      </c>
      <c r="Y200" s="1">
        <v>0.83917366699999996</v>
      </c>
      <c r="Z200" s="1">
        <v>0.46641787200000001</v>
      </c>
      <c r="AA200" s="1">
        <v>0.20545802499999999</v>
      </c>
      <c r="AB200" s="1">
        <v>0.46861291599999999</v>
      </c>
      <c r="AC200" s="1">
        <v>0.27877186100000001</v>
      </c>
      <c r="AD200" s="1">
        <v>0.26416033999999999</v>
      </c>
      <c r="AE200" s="1">
        <v>0.169429564</v>
      </c>
      <c r="AF200" s="1">
        <v>0.60108995300000001</v>
      </c>
      <c r="AG200" s="1">
        <v>0.33593895400000001</v>
      </c>
      <c r="AH200" s="1">
        <v>0.43372599000000001</v>
      </c>
      <c r="AI200" s="1">
        <v>0.20141978399999999</v>
      </c>
      <c r="AJ200" s="1">
        <v>0.50041314800000003</v>
      </c>
      <c r="AK200" s="1">
        <v>1.018338739</v>
      </c>
      <c r="AL200" s="1">
        <v>0.64501881000000005</v>
      </c>
    </row>
    <row r="201" spans="7:38">
      <c r="O201">
        <v>0.72959779499999999</v>
      </c>
      <c r="P201">
        <v>1.047707406</v>
      </c>
      <c r="Q201">
        <v>0.40468216299999998</v>
      </c>
      <c r="R201">
        <v>0.56167977899999999</v>
      </c>
      <c r="S201" s="1">
        <v>0.66496955899999999</v>
      </c>
      <c r="T201" s="1">
        <v>0.70814388699999997</v>
      </c>
      <c r="U201" s="1">
        <v>0.59624004500000005</v>
      </c>
      <c r="V201" s="1">
        <v>1.1253325009999999</v>
      </c>
      <c r="W201" s="1">
        <v>0.91687177499999994</v>
      </c>
      <c r="X201" s="1">
        <v>0.93375697599999996</v>
      </c>
      <c r="Y201" s="1">
        <v>0.473451177</v>
      </c>
      <c r="Z201" s="1">
        <v>0.83917366699999996</v>
      </c>
      <c r="AA201" s="1">
        <v>0.46641787200000001</v>
      </c>
      <c r="AB201" s="1">
        <v>0.20545802499999999</v>
      </c>
      <c r="AC201" s="1">
        <v>0.46861291599999999</v>
      </c>
      <c r="AD201" s="1">
        <v>0.27877186100000001</v>
      </c>
      <c r="AE201" s="1">
        <v>0.26416033999999999</v>
      </c>
      <c r="AF201" s="1">
        <v>0.169429564</v>
      </c>
      <c r="AG201" s="1">
        <v>0.60108995300000001</v>
      </c>
      <c r="AH201" s="1">
        <v>0.33593895400000001</v>
      </c>
      <c r="AI201" s="1">
        <v>0.43372599000000001</v>
      </c>
      <c r="AJ201" s="1">
        <v>0.20141978399999999</v>
      </c>
      <c r="AK201" s="1">
        <v>0.50041314800000003</v>
      </c>
      <c r="AL201" s="1">
        <v>1.018338739</v>
      </c>
    </row>
    <row r="202" spans="7:38">
      <c r="P202">
        <v>0.72959779499999999</v>
      </c>
      <c r="Q202">
        <v>1.047707406</v>
      </c>
      <c r="R202">
        <v>0.40468216299999998</v>
      </c>
      <c r="S202" s="1">
        <v>0.56167977899999999</v>
      </c>
      <c r="T202" s="1">
        <v>0.66496955899999999</v>
      </c>
      <c r="U202" s="1">
        <v>0.70814388699999997</v>
      </c>
      <c r="V202" s="1">
        <v>0.59624004500000005</v>
      </c>
      <c r="W202" s="1">
        <v>1.1253325009999999</v>
      </c>
      <c r="X202" s="1">
        <v>0.91687177499999994</v>
      </c>
      <c r="Y202" s="1">
        <v>0.93375697599999996</v>
      </c>
      <c r="Z202" s="1">
        <v>0.473451177</v>
      </c>
      <c r="AA202" s="1">
        <v>0.83917366699999996</v>
      </c>
      <c r="AB202" s="1">
        <v>0.46641787200000001</v>
      </c>
      <c r="AC202" s="1">
        <v>0.20545802499999999</v>
      </c>
      <c r="AD202" s="1">
        <v>0.46861291599999999</v>
      </c>
      <c r="AE202" s="1">
        <v>0.27877186100000001</v>
      </c>
      <c r="AF202" s="1">
        <v>0.26416033999999999</v>
      </c>
      <c r="AG202" s="1">
        <v>0.169429564</v>
      </c>
      <c r="AH202" s="1">
        <v>0.60108995300000001</v>
      </c>
      <c r="AI202" s="1">
        <v>0.33593895400000001</v>
      </c>
      <c r="AJ202" s="1">
        <v>0.43372599000000001</v>
      </c>
      <c r="AK202" s="1">
        <v>0.20141978399999999</v>
      </c>
      <c r="AL202" s="1">
        <v>0.50041314800000003</v>
      </c>
    </row>
    <row r="203" spans="7:38">
      <c r="Q203">
        <v>0.72959779499999999</v>
      </c>
      <c r="R203">
        <v>1.047707406</v>
      </c>
      <c r="S203" s="1">
        <v>0.40468216299999998</v>
      </c>
      <c r="T203" s="1">
        <v>0.56167977899999999</v>
      </c>
      <c r="U203" s="1">
        <v>0.66496955899999999</v>
      </c>
      <c r="V203" s="1">
        <v>0.70814388699999997</v>
      </c>
      <c r="W203" s="1">
        <v>0.59624004500000005</v>
      </c>
      <c r="X203" s="1">
        <v>1.1253325009999999</v>
      </c>
      <c r="Y203" s="1">
        <v>0.91687177499999994</v>
      </c>
      <c r="Z203" s="1">
        <v>0.93375697599999996</v>
      </c>
      <c r="AA203" s="1">
        <v>0.473451177</v>
      </c>
      <c r="AB203" s="1">
        <v>0.83917366699999996</v>
      </c>
      <c r="AC203" s="1">
        <v>0.46641787200000001</v>
      </c>
      <c r="AD203" s="1">
        <v>0.20545802499999999</v>
      </c>
      <c r="AE203" s="1">
        <v>0.46861291599999999</v>
      </c>
      <c r="AF203" s="1">
        <v>0.27877186100000001</v>
      </c>
      <c r="AG203" s="1">
        <v>0.26416033999999999</v>
      </c>
      <c r="AH203" s="1">
        <v>0.169429564</v>
      </c>
      <c r="AI203" s="1">
        <v>0.60108995300000001</v>
      </c>
      <c r="AJ203" s="1">
        <v>0.33593895400000001</v>
      </c>
      <c r="AK203" s="1">
        <v>0.43372599000000001</v>
      </c>
      <c r="AL203" s="1">
        <v>0.20141978399999999</v>
      </c>
    </row>
    <row r="204" spans="7:38">
      <c r="R204">
        <v>0.72959779499999999</v>
      </c>
      <c r="S204" s="1">
        <v>1.047707406</v>
      </c>
      <c r="T204" s="1">
        <v>0.40468216299999998</v>
      </c>
      <c r="U204" s="1">
        <v>0.56167977899999999</v>
      </c>
      <c r="V204" s="1">
        <v>0.66496955899999999</v>
      </c>
      <c r="W204" s="1">
        <v>0.70814388699999997</v>
      </c>
      <c r="X204" s="1">
        <v>0.59624004500000005</v>
      </c>
      <c r="Y204" s="1">
        <v>1.1253325009999999</v>
      </c>
      <c r="Z204" s="1">
        <v>0.91687177499999994</v>
      </c>
      <c r="AA204" s="1">
        <v>0.93375697599999996</v>
      </c>
      <c r="AB204" s="1">
        <v>0.473451177</v>
      </c>
      <c r="AC204" s="1">
        <v>0.83917366699999996</v>
      </c>
      <c r="AD204" s="1">
        <v>0.46641787200000001</v>
      </c>
      <c r="AE204" s="1">
        <v>0.20545802499999999</v>
      </c>
      <c r="AF204" s="1">
        <v>0.46861291599999999</v>
      </c>
      <c r="AG204" s="1">
        <v>0.27877186100000001</v>
      </c>
      <c r="AH204" s="1">
        <v>0.26416033999999999</v>
      </c>
      <c r="AI204" s="1">
        <v>0.169429564</v>
      </c>
      <c r="AJ204" s="1">
        <v>0.60108995300000001</v>
      </c>
      <c r="AK204" s="1">
        <v>0.33593895400000001</v>
      </c>
      <c r="AL204" s="1">
        <v>0.43372599000000001</v>
      </c>
    </row>
    <row r="205" spans="7:38">
      <c r="S205" s="1">
        <v>0.72959779499999999</v>
      </c>
      <c r="T205" s="1">
        <v>1.047707406</v>
      </c>
      <c r="U205" s="1">
        <v>0.40468216299999998</v>
      </c>
      <c r="V205" s="1">
        <v>0.56167977899999999</v>
      </c>
      <c r="W205" s="1">
        <v>0.66496955899999999</v>
      </c>
      <c r="X205" s="1">
        <v>0.70814388699999997</v>
      </c>
      <c r="Y205" s="1">
        <v>0.59624004500000005</v>
      </c>
      <c r="Z205" s="1">
        <v>1.1253325009999999</v>
      </c>
      <c r="AA205" s="1">
        <v>0.91687177499999994</v>
      </c>
      <c r="AB205" s="1">
        <v>0.93375697599999996</v>
      </c>
      <c r="AC205" s="1">
        <v>0.473451177</v>
      </c>
      <c r="AD205" s="1">
        <v>0.83917366699999996</v>
      </c>
      <c r="AE205" s="1">
        <v>0.46641787200000001</v>
      </c>
      <c r="AF205" s="1">
        <v>0.20545802499999999</v>
      </c>
      <c r="AG205" s="1">
        <v>0.46861291599999999</v>
      </c>
      <c r="AH205" s="1">
        <v>0.27877186100000001</v>
      </c>
      <c r="AI205" s="1">
        <v>0.26416033999999999</v>
      </c>
      <c r="AJ205" s="1">
        <v>0.169429564</v>
      </c>
      <c r="AK205" s="1">
        <v>0.60108995300000001</v>
      </c>
      <c r="AL205" s="1">
        <v>0.33593895400000001</v>
      </c>
    </row>
    <row r="206" spans="7:38">
      <c r="T206" s="1">
        <v>0.72959779499999999</v>
      </c>
      <c r="U206" s="1">
        <v>1.047707406</v>
      </c>
      <c r="V206" s="1">
        <v>0.40468216299999998</v>
      </c>
      <c r="W206" s="1">
        <v>0.56167977899999999</v>
      </c>
      <c r="X206" s="1">
        <v>0.66496955899999999</v>
      </c>
      <c r="Y206" s="1">
        <v>0.70814388699999997</v>
      </c>
      <c r="Z206" s="1">
        <v>0.59624004500000005</v>
      </c>
      <c r="AA206" s="1">
        <v>1.1253325009999999</v>
      </c>
      <c r="AB206" s="1">
        <v>0.91687177499999994</v>
      </c>
      <c r="AC206" s="1">
        <v>0.93375697599999996</v>
      </c>
      <c r="AD206" s="1">
        <v>0.473451177</v>
      </c>
      <c r="AE206" s="1">
        <v>0.83917366699999996</v>
      </c>
      <c r="AF206" s="1">
        <v>0.46641787200000001</v>
      </c>
      <c r="AG206" s="1">
        <v>0.20545802499999999</v>
      </c>
      <c r="AH206" s="1">
        <v>0.46861291599999999</v>
      </c>
      <c r="AI206" s="1">
        <v>0.27877186100000001</v>
      </c>
      <c r="AJ206" s="1">
        <v>0.26416033999999999</v>
      </c>
      <c r="AK206" s="1">
        <v>0.169429564</v>
      </c>
      <c r="AL206" s="1">
        <v>0.60108995300000001</v>
      </c>
    </row>
    <row r="207" spans="7:38">
      <c r="U207" s="1">
        <v>0.72959779499999999</v>
      </c>
      <c r="V207" s="1">
        <v>1.047707406</v>
      </c>
      <c r="W207" s="1">
        <v>0.40468216299999998</v>
      </c>
      <c r="X207" s="1">
        <v>0.56167977899999999</v>
      </c>
      <c r="Y207" s="1">
        <v>0.66496955899999999</v>
      </c>
      <c r="Z207" s="1">
        <v>0.70814388699999997</v>
      </c>
      <c r="AA207" s="1">
        <v>0.59624004500000005</v>
      </c>
      <c r="AB207" s="1">
        <v>1.1253325009999999</v>
      </c>
      <c r="AC207" s="1">
        <v>0.91687177499999994</v>
      </c>
      <c r="AD207" s="1">
        <v>0.93375697599999996</v>
      </c>
      <c r="AE207" s="1">
        <v>0.473451177</v>
      </c>
      <c r="AF207" s="1">
        <v>0.83917366699999996</v>
      </c>
      <c r="AG207" s="1">
        <v>0.46641787200000001</v>
      </c>
      <c r="AH207" s="1">
        <v>0.20545802499999999</v>
      </c>
      <c r="AI207" s="1">
        <v>0.46861291599999999</v>
      </c>
      <c r="AJ207" s="1">
        <v>0.27877186100000001</v>
      </c>
      <c r="AK207" s="1">
        <v>0.26416033999999999</v>
      </c>
      <c r="AL207" s="1">
        <v>0.169429564</v>
      </c>
    </row>
    <row r="208" spans="7:38">
      <c r="V208" s="1">
        <v>0.72959779499999999</v>
      </c>
      <c r="W208" s="1">
        <v>1.047707406</v>
      </c>
      <c r="X208" s="1">
        <v>0.40468216299999998</v>
      </c>
      <c r="Y208" s="1">
        <v>0.56167977899999999</v>
      </c>
      <c r="Z208" s="1">
        <v>0.66496955899999999</v>
      </c>
      <c r="AA208" s="1">
        <v>0.70814388699999997</v>
      </c>
      <c r="AB208" s="1">
        <v>0.59624004500000005</v>
      </c>
      <c r="AC208" s="1">
        <v>1.1253325009999999</v>
      </c>
      <c r="AD208" s="1">
        <v>0.91687177499999994</v>
      </c>
      <c r="AE208" s="1">
        <v>0.93375697599999996</v>
      </c>
      <c r="AF208" s="1">
        <v>0.473451177</v>
      </c>
      <c r="AG208" s="1">
        <v>0.83917366699999996</v>
      </c>
      <c r="AH208" s="1">
        <v>0.46641787200000001</v>
      </c>
      <c r="AI208" s="1">
        <v>0.20545802499999999</v>
      </c>
      <c r="AJ208" s="1">
        <v>0.46861291599999999</v>
      </c>
      <c r="AK208" s="1">
        <v>0.27877186100000001</v>
      </c>
      <c r="AL208" s="1">
        <v>0.26416033999999999</v>
      </c>
    </row>
    <row r="209" spans="23:38">
      <c r="W209" s="1">
        <v>0.72959779499999999</v>
      </c>
      <c r="X209" s="1">
        <v>1.047707406</v>
      </c>
      <c r="Y209" s="1">
        <v>0.40468216299999998</v>
      </c>
      <c r="Z209" s="1">
        <v>0.56167977899999999</v>
      </c>
      <c r="AA209" s="1">
        <v>0.66496955899999999</v>
      </c>
      <c r="AB209" s="1">
        <v>0.70814388699999997</v>
      </c>
      <c r="AC209" s="1">
        <v>0.59624004500000005</v>
      </c>
      <c r="AD209" s="1">
        <v>1.1253325009999999</v>
      </c>
      <c r="AE209" s="1">
        <v>0.91687177499999994</v>
      </c>
      <c r="AF209" s="1">
        <v>0.93375697599999996</v>
      </c>
      <c r="AG209" s="1">
        <v>0.473451177</v>
      </c>
      <c r="AH209" s="1">
        <v>0.83917366699999996</v>
      </c>
      <c r="AI209" s="1">
        <v>0.46641787200000001</v>
      </c>
      <c r="AJ209" s="1">
        <v>0.20545802499999999</v>
      </c>
      <c r="AK209" s="1">
        <v>0.46861291599999999</v>
      </c>
      <c r="AL209" s="1">
        <v>0.27877186100000001</v>
      </c>
    </row>
    <row r="210" spans="23:38">
      <c r="X210" s="1">
        <v>0.72959779499999999</v>
      </c>
      <c r="Y210" s="1">
        <v>1.047707406</v>
      </c>
      <c r="Z210" s="1">
        <v>0.40468216299999998</v>
      </c>
      <c r="AA210" s="1">
        <v>0.56167977899999999</v>
      </c>
      <c r="AB210" s="1">
        <v>0.66496955899999999</v>
      </c>
      <c r="AC210" s="1">
        <v>0.70814388699999997</v>
      </c>
      <c r="AD210" s="1">
        <v>0.59624004500000005</v>
      </c>
      <c r="AE210" s="1">
        <v>1.1253325009999999</v>
      </c>
      <c r="AF210" s="1">
        <v>0.91687177499999994</v>
      </c>
      <c r="AG210" s="1">
        <v>0.93375697599999996</v>
      </c>
      <c r="AH210" s="1">
        <v>0.473451177</v>
      </c>
      <c r="AI210" s="1">
        <v>0.83917366699999996</v>
      </c>
      <c r="AJ210" s="1">
        <v>0.46641787200000001</v>
      </c>
      <c r="AK210" s="1">
        <v>0.20545802499999999</v>
      </c>
      <c r="AL210" s="1">
        <v>0.46861291599999999</v>
      </c>
    </row>
    <row r="211" spans="23:38">
      <c r="Y211" s="1">
        <v>0.72959779499999999</v>
      </c>
      <c r="Z211" s="1">
        <v>1.047707406</v>
      </c>
      <c r="AA211" s="1">
        <v>0.40468216299999998</v>
      </c>
      <c r="AB211" s="1">
        <v>0.56167977899999999</v>
      </c>
      <c r="AC211" s="1">
        <v>0.66496955899999999</v>
      </c>
      <c r="AD211" s="1">
        <v>0.70814388699999997</v>
      </c>
      <c r="AE211" s="1">
        <v>0.59624004500000005</v>
      </c>
      <c r="AF211" s="1">
        <v>1.1253325009999999</v>
      </c>
      <c r="AG211" s="1">
        <v>0.91687177499999994</v>
      </c>
      <c r="AH211" s="1">
        <v>0.93375697599999996</v>
      </c>
      <c r="AI211" s="1">
        <v>0.473451177</v>
      </c>
      <c r="AJ211" s="1">
        <v>0.83917366699999996</v>
      </c>
      <c r="AK211" s="1">
        <v>0.46641787200000001</v>
      </c>
      <c r="AL211" s="1">
        <v>0.20545802499999999</v>
      </c>
    </row>
    <row r="212" spans="23:38">
      <c r="Z212" s="1">
        <v>0.72959779499999999</v>
      </c>
      <c r="AA212" s="1">
        <v>1.047707406</v>
      </c>
      <c r="AB212" s="1">
        <v>0.40468216299999998</v>
      </c>
      <c r="AC212" s="1">
        <v>0.56167977899999999</v>
      </c>
      <c r="AD212" s="1">
        <v>0.66496955899999999</v>
      </c>
      <c r="AE212" s="1">
        <v>0.70814388699999997</v>
      </c>
      <c r="AF212" s="1">
        <v>0.59624004500000005</v>
      </c>
      <c r="AG212" s="1">
        <v>1.1253325009999999</v>
      </c>
      <c r="AH212" s="1">
        <v>0.91687177499999994</v>
      </c>
      <c r="AI212" s="1">
        <v>0.93375697599999996</v>
      </c>
      <c r="AJ212" s="1">
        <v>0.473451177</v>
      </c>
      <c r="AK212" s="1">
        <v>0.83917366699999996</v>
      </c>
      <c r="AL212" s="1">
        <v>0.46641787200000001</v>
      </c>
    </row>
    <row r="213" spans="23:38">
      <c r="AA213" s="1">
        <v>0.72959779499999999</v>
      </c>
      <c r="AB213" s="1">
        <v>1.047707406</v>
      </c>
      <c r="AC213" s="1">
        <v>0.40468216299999998</v>
      </c>
      <c r="AD213" s="1">
        <v>0.56167977899999999</v>
      </c>
      <c r="AE213" s="1">
        <v>0.66496955899999999</v>
      </c>
      <c r="AF213" s="1">
        <v>0.70814388699999997</v>
      </c>
      <c r="AG213" s="1">
        <v>0.59624004500000005</v>
      </c>
      <c r="AH213" s="1">
        <v>1.1253325009999999</v>
      </c>
      <c r="AI213" s="1">
        <v>0.91687177499999994</v>
      </c>
      <c r="AJ213" s="1">
        <v>0.93375697599999996</v>
      </c>
      <c r="AK213" s="1">
        <v>0.473451177</v>
      </c>
      <c r="AL213" s="1">
        <v>0.83917366699999996</v>
      </c>
    </row>
    <row r="214" spans="23:38">
      <c r="AB214" s="1">
        <v>0.72959779499999999</v>
      </c>
      <c r="AC214" s="1">
        <v>1.047707406</v>
      </c>
      <c r="AD214" s="1">
        <v>0.40468216299999998</v>
      </c>
      <c r="AE214" s="1">
        <v>0.56167977899999999</v>
      </c>
      <c r="AF214" s="1">
        <v>0.66496955899999999</v>
      </c>
      <c r="AG214" s="1">
        <v>0.70814388699999997</v>
      </c>
      <c r="AH214" s="1">
        <v>0.59624004500000005</v>
      </c>
      <c r="AI214" s="1">
        <v>1.1253325009999999</v>
      </c>
      <c r="AJ214" s="1">
        <v>0.91687177499999994</v>
      </c>
      <c r="AK214" s="1">
        <v>0.93375697599999996</v>
      </c>
      <c r="AL214" s="1">
        <v>0.473451177</v>
      </c>
    </row>
    <row r="215" spans="23:38">
      <c r="AC215" s="1">
        <v>0.72959779499999999</v>
      </c>
      <c r="AD215" s="1">
        <v>1.047707406</v>
      </c>
      <c r="AE215" s="1">
        <v>0.40468216299999998</v>
      </c>
      <c r="AF215" s="1">
        <v>0.56167977899999999</v>
      </c>
      <c r="AG215" s="1">
        <v>0.66496955899999999</v>
      </c>
      <c r="AH215" s="1">
        <v>0.70814388699999997</v>
      </c>
      <c r="AI215" s="1">
        <v>0.59624004500000005</v>
      </c>
      <c r="AJ215" s="1">
        <v>1.1253325009999999</v>
      </c>
      <c r="AK215" s="1">
        <v>0.91687177499999994</v>
      </c>
      <c r="AL215" s="1">
        <v>0.93375697599999996</v>
      </c>
    </row>
    <row r="216" spans="23:38">
      <c r="AD216" s="1">
        <v>0.72959779499999999</v>
      </c>
      <c r="AE216" s="1">
        <v>1.047707406</v>
      </c>
      <c r="AF216" s="1">
        <v>0.40468216299999998</v>
      </c>
      <c r="AG216" s="1">
        <v>0.56167977899999999</v>
      </c>
      <c r="AH216" s="1">
        <v>0.66496955899999999</v>
      </c>
      <c r="AI216" s="1">
        <v>0.70814388699999997</v>
      </c>
      <c r="AJ216" s="1">
        <v>0.59624004500000005</v>
      </c>
      <c r="AK216" s="1">
        <v>1.1253325009999999</v>
      </c>
      <c r="AL216" s="1">
        <v>0.91687177499999994</v>
      </c>
    </row>
    <row r="217" spans="23:38">
      <c r="AE217" s="1">
        <v>0.72959779499999999</v>
      </c>
      <c r="AF217" s="1">
        <v>1.047707406</v>
      </c>
      <c r="AG217" s="1">
        <v>0.40468216299999998</v>
      </c>
      <c r="AH217" s="1">
        <v>0.56167977899999999</v>
      </c>
      <c r="AI217" s="1">
        <v>0.66496955899999999</v>
      </c>
      <c r="AJ217" s="1">
        <v>0.70814388699999997</v>
      </c>
      <c r="AK217" s="1">
        <v>0.59624004500000005</v>
      </c>
      <c r="AL217" s="1">
        <v>1.1253325009999999</v>
      </c>
    </row>
    <row r="218" spans="23:38">
      <c r="AF218" s="1">
        <v>0.72959779499999999</v>
      </c>
      <c r="AG218" s="1">
        <v>1.047707406</v>
      </c>
      <c r="AH218" s="1">
        <v>0.40468216299999998</v>
      </c>
      <c r="AI218" s="1">
        <v>0.56167977899999999</v>
      </c>
      <c r="AJ218" s="1">
        <v>0.66496955899999999</v>
      </c>
      <c r="AK218" s="1">
        <v>0.70814388699999997</v>
      </c>
      <c r="AL218" s="1">
        <v>0.59624004500000005</v>
      </c>
    </row>
    <row r="219" spans="23:38">
      <c r="AG219" s="1">
        <v>0.72959779499999999</v>
      </c>
      <c r="AH219" s="1">
        <v>1.047707406</v>
      </c>
      <c r="AI219" s="1">
        <v>0.40468216299999998</v>
      </c>
      <c r="AJ219" s="1">
        <v>0.56167977899999999</v>
      </c>
      <c r="AK219" s="1">
        <v>0.66496955899999999</v>
      </c>
      <c r="AL219" s="1">
        <v>0.70814388699999997</v>
      </c>
    </row>
    <row r="220" spans="23:38">
      <c r="AH220" s="1">
        <v>0.72959779499999999</v>
      </c>
      <c r="AI220" s="1">
        <v>1.047707406</v>
      </c>
      <c r="AJ220" s="1">
        <v>0.40468216299999998</v>
      </c>
      <c r="AK220" s="1">
        <v>0.56167977899999999</v>
      </c>
      <c r="AL220" s="1">
        <v>0.66496955899999999</v>
      </c>
    </row>
    <row r="221" spans="23:38">
      <c r="AI221" s="1">
        <v>0.72959779499999999</v>
      </c>
      <c r="AJ221" s="1">
        <v>1.047707406</v>
      </c>
      <c r="AK221" s="1">
        <v>0.40468216299999998</v>
      </c>
      <c r="AL221" s="1">
        <v>0.56167977899999999</v>
      </c>
    </row>
    <row r="222" spans="23:38">
      <c r="AJ222" s="1">
        <v>0.72959779499999999</v>
      </c>
      <c r="AK222" s="1">
        <v>1.047707406</v>
      </c>
      <c r="AL222" s="1">
        <v>0.40468216299999998</v>
      </c>
    </row>
    <row r="223" spans="23:38">
      <c r="AK223" s="1">
        <v>0.72959779499999999</v>
      </c>
      <c r="AL223" s="1">
        <v>1.047707406</v>
      </c>
    </row>
    <row r="224" spans="23:38">
      <c r="AL224" s="1">
        <v>0.72959779499999999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AF2-AD61-3146-88CE-33C6B1B39C33}">
  <dimension ref="A1:U189"/>
  <sheetViews>
    <sheetView topLeftCell="F1" workbookViewId="0">
      <selection activeCell="B158" sqref="B1:B1048576"/>
    </sheetView>
  </sheetViews>
  <sheetFormatPr baseColWidth="10" defaultColWidth="11.5703125" defaultRowHeight="20"/>
  <cols>
    <col min="1" max="1" width="10.7109375" style="2"/>
    <col min="2" max="5" width="13.5703125" bestFit="1" customWidth="1"/>
    <col min="6" max="6" width="13.85546875" bestFit="1" customWidth="1"/>
    <col min="7" max="7" width="13.5703125" bestFit="1" customWidth="1"/>
    <col min="8" max="8" width="16.7109375" bestFit="1" customWidth="1"/>
    <col min="9" max="9" width="14" bestFit="1" customWidth="1"/>
    <col min="10" max="10" width="20.42578125" bestFit="1" customWidth="1"/>
  </cols>
  <sheetData>
    <row r="1" spans="1:21">
      <c r="A1" s="2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tr">
        <f>"最小値_"&amp; C1</f>
        <v>最小値_Income</v>
      </c>
      <c r="H1" t="str">
        <f t="shared" ref="H1:J1" si="0">"最小値_"&amp; D1</f>
        <v>最小値_Production</v>
      </c>
      <c r="I1" t="str">
        <f t="shared" si="0"/>
        <v>最小値_Savings</v>
      </c>
      <c r="J1" t="str">
        <f t="shared" si="0"/>
        <v>最小値_Unemployment</v>
      </c>
      <c r="K1" t="str">
        <f>"最小値_"&amp; B1</f>
        <v>最小値_y</v>
      </c>
      <c r="L1" t="str">
        <f>"最大値_"&amp; C1</f>
        <v>最大値_Income</v>
      </c>
      <c r="M1" t="str">
        <f t="shared" ref="M1:O1" si="1">"最大値_"&amp; D1</f>
        <v>最大値_Production</v>
      </c>
      <c r="N1" t="str">
        <f t="shared" si="1"/>
        <v>最大値_Savings</v>
      </c>
      <c r="O1" t="str">
        <f t="shared" si="1"/>
        <v>最大値_Unemployment</v>
      </c>
      <c r="P1" t="str">
        <f>"最大値_"&amp; B1</f>
        <v>最大値_y</v>
      </c>
      <c r="Q1" t="str">
        <f>"平均_"&amp; C1</f>
        <v>平均_Income</v>
      </c>
      <c r="R1" t="str">
        <f t="shared" ref="R1:T1" si="2">"平均_"&amp; D1</f>
        <v>平均_Production</v>
      </c>
      <c r="S1" t="str">
        <f t="shared" si="2"/>
        <v>平均_Savings</v>
      </c>
      <c r="T1" t="str">
        <f t="shared" si="2"/>
        <v>平均_Unemployment</v>
      </c>
      <c r="U1" t="str">
        <f>"平均_"&amp; B1</f>
        <v>平均_y</v>
      </c>
    </row>
    <row r="2" spans="1:21">
      <c r="A2" t="s">
        <v>6</v>
      </c>
      <c r="B2">
        <v>0.61598621799999997</v>
      </c>
      <c r="C2">
        <v>0.97226104300000005</v>
      </c>
      <c r="D2">
        <v>-2.4527003120000002</v>
      </c>
      <c r="E2">
        <v>4.8103115020000002</v>
      </c>
      <c r="F2">
        <v>0.9</v>
      </c>
    </row>
    <row r="3" spans="1:21">
      <c r="A3" t="s">
        <v>7</v>
      </c>
      <c r="B3">
        <v>0.46037569</v>
      </c>
      <c r="C3">
        <v>1.1690847170000001</v>
      </c>
      <c r="D3">
        <v>-0.55152508700000002</v>
      </c>
      <c r="E3">
        <v>7.2879923370000004</v>
      </c>
      <c r="F3">
        <v>0.5</v>
      </c>
      <c r="G3">
        <f>MIN(C$2:C2)</f>
        <v>0.97226104300000005</v>
      </c>
      <c r="H3">
        <f>MIN(D$2:D2)</f>
        <v>-2.4527003120000002</v>
      </c>
      <c r="I3">
        <f>MIN(E$2:E2)</f>
        <v>4.8103115020000002</v>
      </c>
      <c r="J3">
        <f>MIN(F$2:F2)</f>
        <v>0.9</v>
      </c>
      <c r="K3">
        <f>MIN(B$2:B2)</f>
        <v>0.61598621799999997</v>
      </c>
      <c r="L3">
        <f>MAX(C$2:C2)</f>
        <v>0.97226104300000005</v>
      </c>
      <c r="M3">
        <f>MAX(D$2:D2)</f>
        <v>-2.4527003120000002</v>
      </c>
      <c r="N3">
        <f>MAX(E$2:E2)</f>
        <v>4.8103115020000002</v>
      </c>
      <c r="O3">
        <f>MAX(F$2:F2)</f>
        <v>0.9</v>
      </c>
      <c r="P3">
        <f>MAX(B$2:B2)</f>
        <v>0.61598621799999997</v>
      </c>
      <c r="Q3">
        <f>AVERAGE(C$2:C2)</f>
        <v>0.97226104300000005</v>
      </c>
      <c r="R3">
        <f>AVERAGE(D$2:D2)</f>
        <v>-2.4527003120000002</v>
      </c>
      <c r="S3">
        <f>AVERAGE(E$2:E2)</f>
        <v>4.8103115020000002</v>
      </c>
      <c r="T3">
        <f>AVERAGE(F$2:F2)</f>
        <v>0.9</v>
      </c>
      <c r="U3">
        <f>AVERAGE(B$2:B2)</f>
        <v>0.61598621799999997</v>
      </c>
    </row>
    <row r="4" spans="1:21">
      <c r="A4" t="s">
        <v>8</v>
      </c>
      <c r="B4">
        <v>0.87679142300000001</v>
      </c>
      <c r="C4">
        <v>1.5532705499999999</v>
      </c>
      <c r="D4">
        <v>-0.35870786199999999</v>
      </c>
      <c r="E4">
        <v>7.2890130629999996</v>
      </c>
      <c r="F4">
        <v>0.5</v>
      </c>
      <c r="G4">
        <f>MIN(C$2:C3)</f>
        <v>0.97226104300000005</v>
      </c>
      <c r="H4">
        <f>MIN(D$2:D3)</f>
        <v>-2.4527003120000002</v>
      </c>
      <c r="I4">
        <f>MIN(E$2:E3)</f>
        <v>4.8103115020000002</v>
      </c>
      <c r="J4">
        <f>MIN(F$2:F3)</f>
        <v>0.5</v>
      </c>
      <c r="K4">
        <f>MIN(B$2:B3)</f>
        <v>0.46037569</v>
      </c>
      <c r="L4">
        <f>MAX(C$2:C3)</f>
        <v>1.1690847170000001</v>
      </c>
      <c r="M4">
        <f>MAX(D$2:D3)</f>
        <v>-0.55152508700000002</v>
      </c>
      <c r="N4">
        <f>MAX(E$2:E3)</f>
        <v>7.2879923370000004</v>
      </c>
      <c r="O4">
        <f>MAX(F$2:F3)</f>
        <v>0.9</v>
      </c>
      <c r="P4">
        <f>MAX(B$2:B3)</f>
        <v>0.61598621799999997</v>
      </c>
      <c r="Q4">
        <f>AVERAGE(C$2:C3)</f>
        <v>1.07067288</v>
      </c>
      <c r="R4">
        <f>AVERAGE(D$2:D3)</f>
        <v>-1.5021126995</v>
      </c>
      <c r="S4">
        <f>AVERAGE(E$2:E3)</f>
        <v>6.0491519194999999</v>
      </c>
      <c r="T4">
        <f>AVERAGE(F$2:F3)</f>
        <v>0.7</v>
      </c>
      <c r="U4">
        <f>AVERAGE(B$2:B3)</f>
        <v>0.53818095399999999</v>
      </c>
    </row>
    <row r="5" spans="1:21">
      <c r="A5" t="s">
        <v>9</v>
      </c>
      <c r="B5">
        <v>-0.27424514100000003</v>
      </c>
      <c r="C5">
        <v>-0.25527238099999999</v>
      </c>
      <c r="D5">
        <v>-2.1854548550000001</v>
      </c>
      <c r="E5">
        <v>0.98522964400000002</v>
      </c>
      <c r="F5">
        <v>0.7</v>
      </c>
      <c r="G5">
        <f>MIN(C$2:C4)</f>
        <v>0.97226104300000005</v>
      </c>
      <c r="H5">
        <f>MIN(D$2:D4)</f>
        <v>-2.4527003120000002</v>
      </c>
      <c r="I5">
        <f>MIN(E$2:E4)</f>
        <v>4.8103115020000002</v>
      </c>
      <c r="J5">
        <f>MIN(F$2:F4)</f>
        <v>0.5</v>
      </c>
      <c r="K5">
        <f>MIN(B$2:B4)</f>
        <v>0.46037569</v>
      </c>
      <c r="L5">
        <f>MAX(C$2:C4)</f>
        <v>1.5532705499999999</v>
      </c>
      <c r="M5">
        <f>MAX(D$2:D4)</f>
        <v>-0.35870786199999999</v>
      </c>
      <c r="N5">
        <f>MAX(E$2:E4)</f>
        <v>7.2890130629999996</v>
      </c>
      <c r="O5">
        <f>MAX(F$2:F4)</f>
        <v>0.9</v>
      </c>
      <c r="P5">
        <f>MAX(B$2:B4)</f>
        <v>0.87679142300000001</v>
      </c>
      <c r="Q5">
        <f>AVERAGE(C$2:C4)</f>
        <v>1.23153877</v>
      </c>
      <c r="R5">
        <f>AVERAGE(D$2:D4)</f>
        <v>-1.1209777536666667</v>
      </c>
      <c r="S5">
        <f>AVERAGE(E$2:E4)</f>
        <v>6.4624389673333331</v>
      </c>
      <c r="T5">
        <f>AVERAGE(F$2:F4)</f>
        <v>0.6333333333333333</v>
      </c>
      <c r="U5">
        <f>AVERAGE(B$2:B4)</f>
        <v>0.65105111033333329</v>
      </c>
    </row>
    <row r="6" spans="1:21">
      <c r="A6" t="s">
        <v>10</v>
      </c>
      <c r="B6">
        <v>1.8973707580000001</v>
      </c>
      <c r="C6">
        <v>1.9871536279999999</v>
      </c>
      <c r="D6">
        <v>1.90973412</v>
      </c>
      <c r="E6">
        <v>3.6577706139999999</v>
      </c>
      <c r="F6">
        <v>-0.1</v>
      </c>
      <c r="G6">
        <f>MIN(C$2:C5)</f>
        <v>-0.25527238099999999</v>
      </c>
      <c r="H6">
        <f>MIN(D$2:D5)</f>
        <v>-2.4527003120000002</v>
      </c>
      <c r="I6">
        <f>MIN(E$2:E5)</f>
        <v>0.98522964400000002</v>
      </c>
      <c r="J6">
        <f>MIN(F$2:F5)</f>
        <v>0.5</v>
      </c>
      <c r="K6">
        <f>MIN(B$2:B5)</f>
        <v>-0.27424514100000003</v>
      </c>
      <c r="L6">
        <f>MAX(C$2:C5)</f>
        <v>1.5532705499999999</v>
      </c>
      <c r="M6">
        <f>MAX(D$2:D5)</f>
        <v>-0.35870786199999999</v>
      </c>
      <c r="N6">
        <f>MAX(E$2:E5)</f>
        <v>7.2890130629999996</v>
      </c>
      <c r="O6">
        <f>MAX(F$2:F5)</f>
        <v>0.9</v>
      </c>
      <c r="P6">
        <f>MAX(B$2:B5)</f>
        <v>0.87679142300000001</v>
      </c>
      <c r="Q6">
        <f>AVERAGE(C$2:C5)</f>
        <v>0.85983598224999991</v>
      </c>
      <c r="R6">
        <f>AVERAGE(D$2:D5)</f>
        <v>-1.387097029</v>
      </c>
      <c r="S6">
        <f>AVERAGE(E$2:E5)</f>
        <v>5.0931366364999997</v>
      </c>
      <c r="T6">
        <f>AVERAGE(F$2:F5)</f>
        <v>0.64999999999999991</v>
      </c>
      <c r="U6">
        <f>AVERAGE(B$2:B5)</f>
        <v>0.41972704750000001</v>
      </c>
    </row>
    <row r="7" spans="1:21">
      <c r="A7" t="s">
        <v>11</v>
      </c>
      <c r="B7">
        <v>0.91199290899999996</v>
      </c>
      <c r="C7">
        <v>1.4473341749999999</v>
      </c>
      <c r="D7">
        <v>0.901535843</v>
      </c>
      <c r="E7">
        <v>6.0513418039999998</v>
      </c>
      <c r="F7">
        <v>-0.1</v>
      </c>
      <c r="G7">
        <f>MIN(C$2:C6)</f>
        <v>-0.25527238099999999</v>
      </c>
      <c r="H7">
        <f>MIN(D$2:D6)</f>
        <v>-2.4527003120000002</v>
      </c>
      <c r="I7">
        <f>MIN(E$2:E6)</f>
        <v>0.98522964400000002</v>
      </c>
      <c r="J7">
        <f>MIN(F$2:F6)</f>
        <v>-0.1</v>
      </c>
      <c r="K7">
        <f>MIN(B$2:B6)</f>
        <v>-0.27424514100000003</v>
      </c>
      <c r="L7">
        <f>MAX(C$2:C6)</f>
        <v>1.9871536279999999</v>
      </c>
      <c r="M7">
        <f>MAX(D$2:D6)</f>
        <v>1.90973412</v>
      </c>
      <c r="N7">
        <f>MAX(E$2:E6)</f>
        <v>7.2890130629999996</v>
      </c>
      <c r="O7">
        <f>MAX(F$2:F6)</f>
        <v>0.9</v>
      </c>
      <c r="P7">
        <f>MAX(B$2:B6)</f>
        <v>1.8973707580000001</v>
      </c>
      <c r="Q7">
        <f>AVERAGE(C$2:C6)</f>
        <v>1.0852995113999999</v>
      </c>
      <c r="R7">
        <f>AVERAGE(D$2:D6)</f>
        <v>-0.72773079919999994</v>
      </c>
      <c r="S7">
        <f>AVERAGE(E$2:E6)</f>
        <v>4.8060634320000002</v>
      </c>
      <c r="T7">
        <f>AVERAGE(F$2:F6)</f>
        <v>0.49999999999999989</v>
      </c>
      <c r="U7">
        <f>AVERAGE(B$2:B6)</f>
        <v>0.71525578960000002</v>
      </c>
    </row>
    <row r="8" spans="1:21">
      <c r="A8" t="s">
        <v>12</v>
      </c>
      <c r="B8">
        <v>0.79453884500000005</v>
      </c>
      <c r="C8">
        <v>0.53181192899999996</v>
      </c>
      <c r="D8">
        <v>0.30801941599999999</v>
      </c>
      <c r="E8">
        <v>-0.445832214</v>
      </c>
      <c r="F8">
        <v>0.1</v>
      </c>
      <c r="G8">
        <f>MIN(C$2:C7)</f>
        <v>-0.25527238099999999</v>
      </c>
      <c r="H8">
        <f>MIN(D$2:D7)</f>
        <v>-2.4527003120000002</v>
      </c>
      <c r="I8">
        <f>MIN(E$2:E7)</f>
        <v>0.98522964400000002</v>
      </c>
      <c r="J8">
        <f>MIN(F$2:F7)</f>
        <v>-0.1</v>
      </c>
      <c r="K8">
        <f>MIN(B$2:B7)</f>
        <v>-0.27424514100000003</v>
      </c>
      <c r="L8">
        <f>MAX(C$2:C7)</f>
        <v>1.9871536279999999</v>
      </c>
      <c r="M8">
        <f>MAX(D$2:D7)</f>
        <v>1.90973412</v>
      </c>
      <c r="N8">
        <f>MAX(E$2:E7)</f>
        <v>7.2890130629999996</v>
      </c>
      <c r="O8">
        <f>MAX(F$2:F7)</f>
        <v>0.9</v>
      </c>
      <c r="P8">
        <f>MAX(B$2:B7)</f>
        <v>1.8973707580000001</v>
      </c>
      <c r="Q8">
        <f>AVERAGE(C$2:C7)</f>
        <v>1.1456386219999999</v>
      </c>
      <c r="R8">
        <f>AVERAGE(D$2:D7)</f>
        <v>-0.45618635883333331</v>
      </c>
      <c r="S8">
        <f>AVERAGE(E$2:E7)</f>
        <v>5.0136098273333332</v>
      </c>
      <c r="T8">
        <f>AVERAGE(F$2:F7)</f>
        <v>0.39999999999999991</v>
      </c>
      <c r="U8">
        <f>AVERAGE(B$2:B7)</f>
        <v>0.74804530950000003</v>
      </c>
    </row>
    <row r="9" spans="1:21">
      <c r="A9" t="s">
        <v>13</v>
      </c>
      <c r="B9">
        <v>1.64858746699999</v>
      </c>
      <c r="C9">
        <v>1.1601251370000001</v>
      </c>
      <c r="D9">
        <v>2.2913044149999999</v>
      </c>
      <c r="E9">
        <v>-1.53087186</v>
      </c>
      <c r="F9">
        <v>0</v>
      </c>
      <c r="G9">
        <f>MIN(C$2:C8)</f>
        <v>-0.25527238099999999</v>
      </c>
      <c r="H9">
        <f>MIN(D$2:D8)</f>
        <v>-2.4527003120000002</v>
      </c>
      <c r="I9">
        <f>MIN(E$2:E8)</f>
        <v>-0.445832214</v>
      </c>
      <c r="J9">
        <f>MIN(F$2:F8)</f>
        <v>-0.1</v>
      </c>
      <c r="K9">
        <f>MIN(B$2:B8)</f>
        <v>-0.27424514100000003</v>
      </c>
      <c r="L9">
        <f>MAX(C$2:C8)</f>
        <v>1.9871536279999999</v>
      </c>
      <c r="M9">
        <f>MAX(D$2:D8)</f>
        <v>1.90973412</v>
      </c>
      <c r="N9">
        <f>MAX(E$2:E8)</f>
        <v>7.2890130629999996</v>
      </c>
      <c r="O9">
        <f>MAX(F$2:F8)</f>
        <v>0.9</v>
      </c>
      <c r="P9">
        <f>MAX(B$2:B8)</f>
        <v>1.8973707580000001</v>
      </c>
      <c r="Q9">
        <f>AVERAGE(C$2:C8)</f>
        <v>1.0579490944285712</v>
      </c>
      <c r="R9">
        <f>AVERAGE(D$2:D8)</f>
        <v>-0.34701410528571425</v>
      </c>
      <c r="S9">
        <f>AVERAGE(E$2:E8)</f>
        <v>4.2336895357142854</v>
      </c>
      <c r="T9">
        <f>AVERAGE(F$2:F8)</f>
        <v>0.3571428571428571</v>
      </c>
      <c r="U9">
        <f>AVERAGE(B$2:B8)</f>
        <v>0.75468724314285718</v>
      </c>
    </row>
    <row r="10" spans="1:21">
      <c r="A10" t="s">
        <v>14</v>
      </c>
      <c r="B10">
        <v>1.3137221779999999</v>
      </c>
      <c r="C10">
        <v>0.45701150499999998</v>
      </c>
      <c r="D10">
        <v>4.149573867</v>
      </c>
      <c r="E10">
        <v>-4.3585943800000004</v>
      </c>
      <c r="F10">
        <v>-0.2</v>
      </c>
      <c r="G10">
        <f>MIN(C$2:C9)</f>
        <v>-0.25527238099999999</v>
      </c>
      <c r="H10">
        <f>MIN(D$2:D9)</f>
        <v>-2.4527003120000002</v>
      </c>
      <c r="I10">
        <f>MIN(E$2:E9)</f>
        <v>-1.53087186</v>
      </c>
      <c r="J10">
        <f>MIN(F$2:F9)</f>
        <v>-0.1</v>
      </c>
      <c r="K10">
        <f>MIN(B$2:B9)</f>
        <v>-0.27424514100000003</v>
      </c>
      <c r="L10">
        <f>MAX(C$2:C9)</f>
        <v>1.9871536279999999</v>
      </c>
      <c r="M10">
        <f>MAX(D$2:D9)</f>
        <v>2.2913044149999999</v>
      </c>
      <c r="N10">
        <f>MAX(E$2:E9)</f>
        <v>7.2890130629999996</v>
      </c>
      <c r="O10">
        <f>MAX(F$2:F9)</f>
        <v>0.9</v>
      </c>
      <c r="P10">
        <f>MAX(B$2:B9)</f>
        <v>1.8973707580000001</v>
      </c>
      <c r="Q10">
        <f>AVERAGE(C$2:C9)</f>
        <v>1.0707210997499998</v>
      </c>
      <c r="R10">
        <f>AVERAGE(D$2:D9)</f>
        <v>-1.7224290249999996E-2</v>
      </c>
      <c r="S10">
        <f>AVERAGE(E$2:E9)</f>
        <v>3.5131193612499998</v>
      </c>
      <c r="T10">
        <f>AVERAGE(F$2:F9)</f>
        <v>0.31249999999999994</v>
      </c>
      <c r="U10">
        <f>AVERAGE(B$2:B9)</f>
        <v>0.86642477112499872</v>
      </c>
    </row>
    <row r="11" spans="1:21">
      <c r="A11" t="s">
        <v>15</v>
      </c>
      <c r="B11">
        <v>1.891474954</v>
      </c>
      <c r="C11">
        <v>1.0166244090000001</v>
      </c>
      <c r="D11">
        <v>1.89062398</v>
      </c>
      <c r="E11">
        <v>-5.054525795</v>
      </c>
      <c r="F11">
        <v>-0.1</v>
      </c>
      <c r="G11">
        <f>MIN(C$2:C10)</f>
        <v>-0.25527238099999999</v>
      </c>
      <c r="H11">
        <f>MIN(D$2:D10)</f>
        <v>-2.4527003120000002</v>
      </c>
      <c r="I11">
        <f>MIN(E$2:E10)</f>
        <v>-4.3585943800000004</v>
      </c>
      <c r="J11">
        <f>MIN(F$2:F10)</f>
        <v>-0.2</v>
      </c>
      <c r="K11">
        <f>MIN(B$2:B10)</f>
        <v>-0.27424514100000003</v>
      </c>
      <c r="L11">
        <f>MAX(C$2:C10)</f>
        <v>1.9871536279999999</v>
      </c>
      <c r="M11">
        <f>MAX(D$2:D10)</f>
        <v>4.149573867</v>
      </c>
      <c r="N11">
        <f>MAX(E$2:E10)</f>
        <v>7.2890130629999996</v>
      </c>
      <c r="O11">
        <f>MAX(F$2:F10)</f>
        <v>0.9</v>
      </c>
      <c r="P11">
        <f>MAX(B$2:B10)</f>
        <v>1.8973707580000001</v>
      </c>
      <c r="Q11">
        <f>AVERAGE(C$2:C10)</f>
        <v>1.0025311447777776</v>
      </c>
      <c r="R11">
        <f>AVERAGE(D$2:D10)</f>
        <v>0.4457532827777777</v>
      </c>
      <c r="S11">
        <f>AVERAGE(E$2:E10)</f>
        <v>2.6384845011111109</v>
      </c>
      <c r="T11">
        <f>AVERAGE(F$2:F10)</f>
        <v>0.25555555555555548</v>
      </c>
      <c r="U11">
        <f>AVERAGE(B$2:B10)</f>
        <v>0.91612448299999882</v>
      </c>
    </row>
    <row r="12" spans="1:21">
      <c r="A12" t="s">
        <v>16</v>
      </c>
      <c r="B12">
        <v>1.5307139999999999</v>
      </c>
      <c r="C12">
        <v>1.9041012639999999</v>
      </c>
      <c r="D12">
        <v>1.2733528970000001</v>
      </c>
      <c r="E12">
        <v>5.8099590379999997</v>
      </c>
      <c r="F12">
        <v>-0.2</v>
      </c>
      <c r="G12">
        <f>MIN(C$2:C11)</f>
        <v>-0.25527238099999999</v>
      </c>
      <c r="H12">
        <f>MIN(D$2:D11)</f>
        <v>-2.4527003120000002</v>
      </c>
      <c r="I12">
        <f>MIN(E$2:E11)</f>
        <v>-5.054525795</v>
      </c>
      <c r="J12">
        <f>MIN(F$2:F11)</f>
        <v>-0.2</v>
      </c>
      <c r="K12">
        <f>MIN(B$2:B11)</f>
        <v>-0.27424514100000003</v>
      </c>
      <c r="L12">
        <f>MAX(C$2:C11)</f>
        <v>1.9871536279999999</v>
      </c>
      <c r="M12">
        <f>MAX(D$2:D11)</f>
        <v>4.149573867</v>
      </c>
      <c r="N12">
        <f>MAX(E$2:E11)</f>
        <v>7.2890130629999996</v>
      </c>
      <c r="O12">
        <f>MAX(F$2:F11)</f>
        <v>0.9</v>
      </c>
      <c r="P12">
        <f>MAX(B$2:B11)</f>
        <v>1.8973707580000001</v>
      </c>
      <c r="Q12">
        <f>AVERAGE(C$2:C11)</f>
        <v>1.0039404712</v>
      </c>
      <c r="R12">
        <f>AVERAGE(D$2:D11)</f>
        <v>0.59024035249999995</v>
      </c>
      <c r="S12">
        <f>AVERAGE(E$2:E11)</f>
        <v>1.8691834715</v>
      </c>
      <c r="T12">
        <f>AVERAGE(F$2:F11)</f>
        <v>0.21999999999999992</v>
      </c>
      <c r="U12">
        <f>AVERAGE(B$2:B11)</f>
        <v>1.0136595300999989</v>
      </c>
    </row>
    <row r="13" spans="1:21">
      <c r="A13" t="s">
        <v>17</v>
      </c>
      <c r="B13">
        <v>2.318294715</v>
      </c>
      <c r="C13">
        <v>3.8902586609999998</v>
      </c>
      <c r="D13">
        <v>3.436892066</v>
      </c>
      <c r="E13">
        <v>16.04471706</v>
      </c>
      <c r="F13">
        <v>-0.3</v>
      </c>
      <c r="G13">
        <f>MIN(C$2:C12)</f>
        <v>-0.25527238099999999</v>
      </c>
      <c r="H13">
        <f>MIN(D$2:D12)</f>
        <v>-2.4527003120000002</v>
      </c>
      <c r="I13">
        <f>MIN(E$2:E12)</f>
        <v>-5.054525795</v>
      </c>
      <c r="J13">
        <f>MIN(F$2:F12)</f>
        <v>-0.2</v>
      </c>
      <c r="K13">
        <f>MIN(B$2:B12)</f>
        <v>-0.27424514100000003</v>
      </c>
      <c r="L13">
        <f>MAX(C$2:C12)</f>
        <v>1.9871536279999999</v>
      </c>
      <c r="M13">
        <f>MAX(D$2:D12)</f>
        <v>4.149573867</v>
      </c>
      <c r="N13">
        <f>MAX(E$2:E12)</f>
        <v>7.2890130629999996</v>
      </c>
      <c r="O13">
        <f>MAX(F$2:F12)</f>
        <v>0.9</v>
      </c>
      <c r="P13">
        <f>MAX(B$2:B12)</f>
        <v>1.8973707580000001</v>
      </c>
      <c r="Q13">
        <f>AVERAGE(C$2:C12)</f>
        <v>1.0857732705454544</v>
      </c>
      <c r="R13">
        <f>AVERAGE(D$2:D12)</f>
        <v>0.65234149290909083</v>
      </c>
      <c r="S13">
        <f>AVERAGE(E$2:E12)</f>
        <v>2.2274357957272723</v>
      </c>
      <c r="T13">
        <f>AVERAGE(F$2:F12)</f>
        <v>0.18181818181818177</v>
      </c>
      <c r="U13">
        <f>AVERAGE(B$2:B12)</f>
        <v>1.0606644819090898</v>
      </c>
    </row>
    <row r="14" spans="1:21">
      <c r="A14" t="s">
        <v>18</v>
      </c>
      <c r="B14">
        <v>1.81073916</v>
      </c>
      <c r="C14">
        <v>0.708252663</v>
      </c>
      <c r="D14">
        <v>2.7990763570000001</v>
      </c>
      <c r="E14">
        <v>-5.3488684949999996</v>
      </c>
      <c r="F14">
        <v>-0.3</v>
      </c>
      <c r="G14">
        <f>MIN(C$2:C13)</f>
        <v>-0.25527238099999999</v>
      </c>
      <c r="H14">
        <f>MIN(D$2:D13)</f>
        <v>-2.4527003120000002</v>
      </c>
      <c r="I14">
        <f>MIN(E$2:E13)</f>
        <v>-5.054525795</v>
      </c>
      <c r="J14">
        <f>MIN(F$2:F13)</f>
        <v>-0.3</v>
      </c>
      <c r="K14">
        <f>MIN(B$2:B13)</f>
        <v>-0.27424514100000003</v>
      </c>
      <c r="L14">
        <f>MAX(C$2:C13)</f>
        <v>3.8902586609999998</v>
      </c>
      <c r="M14">
        <f>MAX(D$2:D13)</f>
        <v>4.149573867</v>
      </c>
      <c r="N14">
        <f>MAX(E$2:E13)</f>
        <v>16.04471706</v>
      </c>
      <c r="O14">
        <f>MAX(F$2:F13)</f>
        <v>0.9</v>
      </c>
      <c r="P14">
        <f>MAX(B$2:B13)</f>
        <v>2.318294715</v>
      </c>
      <c r="Q14">
        <f>AVERAGE(C$2:C13)</f>
        <v>1.3194803864166664</v>
      </c>
      <c r="R14">
        <f>AVERAGE(D$2:D13)</f>
        <v>0.884387374</v>
      </c>
      <c r="S14">
        <f>AVERAGE(E$2:E13)</f>
        <v>3.3788759010833331</v>
      </c>
      <c r="T14">
        <f>AVERAGE(F$2:F13)</f>
        <v>0.14166666666666661</v>
      </c>
      <c r="U14">
        <f>AVERAGE(B$2:B13)</f>
        <v>1.1654670013333324</v>
      </c>
    </row>
    <row r="15" spans="1:21">
      <c r="A15" t="s">
        <v>19</v>
      </c>
      <c r="B15">
        <v>-4.1739960999999999E-2</v>
      </c>
      <c r="C15">
        <v>0.79430953999999998</v>
      </c>
      <c r="D15">
        <v>0.81768861799999903</v>
      </c>
      <c r="E15">
        <v>8.4260343619999993</v>
      </c>
      <c r="F15">
        <v>0</v>
      </c>
      <c r="G15">
        <f>MIN(C$2:C14)</f>
        <v>-0.25527238099999999</v>
      </c>
      <c r="H15">
        <f>MIN(D$2:D14)</f>
        <v>-2.4527003120000002</v>
      </c>
      <c r="I15">
        <f>MIN(E$2:E14)</f>
        <v>-5.3488684949999996</v>
      </c>
      <c r="J15">
        <f>MIN(F$2:F14)</f>
        <v>-0.3</v>
      </c>
      <c r="K15">
        <f>MIN(B$2:B14)</f>
        <v>-0.27424514100000003</v>
      </c>
      <c r="L15">
        <f>MAX(C$2:C14)</f>
        <v>3.8902586609999998</v>
      </c>
      <c r="M15">
        <f>MAX(D$2:D14)</f>
        <v>4.149573867</v>
      </c>
      <c r="N15">
        <f>MAX(E$2:E14)</f>
        <v>16.04471706</v>
      </c>
      <c r="O15">
        <f>MAX(F$2:F14)</f>
        <v>0.9</v>
      </c>
      <c r="P15">
        <f>MAX(B$2:B14)</f>
        <v>2.318294715</v>
      </c>
      <c r="Q15">
        <f>AVERAGE(C$2:C14)</f>
        <v>1.2724628692307691</v>
      </c>
      <c r="R15">
        <f>AVERAGE(D$2:D14)</f>
        <v>1.0316711419230769</v>
      </c>
      <c r="S15">
        <f>AVERAGE(E$2:E14)</f>
        <v>2.7075109475384616</v>
      </c>
      <c r="T15">
        <f>AVERAGE(F$2:F14)</f>
        <v>0.10769230769230763</v>
      </c>
      <c r="U15">
        <f>AVERAGE(B$2:B14)</f>
        <v>1.2151033212307685</v>
      </c>
    </row>
    <row r="16" spans="1:21">
      <c r="A16" t="s">
        <v>20</v>
      </c>
      <c r="B16">
        <v>0.35423556499999997</v>
      </c>
      <c r="C16">
        <v>0.43381827499999998</v>
      </c>
      <c r="D16">
        <v>0.86899693200000006</v>
      </c>
      <c r="E16">
        <v>2.7587956519999999</v>
      </c>
      <c r="F16">
        <v>-0.1</v>
      </c>
      <c r="G16">
        <f>MIN(C$2:C15)</f>
        <v>-0.25527238099999999</v>
      </c>
      <c r="H16">
        <f>MIN(D$2:D15)</f>
        <v>-2.4527003120000002</v>
      </c>
      <c r="I16">
        <f>MIN(E$2:E15)</f>
        <v>-5.3488684949999996</v>
      </c>
      <c r="J16">
        <f>MIN(F$2:F15)</f>
        <v>-0.3</v>
      </c>
      <c r="K16">
        <f>MIN(B$2:B15)</f>
        <v>-0.27424514100000003</v>
      </c>
      <c r="L16">
        <f>MAX(C$2:C15)</f>
        <v>3.8902586609999998</v>
      </c>
      <c r="M16">
        <f>MAX(D$2:D15)</f>
        <v>4.149573867</v>
      </c>
      <c r="N16">
        <f>MAX(E$2:E15)</f>
        <v>16.04471706</v>
      </c>
      <c r="O16">
        <f>MAX(F$2:F15)</f>
        <v>0.9</v>
      </c>
      <c r="P16">
        <f>MAX(B$2:B15)</f>
        <v>2.318294715</v>
      </c>
      <c r="Q16">
        <f>AVERAGE(C$2:C15)</f>
        <v>1.23830906</v>
      </c>
      <c r="R16">
        <f>AVERAGE(D$2:D15)</f>
        <v>1.0163866759285713</v>
      </c>
      <c r="S16">
        <f>AVERAGE(E$2:E15)</f>
        <v>3.1159769057142861</v>
      </c>
      <c r="T16">
        <f>AVERAGE(F$2:F15)</f>
        <v>9.999999999999995E-2</v>
      </c>
      <c r="U16">
        <f>AVERAGE(B$2:B15)</f>
        <v>1.125328801071428</v>
      </c>
    </row>
    <row r="17" spans="1:21">
      <c r="A17" t="s">
        <v>21</v>
      </c>
      <c r="B17">
        <v>-0.291632155</v>
      </c>
      <c r="C17">
        <v>1.0938097920000001</v>
      </c>
      <c r="D17">
        <v>1.4729618689999999</v>
      </c>
      <c r="E17">
        <v>11.14642986</v>
      </c>
      <c r="F17">
        <v>0.1</v>
      </c>
      <c r="G17">
        <f>MIN(C$2:C16)</f>
        <v>-0.25527238099999999</v>
      </c>
      <c r="H17">
        <f>MIN(D$2:D16)</f>
        <v>-2.4527003120000002</v>
      </c>
      <c r="I17">
        <f>MIN(E$2:E16)</f>
        <v>-5.3488684949999996</v>
      </c>
      <c r="J17">
        <f>MIN(F$2:F16)</f>
        <v>-0.3</v>
      </c>
      <c r="K17">
        <f>MIN(B$2:B16)</f>
        <v>-0.27424514100000003</v>
      </c>
      <c r="L17">
        <f>MAX(C$2:C16)</f>
        <v>3.8902586609999998</v>
      </c>
      <c r="M17">
        <f>MAX(D$2:D16)</f>
        <v>4.149573867</v>
      </c>
      <c r="N17">
        <f>MAX(E$2:E16)</f>
        <v>16.04471706</v>
      </c>
      <c r="O17">
        <f>MAX(F$2:F16)</f>
        <v>0.9</v>
      </c>
      <c r="P17">
        <f>MAX(B$2:B16)</f>
        <v>2.318294715</v>
      </c>
      <c r="Q17">
        <f>AVERAGE(C$2:C16)</f>
        <v>1.1846763409999999</v>
      </c>
      <c r="R17">
        <f>AVERAGE(D$2:D16)</f>
        <v>1.006560693</v>
      </c>
      <c r="S17">
        <f>AVERAGE(E$2:E16)</f>
        <v>3.0921648221333338</v>
      </c>
      <c r="T17">
        <f>AVERAGE(F$2:F16)</f>
        <v>8.6666666666666614E-2</v>
      </c>
      <c r="U17">
        <f>AVERAGE(B$2:B16)</f>
        <v>1.0739225853333327</v>
      </c>
    </row>
    <row r="18" spans="1:21">
      <c r="A18" t="s">
        <v>22</v>
      </c>
      <c r="B18">
        <v>-0.87702793599999995</v>
      </c>
      <c r="C18">
        <v>-1.6616848209999999</v>
      </c>
      <c r="D18">
        <v>-0.88248357799999999</v>
      </c>
      <c r="E18">
        <v>-2.5335144870000001</v>
      </c>
      <c r="F18">
        <v>0.2</v>
      </c>
      <c r="G18">
        <f>MIN(C$2:C17)</f>
        <v>-0.25527238099999999</v>
      </c>
      <c r="H18">
        <f>MIN(D$2:D17)</f>
        <v>-2.4527003120000002</v>
      </c>
      <c r="I18">
        <f>MIN(E$2:E17)</f>
        <v>-5.3488684949999996</v>
      </c>
      <c r="J18">
        <f>MIN(F$2:F17)</f>
        <v>-0.3</v>
      </c>
      <c r="K18">
        <f>MIN(B$2:B17)</f>
        <v>-0.291632155</v>
      </c>
      <c r="L18">
        <f>MAX(C$2:C17)</f>
        <v>3.8902586609999998</v>
      </c>
      <c r="M18">
        <f>MAX(D$2:D17)</f>
        <v>4.149573867</v>
      </c>
      <c r="N18">
        <f>MAX(E$2:E17)</f>
        <v>16.04471706</v>
      </c>
      <c r="O18">
        <f>MAX(F$2:F17)</f>
        <v>0.9</v>
      </c>
      <c r="P18">
        <f>MAX(B$2:B17)</f>
        <v>2.318294715</v>
      </c>
      <c r="Q18">
        <f>AVERAGE(C$2:C17)</f>
        <v>1.1789971816875</v>
      </c>
      <c r="R18">
        <f>AVERAGE(D$2:D17)</f>
        <v>1.0357107664999998</v>
      </c>
      <c r="S18">
        <f>AVERAGE(E$2:E17)</f>
        <v>3.5955563870000002</v>
      </c>
      <c r="T18">
        <f>AVERAGE(F$2:F17)</f>
        <v>8.7499999999999953E-2</v>
      </c>
      <c r="U18">
        <f>AVERAGE(B$2:B17)</f>
        <v>0.98857541406249949</v>
      </c>
    </row>
    <row r="19" spans="1:21">
      <c r="A19" t="s">
        <v>23</v>
      </c>
      <c r="B19">
        <v>0.35113554799999902</v>
      </c>
      <c r="C19">
        <v>-0.93835320899999997</v>
      </c>
      <c r="D19">
        <v>7.4279194000000007E-2</v>
      </c>
      <c r="E19">
        <v>-6.5926446409999997</v>
      </c>
      <c r="F19">
        <v>0.3</v>
      </c>
      <c r="G19">
        <f>MIN(C$2:C18)</f>
        <v>-1.6616848209999999</v>
      </c>
      <c r="H19">
        <f>MIN(D$2:D18)</f>
        <v>-2.4527003120000002</v>
      </c>
      <c r="I19">
        <f>MIN(E$2:E18)</f>
        <v>-5.3488684949999996</v>
      </c>
      <c r="J19">
        <f>MIN(F$2:F18)</f>
        <v>-0.3</v>
      </c>
      <c r="K19">
        <f>MIN(B$2:B18)</f>
        <v>-0.87702793599999995</v>
      </c>
      <c r="L19">
        <f>MAX(C$2:C18)</f>
        <v>3.8902586609999998</v>
      </c>
      <c r="M19">
        <f>MAX(D$2:D18)</f>
        <v>4.149573867</v>
      </c>
      <c r="N19">
        <f>MAX(E$2:E18)</f>
        <v>16.04471706</v>
      </c>
      <c r="O19">
        <f>MAX(F$2:F18)</f>
        <v>0.9</v>
      </c>
      <c r="P19">
        <f>MAX(B$2:B18)</f>
        <v>2.318294715</v>
      </c>
      <c r="Q19">
        <f>AVERAGE(C$2:C18)</f>
        <v>1.0118982403529411</v>
      </c>
      <c r="R19">
        <f>AVERAGE(D$2:D18)</f>
        <v>0.92287580505882338</v>
      </c>
      <c r="S19">
        <f>AVERAGE(E$2:E18)</f>
        <v>3.2350228061764708</v>
      </c>
      <c r="T19">
        <f>AVERAGE(F$2:F18)</f>
        <v>9.4117647058823486E-2</v>
      </c>
      <c r="U19">
        <f>AVERAGE(B$2:B18)</f>
        <v>0.87883404052941128</v>
      </c>
    </row>
    <row r="20" spans="1:21">
      <c r="A20" t="s">
        <v>24</v>
      </c>
      <c r="B20">
        <v>0.40959770200000001</v>
      </c>
      <c r="C20">
        <v>9.4487794E-2</v>
      </c>
      <c r="D20">
        <v>-0.41314971</v>
      </c>
      <c r="E20">
        <v>0.51717884000000003</v>
      </c>
      <c r="F20">
        <v>0.5</v>
      </c>
      <c r="G20">
        <f>MIN(C$2:C19)</f>
        <v>-1.6616848209999999</v>
      </c>
      <c r="H20">
        <f>MIN(D$2:D19)</f>
        <v>-2.4527003120000002</v>
      </c>
      <c r="I20">
        <f>MIN(E$2:E19)</f>
        <v>-6.5926446409999997</v>
      </c>
      <c r="J20">
        <f>MIN(F$2:F19)</f>
        <v>-0.3</v>
      </c>
      <c r="K20">
        <f>MIN(B$2:B19)</f>
        <v>-0.87702793599999995</v>
      </c>
      <c r="L20">
        <f>MAX(C$2:C19)</f>
        <v>3.8902586609999998</v>
      </c>
      <c r="M20">
        <f>MAX(D$2:D19)</f>
        <v>4.149573867</v>
      </c>
      <c r="N20">
        <f>MAX(E$2:E19)</f>
        <v>16.04471706</v>
      </c>
      <c r="O20">
        <f>MAX(F$2:F19)</f>
        <v>0.9</v>
      </c>
      <c r="P20">
        <f>MAX(B$2:B19)</f>
        <v>2.318294715</v>
      </c>
      <c r="Q20">
        <f>AVERAGE(C$2:C19)</f>
        <v>0.90355093761111105</v>
      </c>
      <c r="R20">
        <f>AVERAGE(D$2:D19)</f>
        <v>0.87573154888888871</v>
      </c>
      <c r="S20">
        <f>AVERAGE(E$2:E19)</f>
        <v>2.6890412813333335</v>
      </c>
      <c r="T20">
        <f>AVERAGE(F$2:F19)</f>
        <v>0.10555555555555551</v>
      </c>
      <c r="U20">
        <f>AVERAGE(B$2:B19)</f>
        <v>0.84951745761111064</v>
      </c>
    </row>
    <row r="21" spans="1:21">
      <c r="A21" t="s">
        <v>25</v>
      </c>
      <c r="B21">
        <v>-1.4758086340000001</v>
      </c>
      <c r="C21">
        <v>-0.122595985</v>
      </c>
      <c r="D21">
        <v>-4.0641189320000004</v>
      </c>
      <c r="E21">
        <v>11.3433954</v>
      </c>
      <c r="F21">
        <v>1.3</v>
      </c>
      <c r="G21">
        <f>MIN(C$2:C20)</f>
        <v>-1.6616848209999999</v>
      </c>
      <c r="H21">
        <f>MIN(D$2:D20)</f>
        <v>-2.4527003120000002</v>
      </c>
      <c r="I21">
        <f>MIN(E$2:E20)</f>
        <v>-6.5926446409999997</v>
      </c>
      <c r="J21">
        <f>MIN(F$2:F20)</f>
        <v>-0.3</v>
      </c>
      <c r="K21">
        <f>MIN(B$2:B20)</f>
        <v>-0.87702793599999995</v>
      </c>
      <c r="L21">
        <f>MAX(C$2:C20)</f>
        <v>3.8902586609999998</v>
      </c>
      <c r="M21">
        <f>MAX(D$2:D20)</f>
        <v>4.149573867</v>
      </c>
      <c r="N21">
        <f>MAX(E$2:E20)</f>
        <v>16.04471706</v>
      </c>
      <c r="O21">
        <f>MAX(F$2:F20)</f>
        <v>0.9</v>
      </c>
      <c r="P21">
        <f>MAX(B$2:B20)</f>
        <v>2.318294715</v>
      </c>
      <c r="Q21">
        <f>AVERAGE(C$2:C20)</f>
        <v>0.86096866689473683</v>
      </c>
      <c r="R21">
        <f>AVERAGE(D$2:D20)</f>
        <v>0.80789569315789456</v>
      </c>
      <c r="S21">
        <f>AVERAGE(E$2:E20)</f>
        <v>2.5747327317894739</v>
      </c>
      <c r="T21">
        <f>AVERAGE(F$2:F20)</f>
        <v>0.12631578947368419</v>
      </c>
      <c r="U21">
        <f>AVERAGE(B$2:B20)</f>
        <v>0.82636378626315743</v>
      </c>
    </row>
    <row r="22" spans="1:21">
      <c r="A22" t="s">
        <v>26</v>
      </c>
      <c r="B22">
        <v>0.83225761599999903</v>
      </c>
      <c r="C22">
        <v>-0.16369546099999999</v>
      </c>
      <c r="D22">
        <v>-6.8510391239999997</v>
      </c>
      <c r="E22">
        <v>-5.4761906949999997</v>
      </c>
      <c r="F22">
        <v>1.4</v>
      </c>
      <c r="G22">
        <f>MIN(C$2:C21)</f>
        <v>-1.6616848209999999</v>
      </c>
      <c r="H22">
        <f>MIN(D$2:D21)</f>
        <v>-4.0641189320000004</v>
      </c>
      <c r="I22">
        <f>MIN(E$2:E21)</f>
        <v>-6.5926446409999997</v>
      </c>
      <c r="J22">
        <f>MIN(F$2:F21)</f>
        <v>-0.3</v>
      </c>
      <c r="K22">
        <f>MIN(B$2:B21)</f>
        <v>-1.4758086340000001</v>
      </c>
      <c r="L22">
        <f>MAX(C$2:C21)</f>
        <v>3.8902586609999998</v>
      </c>
      <c r="M22">
        <f>MAX(D$2:D21)</f>
        <v>4.149573867</v>
      </c>
      <c r="N22">
        <f>MAX(E$2:E21)</f>
        <v>16.04471706</v>
      </c>
      <c r="O22">
        <f>MAX(F$2:F21)</f>
        <v>1.3</v>
      </c>
      <c r="P22">
        <f>MAX(B$2:B21)</f>
        <v>2.318294715</v>
      </c>
      <c r="Q22">
        <f>AVERAGE(C$2:C21)</f>
        <v>0.81179043429999997</v>
      </c>
      <c r="R22">
        <f>AVERAGE(D$2:D21)</f>
        <v>0.56429496189999973</v>
      </c>
      <c r="S22">
        <f>AVERAGE(E$2:E21)</f>
        <v>3.0131658652000004</v>
      </c>
      <c r="T22">
        <f>AVERAGE(F$2:F21)</f>
        <v>0.18499999999999997</v>
      </c>
      <c r="U22">
        <f>AVERAGE(B$2:B21)</f>
        <v>0.71125516524999954</v>
      </c>
    </row>
    <row r="23" spans="1:21">
      <c r="A23" t="s">
        <v>27</v>
      </c>
      <c r="B23">
        <v>1.6558346100000001</v>
      </c>
      <c r="C23">
        <v>4.5365095569999996</v>
      </c>
      <c r="D23">
        <v>-1.331295584</v>
      </c>
      <c r="E23">
        <v>24.309605359999999</v>
      </c>
      <c r="F23">
        <v>0.2</v>
      </c>
      <c r="G23">
        <f>MIN(C$2:C22)</f>
        <v>-1.6616848209999999</v>
      </c>
      <c r="H23">
        <f>MIN(D$2:D22)</f>
        <v>-6.8510391239999997</v>
      </c>
      <c r="I23">
        <f>MIN(E$2:E22)</f>
        <v>-6.5926446409999997</v>
      </c>
      <c r="J23">
        <f>MIN(F$2:F22)</f>
        <v>-0.3</v>
      </c>
      <c r="K23">
        <f>MIN(B$2:B22)</f>
        <v>-1.4758086340000001</v>
      </c>
      <c r="L23">
        <f>MAX(C$2:C22)</f>
        <v>3.8902586609999998</v>
      </c>
      <c r="M23">
        <f>MAX(D$2:D22)</f>
        <v>4.149573867</v>
      </c>
      <c r="N23">
        <f>MAX(E$2:E22)</f>
        <v>16.04471706</v>
      </c>
      <c r="O23">
        <f>MAX(F$2:F22)</f>
        <v>1.4</v>
      </c>
      <c r="P23">
        <f>MAX(B$2:B22)</f>
        <v>2.318294715</v>
      </c>
      <c r="Q23">
        <f>AVERAGE(C$2:C22)</f>
        <v>0.765338725</v>
      </c>
      <c r="R23">
        <f>AVERAGE(D$2:D22)</f>
        <v>0.21118381495238076</v>
      </c>
      <c r="S23">
        <f>AVERAGE(E$2:E22)</f>
        <v>2.608910790904762</v>
      </c>
      <c r="T23">
        <f>AVERAGE(F$2:F22)</f>
        <v>0.24285714285714283</v>
      </c>
      <c r="U23">
        <f>AVERAGE(B$2:B22)</f>
        <v>0.71701718671428527</v>
      </c>
    </row>
    <row r="24" spans="1:21">
      <c r="A24" t="s">
        <v>28</v>
      </c>
      <c r="B24">
        <v>1.419420294</v>
      </c>
      <c r="C24">
        <v>-1.4637653230000001</v>
      </c>
      <c r="D24">
        <v>2.4243597229999998</v>
      </c>
      <c r="E24">
        <v>-17.656161040000001</v>
      </c>
      <c r="F24">
        <v>-0.4</v>
      </c>
      <c r="G24">
        <f>MIN(C$2:C23)</f>
        <v>-1.6616848209999999</v>
      </c>
      <c r="H24">
        <f>MIN(D$2:D23)</f>
        <v>-6.8510391239999997</v>
      </c>
      <c r="I24">
        <f>MIN(E$2:E23)</f>
        <v>-6.5926446409999997</v>
      </c>
      <c r="J24">
        <f>MIN(F$2:F23)</f>
        <v>-0.3</v>
      </c>
      <c r="K24">
        <f>MIN(B$2:B23)</f>
        <v>-1.4758086340000001</v>
      </c>
      <c r="L24">
        <f>MAX(C$2:C23)</f>
        <v>4.5365095569999996</v>
      </c>
      <c r="M24">
        <f>MAX(D$2:D23)</f>
        <v>4.149573867</v>
      </c>
      <c r="N24">
        <f>MAX(E$2:E23)</f>
        <v>24.309605359999999</v>
      </c>
      <c r="O24">
        <f>MAX(F$2:F23)</f>
        <v>1.4</v>
      </c>
      <c r="P24">
        <f>MAX(B$2:B23)</f>
        <v>2.318294715</v>
      </c>
      <c r="Q24">
        <f>AVERAGE(C$2:C23)</f>
        <v>0.93675558099999989</v>
      </c>
      <c r="R24">
        <f>AVERAGE(D$2:D23)</f>
        <v>0.1410711149999998</v>
      </c>
      <c r="S24">
        <f>AVERAGE(E$2:E23)</f>
        <v>3.5953059985909093</v>
      </c>
      <c r="T24">
        <f>AVERAGE(F$2:F23)</f>
        <v>0.24090909090909091</v>
      </c>
      <c r="U24">
        <f>AVERAGE(B$2:B23)</f>
        <v>0.75969070595454502</v>
      </c>
    </row>
    <row r="25" spans="1:21">
      <c r="A25" t="s">
        <v>29</v>
      </c>
      <c r="B25">
        <v>1.0543793189999999</v>
      </c>
      <c r="C25">
        <v>0.76166350699999996</v>
      </c>
      <c r="D25">
        <v>2.169042084</v>
      </c>
      <c r="E25">
        <v>0.64809040799999995</v>
      </c>
      <c r="F25">
        <v>-0.2</v>
      </c>
      <c r="G25">
        <f>MIN(C$2:C24)</f>
        <v>-1.6616848209999999</v>
      </c>
      <c r="H25">
        <f>MIN(D$2:D24)</f>
        <v>-6.8510391239999997</v>
      </c>
      <c r="I25">
        <f>MIN(E$2:E24)</f>
        <v>-17.656161040000001</v>
      </c>
      <c r="J25">
        <f>MIN(F$2:F24)</f>
        <v>-0.4</v>
      </c>
      <c r="K25">
        <f>MIN(B$2:B24)</f>
        <v>-1.4758086340000001</v>
      </c>
      <c r="L25">
        <f>MAX(C$2:C24)</f>
        <v>4.5365095569999996</v>
      </c>
      <c r="M25">
        <f>MAX(D$2:D24)</f>
        <v>4.149573867</v>
      </c>
      <c r="N25">
        <f>MAX(E$2:E24)</f>
        <v>24.309605359999999</v>
      </c>
      <c r="O25">
        <f>MAX(F$2:F24)</f>
        <v>1.4</v>
      </c>
      <c r="P25">
        <f>MAX(B$2:B24)</f>
        <v>2.318294715</v>
      </c>
      <c r="Q25">
        <f>AVERAGE(C$2:C24)</f>
        <v>0.83238510691304335</v>
      </c>
      <c r="R25">
        <f>AVERAGE(D$2:D24)</f>
        <v>0.2403445327391302</v>
      </c>
      <c r="S25">
        <f>AVERAGE(E$2:E24)</f>
        <v>2.6713291708260871</v>
      </c>
      <c r="T25">
        <f>AVERAGE(F$2:F24)</f>
        <v>0.21304347826086953</v>
      </c>
      <c r="U25">
        <f>AVERAGE(B$2:B24)</f>
        <v>0.78837460108695601</v>
      </c>
    </row>
    <row r="26" spans="1:21">
      <c r="A26" t="s">
        <v>30</v>
      </c>
      <c r="B26">
        <v>1.9799802360000001</v>
      </c>
      <c r="C26">
        <v>1.1682576140000001</v>
      </c>
      <c r="D26">
        <v>3.0272047130000002</v>
      </c>
      <c r="E26">
        <v>-2.9500664400000001</v>
      </c>
      <c r="F26">
        <v>-0.6</v>
      </c>
      <c r="G26">
        <f>MIN(C$2:C25)</f>
        <v>-1.6616848209999999</v>
      </c>
      <c r="H26">
        <f>MIN(D$2:D25)</f>
        <v>-6.8510391239999997</v>
      </c>
      <c r="I26">
        <f>MIN(E$2:E25)</f>
        <v>-17.656161040000001</v>
      </c>
      <c r="J26">
        <f>MIN(F$2:F25)</f>
        <v>-0.4</v>
      </c>
      <c r="K26">
        <f>MIN(B$2:B25)</f>
        <v>-1.4758086340000001</v>
      </c>
      <c r="L26">
        <f>MAX(C$2:C25)</f>
        <v>4.5365095569999996</v>
      </c>
      <c r="M26">
        <f>MAX(D$2:D25)</f>
        <v>4.149573867</v>
      </c>
      <c r="N26">
        <f>MAX(E$2:E25)</f>
        <v>24.309605359999999</v>
      </c>
      <c r="O26">
        <f>MAX(F$2:F25)</f>
        <v>1.4</v>
      </c>
      <c r="P26">
        <f>MAX(B$2:B25)</f>
        <v>2.318294715</v>
      </c>
      <c r="Q26">
        <f>AVERAGE(C$2:C25)</f>
        <v>0.82943837358333328</v>
      </c>
      <c r="R26">
        <f>AVERAGE(D$2:D25)</f>
        <v>0.32070693070833312</v>
      </c>
      <c r="S26">
        <f>AVERAGE(E$2:E25)</f>
        <v>2.5870275557083335</v>
      </c>
      <c r="T26">
        <f>AVERAGE(F$2:F25)</f>
        <v>0.1958333333333333</v>
      </c>
      <c r="U26">
        <f>AVERAGE(B$2:B25)</f>
        <v>0.79945813099999941</v>
      </c>
    </row>
    <row r="27" spans="1:21">
      <c r="A27" t="s">
        <v>31</v>
      </c>
      <c r="B27">
        <v>0.91391606700000005</v>
      </c>
      <c r="C27">
        <v>0.517299061</v>
      </c>
      <c r="D27">
        <v>1.2788110070000001</v>
      </c>
      <c r="E27">
        <v>-1.474557549</v>
      </c>
      <c r="F27">
        <v>0</v>
      </c>
      <c r="G27">
        <f>MIN(C$2:C26)</f>
        <v>-1.6616848209999999</v>
      </c>
      <c r="H27">
        <f>MIN(D$2:D26)</f>
        <v>-6.8510391239999997</v>
      </c>
      <c r="I27">
        <f>MIN(E$2:E26)</f>
        <v>-17.656161040000001</v>
      </c>
      <c r="J27">
        <f>MIN(F$2:F26)</f>
        <v>-0.6</v>
      </c>
      <c r="K27">
        <f>MIN(B$2:B26)</f>
        <v>-1.4758086340000001</v>
      </c>
      <c r="L27">
        <f>MAX(C$2:C26)</f>
        <v>4.5365095569999996</v>
      </c>
      <c r="M27">
        <f>MAX(D$2:D26)</f>
        <v>4.149573867</v>
      </c>
      <c r="N27">
        <f>MAX(E$2:E26)</f>
        <v>24.309605359999999</v>
      </c>
      <c r="O27">
        <f>MAX(F$2:F26)</f>
        <v>1.4</v>
      </c>
      <c r="P27">
        <f>MAX(B$2:B26)</f>
        <v>2.318294715</v>
      </c>
      <c r="Q27">
        <f>AVERAGE(C$2:C26)</f>
        <v>0.84299114320000001</v>
      </c>
      <c r="R27">
        <f>AVERAGE(D$2:D26)</f>
        <v>0.42896684199999979</v>
      </c>
      <c r="S27">
        <f>AVERAGE(E$2:E26)</f>
        <v>2.3655437958800003</v>
      </c>
      <c r="T27">
        <f>AVERAGE(F$2:F26)</f>
        <v>0.16399999999999998</v>
      </c>
      <c r="U27">
        <f>AVERAGE(B$2:B26)</f>
        <v>0.84667901519999944</v>
      </c>
    </row>
    <row r="28" spans="1:21">
      <c r="A28" t="s">
        <v>32</v>
      </c>
      <c r="B28">
        <v>1.0553232560000001</v>
      </c>
      <c r="C28">
        <v>0.73370025500000002</v>
      </c>
      <c r="D28">
        <v>1.303864873</v>
      </c>
      <c r="E28">
        <v>-6.7544751E-2</v>
      </c>
      <c r="F28">
        <v>0</v>
      </c>
      <c r="G28">
        <f>MIN(C$2:C27)</f>
        <v>-1.6616848209999999</v>
      </c>
      <c r="H28">
        <f>MIN(D$2:D27)</f>
        <v>-6.8510391239999997</v>
      </c>
      <c r="I28">
        <f>MIN(E$2:E27)</f>
        <v>-17.656161040000001</v>
      </c>
      <c r="J28">
        <f>MIN(F$2:F27)</f>
        <v>-0.6</v>
      </c>
      <c r="K28">
        <f>MIN(B$2:B27)</f>
        <v>-1.4758086340000001</v>
      </c>
      <c r="L28">
        <f>MAX(C$2:C27)</f>
        <v>4.5365095569999996</v>
      </c>
      <c r="M28">
        <f>MAX(D$2:D27)</f>
        <v>4.149573867</v>
      </c>
      <c r="N28">
        <f>MAX(E$2:E27)</f>
        <v>24.309605359999999</v>
      </c>
      <c r="O28">
        <f>MAX(F$2:F27)</f>
        <v>1.4</v>
      </c>
      <c r="P28">
        <f>MAX(B$2:B27)</f>
        <v>2.318294715</v>
      </c>
      <c r="Q28">
        <f>AVERAGE(C$2:C27)</f>
        <v>0.83046452465384613</v>
      </c>
      <c r="R28">
        <f>AVERAGE(D$2:D27)</f>
        <v>0.46165315603846135</v>
      </c>
      <c r="S28">
        <f>AVERAGE(E$2:E27)</f>
        <v>2.2178475903076924</v>
      </c>
      <c r="T28">
        <f>AVERAGE(F$2:F27)</f>
        <v>0.15769230769230769</v>
      </c>
      <c r="U28">
        <f>AVERAGE(B$2:B27)</f>
        <v>0.84926505565384558</v>
      </c>
    </row>
    <row r="29" spans="1:21">
      <c r="A29" t="s">
        <v>33</v>
      </c>
      <c r="B29">
        <v>1.2988982529999999</v>
      </c>
      <c r="C29">
        <v>0.59458338700000002</v>
      </c>
      <c r="D29">
        <v>1.7753776530000001</v>
      </c>
      <c r="E29">
        <v>-3.5767223860000001</v>
      </c>
      <c r="F29">
        <v>0.2</v>
      </c>
      <c r="G29">
        <f>MIN(C$2:C28)</f>
        <v>-1.6616848209999999</v>
      </c>
      <c r="H29">
        <f>MIN(D$2:D28)</f>
        <v>-6.8510391239999997</v>
      </c>
      <c r="I29">
        <f>MIN(E$2:E28)</f>
        <v>-17.656161040000001</v>
      </c>
      <c r="J29">
        <f>MIN(F$2:F28)</f>
        <v>-0.6</v>
      </c>
      <c r="K29">
        <f>MIN(B$2:B28)</f>
        <v>-1.4758086340000001</v>
      </c>
      <c r="L29">
        <f>MAX(C$2:C28)</f>
        <v>4.5365095569999996</v>
      </c>
      <c r="M29">
        <f>MAX(D$2:D28)</f>
        <v>4.149573867</v>
      </c>
      <c r="N29">
        <f>MAX(E$2:E28)</f>
        <v>24.309605359999999</v>
      </c>
      <c r="O29">
        <f>MAX(F$2:F28)</f>
        <v>1.4</v>
      </c>
      <c r="P29">
        <f>MAX(B$2:B28)</f>
        <v>2.318294715</v>
      </c>
      <c r="Q29">
        <f>AVERAGE(C$2:C28)</f>
        <v>0.82688066281481476</v>
      </c>
      <c r="R29">
        <f>AVERAGE(D$2:D28)</f>
        <v>0.49284618259259244</v>
      </c>
      <c r="S29">
        <f>AVERAGE(E$2:E28)</f>
        <v>2.1332034295185189</v>
      </c>
      <c r="T29">
        <f>AVERAGE(F$2:F28)</f>
        <v>0.15185185185185185</v>
      </c>
      <c r="U29">
        <f>AVERAGE(B$2:B28)</f>
        <v>0.85689684085185136</v>
      </c>
    </row>
    <row r="30" spans="1:21">
      <c r="A30" t="s">
        <v>34</v>
      </c>
      <c r="B30">
        <v>1.136375865</v>
      </c>
      <c r="C30">
        <v>-3.1080031000000001E-2</v>
      </c>
      <c r="D30">
        <v>2.0551606740000001</v>
      </c>
      <c r="E30">
        <v>-9.1605565769999995</v>
      </c>
      <c r="F30">
        <v>-0.4</v>
      </c>
      <c r="G30">
        <f>MIN(C$2:C29)</f>
        <v>-1.6616848209999999</v>
      </c>
      <c r="H30">
        <f>MIN(D$2:D29)</f>
        <v>-6.8510391239999997</v>
      </c>
      <c r="I30">
        <f>MIN(E$2:E29)</f>
        <v>-17.656161040000001</v>
      </c>
      <c r="J30">
        <f>MIN(F$2:F29)</f>
        <v>-0.6</v>
      </c>
      <c r="K30">
        <f>MIN(B$2:B29)</f>
        <v>-1.4758086340000001</v>
      </c>
      <c r="L30">
        <f>MAX(C$2:C29)</f>
        <v>4.5365095569999996</v>
      </c>
      <c r="M30">
        <f>MAX(D$2:D29)</f>
        <v>4.149573867</v>
      </c>
      <c r="N30">
        <f>MAX(E$2:E29)</f>
        <v>24.309605359999999</v>
      </c>
      <c r="O30">
        <f>MAX(F$2:F29)</f>
        <v>1.4</v>
      </c>
      <c r="P30">
        <f>MAX(B$2:B29)</f>
        <v>2.318294715</v>
      </c>
      <c r="Q30">
        <f>AVERAGE(C$2:C29)</f>
        <v>0.81858433153571419</v>
      </c>
      <c r="R30">
        <f>AVERAGE(D$2:D29)</f>
        <v>0.53865087796428557</v>
      </c>
      <c r="S30">
        <f>AVERAGE(E$2:E29)</f>
        <v>1.9292775075357145</v>
      </c>
      <c r="T30">
        <f>AVERAGE(F$2:F29)</f>
        <v>0.15357142857142855</v>
      </c>
      <c r="U30">
        <f>AVERAGE(B$2:B29)</f>
        <v>0.87268260557142807</v>
      </c>
    </row>
    <row r="31" spans="1:21">
      <c r="A31" t="s">
        <v>35</v>
      </c>
      <c r="B31">
        <v>0.54994073099999996</v>
      </c>
      <c r="C31">
        <v>1.238089553</v>
      </c>
      <c r="D31">
        <v>3.0583850739999998</v>
      </c>
      <c r="E31">
        <v>9.0905040350000004</v>
      </c>
      <c r="F31">
        <v>-0.2</v>
      </c>
      <c r="G31">
        <f>MIN(C$2:C30)</f>
        <v>-1.6616848209999999</v>
      </c>
      <c r="H31">
        <f>MIN(D$2:D30)</f>
        <v>-6.8510391239999997</v>
      </c>
      <c r="I31">
        <f>MIN(E$2:E30)</f>
        <v>-17.656161040000001</v>
      </c>
      <c r="J31">
        <f>MIN(F$2:F30)</f>
        <v>-0.6</v>
      </c>
      <c r="K31">
        <f>MIN(B$2:B30)</f>
        <v>-1.4758086340000001</v>
      </c>
      <c r="L31">
        <f>MAX(C$2:C30)</f>
        <v>4.5365095569999996</v>
      </c>
      <c r="M31">
        <f>MAX(D$2:D30)</f>
        <v>4.149573867</v>
      </c>
      <c r="N31">
        <f>MAX(E$2:E30)</f>
        <v>24.309605359999999</v>
      </c>
      <c r="O31">
        <f>MAX(F$2:F30)</f>
        <v>1.4</v>
      </c>
      <c r="P31">
        <f>MAX(B$2:B30)</f>
        <v>2.318294715</v>
      </c>
      <c r="Q31">
        <f>AVERAGE(C$2:C30)</f>
        <v>0.78928556041379305</v>
      </c>
      <c r="R31">
        <f>AVERAGE(D$2:D30)</f>
        <v>0.59094431920689638</v>
      </c>
      <c r="S31">
        <f>AVERAGE(E$2:E30)</f>
        <v>1.5468694356551727</v>
      </c>
      <c r="T31">
        <f>AVERAGE(F$2:F30)</f>
        <v>0.13448275862068965</v>
      </c>
      <c r="U31">
        <f>AVERAGE(B$2:B30)</f>
        <v>0.88177547658620647</v>
      </c>
    </row>
    <row r="32" spans="1:21">
      <c r="A32" t="s">
        <v>36</v>
      </c>
      <c r="B32">
        <v>0.94985262400000003</v>
      </c>
      <c r="C32">
        <v>1.518802926</v>
      </c>
      <c r="D32">
        <v>1.1030888750000001</v>
      </c>
      <c r="E32">
        <v>7.9449571859999999</v>
      </c>
      <c r="F32">
        <v>-0.4</v>
      </c>
      <c r="G32">
        <f>MIN(C$2:C31)</f>
        <v>-1.6616848209999999</v>
      </c>
      <c r="H32">
        <f>MIN(D$2:D31)</f>
        <v>-6.8510391239999997</v>
      </c>
      <c r="I32">
        <f>MIN(E$2:E31)</f>
        <v>-17.656161040000001</v>
      </c>
      <c r="J32">
        <f>MIN(F$2:F31)</f>
        <v>-0.6</v>
      </c>
      <c r="K32">
        <f>MIN(B$2:B31)</f>
        <v>-1.4758086340000001</v>
      </c>
      <c r="L32">
        <f>MAX(C$2:C31)</f>
        <v>4.5365095569999996</v>
      </c>
      <c r="M32">
        <f>MAX(D$2:D31)</f>
        <v>4.149573867</v>
      </c>
      <c r="N32">
        <f>MAX(E$2:E31)</f>
        <v>24.309605359999999</v>
      </c>
      <c r="O32">
        <f>MAX(F$2:F31)</f>
        <v>1.4</v>
      </c>
      <c r="P32">
        <f>MAX(B$2:B31)</f>
        <v>2.318294715</v>
      </c>
      <c r="Q32">
        <f>AVERAGE(C$2:C31)</f>
        <v>0.80424569349999997</v>
      </c>
      <c r="R32">
        <f>AVERAGE(D$2:D31)</f>
        <v>0.67319234436666653</v>
      </c>
      <c r="S32">
        <f>AVERAGE(E$2:E31)</f>
        <v>1.7983239223000003</v>
      </c>
      <c r="T32">
        <f>AVERAGE(F$2:F31)</f>
        <v>0.12333333333333332</v>
      </c>
      <c r="U32">
        <f>AVERAGE(B$2:B31)</f>
        <v>0.87071431839999958</v>
      </c>
    </row>
    <row r="33" spans="1:21">
      <c r="A33" t="s">
        <v>37</v>
      </c>
      <c r="B33">
        <v>1.4959972399999999</v>
      </c>
      <c r="C33">
        <v>1.9145624029999999</v>
      </c>
      <c r="D33">
        <v>0.63346849599999999</v>
      </c>
      <c r="E33">
        <v>6.6962764750000003</v>
      </c>
      <c r="F33">
        <v>-0.4</v>
      </c>
      <c r="G33">
        <f>MIN(C$2:C32)</f>
        <v>-1.6616848209999999</v>
      </c>
      <c r="H33">
        <f>MIN(D$2:D32)</f>
        <v>-6.8510391239999997</v>
      </c>
      <c r="I33">
        <f>MIN(E$2:E32)</f>
        <v>-17.656161040000001</v>
      </c>
      <c r="J33">
        <f>MIN(F$2:F32)</f>
        <v>-0.6</v>
      </c>
      <c r="K33">
        <f>MIN(B$2:B32)</f>
        <v>-1.4758086340000001</v>
      </c>
      <c r="L33">
        <f>MAX(C$2:C32)</f>
        <v>4.5365095569999996</v>
      </c>
      <c r="M33">
        <f>MAX(D$2:D32)</f>
        <v>4.149573867</v>
      </c>
      <c r="N33">
        <f>MAX(E$2:E32)</f>
        <v>24.309605359999999</v>
      </c>
      <c r="O33">
        <f>MAX(F$2:F32)</f>
        <v>1.4</v>
      </c>
      <c r="P33">
        <f>MAX(B$2:B32)</f>
        <v>2.318294715</v>
      </c>
      <c r="Q33">
        <f>AVERAGE(C$2:C32)</f>
        <v>0.82729592680645159</v>
      </c>
      <c r="R33">
        <f>AVERAGE(D$2:D32)</f>
        <v>0.68705997438709665</v>
      </c>
      <c r="S33">
        <f>AVERAGE(E$2:E32)</f>
        <v>1.9966024146774195</v>
      </c>
      <c r="T33">
        <f>AVERAGE(F$2:F32)</f>
        <v>0.1064516129032258</v>
      </c>
      <c r="U33">
        <f>AVERAGE(B$2:B32)</f>
        <v>0.87326716696774165</v>
      </c>
    </row>
    <row r="34" spans="1:21">
      <c r="A34" t="s">
        <v>38</v>
      </c>
      <c r="B34">
        <v>0.57549598999999996</v>
      </c>
      <c r="C34">
        <v>0.70266687400000005</v>
      </c>
      <c r="D34">
        <v>-0.29339056199999902</v>
      </c>
      <c r="E34">
        <v>2.9229638310000001</v>
      </c>
      <c r="F34">
        <v>-0.1</v>
      </c>
      <c r="G34">
        <f>MIN(C$2:C33)</f>
        <v>-1.6616848209999999</v>
      </c>
      <c r="H34">
        <f>MIN(D$2:D33)</f>
        <v>-6.8510391239999997</v>
      </c>
      <c r="I34">
        <f>MIN(E$2:E33)</f>
        <v>-17.656161040000001</v>
      </c>
      <c r="J34">
        <f>MIN(F$2:F33)</f>
        <v>-0.6</v>
      </c>
      <c r="K34">
        <f>MIN(B$2:B33)</f>
        <v>-1.4758086340000001</v>
      </c>
      <c r="L34">
        <f>MAX(C$2:C33)</f>
        <v>4.5365095569999996</v>
      </c>
      <c r="M34">
        <f>MAX(D$2:D33)</f>
        <v>4.149573867</v>
      </c>
      <c r="N34">
        <f>MAX(E$2:E33)</f>
        <v>24.309605359999999</v>
      </c>
      <c r="O34">
        <f>MAX(F$2:F33)</f>
        <v>1.4</v>
      </c>
      <c r="P34">
        <f>MAX(B$2:B33)</f>
        <v>2.318294715</v>
      </c>
      <c r="Q34">
        <f>AVERAGE(C$2:C33)</f>
        <v>0.86127300418749997</v>
      </c>
      <c r="R34">
        <f>AVERAGE(D$2:D33)</f>
        <v>0.68538524068749984</v>
      </c>
      <c r="S34">
        <f>AVERAGE(E$2:E33)</f>
        <v>2.1434672290625003</v>
      </c>
      <c r="T34">
        <f>AVERAGE(F$2:F33)</f>
        <v>9.0624999999999997E-2</v>
      </c>
      <c r="U34">
        <f>AVERAGE(B$2:B33)</f>
        <v>0.89272748174999972</v>
      </c>
    </row>
    <row r="35" spans="1:21">
      <c r="A35" t="s">
        <v>39</v>
      </c>
      <c r="B35">
        <v>2.1112095979999999</v>
      </c>
      <c r="C35">
        <v>0.98314131800000004</v>
      </c>
      <c r="D35">
        <v>3.948152635</v>
      </c>
      <c r="E35">
        <v>-6.8111425859999999</v>
      </c>
      <c r="F35">
        <v>-0.4</v>
      </c>
      <c r="G35">
        <f>MIN(C$2:C34)</f>
        <v>-1.6616848209999999</v>
      </c>
      <c r="H35">
        <f>MIN(D$2:D34)</f>
        <v>-6.8510391239999997</v>
      </c>
      <c r="I35">
        <f>MIN(E$2:E34)</f>
        <v>-17.656161040000001</v>
      </c>
      <c r="J35">
        <f>MIN(F$2:F34)</f>
        <v>-0.6</v>
      </c>
      <c r="K35">
        <f>MIN(B$2:B34)</f>
        <v>-1.4758086340000001</v>
      </c>
      <c r="L35">
        <f>MAX(C$2:C34)</f>
        <v>4.5365095569999996</v>
      </c>
      <c r="M35">
        <f>MAX(D$2:D34)</f>
        <v>4.149573867</v>
      </c>
      <c r="N35">
        <f>MAX(E$2:E34)</f>
        <v>24.309605359999999</v>
      </c>
      <c r="O35">
        <f>MAX(F$2:F34)</f>
        <v>1.4</v>
      </c>
      <c r="P35">
        <f>MAX(B$2:B34)</f>
        <v>2.318294715</v>
      </c>
      <c r="Q35">
        <f>AVERAGE(C$2:C34)</f>
        <v>0.85646675781818171</v>
      </c>
      <c r="R35">
        <f>AVERAGE(D$2:D34)</f>
        <v>0.65572536787878777</v>
      </c>
      <c r="S35">
        <f>AVERAGE(E$2:E34)</f>
        <v>2.1670883382121215</v>
      </c>
      <c r="T35">
        <f>AVERAGE(F$2:F34)</f>
        <v>8.484848484848484E-2</v>
      </c>
      <c r="U35">
        <f>AVERAGE(B$2:B34)</f>
        <v>0.88311440624242399</v>
      </c>
    </row>
    <row r="36" spans="1:21">
      <c r="A36" t="s">
        <v>40</v>
      </c>
      <c r="B36">
        <v>0.41796278799999997</v>
      </c>
      <c r="C36">
        <v>0.71992619800000002</v>
      </c>
      <c r="D36">
        <v>0.87114701400000005</v>
      </c>
      <c r="E36">
        <v>4.7920716209999998</v>
      </c>
      <c r="F36">
        <v>0.1</v>
      </c>
      <c r="G36">
        <f>MIN(C$2:C35)</f>
        <v>-1.6616848209999999</v>
      </c>
      <c r="H36">
        <f>MIN(D$2:D35)</f>
        <v>-6.8510391239999997</v>
      </c>
      <c r="I36">
        <f>MIN(E$2:E35)</f>
        <v>-17.656161040000001</v>
      </c>
      <c r="J36">
        <f>MIN(F$2:F35)</f>
        <v>-0.6</v>
      </c>
      <c r="K36">
        <f>MIN(B$2:B35)</f>
        <v>-1.4758086340000001</v>
      </c>
      <c r="L36">
        <f>MAX(C$2:C35)</f>
        <v>4.5365095569999996</v>
      </c>
      <c r="M36">
        <f>MAX(D$2:D35)</f>
        <v>4.149573867</v>
      </c>
      <c r="N36">
        <f>MAX(E$2:E35)</f>
        <v>24.309605359999999</v>
      </c>
      <c r="O36">
        <f>MAX(F$2:F35)</f>
        <v>1.4</v>
      </c>
      <c r="P36">
        <f>MAX(B$2:B35)</f>
        <v>2.318294715</v>
      </c>
      <c r="Q36">
        <f>AVERAGE(C$2:C35)</f>
        <v>0.86019248017647054</v>
      </c>
      <c r="R36">
        <f>AVERAGE(D$2:D35)</f>
        <v>0.7525614639705881</v>
      </c>
      <c r="S36">
        <f>AVERAGE(E$2:E35)</f>
        <v>1.9030227227941179</v>
      </c>
      <c r="T36">
        <f>AVERAGE(F$2:F35)</f>
        <v>7.0588235294117646E-2</v>
      </c>
      <c r="U36">
        <f>AVERAGE(B$2:B35)</f>
        <v>0.91923485305882324</v>
      </c>
    </row>
    <row r="37" spans="1:21">
      <c r="A37" t="s">
        <v>41</v>
      </c>
      <c r="B37">
        <v>0.79792710099999997</v>
      </c>
      <c r="C37">
        <v>0.78553604899999996</v>
      </c>
      <c r="D37">
        <v>1.784479911</v>
      </c>
      <c r="E37">
        <v>2.3711840039999998</v>
      </c>
      <c r="F37">
        <v>0</v>
      </c>
      <c r="G37">
        <f>MIN(C$2:C36)</f>
        <v>-1.6616848209999999</v>
      </c>
      <c r="H37">
        <f>MIN(D$2:D36)</f>
        <v>-6.8510391239999997</v>
      </c>
      <c r="I37">
        <f>MIN(E$2:E36)</f>
        <v>-17.656161040000001</v>
      </c>
      <c r="J37">
        <f>MIN(F$2:F36)</f>
        <v>-0.6</v>
      </c>
      <c r="K37">
        <f>MIN(B$2:B36)</f>
        <v>-1.4758086340000001</v>
      </c>
      <c r="L37">
        <f>MAX(C$2:C36)</f>
        <v>4.5365095569999996</v>
      </c>
      <c r="M37">
        <f>MAX(D$2:D36)</f>
        <v>4.149573867</v>
      </c>
      <c r="N37">
        <f>MAX(E$2:E36)</f>
        <v>24.309605359999999</v>
      </c>
      <c r="O37">
        <f>MAX(F$2:F36)</f>
        <v>1.4</v>
      </c>
      <c r="P37">
        <f>MAX(B$2:B36)</f>
        <v>2.318294715</v>
      </c>
      <c r="Q37">
        <f>AVERAGE(C$2:C36)</f>
        <v>0.85618487211428562</v>
      </c>
      <c r="R37">
        <f>AVERAGE(D$2:D36)</f>
        <v>0.75594962254285702</v>
      </c>
      <c r="S37">
        <f>AVERAGE(E$2:E36)</f>
        <v>1.985566977028572</v>
      </c>
      <c r="T37">
        <f>AVERAGE(F$2:F36)</f>
        <v>7.1428571428571425E-2</v>
      </c>
      <c r="U37">
        <f>AVERAGE(B$2:B36)</f>
        <v>0.90491279405714253</v>
      </c>
    </row>
    <row r="38" spans="1:21">
      <c r="A38" t="s">
        <v>42</v>
      </c>
      <c r="B38">
        <v>0.50584597799999997</v>
      </c>
      <c r="C38">
        <v>1.0575594639999999</v>
      </c>
      <c r="D38">
        <v>0.42594326999999998</v>
      </c>
      <c r="E38">
        <v>7.7741833679999903</v>
      </c>
      <c r="F38">
        <v>-0.2</v>
      </c>
      <c r="G38">
        <f>MIN(C$2:C37)</f>
        <v>-1.6616848209999999</v>
      </c>
      <c r="H38">
        <f>MIN(D$2:D37)</f>
        <v>-6.8510391239999997</v>
      </c>
      <c r="I38">
        <f>MIN(E$2:E37)</f>
        <v>-17.656161040000001</v>
      </c>
      <c r="J38">
        <f>MIN(F$2:F37)</f>
        <v>-0.6</v>
      </c>
      <c r="K38">
        <f>MIN(B$2:B37)</f>
        <v>-1.4758086340000001</v>
      </c>
      <c r="L38">
        <f>MAX(C$2:C37)</f>
        <v>4.5365095569999996</v>
      </c>
      <c r="M38">
        <f>MAX(D$2:D37)</f>
        <v>4.149573867</v>
      </c>
      <c r="N38">
        <f>MAX(E$2:E37)</f>
        <v>24.309605359999999</v>
      </c>
      <c r="O38">
        <f>MAX(F$2:F37)</f>
        <v>1.4</v>
      </c>
      <c r="P38">
        <f>MAX(B$2:B37)</f>
        <v>2.318294715</v>
      </c>
      <c r="Q38">
        <f>AVERAGE(C$2:C37)</f>
        <v>0.85422240480555556</v>
      </c>
      <c r="R38">
        <f>AVERAGE(D$2:D37)</f>
        <v>0.78451990833333318</v>
      </c>
      <c r="S38">
        <f>AVERAGE(E$2:E37)</f>
        <v>1.9962785611111116</v>
      </c>
      <c r="T38">
        <f>AVERAGE(F$2:F37)</f>
        <v>6.9444444444444448E-2</v>
      </c>
      <c r="U38">
        <f>AVERAGE(B$2:B37)</f>
        <v>0.90194096924999967</v>
      </c>
    </row>
    <row r="39" spans="1:21">
      <c r="A39" t="s">
        <v>43</v>
      </c>
      <c r="B39">
        <v>-5.7753394999999999E-2</v>
      </c>
      <c r="C39">
        <v>-0.86765104799999904</v>
      </c>
      <c r="D39">
        <v>-0.20491943899999901</v>
      </c>
      <c r="E39">
        <v>-5.2863489560000003</v>
      </c>
      <c r="F39">
        <v>-0.1</v>
      </c>
      <c r="G39">
        <f>MIN(C$2:C38)</f>
        <v>-1.6616848209999999</v>
      </c>
      <c r="H39">
        <f>MIN(D$2:D38)</f>
        <v>-6.8510391239999997</v>
      </c>
      <c r="I39">
        <f>MIN(E$2:E38)</f>
        <v>-17.656161040000001</v>
      </c>
      <c r="J39">
        <f>MIN(F$2:F38)</f>
        <v>-0.6</v>
      </c>
      <c r="K39">
        <f>MIN(B$2:B38)</f>
        <v>-1.4758086340000001</v>
      </c>
      <c r="L39">
        <f>MAX(C$2:C38)</f>
        <v>4.5365095569999996</v>
      </c>
      <c r="M39">
        <f>MAX(D$2:D38)</f>
        <v>4.149573867</v>
      </c>
      <c r="N39">
        <f>MAX(E$2:E38)</f>
        <v>24.309605359999999</v>
      </c>
      <c r="O39">
        <f>MAX(F$2:F38)</f>
        <v>1.4</v>
      </c>
      <c r="P39">
        <f>MAX(B$2:B38)</f>
        <v>2.318294715</v>
      </c>
      <c r="Q39">
        <f>AVERAGE(C$2:C38)</f>
        <v>0.85971800099999995</v>
      </c>
      <c r="R39">
        <f>AVERAGE(D$2:D38)</f>
        <v>0.77482864783783778</v>
      </c>
      <c r="S39">
        <f>AVERAGE(E$2:E38)</f>
        <v>2.1524381504864869</v>
      </c>
      <c r="T39">
        <f>AVERAGE(F$2:F38)</f>
        <v>6.2162162162162159E-2</v>
      </c>
      <c r="U39">
        <f>AVERAGE(B$2:B38)</f>
        <v>0.89123569921621604</v>
      </c>
    </row>
    <row r="40" spans="1:21">
      <c r="A40" t="s">
        <v>44</v>
      </c>
      <c r="B40">
        <v>0.977300104</v>
      </c>
      <c r="C40">
        <v>0.47100340200000002</v>
      </c>
      <c r="D40">
        <v>-0.29723637000000003</v>
      </c>
      <c r="E40">
        <v>-1.845496437</v>
      </c>
      <c r="F40">
        <v>0.2</v>
      </c>
      <c r="G40">
        <f>MIN(C$2:C39)</f>
        <v>-1.6616848209999999</v>
      </c>
      <c r="H40">
        <f>MIN(D$2:D39)</f>
        <v>-6.8510391239999997</v>
      </c>
      <c r="I40">
        <f>MIN(E$2:E39)</f>
        <v>-17.656161040000001</v>
      </c>
      <c r="J40">
        <f>MIN(F$2:F39)</f>
        <v>-0.6</v>
      </c>
      <c r="K40">
        <f>MIN(B$2:B39)</f>
        <v>-1.4758086340000001</v>
      </c>
      <c r="L40">
        <f>MAX(C$2:C39)</f>
        <v>4.5365095569999996</v>
      </c>
      <c r="M40">
        <f>MAX(D$2:D39)</f>
        <v>4.149573867</v>
      </c>
      <c r="N40">
        <f>MAX(E$2:E39)</f>
        <v>24.309605359999999</v>
      </c>
      <c r="O40">
        <f>MAX(F$2:F39)</f>
        <v>1.4</v>
      </c>
      <c r="P40">
        <f>MAX(B$2:B39)</f>
        <v>2.318294715</v>
      </c>
      <c r="Q40">
        <f>AVERAGE(C$2:C39)</f>
        <v>0.81426092076315792</v>
      </c>
      <c r="R40">
        <f>AVERAGE(D$2:D39)</f>
        <v>0.74904580344736837</v>
      </c>
      <c r="S40">
        <f>AVERAGE(E$2:E39)</f>
        <v>1.956680595052632</v>
      </c>
      <c r="T40">
        <f>AVERAGE(F$2:F39)</f>
        <v>5.7894736842105256E-2</v>
      </c>
      <c r="U40">
        <f>AVERAGE(B$2:B39)</f>
        <v>0.86626230199999987</v>
      </c>
    </row>
    <row r="41" spans="1:21">
      <c r="A41" t="s">
        <v>45</v>
      </c>
      <c r="B41">
        <v>0.26826982199999999</v>
      </c>
      <c r="C41">
        <v>0.44037974399999902</v>
      </c>
      <c r="D41">
        <v>0.33560928499999998</v>
      </c>
      <c r="E41">
        <v>4.0495980960000004</v>
      </c>
      <c r="F41">
        <v>0.1</v>
      </c>
      <c r="G41">
        <f>MIN(C$2:C40)</f>
        <v>-1.6616848209999999</v>
      </c>
      <c r="H41">
        <f>MIN(D$2:D40)</f>
        <v>-6.8510391239999997</v>
      </c>
      <c r="I41">
        <f>MIN(E$2:E40)</f>
        <v>-17.656161040000001</v>
      </c>
      <c r="J41">
        <f>MIN(F$2:F40)</f>
        <v>-0.6</v>
      </c>
      <c r="K41">
        <f>MIN(B$2:B40)</f>
        <v>-1.4758086340000001</v>
      </c>
      <c r="L41">
        <f>MAX(C$2:C40)</f>
        <v>4.5365095569999996</v>
      </c>
      <c r="M41">
        <f>MAX(D$2:D40)</f>
        <v>4.149573867</v>
      </c>
      <c r="N41">
        <f>MAX(E$2:E40)</f>
        <v>24.309605359999999</v>
      </c>
      <c r="O41">
        <f>MAX(F$2:F40)</f>
        <v>1.4</v>
      </c>
      <c r="P41">
        <f>MAX(B$2:B40)</f>
        <v>2.318294715</v>
      </c>
      <c r="Q41">
        <f>AVERAGE(C$2:C40)</f>
        <v>0.80545944592307694</v>
      </c>
      <c r="R41">
        <f>AVERAGE(D$2:D40)</f>
        <v>0.72221805541025641</v>
      </c>
      <c r="S41">
        <f>AVERAGE(E$2:E40)</f>
        <v>1.8591888762820519</v>
      </c>
      <c r="T41">
        <f>AVERAGE(F$2:F40)</f>
        <v>6.1538461538461535E-2</v>
      </c>
      <c r="U41">
        <f>AVERAGE(B$2:B40)</f>
        <v>0.86910942512820499</v>
      </c>
    </row>
    <row r="42" spans="1:21">
      <c r="A42" t="s">
        <v>46</v>
      </c>
      <c r="B42">
        <v>-0.15391875099999999</v>
      </c>
      <c r="C42">
        <v>0.33827685799999901</v>
      </c>
      <c r="D42">
        <v>0.41056141299999999</v>
      </c>
      <c r="E42">
        <v>5.8616886429999999</v>
      </c>
      <c r="F42">
        <v>0.3</v>
      </c>
      <c r="G42">
        <f>MIN(C$2:C41)</f>
        <v>-1.6616848209999999</v>
      </c>
      <c r="H42">
        <f>MIN(D$2:D41)</f>
        <v>-6.8510391239999997</v>
      </c>
      <c r="I42">
        <f>MIN(E$2:E41)</f>
        <v>-17.656161040000001</v>
      </c>
      <c r="J42">
        <f>MIN(F$2:F41)</f>
        <v>-0.6</v>
      </c>
      <c r="K42">
        <f>MIN(B$2:B41)</f>
        <v>-1.4758086340000001</v>
      </c>
      <c r="L42">
        <f>MAX(C$2:C41)</f>
        <v>4.5365095569999996</v>
      </c>
      <c r="M42">
        <f>MAX(D$2:D41)</f>
        <v>4.149573867</v>
      </c>
      <c r="N42">
        <f>MAX(E$2:E41)</f>
        <v>24.309605359999999</v>
      </c>
      <c r="O42">
        <f>MAX(F$2:F41)</f>
        <v>1.4</v>
      </c>
      <c r="P42">
        <f>MAX(B$2:B41)</f>
        <v>2.318294715</v>
      </c>
      <c r="Q42">
        <f>AVERAGE(C$2:C41)</f>
        <v>0.79633245337500003</v>
      </c>
      <c r="R42">
        <f>AVERAGE(D$2:D41)</f>
        <v>0.71255283614999998</v>
      </c>
      <c r="S42">
        <f>AVERAGE(E$2:E41)</f>
        <v>1.9139491067750005</v>
      </c>
      <c r="T42">
        <f>AVERAGE(F$2:F41)</f>
        <v>6.25E-2</v>
      </c>
      <c r="U42">
        <f>AVERAGE(B$2:B41)</f>
        <v>0.85408843504999987</v>
      </c>
    </row>
    <row r="43" spans="1:21">
      <c r="A43" t="s">
        <v>47</v>
      </c>
      <c r="B43">
        <v>-2.2741101879999999</v>
      </c>
      <c r="C43">
        <v>-1.4638850670000001</v>
      </c>
      <c r="D43">
        <v>-4.3007683229999998</v>
      </c>
      <c r="E43">
        <v>8.2432291850000006</v>
      </c>
      <c r="F43">
        <v>1.3</v>
      </c>
      <c r="G43">
        <f>MIN(C$2:C42)</f>
        <v>-1.6616848209999999</v>
      </c>
      <c r="H43">
        <f>MIN(D$2:D42)</f>
        <v>-6.8510391239999997</v>
      </c>
      <c r="I43">
        <f>MIN(E$2:E42)</f>
        <v>-17.656161040000001</v>
      </c>
      <c r="J43">
        <f>MIN(F$2:F42)</f>
        <v>-0.6</v>
      </c>
      <c r="K43">
        <f>MIN(B$2:B42)</f>
        <v>-1.4758086340000001</v>
      </c>
      <c r="L43">
        <f>MAX(C$2:C42)</f>
        <v>4.5365095569999996</v>
      </c>
      <c r="M43">
        <f>MAX(D$2:D42)</f>
        <v>4.149573867</v>
      </c>
      <c r="N43">
        <f>MAX(E$2:E42)</f>
        <v>24.309605359999999</v>
      </c>
      <c r="O43">
        <f>MAX(F$2:F42)</f>
        <v>1.4</v>
      </c>
      <c r="P43">
        <f>MAX(B$2:B42)</f>
        <v>2.318294715</v>
      </c>
      <c r="Q43">
        <f>AVERAGE(C$2:C42)</f>
        <v>0.78516036568292669</v>
      </c>
      <c r="R43">
        <f>AVERAGE(D$2:D42)</f>
        <v>0.70518719168292676</v>
      </c>
      <c r="S43">
        <f>AVERAGE(E$2:E42)</f>
        <v>2.0102354369268296</v>
      </c>
      <c r="T43">
        <f>AVERAGE(F$2:F42)</f>
        <v>6.829268292682926E-2</v>
      </c>
      <c r="U43">
        <f>AVERAGE(B$2:B42)</f>
        <v>0.82950289392682919</v>
      </c>
    </row>
    <row r="44" spans="1:21">
      <c r="A44" t="s">
        <v>48</v>
      </c>
      <c r="B44">
        <v>1.0718812339999999</v>
      </c>
      <c r="C44">
        <v>1.2130150709999901</v>
      </c>
      <c r="D44">
        <v>-1.641819766</v>
      </c>
      <c r="E44">
        <v>5.707750442</v>
      </c>
      <c r="F44">
        <v>-0.1</v>
      </c>
      <c r="G44">
        <f>MIN(C$2:C43)</f>
        <v>-1.6616848209999999</v>
      </c>
      <c r="H44">
        <f>MIN(D$2:D43)</f>
        <v>-6.8510391239999997</v>
      </c>
      <c r="I44">
        <f>MIN(E$2:E43)</f>
        <v>-17.656161040000001</v>
      </c>
      <c r="J44">
        <f>MIN(F$2:F43)</f>
        <v>-0.6</v>
      </c>
      <c r="K44">
        <f>MIN(B$2:B43)</f>
        <v>-2.2741101879999999</v>
      </c>
      <c r="L44">
        <f>MAX(C$2:C43)</f>
        <v>4.5365095569999996</v>
      </c>
      <c r="M44">
        <f>MAX(D$2:D43)</f>
        <v>4.149573867</v>
      </c>
      <c r="N44">
        <f>MAX(E$2:E43)</f>
        <v>24.309605359999999</v>
      </c>
      <c r="O44">
        <f>MAX(F$2:F43)</f>
        <v>1.4</v>
      </c>
      <c r="P44">
        <f>MAX(B$2:B43)</f>
        <v>2.318294715</v>
      </c>
      <c r="Q44">
        <f>AVERAGE(C$2:C43)</f>
        <v>0.73161166490476182</v>
      </c>
      <c r="R44">
        <f>AVERAGE(D$2:D43)</f>
        <v>0.58599777466666669</v>
      </c>
      <c r="S44">
        <f>AVERAGE(E$2:E43)</f>
        <v>2.1586400499761909</v>
      </c>
      <c r="T44">
        <f>AVERAGE(F$2:F43)</f>
        <v>9.7619047619047605E-2</v>
      </c>
      <c r="U44">
        <f>AVERAGE(B$2:B43)</f>
        <v>0.75560734435714272</v>
      </c>
    </row>
    <row r="45" spans="1:21">
      <c r="A45" t="s">
        <v>49</v>
      </c>
      <c r="B45">
        <v>1.3164494120000001</v>
      </c>
      <c r="C45">
        <v>1.942438646</v>
      </c>
      <c r="D45">
        <v>3.7804552039999999</v>
      </c>
      <c r="E45">
        <v>9.150987872</v>
      </c>
      <c r="F45">
        <v>-0.3</v>
      </c>
      <c r="G45">
        <f>MIN(C$2:C44)</f>
        <v>-1.6616848209999999</v>
      </c>
      <c r="H45">
        <f>MIN(D$2:D44)</f>
        <v>-6.8510391239999997</v>
      </c>
      <c r="I45">
        <f>MIN(E$2:E44)</f>
        <v>-17.656161040000001</v>
      </c>
      <c r="J45">
        <f>MIN(F$2:F44)</f>
        <v>-0.6</v>
      </c>
      <c r="K45">
        <f>MIN(B$2:B44)</f>
        <v>-2.2741101879999999</v>
      </c>
      <c r="L45">
        <f>MAX(C$2:C44)</f>
        <v>4.5365095569999996</v>
      </c>
      <c r="M45">
        <f>MAX(D$2:D44)</f>
        <v>4.149573867</v>
      </c>
      <c r="N45">
        <f>MAX(E$2:E44)</f>
        <v>24.309605359999999</v>
      </c>
      <c r="O45">
        <f>MAX(F$2:F44)</f>
        <v>1.4</v>
      </c>
      <c r="P45">
        <f>MAX(B$2:B44)</f>
        <v>2.318294715</v>
      </c>
      <c r="Q45">
        <f>AVERAGE(C$2:C44)</f>
        <v>0.74280709295348801</v>
      </c>
      <c r="R45">
        <f>AVERAGE(D$2:D44)</f>
        <v>0.53418806441860456</v>
      </c>
      <c r="S45">
        <f>AVERAGE(E$2:E44)</f>
        <v>2.2411775009534889</v>
      </c>
      <c r="T45">
        <f>AVERAGE(F$2:F44)</f>
        <v>9.3023255813953473E-2</v>
      </c>
      <c r="U45">
        <f>AVERAGE(B$2:B44)</f>
        <v>0.76296255109302324</v>
      </c>
    </row>
    <row r="46" spans="1:21">
      <c r="A46" t="s">
        <v>50</v>
      </c>
      <c r="B46">
        <v>0.52472770299999905</v>
      </c>
      <c r="C46">
        <v>-0.26813405600000001</v>
      </c>
      <c r="D46">
        <v>0.24627686899999901</v>
      </c>
      <c r="E46">
        <v>-5.6813900220000004</v>
      </c>
      <c r="F46">
        <v>0.2</v>
      </c>
      <c r="G46">
        <f>MIN(C$2:C45)</f>
        <v>-1.6616848209999999</v>
      </c>
      <c r="H46">
        <f>MIN(D$2:D45)</f>
        <v>-6.8510391239999997</v>
      </c>
      <c r="I46">
        <f>MIN(E$2:E45)</f>
        <v>-17.656161040000001</v>
      </c>
      <c r="J46">
        <f>MIN(F$2:F45)</f>
        <v>-0.6</v>
      </c>
      <c r="K46">
        <f>MIN(B$2:B45)</f>
        <v>-2.2741101879999999</v>
      </c>
      <c r="L46">
        <f>MAX(C$2:C45)</f>
        <v>4.5365095569999996</v>
      </c>
      <c r="M46">
        <f>MAX(D$2:D45)</f>
        <v>4.149573867</v>
      </c>
      <c r="N46">
        <f>MAX(E$2:E45)</f>
        <v>24.309605359999999</v>
      </c>
      <c r="O46">
        <f>MAX(F$2:F45)</f>
        <v>1.4</v>
      </c>
      <c r="P46">
        <f>MAX(B$2:B45)</f>
        <v>2.318294715</v>
      </c>
      <c r="Q46">
        <f>AVERAGE(C$2:C45)</f>
        <v>0.77007144643181791</v>
      </c>
      <c r="R46">
        <f>AVERAGE(D$2:D45)</f>
        <v>0.60796686304545444</v>
      </c>
      <c r="S46">
        <f>AVERAGE(E$2:E45)</f>
        <v>2.3982186457500005</v>
      </c>
      <c r="T46">
        <f>AVERAGE(F$2:F45)</f>
        <v>8.4090909090909091E-2</v>
      </c>
      <c r="U46">
        <f>AVERAGE(B$2:B45)</f>
        <v>0.7755417979318181</v>
      </c>
    </row>
    <row r="47" spans="1:21">
      <c r="A47" t="s">
        <v>51</v>
      </c>
      <c r="B47">
        <v>-1.728203E-2</v>
      </c>
      <c r="C47">
        <v>-2.3630251000000001E-2</v>
      </c>
      <c r="D47">
        <v>0.309775731</v>
      </c>
      <c r="E47">
        <v>0.88183993000000005</v>
      </c>
      <c r="F47">
        <v>0.1</v>
      </c>
      <c r="G47">
        <f>MIN(C$2:C46)</f>
        <v>-1.6616848209999999</v>
      </c>
      <c r="H47">
        <f>MIN(D$2:D46)</f>
        <v>-6.8510391239999997</v>
      </c>
      <c r="I47">
        <f>MIN(E$2:E46)</f>
        <v>-17.656161040000001</v>
      </c>
      <c r="J47">
        <f>MIN(F$2:F46)</f>
        <v>-0.6</v>
      </c>
      <c r="K47">
        <f>MIN(B$2:B46)</f>
        <v>-2.2741101879999999</v>
      </c>
      <c r="L47">
        <f>MAX(C$2:C46)</f>
        <v>4.5365095569999996</v>
      </c>
      <c r="M47">
        <f>MAX(D$2:D46)</f>
        <v>4.149573867</v>
      </c>
      <c r="N47">
        <f>MAX(E$2:E46)</f>
        <v>24.309605359999999</v>
      </c>
      <c r="O47">
        <f>MAX(F$2:F46)</f>
        <v>1.4</v>
      </c>
      <c r="P47">
        <f>MAX(B$2:B46)</f>
        <v>2.318294715</v>
      </c>
      <c r="Q47">
        <f>AVERAGE(C$2:C46)</f>
        <v>0.74700021304444419</v>
      </c>
      <c r="R47">
        <f>AVERAGE(D$2:D46)</f>
        <v>0.59992930762222219</v>
      </c>
      <c r="S47">
        <f>AVERAGE(E$2:E46)</f>
        <v>2.218671786466667</v>
      </c>
      <c r="T47">
        <f>AVERAGE(F$2:F46)</f>
        <v>8.666666666666667E-2</v>
      </c>
      <c r="U47">
        <f>AVERAGE(B$2:B46)</f>
        <v>0.76996815137777763</v>
      </c>
    </row>
    <row r="48" spans="1:21">
      <c r="A48" t="s">
        <v>52</v>
      </c>
      <c r="B48">
        <v>0.401651498</v>
      </c>
      <c r="C48">
        <v>2.0268018319999999</v>
      </c>
      <c r="D48">
        <v>0.91707443600000005</v>
      </c>
      <c r="E48">
        <v>15.990357210000001</v>
      </c>
      <c r="F48">
        <v>0.1</v>
      </c>
      <c r="G48">
        <f>MIN(C$2:C47)</f>
        <v>-1.6616848209999999</v>
      </c>
      <c r="H48">
        <f>MIN(D$2:D47)</f>
        <v>-6.8510391239999997</v>
      </c>
      <c r="I48">
        <f>MIN(E$2:E47)</f>
        <v>-17.656161040000001</v>
      </c>
      <c r="J48">
        <f>MIN(F$2:F47)</f>
        <v>-0.6</v>
      </c>
      <c r="K48">
        <f>MIN(B$2:B47)</f>
        <v>-2.2741101879999999</v>
      </c>
      <c r="L48">
        <f>MAX(C$2:C47)</f>
        <v>4.5365095569999996</v>
      </c>
      <c r="M48">
        <f>MAX(D$2:D47)</f>
        <v>4.149573867</v>
      </c>
      <c r="N48">
        <f>MAX(E$2:E47)</f>
        <v>24.309605359999999</v>
      </c>
      <c r="O48">
        <f>MAX(F$2:F47)</f>
        <v>1.4</v>
      </c>
      <c r="P48">
        <f>MAX(B$2:B47)</f>
        <v>2.318294715</v>
      </c>
      <c r="Q48">
        <f>AVERAGE(C$2:C47)</f>
        <v>0.73024737686956498</v>
      </c>
      <c r="R48">
        <f>AVERAGE(D$2:D47)</f>
        <v>0.59362162117391293</v>
      </c>
      <c r="S48">
        <f>AVERAGE(E$2:E47)</f>
        <v>2.1896102243695656</v>
      </c>
      <c r="T48">
        <f>AVERAGE(F$2:F47)</f>
        <v>8.6956521739130432E-2</v>
      </c>
      <c r="U48">
        <f>AVERAGE(B$2:B47)</f>
        <v>0.75285401699999988</v>
      </c>
    </row>
    <row r="49" spans="1:21">
      <c r="A49" t="s">
        <v>53</v>
      </c>
      <c r="B49">
        <v>-0.75287619699999997</v>
      </c>
      <c r="C49">
        <v>0.19560628399999999</v>
      </c>
      <c r="D49">
        <v>-2.254577974</v>
      </c>
      <c r="E49">
        <v>7.8055064969999997</v>
      </c>
      <c r="F49">
        <v>0.9</v>
      </c>
      <c r="G49">
        <f>MIN(C$2:C48)</f>
        <v>-1.6616848209999999</v>
      </c>
      <c r="H49">
        <f>MIN(D$2:D48)</f>
        <v>-6.8510391239999997</v>
      </c>
      <c r="I49">
        <f>MIN(E$2:E48)</f>
        <v>-17.656161040000001</v>
      </c>
      <c r="J49">
        <f>MIN(F$2:F48)</f>
        <v>-0.6</v>
      </c>
      <c r="K49">
        <f>MIN(B$2:B48)</f>
        <v>-2.2741101879999999</v>
      </c>
      <c r="L49">
        <f>MAX(C$2:C48)</f>
        <v>4.5365095569999996</v>
      </c>
      <c r="M49">
        <f>MAX(D$2:D48)</f>
        <v>4.149573867</v>
      </c>
      <c r="N49">
        <f>MAX(E$2:E48)</f>
        <v>24.309605359999999</v>
      </c>
      <c r="O49">
        <f>MAX(F$2:F48)</f>
        <v>1.4</v>
      </c>
      <c r="P49">
        <f>MAX(B$2:B48)</f>
        <v>2.318294715</v>
      </c>
      <c r="Q49">
        <f>AVERAGE(C$2:C48)</f>
        <v>0.75783364187234015</v>
      </c>
      <c r="R49">
        <f>AVERAGE(D$2:D48)</f>
        <v>0.60050359595744673</v>
      </c>
      <c r="S49">
        <f>AVERAGE(E$2:E48)</f>
        <v>2.4832431389574472</v>
      </c>
      <c r="T49">
        <f>AVERAGE(F$2:F48)</f>
        <v>8.7234042553191476E-2</v>
      </c>
      <c r="U49">
        <f>AVERAGE(B$2:B48)</f>
        <v>0.74538162297872324</v>
      </c>
    </row>
    <row r="50" spans="1:21">
      <c r="A50" t="s">
        <v>54</v>
      </c>
      <c r="B50">
        <v>0.65938375599999999</v>
      </c>
      <c r="C50">
        <v>0.119698877</v>
      </c>
      <c r="D50">
        <v>-2.0713129349999999</v>
      </c>
      <c r="E50">
        <v>-3.3424395520000001</v>
      </c>
      <c r="F50">
        <v>0.5</v>
      </c>
      <c r="G50">
        <f>MIN(C$2:C49)</f>
        <v>-1.6616848209999999</v>
      </c>
      <c r="H50">
        <f>MIN(D$2:D49)</f>
        <v>-6.8510391239999997</v>
      </c>
      <c r="I50">
        <f>MIN(E$2:E49)</f>
        <v>-17.656161040000001</v>
      </c>
      <c r="J50">
        <f>MIN(F$2:F49)</f>
        <v>-0.6</v>
      </c>
      <c r="K50">
        <f>MIN(B$2:B49)</f>
        <v>-2.2741101879999999</v>
      </c>
      <c r="L50">
        <f>MAX(C$2:C49)</f>
        <v>4.5365095569999996</v>
      </c>
      <c r="M50">
        <f>MAX(D$2:D49)</f>
        <v>4.149573867</v>
      </c>
      <c r="N50">
        <f>MAX(E$2:E49)</f>
        <v>24.309605359999999</v>
      </c>
      <c r="O50">
        <f>MAX(F$2:F49)</f>
        <v>1.4</v>
      </c>
      <c r="P50">
        <f>MAX(B$2:B49)</f>
        <v>2.318294715</v>
      </c>
      <c r="Q50">
        <f>AVERAGE(C$2:C49)</f>
        <v>0.74612057191666636</v>
      </c>
      <c r="R50">
        <f>AVERAGE(D$2:D49)</f>
        <v>0.54102272991666656</v>
      </c>
      <c r="S50">
        <f>AVERAGE(E$2:E49)</f>
        <v>2.5941236255833338</v>
      </c>
      <c r="T50">
        <f>AVERAGE(F$2:F49)</f>
        <v>0.10416666666666667</v>
      </c>
      <c r="U50">
        <f>AVERAGE(B$2:B49)</f>
        <v>0.71416791839583327</v>
      </c>
    </row>
    <row r="51" spans="1:21">
      <c r="A51" t="s">
        <v>55</v>
      </c>
      <c r="B51">
        <v>0.36854173099999998</v>
      </c>
      <c r="C51">
        <v>0.57548996899999905</v>
      </c>
      <c r="D51">
        <v>-1.2476638449999999</v>
      </c>
      <c r="E51">
        <v>2.194001664</v>
      </c>
      <c r="F51">
        <v>0.6</v>
      </c>
      <c r="G51">
        <f>MIN(C$2:C50)</f>
        <v>-1.6616848209999999</v>
      </c>
      <c r="H51">
        <f>MIN(D$2:D50)</f>
        <v>-6.8510391239999997</v>
      </c>
      <c r="I51">
        <f>MIN(E$2:E50)</f>
        <v>-17.656161040000001</v>
      </c>
      <c r="J51">
        <f>MIN(F$2:F50)</f>
        <v>-0.6</v>
      </c>
      <c r="K51">
        <f>MIN(B$2:B50)</f>
        <v>-2.2741101879999999</v>
      </c>
      <c r="L51">
        <f>MAX(C$2:C50)</f>
        <v>4.5365095569999996</v>
      </c>
      <c r="M51">
        <f>MAX(D$2:D50)</f>
        <v>4.149573867</v>
      </c>
      <c r="N51">
        <f>MAX(E$2:E50)</f>
        <v>24.309605359999999</v>
      </c>
      <c r="O51">
        <f>MAX(F$2:F50)</f>
        <v>1.4</v>
      </c>
      <c r="P51">
        <f>MAX(B$2:B50)</f>
        <v>2.318294715</v>
      </c>
      <c r="Q51">
        <f>AVERAGE(C$2:C50)</f>
        <v>0.73333645569387718</v>
      </c>
      <c r="R51">
        <f>AVERAGE(D$2:D50)</f>
        <v>0.48770975716326515</v>
      </c>
      <c r="S51">
        <f>AVERAGE(E$2:E50)</f>
        <v>2.4729692750204082</v>
      </c>
      <c r="T51">
        <f>AVERAGE(F$2:F50)</f>
        <v>0.11224489795918367</v>
      </c>
      <c r="U51">
        <f>AVERAGE(B$2:B50)</f>
        <v>0.71304987426530597</v>
      </c>
    </row>
    <row r="52" spans="1:21">
      <c r="A52" t="s">
        <v>56</v>
      </c>
      <c r="B52">
        <v>0.76954463799999995</v>
      </c>
      <c r="C52">
        <v>0.53484409999999905</v>
      </c>
      <c r="D52">
        <v>-1.4005042999999999</v>
      </c>
      <c r="E52">
        <v>3.4995626000000002E-2</v>
      </c>
      <c r="F52">
        <v>0.5</v>
      </c>
      <c r="G52">
        <f>MIN(C$2:C51)</f>
        <v>-1.6616848209999999</v>
      </c>
      <c r="H52">
        <f>MIN(D$2:D51)</f>
        <v>-6.8510391239999997</v>
      </c>
      <c r="I52">
        <f>MIN(E$2:E51)</f>
        <v>-17.656161040000001</v>
      </c>
      <c r="J52">
        <f>MIN(F$2:F51)</f>
        <v>-0.6</v>
      </c>
      <c r="K52">
        <f>MIN(B$2:B51)</f>
        <v>-2.2741101879999999</v>
      </c>
      <c r="L52">
        <f>MAX(C$2:C51)</f>
        <v>4.5365095569999996</v>
      </c>
      <c r="M52">
        <f>MAX(D$2:D51)</f>
        <v>4.149573867</v>
      </c>
      <c r="N52">
        <f>MAX(E$2:E51)</f>
        <v>24.309605359999999</v>
      </c>
      <c r="O52">
        <f>MAX(F$2:F51)</f>
        <v>1.4</v>
      </c>
      <c r="P52">
        <f>MAX(B$2:B51)</f>
        <v>2.318294715</v>
      </c>
      <c r="Q52">
        <f>AVERAGE(C$2:C51)</f>
        <v>0.73017952595999958</v>
      </c>
      <c r="R52">
        <f>AVERAGE(D$2:D51)</f>
        <v>0.4530022851199999</v>
      </c>
      <c r="S52">
        <f>AVERAGE(E$2:E51)</f>
        <v>2.4673899228000002</v>
      </c>
      <c r="T52">
        <f>AVERAGE(F$2:F51)</f>
        <v>0.122</v>
      </c>
      <c r="U52">
        <f>AVERAGE(B$2:B51)</f>
        <v>0.70615971139999989</v>
      </c>
    </row>
    <row r="53" spans="1:21">
      <c r="A53" t="s">
        <v>57</v>
      </c>
      <c r="B53">
        <v>1.8087600619999999</v>
      </c>
      <c r="C53">
        <v>0.44938311399999997</v>
      </c>
      <c r="D53">
        <v>-1.9037566400000001</v>
      </c>
      <c r="E53">
        <v>-9.5765146829999992</v>
      </c>
      <c r="F53">
        <v>0.7</v>
      </c>
      <c r="G53">
        <f>MIN(C$2:C52)</f>
        <v>-1.6616848209999999</v>
      </c>
      <c r="H53">
        <f>MIN(D$2:D52)</f>
        <v>-6.8510391239999997</v>
      </c>
      <c r="I53">
        <f>MIN(E$2:E52)</f>
        <v>-17.656161040000001</v>
      </c>
      <c r="J53">
        <f>MIN(F$2:F52)</f>
        <v>-0.6</v>
      </c>
      <c r="K53">
        <f>MIN(B$2:B52)</f>
        <v>-2.2741101879999999</v>
      </c>
      <c r="L53">
        <f>MAX(C$2:C52)</f>
        <v>4.5365095569999996</v>
      </c>
      <c r="M53">
        <f>MAX(D$2:D52)</f>
        <v>4.149573867</v>
      </c>
      <c r="N53">
        <f>MAX(E$2:E52)</f>
        <v>24.309605359999999</v>
      </c>
      <c r="O53">
        <f>MAX(F$2:F52)</f>
        <v>1.4</v>
      </c>
      <c r="P53">
        <f>MAX(B$2:B52)</f>
        <v>2.318294715</v>
      </c>
      <c r="Q53">
        <f>AVERAGE(C$2:C52)</f>
        <v>0.72634941956862709</v>
      </c>
      <c r="R53">
        <f>AVERAGE(D$2:D52)</f>
        <v>0.41665901874509792</v>
      </c>
      <c r="S53">
        <f>AVERAGE(E$2:E52)</f>
        <v>2.4196959169803924</v>
      </c>
      <c r="T53">
        <f>AVERAGE(F$2:F52)</f>
        <v>0.12941176470588234</v>
      </c>
      <c r="U53">
        <f>AVERAGE(B$2:B52)</f>
        <v>0.70740255309803901</v>
      </c>
    </row>
    <row r="54" spans="1:21">
      <c r="A54" t="s">
        <v>58</v>
      </c>
      <c r="B54">
        <v>0.96802953599999997</v>
      </c>
      <c r="C54">
        <v>0.85588424900000004</v>
      </c>
      <c r="D54">
        <v>1.1465571990000001</v>
      </c>
      <c r="E54">
        <v>0.345954602</v>
      </c>
      <c r="F54">
        <v>-0.5</v>
      </c>
      <c r="G54">
        <f>MIN(C$2:C53)</f>
        <v>-1.6616848209999999</v>
      </c>
      <c r="H54">
        <f>MIN(D$2:D53)</f>
        <v>-6.8510391239999997</v>
      </c>
      <c r="I54">
        <f>MIN(E$2:E53)</f>
        <v>-17.656161040000001</v>
      </c>
      <c r="J54">
        <f>MIN(F$2:F53)</f>
        <v>-0.6</v>
      </c>
      <c r="K54">
        <f>MIN(B$2:B53)</f>
        <v>-2.2741101879999999</v>
      </c>
      <c r="L54">
        <f>MAX(C$2:C53)</f>
        <v>4.5365095569999996</v>
      </c>
      <c r="M54">
        <f>MAX(D$2:D53)</f>
        <v>4.149573867</v>
      </c>
      <c r="N54">
        <f>MAX(E$2:E53)</f>
        <v>24.309605359999999</v>
      </c>
      <c r="O54">
        <f>MAX(F$2:F53)</f>
        <v>1.4</v>
      </c>
      <c r="P54">
        <f>MAX(B$2:B53)</f>
        <v>2.318294715</v>
      </c>
      <c r="Q54">
        <f>AVERAGE(C$2:C53)</f>
        <v>0.72102314446153803</v>
      </c>
      <c r="R54">
        <f>AVERAGE(D$2:D53)</f>
        <v>0.37203564069230755</v>
      </c>
      <c r="S54">
        <f>AVERAGE(E$2:E53)</f>
        <v>2.1889995592884617</v>
      </c>
      <c r="T54">
        <f>AVERAGE(F$2:F53)</f>
        <v>0.14038461538461539</v>
      </c>
      <c r="U54">
        <f>AVERAGE(B$2:B53)</f>
        <v>0.72858250519230749</v>
      </c>
    </row>
    <row r="55" spans="1:21">
      <c r="A55" t="s">
        <v>59</v>
      </c>
      <c r="B55">
        <v>1.9594683079999999</v>
      </c>
      <c r="C55">
        <v>0.70632719200000005</v>
      </c>
      <c r="D55">
        <v>2.1794224830000002</v>
      </c>
      <c r="E55">
        <v>-10.170046989999999</v>
      </c>
      <c r="F55">
        <v>-0.2</v>
      </c>
      <c r="G55">
        <f>MIN(C$2:C54)</f>
        <v>-1.6616848209999999</v>
      </c>
      <c r="H55">
        <f>MIN(D$2:D54)</f>
        <v>-6.8510391239999997</v>
      </c>
      <c r="I55">
        <f>MIN(E$2:E54)</f>
        <v>-17.656161040000001</v>
      </c>
      <c r="J55">
        <f>MIN(F$2:F54)</f>
        <v>-0.6</v>
      </c>
      <c r="K55">
        <f>MIN(B$2:B54)</f>
        <v>-2.2741101879999999</v>
      </c>
      <c r="L55">
        <f>MAX(C$2:C54)</f>
        <v>4.5365095569999996</v>
      </c>
      <c r="M55">
        <f>MAX(D$2:D54)</f>
        <v>4.149573867</v>
      </c>
      <c r="N55">
        <f>MAX(E$2:E54)</f>
        <v>24.309605359999999</v>
      </c>
      <c r="O55">
        <f>MAX(F$2:F54)</f>
        <v>1.4</v>
      </c>
      <c r="P55">
        <f>MAX(B$2:B54)</f>
        <v>2.318294715</v>
      </c>
      <c r="Q55">
        <f>AVERAGE(C$2:C54)</f>
        <v>0.72356769360377315</v>
      </c>
      <c r="R55">
        <f>AVERAGE(D$2:D54)</f>
        <v>0.38664925499999986</v>
      </c>
      <c r="S55">
        <f>AVERAGE(E$2:E54)</f>
        <v>2.1542251261320757</v>
      </c>
      <c r="T55">
        <f>AVERAGE(F$2:F54)</f>
        <v>0.12830188679245283</v>
      </c>
      <c r="U55">
        <f>AVERAGE(B$2:B54)</f>
        <v>0.73310037369811309</v>
      </c>
    </row>
    <row r="56" spans="1:21">
      <c r="A56" t="s">
        <v>60</v>
      </c>
      <c r="B56">
        <v>1.739494415</v>
      </c>
      <c r="C56">
        <v>1.498109989</v>
      </c>
      <c r="D56">
        <v>3.3677189680000001</v>
      </c>
      <c r="E56">
        <v>0.21217915899999901</v>
      </c>
      <c r="F56">
        <v>-0.9</v>
      </c>
      <c r="G56">
        <f>MIN(C$2:C55)</f>
        <v>-1.6616848209999999</v>
      </c>
      <c r="H56">
        <f>MIN(D$2:D55)</f>
        <v>-6.8510391239999997</v>
      </c>
      <c r="I56">
        <f>MIN(E$2:E55)</f>
        <v>-17.656161040000001</v>
      </c>
      <c r="J56">
        <f>MIN(F$2:F55)</f>
        <v>-0.6</v>
      </c>
      <c r="K56">
        <f>MIN(B$2:B55)</f>
        <v>-2.2741101879999999</v>
      </c>
      <c r="L56">
        <f>MAX(C$2:C55)</f>
        <v>4.5365095569999996</v>
      </c>
      <c r="M56">
        <f>MAX(D$2:D55)</f>
        <v>4.149573867</v>
      </c>
      <c r="N56">
        <f>MAX(E$2:E55)</f>
        <v>24.309605359999999</v>
      </c>
      <c r="O56">
        <f>MAX(F$2:F55)</f>
        <v>1.4</v>
      </c>
      <c r="P56">
        <f>MAX(B$2:B55)</f>
        <v>2.318294715</v>
      </c>
      <c r="Q56">
        <f>AVERAGE(C$2:C55)</f>
        <v>0.7232484250555552</v>
      </c>
      <c r="R56">
        <f>AVERAGE(D$2:D55)</f>
        <v>0.41984875922222209</v>
      </c>
      <c r="S56">
        <f>AVERAGE(E$2:E55)</f>
        <v>1.9259978647222225</v>
      </c>
      <c r="T56">
        <f>AVERAGE(F$2:F55)</f>
        <v>0.12222222222222222</v>
      </c>
      <c r="U56">
        <f>AVERAGE(B$2:B55)</f>
        <v>0.75581089099999987</v>
      </c>
    </row>
    <row r="57" spans="1:21">
      <c r="A57" t="s">
        <v>61</v>
      </c>
      <c r="B57">
        <v>1.5638933209999999</v>
      </c>
      <c r="C57">
        <v>2.1313891090000001</v>
      </c>
      <c r="D57">
        <v>2.5816844510000001</v>
      </c>
      <c r="E57">
        <v>8.2160006790000004</v>
      </c>
      <c r="F57">
        <v>-0.9</v>
      </c>
      <c r="G57">
        <f>MIN(C$2:C56)</f>
        <v>-1.6616848209999999</v>
      </c>
      <c r="H57">
        <f>MIN(D$2:D56)</f>
        <v>-6.8510391239999997</v>
      </c>
      <c r="I57">
        <f>MIN(E$2:E56)</f>
        <v>-17.656161040000001</v>
      </c>
      <c r="J57">
        <f>MIN(F$2:F56)</f>
        <v>-0.9</v>
      </c>
      <c r="K57">
        <f>MIN(B$2:B56)</f>
        <v>-2.2741101879999999</v>
      </c>
      <c r="L57">
        <f>MAX(C$2:C56)</f>
        <v>4.5365095569999996</v>
      </c>
      <c r="M57">
        <f>MAX(D$2:D56)</f>
        <v>4.149573867</v>
      </c>
      <c r="N57">
        <f>MAX(E$2:E56)</f>
        <v>24.309605359999999</v>
      </c>
      <c r="O57">
        <f>MAX(F$2:F56)</f>
        <v>1.4</v>
      </c>
      <c r="P57">
        <f>MAX(B$2:B56)</f>
        <v>2.318294715</v>
      </c>
      <c r="Q57">
        <f>AVERAGE(C$2:C56)</f>
        <v>0.73733681712727239</v>
      </c>
      <c r="R57">
        <f>AVERAGE(D$2:D56)</f>
        <v>0.47344639938181798</v>
      </c>
      <c r="S57">
        <f>AVERAGE(E$2:E56)</f>
        <v>1.8948375246181821</v>
      </c>
      <c r="T57">
        <f>AVERAGE(F$2:F56)</f>
        <v>0.10363636363636362</v>
      </c>
      <c r="U57">
        <f>AVERAGE(B$2:B56)</f>
        <v>0.77369604598181807</v>
      </c>
    </row>
    <row r="58" spans="1:21">
      <c r="A58" t="s">
        <v>62</v>
      </c>
      <c r="B58">
        <v>0.84526442400000001</v>
      </c>
      <c r="C58">
        <v>2.0234878799999998</v>
      </c>
      <c r="D58">
        <v>2.897095449</v>
      </c>
      <c r="E58">
        <v>13.8691815</v>
      </c>
      <c r="F58">
        <v>-0.5</v>
      </c>
      <c r="G58">
        <f>MIN(C$2:C57)</f>
        <v>-1.6616848209999999</v>
      </c>
      <c r="H58">
        <f>MIN(D$2:D57)</f>
        <v>-6.8510391239999997</v>
      </c>
      <c r="I58">
        <f>MIN(E$2:E57)</f>
        <v>-17.656161040000001</v>
      </c>
      <c r="J58">
        <f>MIN(F$2:F57)</f>
        <v>-0.9</v>
      </c>
      <c r="K58">
        <f>MIN(B$2:B57)</f>
        <v>-2.2741101879999999</v>
      </c>
      <c r="L58">
        <f>MAX(C$2:C57)</f>
        <v>4.5365095569999996</v>
      </c>
      <c r="M58">
        <f>MAX(D$2:D57)</f>
        <v>4.149573867</v>
      </c>
      <c r="N58">
        <f>MAX(E$2:E57)</f>
        <v>24.309605359999999</v>
      </c>
      <c r="O58">
        <f>MAX(F$2:F57)</f>
        <v>1.4</v>
      </c>
      <c r="P58">
        <f>MAX(B$2:B57)</f>
        <v>2.318294715</v>
      </c>
      <c r="Q58">
        <f>AVERAGE(C$2:C57)</f>
        <v>0.76223060805357101</v>
      </c>
      <c r="R58">
        <f>AVERAGE(D$2:D57)</f>
        <v>0.51109350744642845</v>
      </c>
      <c r="S58">
        <f>AVERAGE(E$2:E57)</f>
        <v>2.0077154380892859</v>
      </c>
      <c r="T58">
        <f>AVERAGE(F$2:F57)</f>
        <v>8.5714285714285701E-2</v>
      </c>
      <c r="U58">
        <f>AVERAGE(B$2:B57)</f>
        <v>0.78780671160714277</v>
      </c>
    </row>
    <row r="59" spans="1:21">
      <c r="A59" t="s">
        <v>63</v>
      </c>
      <c r="B59">
        <v>1.4150449469999999</v>
      </c>
      <c r="C59">
        <v>1.649211363</v>
      </c>
      <c r="D59">
        <v>1.538213236</v>
      </c>
      <c r="E59">
        <v>4.389002294</v>
      </c>
      <c r="F59">
        <v>-0.6</v>
      </c>
      <c r="G59">
        <f>MIN(C$2:C58)</f>
        <v>-1.6616848209999999</v>
      </c>
      <c r="H59">
        <f>MIN(D$2:D58)</f>
        <v>-6.8510391239999997</v>
      </c>
      <c r="I59">
        <f>MIN(E$2:E58)</f>
        <v>-17.656161040000001</v>
      </c>
      <c r="J59">
        <f>MIN(F$2:F58)</f>
        <v>-0.9</v>
      </c>
      <c r="K59">
        <f>MIN(B$2:B58)</f>
        <v>-2.2741101879999999</v>
      </c>
      <c r="L59">
        <f>MAX(C$2:C58)</f>
        <v>4.5365095569999996</v>
      </c>
      <c r="M59">
        <f>MAX(D$2:D58)</f>
        <v>4.149573867</v>
      </c>
      <c r="N59">
        <f>MAX(E$2:E58)</f>
        <v>24.309605359999999</v>
      </c>
      <c r="O59">
        <f>MAX(F$2:F58)</f>
        <v>1.4</v>
      </c>
      <c r="P59">
        <f>MAX(B$2:B58)</f>
        <v>2.318294715</v>
      </c>
      <c r="Q59">
        <f>AVERAGE(C$2:C58)</f>
        <v>0.78435792861403464</v>
      </c>
      <c r="R59">
        <f>AVERAGE(D$2:D58)</f>
        <v>0.55295319063157877</v>
      </c>
      <c r="S59">
        <f>AVERAGE(E$2:E58)</f>
        <v>2.2158113339122809</v>
      </c>
      <c r="T59">
        <f>AVERAGE(F$2:F58)</f>
        <v>7.5438596491228055E-2</v>
      </c>
      <c r="U59">
        <f>AVERAGE(B$2:B58)</f>
        <v>0.78881474164912269</v>
      </c>
    </row>
    <row r="60" spans="1:21">
      <c r="A60" t="s">
        <v>64</v>
      </c>
      <c r="B60">
        <v>0.76546607700000002</v>
      </c>
      <c r="C60">
        <v>1.3616384509999999</v>
      </c>
      <c r="D60">
        <v>0.72128739599999903</v>
      </c>
      <c r="E60">
        <v>6.5168608859999999</v>
      </c>
      <c r="F60">
        <v>0.1</v>
      </c>
      <c r="G60">
        <f>MIN(C$2:C59)</f>
        <v>-1.6616848209999999</v>
      </c>
      <c r="H60">
        <f>MIN(D$2:D59)</f>
        <v>-6.8510391239999997</v>
      </c>
      <c r="I60">
        <f>MIN(E$2:E59)</f>
        <v>-17.656161040000001</v>
      </c>
      <c r="J60">
        <f>MIN(F$2:F59)</f>
        <v>-0.9</v>
      </c>
      <c r="K60">
        <f>MIN(B$2:B59)</f>
        <v>-2.2741101879999999</v>
      </c>
      <c r="L60">
        <f>MAX(C$2:C59)</f>
        <v>4.5365095569999996</v>
      </c>
      <c r="M60">
        <f>MAX(D$2:D59)</f>
        <v>4.149573867</v>
      </c>
      <c r="N60">
        <f>MAX(E$2:E59)</f>
        <v>24.309605359999999</v>
      </c>
      <c r="O60">
        <f>MAX(F$2:F59)</f>
        <v>1.4</v>
      </c>
      <c r="P60">
        <f>MAX(B$2:B59)</f>
        <v>2.318294715</v>
      </c>
      <c r="Q60">
        <f>AVERAGE(C$2:C59)</f>
        <v>0.79926919472413749</v>
      </c>
      <c r="R60">
        <f>AVERAGE(D$2:D59)</f>
        <v>0.56994043279310325</v>
      </c>
      <c r="S60">
        <f>AVERAGE(E$2:E59)</f>
        <v>2.2532801435689658</v>
      </c>
      <c r="T60">
        <f>AVERAGE(F$2:F59)</f>
        <v>6.3793103448275837E-2</v>
      </c>
      <c r="U60">
        <f>AVERAGE(B$2:B59)</f>
        <v>0.79961181415517235</v>
      </c>
    </row>
    <row r="61" spans="1:21">
      <c r="A61" t="s">
        <v>65</v>
      </c>
      <c r="B61">
        <v>1.313800619</v>
      </c>
      <c r="C61">
        <v>0.81927318599999999</v>
      </c>
      <c r="D61">
        <v>4.1155571000000002E-2</v>
      </c>
      <c r="E61">
        <v>-2.8754493050000001</v>
      </c>
      <c r="F61">
        <v>0</v>
      </c>
      <c r="G61">
        <f>MIN(C$2:C60)</f>
        <v>-1.6616848209999999</v>
      </c>
      <c r="H61">
        <f>MIN(D$2:D60)</f>
        <v>-6.8510391239999997</v>
      </c>
      <c r="I61">
        <f>MIN(E$2:E60)</f>
        <v>-17.656161040000001</v>
      </c>
      <c r="J61">
        <f>MIN(F$2:F60)</f>
        <v>-0.9</v>
      </c>
      <c r="K61">
        <f>MIN(B$2:B60)</f>
        <v>-2.2741101879999999</v>
      </c>
      <c r="L61">
        <f>MAX(C$2:C60)</f>
        <v>4.5365095569999996</v>
      </c>
      <c r="M61">
        <f>MAX(D$2:D60)</f>
        <v>4.149573867</v>
      </c>
      <c r="N61">
        <f>MAX(E$2:E60)</f>
        <v>24.309605359999999</v>
      </c>
      <c r="O61">
        <f>MAX(F$2:F60)</f>
        <v>1.4</v>
      </c>
      <c r="P61">
        <f>MAX(B$2:B60)</f>
        <v>2.318294715</v>
      </c>
      <c r="Q61">
        <f>AVERAGE(C$2:C60)</f>
        <v>0.8088008770338978</v>
      </c>
      <c r="R61">
        <f>AVERAGE(D$2:D60)</f>
        <v>0.57250563555932188</v>
      </c>
      <c r="S61">
        <f>AVERAGE(E$2:E60)</f>
        <v>2.3255442239491524</v>
      </c>
      <c r="T61">
        <f>AVERAGE(F$2:F60)</f>
        <v>6.4406779661016933E-2</v>
      </c>
      <c r="U61">
        <f>AVERAGE(B$2:B60)</f>
        <v>0.7990330728474575</v>
      </c>
    </row>
    <row r="62" spans="1:21">
      <c r="A62" t="s">
        <v>66</v>
      </c>
      <c r="B62">
        <v>1.6865532009999999</v>
      </c>
      <c r="C62">
        <v>-0.238957592</v>
      </c>
      <c r="D62">
        <v>0.32353158700000001</v>
      </c>
      <c r="E62">
        <v>-18.71008389</v>
      </c>
      <c r="F62">
        <v>-0.1</v>
      </c>
      <c r="G62">
        <f>MIN(C$2:C61)</f>
        <v>-1.6616848209999999</v>
      </c>
      <c r="H62">
        <f>MIN(D$2:D61)</f>
        <v>-6.8510391239999997</v>
      </c>
      <c r="I62">
        <f>MIN(E$2:E61)</f>
        <v>-17.656161040000001</v>
      </c>
      <c r="J62">
        <f>MIN(F$2:F61)</f>
        <v>-0.9</v>
      </c>
      <c r="K62">
        <f>MIN(B$2:B61)</f>
        <v>-2.2741101879999999</v>
      </c>
      <c r="L62">
        <f>MAX(C$2:C61)</f>
        <v>4.5365095569999996</v>
      </c>
      <c r="M62">
        <f>MAX(D$2:D61)</f>
        <v>4.149573867</v>
      </c>
      <c r="N62">
        <f>MAX(E$2:E61)</f>
        <v>24.309605359999999</v>
      </c>
      <c r="O62">
        <f>MAX(F$2:F61)</f>
        <v>1.4</v>
      </c>
      <c r="P62">
        <f>MAX(B$2:B61)</f>
        <v>2.318294715</v>
      </c>
      <c r="Q62">
        <f>AVERAGE(C$2:C61)</f>
        <v>0.80897541551666619</v>
      </c>
      <c r="R62">
        <f>AVERAGE(D$2:D61)</f>
        <v>0.56364980114999974</v>
      </c>
      <c r="S62">
        <f>AVERAGE(E$2:E61)</f>
        <v>2.238860998466667</v>
      </c>
      <c r="T62">
        <f>AVERAGE(F$2:F61)</f>
        <v>6.3333333333333311E-2</v>
      </c>
      <c r="U62">
        <f>AVERAGE(B$2:B61)</f>
        <v>0.80761253194999982</v>
      </c>
    </row>
    <row r="63" spans="1:21">
      <c r="A63" t="s">
        <v>67</v>
      </c>
      <c r="B63">
        <v>0.93436989500000001</v>
      </c>
      <c r="C63">
        <v>1.9067790549999999</v>
      </c>
      <c r="D63">
        <v>7.0209955000000004E-2</v>
      </c>
      <c r="E63">
        <v>11.8287195</v>
      </c>
      <c r="F63">
        <v>0.2</v>
      </c>
      <c r="G63">
        <f>MIN(C$2:C62)</f>
        <v>-1.6616848209999999</v>
      </c>
      <c r="H63">
        <f>MIN(D$2:D62)</f>
        <v>-6.8510391239999997</v>
      </c>
      <c r="I63">
        <f>MIN(E$2:E62)</f>
        <v>-18.71008389</v>
      </c>
      <c r="J63">
        <f>MIN(F$2:F62)</f>
        <v>-0.9</v>
      </c>
      <c r="K63">
        <f>MIN(B$2:B62)</f>
        <v>-2.2741101879999999</v>
      </c>
      <c r="L63">
        <f>MAX(C$2:C62)</f>
        <v>4.5365095569999996</v>
      </c>
      <c r="M63">
        <f>MAX(D$2:D62)</f>
        <v>4.149573867</v>
      </c>
      <c r="N63">
        <f>MAX(E$2:E62)</f>
        <v>24.309605359999999</v>
      </c>
      <c r="O63">
        <f>MAX(F$2:F62)</f>
        <v>1.4</v>
      </c>
      <c r="P63">
        <f>MAX(B$2:B62)</f>
        <v>2.318294715</v>
      </c>
      <c r="Q63">
        <f>AVERAGE(C$2:C62)</f>
        <v>0.79179618588524547</v>
      </c>
      <c r="R63">
        <f>AVERAGE(D$2:D62)</f>
        <v>0.55971343698360632</v>
      </c>
      <c r="S63">
        <f>AVERAGE(E$2:E62)</f>
        <v>1.8954356724262298</v>
      </c>
      <c r="T63">
        <f>AVERAGE(F$2:F62)</f>
        <v>6.0655737704918014E-2</v>
      </c>
      <c r="U63">
        <f>AVERAGE(B$2:B62)</f>
        <v>0.8220213953770491</v>
      </c>
    </row>
    <row r="64" spans="1:21">
      <c r="A64" t="s">
        <v>68</v>
      </c>
      <c r="B64">
        <v>1.9025667500000001</v>
      </c>
      <c r="C64">
        <v>-0.335362834</v>
      </c>
      <c r="D64">
        <v>-0.14046924</v>
      </c>
      <c r="E64">
        <v>-23.573934739999999</v>
      </c>
      <c r="F64">
        <v>-0.3</v>
      </c>
      <c r="G64">
        <f>MIN(C$2:C63)</f>
        <v>-1.6616848209999999</v>
      </c>
      <c r="H64">
        <f>MIN(D$2:D63)</f>
        <v>-6.8510391239999997</v>
      </c>
      <c r="I64">
        <f>MIN(E$2:E63)</f>
        <v>-18.71008389</v>
      </c>
      <c r="J64">
        <f>MIN(F$2:F63)</f>
        <v>-0.9</v>
      </c>
      <c r="K64">
        <f>MIN(B$2:B63)</f>
        <v>-2.2741101879999999</v>
      </c>
      <c r="L64">
        <f>MAX(C$2:C63)</f>
        <v>4.5365095569999996</v>
      </c>
      <c r="M64">
        <f>MAX(D$2:D63)</f>
        <v>4.149573867</v>
      </c>
      <c r="N64">
        <f>MAX(E$2:E63)</f>
        <v>24.309605359999999</v>
      </c>
      <c r="O64">
        <f>MAX(F$2:F63)</f>
        <v>1.4</v>
      </c>
      <c r="P64">
        <f>MAX(B$2:B63)</f>
        <v>2.318294715</v>
      </c>
      <c r="Q64">
        <f>AVERAGE(C$2:C63)</f>
        <v>0.80977978054838662</v>
      </c>
      <c r="R64">
        <f>AVERAGE(D$2:D63)</f>
        <v>0.55181821953225785</v>
      </c>
      <c r="S64">
        <f>AVERAGE(E$2:E63)</f>
        <v>2.0556499277096778</v>
      </c>
      <c r="T64">
        <f>AVERAGE(F$2:F63)</f>
        <v>6.2903225806451593E-2</v>
      </c>
      <c r="U64">
        <f>AVERAGE(B$2:B63)</f>
        <v>0.82383346795161283</v>
      </c>
    </row>
    <row r="65" spans="1:21">
      <c r="A65" t="s">
        <v>69</v>
      </c>
      <c r="B65">
        <v>0.25656565199999998</v>
      </c>
      <c r="C65">
        <v>1.1418115099999999</v>
      </c>
      <c r="D65">
        <v>0.57978813399999996</v>
      </c>
      <c r="E65">
        <v>11.36628338</v>
      </c>
      <c r="F65">
        <v>-0.1</v>
      </c>
      <c r="G65">
        <f>MIN(C$2:C64)</f>
        <v>-1.6616848209999999</v>
      </c>
      <c r="H65">
        <f>MIN(D$2:D64)</f>
        <v>-6.8510391239999997</v>
      </c>
      <c r="I65">
        <f>MIN(E$2:E64)</f>
        <v>-23.573934739999999</v>
      </c>
      <c r="J65">
        <f>MIN(F$2:F64)</f>
        <v>-0.9</v>
      </c>
      <c r="K65">
        <f>MIN(B$2:B64)</f>
        <v>-2.2741101879999999</v>
      </c>
      <c r="L65">
        <f>MAX(C$2:C64)</f>
        <v>4.5365095569999996</v>
      </c>
      <c r="M65">
        <f>MAX(D$2:D64)</f>
        <v>4.149573867</v>
      </c>
      <c r="N65">
        <f>MAX(E$2:E64)</f>
        <v>24.309605359999999</v>
      </c>
      <c r="O65">
        <f>MAX(F$2:F64)</f>
        <v>1.4</v>
      </c>
      <c r="P65">
        <f>MAX(B$2:B64)</f>
        <v>2.318294715</v>
      </c>
      <c r="Q65">
        <f>AVERAGE(C$2:C64)</f>
        <v>0.79160291365079316</v>
      </c>
      <c r="R65">
        <f>AVERAGE(D$2:D64)</f>
        <v>0.54082952969841247</v>
      </c>
      <c r="S65">
        <f>AVERAGE(E$2:E64)</f>
        <v>1.6488311234603177</v>
      </c>
      <c r="T65">
        <f>AVERAGE(F$2:F64)</f>
        <v>5.7142857142857127E-2</v>
      </c>
      <c r="U65">
        <f>AVERAGE(B$2:B64)</f>
        <v>0.84095621846031743</v>
      </c>
    </row>
    <row r="66" spans="1:21">
      <c r="A66" t="s">
        <v>70</v>
      </c>
      <c r="B66">
        <v>0.84304278700000002</v>
      </c>
      <c r="C66">
        <v>1.2395111029999999</v>
      </c>
      <c r="D66">
        <v>0.58132134999999996</v>
      </c>
      <c r="E66">
        <v>5.8612683639999998</v>
      </c>
      <c r="F66">
        <v>0.2</v>
      </c>
      <c r="G66">
        <f>MIN(C$2:C65)</f>
        <v>-1.6616848209999999</v>
      </c>
      <c r="H66">
        <f>MIN(D$2:D65)</f>
        <v>-6.8510391239999997</v>
      </c>
      <c r="I66">
        <f>MIN(E$2:E65)</f>
        <v>-23.573934739999999</v>
      </c>
      <c r="J66">
        <f>MIN(F$2:F65)</f>
        <v>-0.9</v>
      </c>
      <c r="K66">
        <f>MIN(B$2:B65)</f>
        <v>-2.2741101879999999</v>
      </c>
      <c r="L66">
        <f>MAX(C$2:C65)</f>
        <v>4.5365095569999996</v>
      </c>
      <c r="M66">
        <f>MAX(D$2:D65)</f>
        <v>4.149573867</v>
      </c>
      <c r="N66">
        <f>MAX(E$2:E65)</f>
        <v>24.309605359999999</v>
      </c>
      <c r="O66">
        <f>MAX(F$2:F65)</f>
        <v>1.4</v>
      </c>
      <c r="P66">
        <f>MAX(B$2:B65)</f>
        <v>2.318294715</v>
      </c>
      <c r="Q66">
        <f>AVERAGE(C$2:C65)</f>
        <v>0.79707492296874949</v>
      </c>
      <c r="R66">
        <f>AVERAGE(D$2:D65)</f>
        <v>0.54143825789062472</v>
      </c>
      <c r="S66">
        <f>AVERAGE(E$2:E65)</f>
        <v>1.8006663149687503</v>
      </c>
      <c r="T66">
        <f>AVERAGE(F$2:F65)</f>
        <v>5.4687499999999986E-2</v>
      </c>
      <c r="U66">
        <f>AVERAGE(B$2:B65)</f>
        <v>0.83182511585937491</v>
      </c>
    </row>
    <row r="67" spans="1:21">
      <c r="A67" t="s">
        <v>71</v>
      </c>
      <c r="B67">
        <v>1.111773898</v>
      </c>
      <c r="C67">
        <v>1.3193854890000001</v>
      </c>
      <c r="D67">
        <v>-0.57641777500000002</v>
      </c>
      <c r="E67">
        <v>3.2755173389999999</v>
      </c>
      <c r="F67">
        <v>0</v>
      </c>
      <c r="G67">
        <f>MIN(C$2:C66)</f>
        <v>-1.6616848209999999</v>
      </c>
      <c r="H67">
        <f>MIN(D$2:D66)</f>
        <v>-6.8510391239999997</v>
      </c>
      <c r="I67">
        <f>MIN(E$2:E66)</f>
        <v>-23.573934739999999</v>
      </c>
      <c r="J67">
        <f>MIN(F$2:F66)</f>
        <v>-0.9</v>
      </c>
      <c r="K67">
        <f>MIN(B$2:B66)</f>
        <v>-2.2741101879999999</v>
      </c>
      <c r="L67">
        <f>MAX(C$2:C66)</f>
        <v>4.5365095569999996</v>
      </c>
      <c r="M67">
        <f>MAX(D$2:D66)</f>
        <v>4.149573867</v>
      </c>
      <c r="N67">
        <f>MAX(E$2:E66)</f>
        <v>24.309605359999999</v>
      </c>
      <c r="O67">
        <f>MAX(F$2:F66)</f>
        <v>1.4</v>
      </c>
      <c r="P67">
        <f>MAX(B$2:B66)</f>
        <v>2.318294715</v>
      </c>
      <c r="Q67">
        <f>AVERAGE(C$2:C66)</f>
        <v>0.80388163343076868</v>
      </c>
      <c r="R67">
        <f>AVERAGE(D$2:D66)</f>
        <v>0.5420518439230767</v>
      </c>
      <c r="S67">
        <f>AVERAGE(E$2:E66)</f>
        <v>1.8631371157230772</v>
      </c>
      <c r="T67">
        <f>AVERAGE(F$2:F66)</f>
        <v>5.692307692307691E-2</v>
      </c>
      <c r="U67">
        <f>AVERAGE(B$2:B66)</f>
        <v>0.8319976954153846</v>
      </c>
    </row>
    <row r="68" spans="1:21">
      <c r="A68" t="s">
        <v>72</v>
      </c>
      <c r="B68">
        <v>1.79499405699999</v>
      </c>
      <c r="C68">
        <v>0.70477150099999997</v>
      </c>
      <c r="D68">
        <v>0.37249329199999998</v>
      </c>
      <c r="E68">
        <v>-10.09044542</v>
      </c>
      <c r="F68">
        <v>-0.2</v>
      </c>
      <c r="G68">
        <f>MIN(C$2:C67)</f>
        <v>-1.6616848209999999</v>
      </c>
      <c r="H68">
        <f>MIN(D$2:D67)</f>
        <v>-6.8510391239999997</v>
      </c>
      <c r="I68">
        <f>MIN(E$2:E67)</f>
        <v>-23.573934739999999</v>
      </c>
      <c r="J68">
        <f>MIN(F$2:F67)</f>
        <v>-0.9</v>
      </c>
      <c r="K68">
        <f>MIN(B$2:B67)</f>
        <v>-2.2741101879999999</v>
      </c>
      <c r="L68">
        <f>MAX(C$2:C67)</f>
        <v>4.5365095569999996</v>
      </c>
      <c r="M68">
        <f>MAX(D$2:D67)</f>
        <v>4.149573867</v>
      </c>
      <c r="N68">
        <f>MAX(E$2:E67)</f>
        <v>24.309605359999999</v>
      </c>
      <c r="O68">
        <f>MAX(F$2:F67)</f>
        <v>1.4</v>
      </c>
      <c r="P68">
        <f>MAX(B$2:B67)</f>
        <v>2.318294715</v>
      </c>
      <c r="Q68">
        <f>AVERAGE(C$2:C67)</f>
        <v>0.81169229790909037</v>
      </c>
      <c r="R68">
        <f>AVERAGE(D$2:D67)</f>
        <v>0.52510533454545427</v>
      </c>
      <c r="S68">
        <f>AVERAGE(E$2:E67)</f>
        <v>1.8845368160757578</v>
      </c>
      <c r="T68">
        <f>AVERAGE(F$2:F67)</f>
        <v>5.6060606060606047E-2</v>
      </c>
      <c r="U68">
        <f>AVERAGE(B$2:B67)</f>
        <v>0.8362367287878788</v>
      </c>
    </row>
    <row r="69" spans="1:21">
      <c r="A69" t="s">
        <v>73</v>
      </c>
      <c r="B69">
        <v>0.63768446099999998</v>
      </c>
      <c r="C69">
        <v>0.179779252</v>
      </c>
      <c r="D69">
        <v>1.1373477789999999</v>
      </c>
      <c r="E69">
        <v>-4.8292013069999999</v>
      </c>
      <c r="F69">
        <v>-0.4</v>
      </c>
      <c r="G69">
        <f>MIN(C$2:C68)</f>
        <v>-1.6616848209999999</v>
      </c>
      <c r="H69">
        <f>MIN(D$2:D68)</f>
        <v>-6.8510391239999997</v>
      </c>
      <c r="I69">
        <f>MIN(E$2:E68)</f>
        <v>-23.573934739999999</v>
      </c>
      <c r="J69">
        <f>MIN(F$2:F68)</f>
        <v>-0.9</v>
      </c>
      <c r="K69">
        <f>MIN(B$2:B68)</f>
        <v>-2.2741101879999999</v>
      </c>
      <c r="L69">
        <f>MAX(C$2:C68)</f>
        <v>4.5365095569999996</v>
      </c>
      <c r="M69">
        <f>MAX(D$2:D68)</f>
        <v>4.149573867</v>
      </c>
      <c r="N69">
        <f>MAX(E$2:E68)</f>
        <v>24.309605359999999</v>
      </c>
      <c r="O69">
        <f>MAX(F$2:F68)</f>
        <v>1.4</v>
      </c>
      <c r="P69">
        <f>MAX(B$2:B68)</f>
        <v>2.318294715</v>
      </c>
      <c r="Q69">
        <f>AVERAGE(C$2:C68)</f>
        <v>0.81009646511940248</v>
      </c>
      <c r="R69">
        <f>AVERAGE(D$2:D68)</f>
        <v>0.52282754286567135</v>
      </c>
      <c r="S69">
        <f>AVERAGE(E$2:E68)</f>
        <v>1.7058057379253735</v>
      </c>
      <c r="T69">
        <f>AVERAGE(F$2:F68)</f>
        <v>5.2238805970149238E-2</v>
      </c>
      <c r="U69">
        <f>AVERAGE(B$2:B68)</f>
        <v>0.85054653965671623</v>
      </c>
    </row>
    <row r="70" spans="1:21">
      <c r="A70" t="s">
        <v>74</v>
      </c>
      <c r="B70">
        <v>1.5693967999999999E-2</v>
      </c>
      <c r="C70">
        <v>0.81973366299999995</v>
      </c>
      <c r="D70">
        <v>1.3075822779999999</v>
      </c>
      <c r="E70">
        <v>12.464244519999999</v>
      </c>
      <c r="F70">
        <v>0</v>
      </c>
      <c r="G70">
        <f>MIN(C$2:C69)</f>
        <v>-1.6616848209999999</v>
      </c>
      <c r="H70">
        <f>MIN(D$2:D69)</f>
        <v>-6.8510391239999997</v>
      </c>
      <c r="I70">
        <f>MIN(E$2:E69)</f>
        <v>-23.573934739999999</v>
      </c>
      <c r="J70">
        <f>MIN(F$2:F69)</f>
        <v>-0.9</v>
      </c>
      <c r="K70">
        <f>MIN(B$2:B69)</f>
        <v>-2.2741101879999999</v>
      </c>
      <c r="L70">
        <f>MAX(C$2:C69)</f>
        <v>4.5365095569999996</v>
      </c>
      <c r="M70">
        <f>MAX(D$2:D69)</f>
        <v>4.149573867</v>
      </c>
      <c r="N70">
        <f>MAX(E$2:E69)</f>
        <v>24.309605359999999</v>
      </c>
      <c r="O70">
        <f>MAX(F$2:F69)</f>
        <v>1.4</v>
      </c>
      <c r="P70">
        <f>MAX(B$2:B69)</f>
        <v>2.318294715</v>
      </c>
      <c r="Q70">
        <f>AVERAGE(C$2:C69)</f>
        <v>0.80082709433823485</v>
      </c>
      <c r="R70">
        <f>AVERAGE(D$2:D69)</f>
        <v>0.53186460516176448</v>
      </c>
      <c r="S70">
        <f>AVERAGE(E$2:E69)</f>
        <v>1.609702693147059</v>
      </c>
      <c r="T70">
        <f>AVERAGE(F$2:F69)</f>
        <v>4.5588235294117638E-2</v>
      </c>
      <c r="U70">
        <f>AVERAGE(B$2:B69)</f>
        <v>0.84741621497058806</v>
      </c>
    </row>
    <row r="71" spans="1:21">
      <c r="A71" t="s">
        <v>75</v>
      </c>
      <c r="B71">
        <v>1.377316859</v>
      </c>
      <c r="C71">
        <v>-0.97505791200000003</v>
      </c>
      <c r="D71">
        <v>1.750005633</v>
      </c>
      <c r="E71">
        <v>-29.528667179999999</v>
      </c>
      <c r="F71">
        <v>-0.4</v>
      </c>
      <c r="G71">
        <f>MIN(C$2:C70)</f>
        <v>-1.6616848209999999</v>
      </c>
      <c r="H71">
        <f>MIN(D$2:D70)</f>
        <v>-6.8510391239999997</v>
      </c>
      <c r="I71">
        <f>MIN(E$2:E70)</f>
        <v>-23.573934739999999</v>
      </c>
      <c r="J71">
        <f>MIN(F$2:F70)</f>
        <v>-0.9</v>
      </c>
      <c r="K71">
        <f>MIN(B$2:B70)</f>
        <v>-2.2741101879999999</v>
      </c>
      <c r="L71">
        <f>MAX(C$2:C70)</f>
        <v>4.5365095569999996</v>
      </c>
      <c r="M71">
        <f>MAX(D$2:D70)</f>
        <v>4.149573867</v>
      </c>
      <c r="N71">
        <f>MAX(E$2:E70)</f>
        <v>24.309605359999999</v>
      </c>
      <c r="O71">
        <f>MAX(F$2:F70)</f>
        <v>1.4</v>
      </c>
      <c r="P71">
        <f>MAX(B$2:B70)</f>
        <v>2.318294715</v>
      </c>
      <c r="Q71">
        <f>AVERAGE(C$2:C70)</f>
        <v>0.80110110257970968</v>
      </c>
      <c r="R71">
        <f>AVERAGE(D$2:D70)</f>
        <v>0.54310689027536208</v>
      </c>
      <c r="S71">
        <f>AVERAGE(E$2:E70)</f>
        <v>1.767014893536232</v>
      </c>
      <c r="T71">
        <f>AVERAGE(F$2:F70)</f>
        <v>4.4927536231884044E-2</v>
      </c>
      <c r="U71">
        <f>AVERAGE(B$2:B70)</f>
        <v>0.83536226936231872</v>
      </c>
    </row>
    <row r="72" spans="1:21">
      <c r="A72" t="s">
        <v>76</v>
      </c>
      <c r="B72">
        <v>1.1522571239999999</v>
      </c>
      <c r="C72">
        <v>1.8018505499999999</v>
      </c>
      <c r="D72">
        <v>1.8436619970000001</v>
      </c>
      <c r="E72">
        <v>12.328104059999999</v>
      </c>
      <c r="F72">
        <v>-0.3</v>
      </c>
      <c r="G72">
        <f>MIN(C$2:C71)</f>
        <v>-1.6616848209999999</v>
      </c>
      <c r="H72">
        <f>MIN(D$2:D71)</f>
        <v>-6.8510391239999997</v>
      </c>
      <c r="I72">
        <f>MIN(E$2:E71)</f>
        <v>-29.528667179999999</v>
      </c>
      <c r="J72">
        <f>MIN(F$2:F71)</f>
        <v>-0.9</v>
      </c>
      <c r="K72">
        <f>MIN(B$2:B71)</f>
        <v>-2.2741101879999999</v>
      </c>
      <c r="L72">
        <f>MAX(C$2:C71)</f>
        <v>4.5365095569999996</v>
      </c>
      <c r="M72">
        <f>MAX(D$2:D71)</f>
        <v>4.149573867</v>
      </c>
      <c r="N72">
        <f>MAX(E$2:E71)</f>
        <v>24.309605359999999</v>
      </c>
      <c r="O72">
        <f>MAX(F$2:F71)</f>
        <v>1.4</v>
      </c>
      <c r="P72">
        <f>MAX(B$2:B71)</f>
        <v>2.318294715</v>
      </c>
      <c r="Q72">
        <f>AVERAGE(C$2:C71)</f>
        <v>0.77572740237142823</v>
      </c>
      <c r="R72">
        <f>AVERAGE(D$2:D71)</f>
        <v>0.56034830088571408</v>
      </c>
      <c r="S72">
        <f>AVERAGE(E$2:E71)</f>
        <v>1.3199337210571431</v>
      </c>
      <c r="T72">
        <f>AVERAGE(F$2:F71)</f>
        <v>3.8571428571428562E-2</v>
      </c>
      <c r="U72">
        <f>AVERAGE(B$2:B71)</f>
        <v>0.84310447778571407</v>
      </c>
    </row>
    <row r="73" spans="1:21">
      <c r="A73" t="s">
        <v>77</v>
      </c>
      <c r="B73">
        <v>0.21016438800000001</v>
      </c>
      <c r="C73">
        <v>1.3274342699999999</v>
      </c>
      <c r="D73">
        <v>2.4064505820000002</v>
      </c>
      <c r="E73">
        <v>16.630761010000001</v>
      </c>
      <c r="F73">
        <v>-0.2</v>
      </c>
      <c r="G73">
        <f>MIN(C$2:C72)</f>
        <v>-1.6616848209999999</v>
      </c>
      <c r="H73">
        <f>MIN(D$2:D72)</f>
        <v>-6.8510391239999997</v>
      </c>
      <c r="I73">
        <f>MIN(E$2:E72)</f>
        <v>-29.528667179999999</v>
      </c>
      <c r="J73">
        <f>MIN(F$2:F72)</f>
        <v>-0.9</v>
      </c>
      <c r="K73">
        <f>MIN(B$2:B72)</f>
        <v>-2.2741101879999999</v>
      </c>
      <c r="L73">
        <f>MAX(C$2:C72)</f>
        <v>4.5365095569999996</v>
      </c>
      <c r="M73">
        <f>MAX(D$2:D72)</f>
        <v>4.149573867</v>
      </c>
      <c r="N73">
        <f>MAX(E$2:E72)</f>
        <v>24.309605359999999</v>
      </c>
      <c r="O73">
        <f>MAX(F$2:F72)</f>
        <v>1.4</v>
      </c>
      <c r="P73">
        <f>MAX(B$2:B72)</f>
        <v>2.318294715</v>
      </c>
      <c r="Q73">
        <f>AVERAGE(C$2:C72)</f>
        <v>0.79017984107042216</v>
      </c>
      <c r="R73">
        <f>AVERAGE(D$2:D72)</f>
        <v>0.57842314167605613</v>
      </c>
      <c r="S73">
        <f>AVERAGE(E$2:E72)</f>
        <v>1.47497837371831</v>
      </c>
      <c r="T73">
        <f>AVERAGE(F$2:F72)</f>
        <v>3.380281690140844E-2</v>
      </c>
      <c r="U73">
        <f>AVERAGE(B$2:B72)</f>
        <v>0.84745874040845048</v>
      </c>
    </row>
    <row r="74" spans="1:21">
      <c r="A74" t="s">
        <v>78</v>
      </c>
      <c r="B74">
        <v>1.763160259</v>
      </c>
      <c r="C74">
        <v>1.4486187509999999</v>
      </c>
      <c r="D74">
        <v>0.92013120699999995</v>
      </c>
      <c r="E74">
        <v>-0.96896505499999996</v>
      </c>
      <c r="F74">
        <v>0</v>
      </c>
      <c r="G74">
        <f>MIN(C$2:C73)</f>
        <v>-1.6616848209999999</v>
      </c>
      <c r="H74">
        <f>MIN(D$2:D73)</f>
        <v>-6.8510391239999997</v>
      </c>
      <c r="I74">
        <f>MIN(E$2:E73)</f>
        <v>-29.528667179999999</v>
      </c>
      <c r="J74">
        <f>MIN(F$2:F73)</f>
        <v>-0.9</v>
      </c>
      <c r="K74">
        <f>MIN(B$2:B73)</f>
        <v>-2.2741101879999999</v>
      </c>
      <c r="L74">
        <f>MAX(C$2:C73)</f>
        <v>4.5365095569999996</v>
      </c>
      <c r="M74">
        <f>MAX(D$2:D73)</f>
        <v>4.149573867</v>
      </c>
      <c r="N74">
        <f>MAX(E$2:E73)</f>
        <v>24.309605359999999</v>
      </c>
      <c r="O74">
        <f>MAX(F$2:F73)</f>
        <v>1.4</v>
      </c>
      <c r="P74">
        <f>MAX(B$2:B73)</f>
        <v>2.318294715</v>
      </c>
      <c r="Q74">
        <f>AVERAGE(C$2:C73)</f>
        <v>0.79764170813888846</v>
      </c>
      <c r="R74">
        <f>AVERAGE(D$2:D73)</f>
        <v>0.60381241168055533</v>
      </c>
      <c r="S74">
        <f>AVERAGE(E$2:E73)</f>
        <v>1.6854753547777781</v>
      </c>
      <c r="T74">
        <f>AVERAGE(F$2:F73)</f>
        <v>3.0555555555555544E-2</v>
      </c>
      <c r="U74">
        <f>AVERAGE(B$2:B73)</f>
        <v>0.83860742995833315</v>
      </c>
    </row>
    <row r="75" spans="1:21">
      <c r="A75" t="s">
        <v>79</v>
      </c>
      <c r="B75">
        <v>0.730537137</v>
      </c>
      <c r="C75">
        <v>1.020848942</v>
      </c>
      <c r="D75">
        <v>0.87316353199999996</v>
      </c>
      <c r="E75">
        <v>5.6777686650000003</v>
      </c>
      <c r="F75">
        <v>-0.3</v>
      </c>
      <c r="G75">
        <f>MIN(C$2:C74)</f>
        <v>-1.6616848209999999</v>
      </c>
      <c r="H75">
        <f>MIN(D$2:D74)</f>
        <v>-6.8510391239999997</v>
      </c>
      <c r="I75">
        <f>MIN(E$2:E74)</f>
        <v>-29.528667179999999</v>
      </c>
      <c r="J75">
        <f>MIN(F$2:F74)</f>
        <v>-0.9</v>
      </c>
      <c r="K75">
        <f>MIN(B$2:B74)</f>
        <v>-2.2741101879999999</v>
      </c>
      <c r="L75">
        <f>MAX(C$2:C74)</f>
        <v>4.5365095569999996</v>
      </c>
      <c r="M75">
        <f>MAX(D$2:D74)</f>
        <v>4.149573867</v>
      </c>
      <c r="N75">
        <f>MAX(E$2:E74)</f>
        <v>24.309605359999999</v>
      </c>
      <c r="O75">
        <f>MAX(F$2:F74)</f>
        <v>1.4</v>
      </c>
      <c r="P75">
        <f>MAX(B$2:B74)</f>
        <v>2.318294715</v>
      </c>
      <c r="Q75">
        <f>AVERAGE(C$2:C74)</f>
        <v>0.80655920187671193</v>
      </c>
      <c r="R75">
        <f>AVERAGE(D$2:D74)</f>
        <v>0.60814554586301339</v>
      </c>
      <c r="S75">
        <f>AVERAGE(E$2:E74)</f>
        <v>1.6491131573835618</v>
      </c>
      <c r="T75">
        <f>AVERAGE(F$2:F74)</f>
        <v>3.0136986301369854E-2</v>
      </c>
      <c r="U75">
        <f>AVERAGE(B$2:B74)</f>
        <v>0.85127253720547935</v>
      </c>
    </row>
    <row r="76" spans="1:21">
      <c r="A76" t="s">
        <v>80</v>
      </c>
      <c r="B76">
        <v>0.85083232599999903</v>
      </c>
      <c r="C76">
        <v>0.95820335899999998</v>
      </c>
      <c r="D76">
        <v>0.38103667799999902</v>
      </c>
      <c r="E76">
        <v>3.6464986719999999</v>
      </c>
      <c r="F76">
        <v>0</v>
      </c>
      <c r="G76">
        <f>MIN(C$2:C75)</f>
        <v>-1.6616848209999999</v>
      </c>
      <c r="H76">
        <f>MIN(D$2:D75)</f>
        <v>-6.8510391239999997</v>
      </c>
      <c r="I76">
        <f>MIN(E$2:E75)</f>
        <v>-29.528667179999999</v>
      </c>
      <c r="J76">
        <f>MIN(F$2:F75)</f>
        <v>-0.9</v>
      </c>
      <c r="K76">
        <f>MIN(B$2:B75)</f>
        <v>-2.2741101879999999</v>
      </c>
      <c r="L76">
        <f>MAX(C$2:C75)</f>
        <v>4.5365095569999996</v>
      </c>
      <c r="M76">
        <f>MAX(D$2:D75)</f>
        <v>4.149573867</v>
      </c>
      <c r="N76">
        <f>MAX(E$2:E75)</f>
        <v>24.309605359999999</v>
      </c>
      <c r="O76">
        <f>MAX(F$2:F75)</f>
        <v>1.4</v>
      </c>
      <c r="P76">
        <f>MAX(B$2:B75)</f>
        <v>2.318294715</v>
      </c>
      <c r="Q76">
        <f>AVERAGE(C$2:C75)</f>
        <v>0.80945500917567526</v>
      </c>
      <c r="R76">
        <f>AVERAGE(D$2:D75)</f>
        <v>0.6117268699999997</v>
      </c>
      <c r="S76">
        <f>AVERAGE(E$2:E75)</f>
        <v>1.7035544480270273</v>
      </c>
      <c r="T76">
        <f>AVERAGE(F$2:F75)</f>
        <v>2.5675675675675667E-2</v>
      </c>
      <c r="U76">
        <f>AVERAGE(B$2:B75)</f>
        <v>0.8496409777432431</v>
      </c>
    </row>
    <row r="77" spans="1:21">
      <c r="A77" t="s">
        <v>81</v>
      </c>
      <c r="B77">
        <v>1.1378983789999999</v>
      </c>
      <c r="C77">
        <v>0.96207023899999999</v>
      </c>
      <c r="D77">
        <v>0.702920250999999</v>
      </c>
      <c r="E77">
        <v>-0.197303583</v>
      </c>
      <c r="F77">
        <v>-0.1</v>
      </c>
      <c r="G77">
        <f>MIN(C$2:C76)</f>
        <v>-1.6616848209999999</v>
      </c>
      <c r="H77">
        <f>MIN(D$2:D76)</f>
        <v>-6.8510391239999997</v>
      </c>
      <c r="I77">
        <f>MIN(E$2:E76)</f>
        <v>-29.528667179999999</v>
      </c>
      <c r="J77">
        <f>MIN(F$2:F76)</f>
        <v>-0.9</v>
      </c>
      <c r="K77">
        <f>MIN(B$2:B76)</f>
        <v>-2.2741101879999999</v>
      </c>
      <c r="L77">
        <f>MAX(C$2:C76)</f>
        <v>4.5365095569999996</v>
      </c>
      <c r="M77">
        <f>MAX(D$2:D76)</f>
        <v>4.149573867</v>
      </c>
      <c r="N77">
        <f>MAX(E$2:E76)</f>
        <v>24.309605359999999</v>
      </c>
      <c r="O77">
        <f>MAX(F$2:F76)</f>
        <v>1.4</v>
      </c>
      <c r="P77">
        <f>MAX(B$2:B76)</f>
        <v>2.318294715</v>
      </c>
      <c r="Q77">
        <f>AVERAGE(C$2:C76)</f>
        <v>0.81143832050666631</v>
      </c>
      <c r="R77">
        <f>AVERAGE(D$2:D76)</f>
        <v>0.60865100077333301</v>
      </c>
      <c r="S77">
        <f>AVERAGE(E$2:E76)</f>
        <v>1.7294603710133336</v>
      </c>
      <c r="T77">
        <f>AVERAGE(F$2:F76)</f>
        <v>2.5333333333333322E-2</v>
      </c>
      <c r="U77">
        <f>AVERAGE(B$2:B76)</f>
        <v>0.84965686238666649</v>
      </c>
    </row>
    <row r="78" spans="1:21">
      <c r="A78" t="s">
        <v>82</v>
      </c>
      <c r="B78">
        <v>0.46064152399999903</v>
      </c>
      <c r="C78">
        <v>1.226930232</v>
      </c>
      <c r="D78">
        <v>0.433726854</v>
      </c>
      <c r="E78">
        <v>10.014615450000001</v>
      </c>
      <c r="F78">
        <v>-0.3</v>
      </c>
      <c r="G78">
        <f>MIN(C$2:C77)</f>
        <v>-1.6616848209999999</v>
      </c>
      <c r="H78">
        <f>MIN(D$2:D77)</f>
        <v>-6.8510391239999997</v>
      </c>
      <c r="I78">
        <f>MIN(E$2:E77)</f>
        <v>-29.528667179999999</v>
      </c>
      <c r="J78">
        <f>MIN(F$2:F77)</f>
        <v>-0.9</v>
      </c>
      <c r="K78">
        <f>MIN(B$2:B77)</f>
        <v>-2.2741101879999999</v>
      </c>
      <c r="L78">
        <f>MAX(C$2:C77)</f>
        <v>4.5365095569999996</v>
      </c>
      <c r="M78">
        <f>MAX(D$2:D77)</f>
        <v>4.149573867</v>
      </c>
      <c r="N78">
        <f>MAX(E$2:E77)</f>
        <v>24.309605359999999</v>
      </c>
      <c r="O78">
        <f>MAX(F$2:F77)</f>
        <v>1.4</v>
      </c>
      <c r="P78">
        <f>MAX(B$2:B77)</f>
        <v>2.318294715</v>
      </c>
      <c r="Q78">
        <f>AVERAGE(C$2:C77)</f>
        <v>0.81342031943421012</v>
      </c>
      <c r="R78">
        <f>AVERAGE(D$2:D77)</f>
        <v>0.60989138564473655</v>
      </c>
      <c r="S78">
        <f>AVERAGE(E$2:E77)</f>
        <v>1.7041082137236845</v>
      </c>
      <c r="T78">
        <f>AVERAGE(F$2:F77)</f>
        <v>2.368421052631578E-2</v>
      </c>
      <c r="U78">
        <f>AVERAGE(B$2:B77)</f>
        <v>0.8534495139210525</v>
      </c>
    </row>
    <row r="79" spans="1:21">
      <c r="A79" t="s">
        <v>83</v>
      </c>
      <c r="B79">
        <v>0.46937807599999998</v>
      </c>
      <c r="C79">
        <v>-0.29489091200000001</v>
      </c>
      <c r="D79">
        <v>-0.36675731700000003</v>
      </c>
      <c r="E79">
        <v>-8.1557652520000001</v>
      </c>
      <c r="F79">
        <v>0.3</v>
      </c>
      <c r="G79">
        <f>MIN(C$2:C78)</f>
        <v>-1.6616848209999999</v>
      </c>
      <c r="H79">
        <f>MIN(D$2:D78)</f>
        <v>-6.8510391239999997</v>
      </c>
      <c r="I79">
        <f>MIN(E$2:E78)</f>
        <v>-29.528667179999999</v>
      </c>
      <c r="J79">
        <f>MIN(F$2:F78)</f>
        <v>-0.9</v>
      </c>
      <c r="K79">
        <f>MIN(B$2:B78)</f>
        <v>-2.2741101879999999</v>
      </c>
      <c r="L79">
        <f>MAX(C$2:C78)</f>
        <v>4.5365095569999996</v>
      </c>
      <c r="M79">
        <f>MAX(D$2:D78)</f>
        <v>4.149573867</v>
      </c>
      <c r="N79">
        <f>MAX(E$2:E78)</f>
        <v>24.309605359999999</v>
      </c>
      <c r="O79">
        <f>MAX(F$2:F78)</f>
        <v>1.4</v>
      </c>
      <c r="P79">
        <f>MAX(B$2:B78)</f>
        <v>2.318294715</v>
      </c>
      <c r="Q79">
        <f>AVERAGE(C$2:C78)</f>
        <v>0.8187905780389606</v>
      </c>
      <c r="R79">
        <f>AVERAGE(D$2:D78)</f>
        <v>0.60760353458441529</v>
      </c>
      <c r="S79">
        <f>AVERAGE(E$2:E78)</f>
        <v>1.8120368791298704</v>
      </c>
      <c r="T79">
        <f>AVERAGE(F$2:F78)</f>
        <v>1.948051948051947E-2</v>
      </c>
      <c r="U79">
        <f>AVERAGE(B$2:B78)</f>
        <v>0.84834811145454536</v>
      </c>
    </row>
    <row r="80" spans="1:21">
      <c r="A80" t="s">
        <v>84</v>
      </c>
      <c r="B80">
        <v>0.98950145300000003</v>
      </c>
      <c r="C80">
        <v>0.67822897400000004</v>
      </c>
      <c r="D80">
        <v>-0.62142120599999995</v>
      </c>
      <c r="E80">
        <v>-2.486225541</v>
      </c>
      <c r="F80">
        <v>0</v>
      </c>
      <c r="G80">
        <f>MIN(C$2:C79)</f>
        <v>-1.6616848209999999</v>
      </c>
      <c r="H80">
        <f>MIN(D$2:D79)</f>
        <v>-6.8510391239999997</v>
      </c>
      <c r="I80">
        <f>MIN(E$2:E79)</f>
        <v>-29.528667179999999</v>
      </c>
      <c r="J80">
        <f>MIN(F$2:F79)</f>
        <v>-0.9</v>
      </c>
      <c r="K80">
        <f>MIN(B$2:B79)</f>
        <v>-2.2741101879999999</v>
      </c>
      <c r="L80">
        <f>MAX(C$2:C79)</f>
        <v>4.5365095569999996</v>
      </c>
      <c r="M80">
        <f>MAX(D$2:D79)</f>
        <v>4.149573867</v>
      </c>
      <c r="N80">
        <f>MAX(E$2:E79)</f>
        <v>24.309605359999999</v>
      </c>
      <c r="O80">
        <f>MAX(F$2:F79)</f>
        <v>1.4</v>
      </c>
      <c r="P80">
        <f>MAX(B$2:B79)</f>
        <v>2.318294715</v>
      </c>
      <c r="Q80">
        <f>AVERAGE(C$2:C79)</f>
        <v>0.80451261021794829</v>
      </c>
      <c r="R80">
        <f>AVERAGE(D$2:D79)</f>
        <v>0.59511172879487151</v>
      </c>
      <c r="S80">
        <f>AVERAGE(E$2:E79)</f>
        <v>1.6842445441153848</v>
      </c>
      <c r="T80">
        <f>AVERAGE(F$2:F79)</f>
        <v>2.3076923076923068E-2</v>
      </c>
      <c r="U80">
        <f>AVERAGE(B$2:B79)</f>
        <v>0.84348952125641008</v>
      </c>
    </row>
    <row r="81" spans="1:21">
      <c r="A81" t="s">
        <v>85</v>
      </c>
      <c r="B81">
        <v>0.43942766599999999</v>
      </c>
      <c r="C81">
        <v>0.80025831999999997</v>
      </c>
      <c r="D81">
        <v>0.42443392499999999</v>
      </c>
      <c r="E81">
        <v>5.4468110200000002</v>
      </c>
      <c r="F81">
        <v>0.1</v>
      </c>
      <c r="G81">
        <f>MIN(C$2:C80)</f>
        <v>-1.6616848209999999</v>
      </c>
      <c r="H81">
        <f>MIN(D$2:D80)</f>
        <v>-6.8510391239999997</v>
      </c>
      <c r="I81">
        <f>MIN(E$2:E80)</f>
        <v>-29.528667179999999</v>
      </c>
      <c r="J81">
        <f>MIN(F$2:F80)</f>
        <v>-0.9</v>
      </c>
      <c r="K81">
        <f>MIN(B$2:B80)</f>
        <v>-2.2741101879999999</v>
      </c>
      <c r="L81">
        <f>MAX(C$2:C80)</f>
        <v>4.5365095569999996</v>
      </c>
      <c r="M81">
        <f>MAX(D$2:D80)</f>
        <v>4.149573867</v>
      </c>
      <c r="N81">
        <f>MAX(E$2:E80)</f>
        <v>24.309605359999999</v>
      </c>
      <c r="O81">
        <f>MAX(F$2:F80)</f>
        <v>1.4</v>
      </c>
      <c r="P81">
        <f>MAX(B$2:B80)</f>
        <v>2.318294715</v>
      </c>
      <c r="Q81">
        <f>AVERAGE(C$2:C80)</f>
        <v>0.8029140831772148</v>
      </c>
      <c r="R81">
        <f>AVERAGE(D$2:D80)</f>
        <v>0.57971257772151874</v>
      </c>
      <c r="S81">
        <f>AVERAGE(E$2:E80)</f>
        <v>1.6314537835443039</v>
      </c>
      <c r="T81">
        <f>AVERAGE(F$2:F80)</f>
        <v>2.2784810126582268E-2</v>
      </c>
      <c r="U81">
        <f>AVERAGE(B$2:B80)</f>
        <v>0.84533777355696194</v>
      </c>
    </row>
    <row r="82" spans="1:21">
      <c r="A82" t="s">
        <v>86</v>
      </c>
      <c r="B82">
        <v>0.85543417300000002</v>
      </c>
      <c r="C82">
        <v>0.83939483500000001</v>
      </c>
      <c r="D82">
        <v>0.68265169000000003</v>
      </c>
      <c r="E82">
        <v>2.8754493050000001</v>
      </c>
      <c r="F82">
        <v>-0.2</v>
      </c>
      <c r="G82">
        <f>MIN(C$2:C81)</f>
        <v>-1.6616848209999999</v>
      </c>
      <c r="H82">
        <f>MIN(D$2:D81)</f>
        <v>-6.8510391239999997</v>
      </c>
      <c r="I82">
        <f>MIN(E$2:E81)</f>
        <v>-29.528667179999999</v>
      </c>
      <c r="J82">
        <f>MIN(F$2:F81)</f>
        <v>-0.9</v>
      </c>
      <c r="K82">
        <f>MIN(B$2:B81)</f>
        <v>-2.2741101879999999</v>
      </c>
      <c r="L82">
        <f>MAX(C$2:C81)</f>
        <v>4.5365095569999996</v>
      </c>
      <c r="M82">
        <f>MAX(D$2:D81)</f>
        <v>4.149573867</v>
      </c>
      <c r="N82">
        <f>MAX(E$2:E81)</f>
        <v>24.309605359999999</v>
      </c>
      <c r="O82">
        <f>MAX(F$2:F81)</f>
        <v>1.4</v>
      </c>
      <c r="P82">
        <f>MAX(B$2:B81)</f>
        <v>2.318294715</v>
      </c>
      <c r="Q82">
        <f>AVERAGE(C$2:C81)</f>
        <v>0.80288088613749964</v>
      </c>
      <c r="R82">
        <f>AVERAGE(D$2:D81)</f>
        <v>0.57777159456249971</v>
      </c>
      <c r="S82">
        <f>AVERAGE(E$2:E81)</f>
        <v>1.6791457490000004</v>
      </c>
      <c r="T82">
        <f>AVERAGE(F$2:F81)</f>
        <v>2.374999999999999E-2</v>
      </c>
      <c r="U82">
        <f>AVERAGE(B$2:B81)</f>
        <v>0.84026389721249983</v>
      </c>
    </row>
    <row r="83" spans="1:21">
      <c r="A83" t="s">
        <v>87</v>
      </c>
      <c r="B83">
        <v>0.31230451199999998</v>
      </c>
      <c r="C83">
        <v>0.59572847799999995</v>
      </c>
      <c r="D83">
        <v>0.77446546699999996</v>
      </c>
      <c r="E83">
        <v>5.1095164430000004</v>
      </c>
      <c r="F83">
        <v>0</v>
      </c>
      <c r="G83">
        <f>MIN(C$2:C82)</f>
        <v>-1.6616848209999999</v>
      </c>
      <c r="H83">
        <f>MIN(D$2:D82)</f>
        <v>-6.8510391239999997</v>
      </c>
      <c r="I83">
        <f>MIN(E$2:E82)</f>
        <v>-29.528667179999999</v>
      </c>
      <c r="J83">
        <f>MIN(F$2:F82)</f>
        <v>-0.9</v>
      </c>
      <c r="K83">
        <f>MIN(B$2:B82)</f>
        <v>-2.2741101879999999</v>
      </c>
      <c r="L83">
        <f>MAX(C$2:C82)</f>
        <v>4.5365095569999996</v>
      </c>
      <c r="M83">
        <f>MAX(D$2:D82)</f>
        <v>4.149573867</v>
      </c>
      <c r="N83">
        <f>MAX(E$2:E82)</f>
        <v>24.309605359999999</v>
      </c>
      <c r="O83">
        <f>MAX(F$2:F82)</f>
        <v>1.4</v>
      </c>
      <c r="P83">
        <f>MAX(B$2:B82)</f>
        <v>2.318294715</v>
      </c>
      <c r="Q83">
        <f>AVERAGE(C$2:C82)</f>
        <v>0.80333167562962915</v>
      </c>
      <c r="R83">
        <f>AVERAGE(D$2:D82)</f>
        <v>0.5790664105555553</v>
      </c>
      <c r="S83">
        <f>AVERAGE(E$2:E82)</f>
        <v>1.6939149287037039</v>
      </c>
      <c r="T83">
        <f>AVERAGE(F$2:F82)</f>
        <v>2.0987654320987644E-2</v>
      </c>
      <c r="U83">
        <f>AVERAGE(B$2:B82)</f>
        <v>0.84045118456790124</v>
      </c>
    </row>
    <row r="84" spans="1:21">
      <c r="A84" t="s">
        <v>88</v>
      </c>
      <c r="B84">
        <v>0.40261312999999999</v>
      </c>
      <c r="C84">
        <v>3.7407650000000001E-2</v>
      </c>
      <c r="D84">
        <v>0.41944799999999899</v>
      </c>
      <c r="E84">
        <v>-3.1776724829999998</v>
      </c>
      <c r="F84">
        <v>0.7</v>
      </c>
      <c r="G84">
        <f>MIN(C$2:C83)</f>
        <v>-1.6616848209999999</v>
      </c>
      <c r="H84">
        <f>MIN(D$2:D83)</f>
        <v>-6.8510391239999997</v>
      </c>
      <c r="I84">
        <f>MIN(E$2:E83)</f>
        <v>-29.528667179999999</v>
      </c>
      <c r="J84">
        <f>MIN(F$2:F83)</f>
        <v>-0.9</v>
      </c>
      <c r="K84">
        <f>MIN(B$2:B83)</f>
        <v>-2.2741101879999999</v>
      </c>
      <c r="L84">
        <f>MAX(C$2:C83)</f>
        <v>4.5365095569999996</v>
      </c>
      <c r="M84">
        <f>MAX(D$2:D83)</f>
        <v>4.149573867</v>
      </c>
      <c r="N84">
        <f>MAX(E$2:E83)</f>
        <v>24.309605359999999</v>
      </c>
      <c r="O84">
        <f>MAX(F$2:F83)</f>
        <v>1.4</v>
      </c>
      <c r="P84">
        <f>MAX(B$2:B83)</f>
        <v>2.318294715</v>
      </c>
      <c r="Q84">
        <f>AVERAGE(C$2:C83)</f>
        <v>0.80079992931707267</v>
      </c>
      <c r="R84">
        <f>AVERAGE(D$2:D83)</f>
        <v>0.58144932587804854</v>
      </c>
      <c r="S84">
        <f>AVERAGE(E$2:E83)</f>
        <v>1.735568605707317</v>
      </c>
      <c r="T84">
        <f>AVERAGE(F$2:F83)</f>
        <v>2.0731707317073161E-2</v>
      </c>
      <c r="U84">
        <f>AVERAGE(B$2:B83)</f>
        <v>0.83401037148780477</v>
      </c>
    </row>
    <row r="85" spans="1:21">
      <c r="A85" t="s">
        <v>89</v>
      </c>
      <c r="B85">
        <v>-0.75910716299999903</v>
      </c>
      <c r="C85">
        <v>-0.79479734999999996</v>
      </c>
      <c r="D85">
        <v>-1.573452965</v>
      </c>
      <c r="E85">
        <v>-0.179533262</v>
      </c>
      <c r="F85">
        <v>0.4</v>
      </c>
      <c r="G85">
        <f>MIN(C$2:C84)</f>
        <v>-1.6616848209999999</v>
      </c>
      <c r="H85">
        <f>MIN(D$2:D84)</f>
        <v>-6.8510391239999997</v>
      </c>
      <c r="I85">
        <f>MIN(E$2:E84)</f>
        <v>-29.528667179999999</v>
      </c>
      <c r="J85">
        <f>MIN(F$2:F84)</f>
        <v>-0.9</v>
      </c>
      <c r="K85">
        <f>MIN(B$2:B84)</f>
        <v>-2.2741101879999999</v>
      </c>
      <c r="L85">
        <f>MAX(C$2:C84)</f>
        <v>4.5365095569999996</v>
      </c>
      <c r="M85">
        <f>MAX(D$2:D84)</f>
        <v>4.149573867</v>
      </c>
      <c r="N85">
        <f>MAX(E$2:E84)</f>
        <v>24.309605359999999</v>
      </c>
      <c r="O85">
        <f>MAX(F$2:F84)</f>
        <v>1.4</v>
      </c>
      <c r="P85">
        <f>MAX(B$2:B84)</f>
        <v>2.318294715</v>
      </c>
      <c r="Q85">
        <f>AVERAGE(C$2:C84)</f>
        <v>0.79160243197590319</v>
      </c>
      <c r="R85">
        <f>AVERAGE(D$2:D84)</f>
        <v>0.57949750267469846</v>
      </c>
      <c r="S85">
        <f>AVERAGE(E$2:E84)</f>
        <v>1.6763729299397589</v>
      </c>
      <c r="T85">
        <f>AVERAGE(F$2:F84)</f>
        <v>2.8915662650602404E-2</v>
      </c>
      <c r="U85">
        <f>AVERAGE(B$2:B84)</f>
        <v>0.82881281436144583</v>
      </c>
    </row>
    <row r="86" spans="1:21">
      <c r="A86" t="s">
        <v>90</v>
      </c>
      <c r="B86">
        <v>-0.34535007600000001</v>
      </c>
      <c r="C86">
        <v>0.21183290399999999</v>
      </c>
      <c r="D86">
        <v>-1.914220279</v>
      </c>
      <c r="E86">
        <v>6.493152566</v>
      </c>
      <c r="F86">
        <v>0.5</v>
      </c>
      <c r="G86">
        <f>MIN(C$2:C85)</f>
        <v>-1.6616848209999999</v>
      </c>
      <c r="H86">
        <f>MIN(D$2:D85)</f>
        <v>-6.8510391239999997</v>
      </c>
      <c r="I86">
        <f>MIN(E$2:E85)</f>
        <v>-29.528667179999999</v>
      </c>
      <c r="J86">
        <f>MIN(F$2:F85)</f>
        <v>-0.9</v>
      </c>
      <c r="K86">
        <f>MIN(B$2:B85)</f>
        <v>-2.2741101879999999</v>
      </c>
      <c r="L86">
        <f>MAX(C$2:C85)</f>
        <v>4.5365095569999996</v>
      </c>
      <c r="M86">
        <f>MAX(D$2:D85)</f>
        <v>4.149573867</v>
      </c>
      <c r="N86">
        <f>MAX(E$2:E85)</f>
        <v>24.309605359999999</v>
      </c>
      <c r="O86">
        <f>MAX(F$2:F85)</f>
        <v>1.4</v>
      </c>
      <c r="P86">
        <f>MAX(B$2:B85)</f>
        <v>2.318294715</v>
      </c>
      <c r="Q86">
        <f>AVERAGE(C$2:C85)</f>
        <v>0.77271672028571392</v>
      </c>
      <c r="R86">
        <f>AVERAGE(D$2:D85)</f>
        <v>0.55386713996428538</v>
      </c>
      <c r="S86">
        <f>AVERAGE(E$2:E85)</f>
        <v>1.6542788086071427</v>
      </c>
      <c r="T86">
        <f>AVERAGE(F$2:F85)</f>
        <v>3.3333333333333326E-2</v>
      </c>
      <c r="U86">
        <f>AVERAGE(B$2:B85)</f>
        <v>0.80990900510714292</v>
      </c>
    </row>
    <row r="87" spans="1:21">
      <c r="A87" t="s">
        <v>91</v>
      </c>
      <c r="B87">
        <v>0.83564223500000001</v>
      </c>
      <c r="C87">
        <v>0.69043355900000003</v>
      </c>
      <c r="D87">
        <v>0.59131506</v>
      </c>
      <c r="E87">
        <v>-0.30920614899999999</v>
      </c>
      <c r="F87">
        <v>0.1</v>
      </c>
      <c r="G87">
        <f>MIN(C$2:C86)</f>
        <v>-1.6616848209999999</v>
      </c>
      <c r="H87">
        <f>MIN(D$2:D86)</f>
        <v>-6.8510391239999997</v>
      </c>
      <c r="I87">
        <f>MIN(E$2:E86)</f>
        <v>-29.528667179999999</v>
      </c>
      <c r="J87">
        <f>MIN(F$2:F86)</f>
        <v>-0.9</v>
      </c>
      <c r="K87">
        <f>MIN(B$2:B86)</f>
        <v>-2.2741101879999999</v>
      </c>
      <c r="L87">
        <f>MAX(C$2:C86)</f>
        <v>4.5365095569999996</v>
      </c>
      <c r="M87">
        <f>MAX(D$2:D86)</f>
        <v>4.149573867</v>
      </c>
      <c r="N87">
        <f>MAX(E$2:E86)</f>
        <v>24.309605359999999</v>
      </c>
      <c r="O87">
        <f>MAX(F$2:F86)</f>
        <v>1.4</v>
      </c>
      <c r="P87">
        <f>MAX(B$2:B86)</f>
        <v>2.318294715</v>
      </c>
      <c r="Q87">
        <f>AVERAGE(C$2:C86)</f>
        <v>0.76611808715294083</v>
      </c>
      <c r="R87">
        <f>AVERAGE(D$2:D86)</f>
        <v>0.524830817388235</v>
      </c>
      <c r="S87">
        <f>AVERAGE(E$2:E86)</f>
        <v>1.7112067351647056</v>
      </c>
      <c r="T87">
        <f>AVERAGE(F$2:F86)</f>
        <v>3.8823529411764701E-2</v>
      </c>
      <c r="U87">
        <f>AVERAGE(B$2:B86)</f>
        <v>0.79631772180000004</v>
      </c>
    </row>
    <row r="88" spans="1:21">
      <c r="A88" t="s">
        <v>92</v>
      </c>
      <c r="B88">
        <v>0.48439843399999999</v>
      </c>
      <c r="C88">
        <v>0.362051812999999</v>
      </c>
      <c r="D88">
        <v>1.3625564450000001</v>
      </c>
      <c r="E88">
        <v>-0.140864934</v>
      </c>
      <c r="F88">
        <v>0</v>
      </c>
      <c r="G88">
        <f>MIN(C$2:C87)</f>
        <v>-1.6616848209999999</v>
      </c>
      <c r="H88">
        <f>MIN(D$2:D87)</f>
        <v>-6.8510391239999997</v>
      </c>
      <c r="I88">
        <f>MIN(E$2:E87)</f>
        <v>-29.528667179999999</v>
      </c>
      <c r="J88">
        <f>MIN(F$2:F87)</f>
        <v>-0.9</v>
      </c>
      <c r="K88">
        <f>MIN(B$2:B87)</f>
        <v>-2.2741101879999999</v>
      </c>
      <c r="L88">
        <f>MAX(C$2:C87)</f>
        <v>4.5365095569999996</v>
      </c>
      <c r="M88">
        <f>MAX(D$2:D87)</f>
        <v>4.149573867</v>
      </c>
      <c r="N88">
        <f>MAX(E$2:E87)</f>
        <v>24.309605359999999</v>
      </c>
      <c r="O88">
        <f>MAX(F$2:F87)</f>
        <v>1.4</v>
      </c>
      <c r="P88">
        <f>MAX(B$2:B87)</f>
        <v>2.318294715</v>
      </c>
      <c r="Q88">
        <f>AVERAGE(C$2:C87)</f>
        <v>0.76523803449999972</v>
      </c>
      <c r="R88">
        <f>AVERAGE(D$2:D87)</f>
        <v>0.5256038899767439</v>
      </c>
      <c r="S88">
        <f>AVERAGE(E$2:E87)</f>
        <v>1.687713562093023</v>
      </c>
      <c r="T88">
        <f>AVERAGE(F$2:F87)</f>
        <v>3.9534883720930225E-2</v>
      </c>
      <c r="U88">
        <f>AVERAGE(B$2:B87)</f>
        <v>0.79677498358139531</v>
      </c>
    </row>
    <row r="89" spans="1:21">
      <c r="A89" t="s">
        <v>93</v>
      </c>
      <c r="B89">
        <v>-2.6265792E-2</v>
      </c>
      <c r="C89">
        <v>0.85100324400000005</v>
      </c>
      <c r="D89">
        <v>0.21710308</v>
      </c>
      <c r="E89">
        <v>11.341930100000001</v>
      </c>
      <c r="F89">
        <v>0.4</v>
      </c>
      <c r="G89">
        <f>MIN(C$2:C88)</f>
        <v>-1.6616848209999999</v>
      </c>
      <c r="H89">
        <f>MIN(D$2:D88)</f>
        <v>-6.8510391239999997</v>
      </c>
      <c r="I89">
        <f>MIN(E$2:E88)</f>
        <v>-29.528667179999999</v>
      </c>
      <c r="J89">
        <f>MIN(F$2:F88)</f>
        <v>-0.9</v>
      </c>
      <c r="K89">
        <f>MIN(B$2:B88)</f>
        <v>-2.2741101879999999</v>
      </c>
      <c r="L89">
        <f>MAX(C$2:C88)</f>
        <v>4.5365095569999996</v>
      </c>
      <c r="M89">
        <f>MAX(D$2:D88)</f>
        <v>4.149573867</v>
      </c>
      <c r="N89">
        <f>MAX(E$2:E88)</f>
        <v>24.309605359999999</v>
      </c>
      <c r="O89">
        <f>MAX(F$2:F88)</f>
        <v>1.4</v>
      </c>
      <c r="P89">
        <f>MAX(B$2:B88)</f>
        <v>2.318294715</v>
      </c>
      <c r="Q89">
        <f>AVERAGE(C$2:C88)</f>
        <v>0.7606037101149421</v>
      </c>
      <c r="R89">
        <f>AVERAGE(D$2:D88)</f>
        <v>0.5352240342873561</v>
      </c>
      <c r="S89">
        <f>AVERAGE(E$2:E88)</f>
        <v>1.6666954184597698</v>
      </c>
      <c r="T89">
        <f>AVERAGE(F$2:F88)</f>
        <v>3.9080459770114935E-2</v>
      </c>
      <c r="U89">
        <f>AVERAGE(B$2:B88)</f>
        <v>0.7931844485287356</v>
      </c>
    </row>
    <row r="90" spans="1:21">
      <c r="A90" t="s">
        <v>94</v>
      </c>
      <c r="B90">
        <v>1.859969993</v>
      </c>
      <c r="C90">
        <v>2.1242106669999998</v>
      </c>
      <c r="D90">
        <v>-0.13365364599999999</v>
      </c>
      <c r="E90">
        <v>7.2326515029999996</v>
      </c>
      <c r="F90">
        <v>0.1</v>
      </c>
      <c r="G90">
        <f>MIN(C$2:C89)</f>
        <v>-1.6616848209999999</v>
      </c>
      <c r="H90">
        <f>MIN(D$2:D89)</f>
        <v>-6.8510391239999997</v>
      </c>
      <c r="I90">
        <f>MIN(E$2:E89)</f>
        <v>-29.528667179999999</v>
      </c>
      <c r="J90">
        <f>MIN(F$2:F89)</f>
        <v>-0.9</v>
      </c>
      <c r="K90">
        <f>MIN(B$2:B89)</f>
        <v>-2.2741101879999999</v>
      </c>
      <c r="L90">
        <f>MAX(C$2:C89)</f>
        <v>4.5365095569999996</v>
      </c>
      <c r="M90">
        <f>MAX(D$2:D89)</f>
        <v>4.149573867</v>
      </c>
      <c r="N90">
        <f>MAX(E$2:E89)</f>
        <v>24.309605359999999</v>
      </c>
      <c r="O90">
        <f>MAX(F$2:F89)</f>
        <v>1.4</v>
      </c>
      <c r="P90">
        <f>MAX(B$2:B89)</f>
        <v>2.318294715</v>
      </c>
      <c r="Q90">
        <f>AVERAGE(C$2:C89)</f>
        <v>0.76163097754545417</v>
      </c>
      <c r="R90">
        <f>AVERAGE(D$2:D89)</f>
        <v>0.53160902344318162</v>
      </c>
      <c r="S90">
        <f>AVERAGE(E$2:E89)</f>
        <v>1.776641267113636</v>
      </c>
      <c r="T90">
        <f>AVERAGE(F$2:F89)</f>
        <v>4.3181818181818175E-2</v>
      </c>
      <c r="U90">
        <f>AVERAGE(B$2:B89)</f>
        <v>0.78387251397727264</v>
      </c>
    </row>
    <row r="91" spans="1:21">
      <c r="A91" t="s">
        <v>95</v>
      </c>
      <c r="B91">
        <v>0.68354371199999997</v>
      </c>
      <c r="C91">
        <v>1.04095059</v>
      </c>
      <c r="D91">
        <v>1.768747729</v>
      </c>
      <c r="E91">
        <v>5.4670866570000003</v>
      </c>
      <c r="F91">
        <v>0.4</v>
      </c>
      <c r="G91">
        <f>MIN(C$2:C90)</f>
        <v>-1.6616848209999999</v>
      </c>
      <c r="H91">
        <f>MIN(D$2:D90)</f>
        <v>-6.8510391239999997</v>
      </c>
      <c r="I91">
        <f>MIN(E$2:E90)</f>
        <v>-29.528667179999999</v>
      </c>
      <c r="J91">
        <f>MIN(F$2:F90)</f>
        <v>-0.9</v>
      </c>
      <c r="K91">
        <f>MIN(B$2:B90)</f>
        <v>-2.2741101879999999</v>
      </c>
      <c r="L91">
        <f>MAX(C$2:C90)</f>
        <v>4.5365095569999996</v>
      </c>
      <c r="M91">
        <f>MAX(D$2:D90)</f>
        <v>4.149573867</v>
      </c>
      <c r="N91">
        <f>MAX(E$2:E90)</f>
        <v>24.309605359999999</v>
      </c>
      <c r="O91">
        <f>MAX(F$2:F90)</f>
        <v>1.4</v>
      </c>
      <c r="P91">
        <f>MAX(B$2:B90)</f>
        <v>2.318294715</v>
      </c>
      <c r="Q91">
        <f>AVERAGE(C$2:C90)</f>
        <v>0.77694086169662879</v>
      </c>
      <c r="R91">
        <f>AVERAGE(D$2:D90)</f>
        <v>0.52413416198876384</v>
      </c>
      <c r="S91">
        <f>AVERAGE(E$2:E90)</f>
        <v>1.8379447529101121</v>
      </c>
      <c r="T91">
        <f>AVERAGE(F$2:F90)</f>
        <v>4.3820224719101117E-2</v>
      </c>
      <c r="U91">
        <f>AVERAGE(B$2:B90)</f>
        <v>0.79596349688764023</v>
      </c>
    </row>
    <row r="92" spans="1:21">
      <c r="A92" t="s">
        <v>96</v>
      </c>
      <c r="B92">
        <v>1.076612141</v>
      </c>
      <c r="C92">
        <v>0.43562040600000002</v>
      </c>
      <c r="D92">
        <v>0.76167388400000002</v>
      </c>
      <c r="E92">
        <v>-5.9364609049999997</v>
      </c>
      <c r="F92">
        <v>-0.2</v>
      </c>
      <c r="G92">
        <f>MIN(C$2:C91)</f>
        <v>-1.6616848209999999</v>
      </c>
      <c r="H92">
        <f>MIN(D$2:D91)</f>
        <v>-6.8510391239999997</v>
      </c>
      <c r="I92">
        <f>MIN(E$2:E91)</f>
        <v>-29.528667179999999</v>
      </c>
      <c r="J92">
        <f>MIN(F$2:F91)</f>
        <v>-0.9</v>
      </c>
      <c r="K92">
        <f>MIN(B$2:B91)</f>
        <v>-2.2741101879999999</v>
      </c>
      <c r="L92">
        <f>MAX(C$2:C91)</f>
        <v>4.5365095569999996</v>
      </c>
      <c r="M92">
        <f>MAX(D$2:D91)</f>
        <v>4.149573867</v>
      </c>
      <c r="N92">
        <f>MAX(E$2:E91)</f>
        <v>24.309605359999999</v>
      </c>
      <c r="O92">
        <f>MAX(F$2:F91)</f>
        <v>1.4</v>
      </c>
      <c r="P92">
        <f>MAX(B$2:B91)</f>
        <v>2.318294715</v>
      </c>
      <c r="Q92">
        <f>AVERAGE(C$2:C91)</f>
        <v>0.77987430312222172</v>
      </c>
      <c r="R92">
        <f>AVERAGE(D$2:D91)</f>
        <v>0.537963201622222</v>
      </c>
      <c r="S92">
        <f>AVERAGE(E$2:E91)</f>
        <v>1.8782685518444444</v>
      </c>
      <c r="T92">
        <f>AVERAGE(F$2:F91)</f>
        <v>4.7777777777777773E-2</v>
      </c>
      <c r="U92">
        <f>AVERAGE(B$2:B91)</f>
        <v>0.79471438816666651</v>
      </c>
    </row>
    <row r="93" spans="1:21">
      <c r="A93" t="s">
        <v>97</v>
      </c>
      <c r="B93">
        <v>1.1837239559999999</v>
      </c>
      <c r="C93">
        <v>0.34210852000000003</v>
      </c>
      <c r="D93">
        <v>1.050245772</v>
      </c>
      <c r="E93">
        <v>-5.8861885589999998</v>
      </c>
      <c r="F93">
        <v>-0.2</v>
      </c>
      <c r="G93">
        <f>MIN(C$2:C92)</f>
        <v>-1.6616848209999999</v>
      </c>
      <c r="H93">
        <f>MIN(D$2:D92)</f>
        <v>-6.8510391239999997</v>
      </c>
      <c r="I93">
        <f>MIN(E$2:E92)</f>
        <v>-29.528667179999999</v>
      </c>
      <c r="J93">
        <f>MIN(F$2:F92)</f>
        <v>-0.9</v>
      </c>
      <c r="K93">
        <f>MIN(B$2:B92)</f>
        <v>-2.2741101879999999</v>
      </c>
      <c r="L93">
        <f>MAX(C$2:C92)</f>
        <v>4.5365095569999996</v>
      </c>
      <c r="M93">
        <f>MAX(D$2:D92)</f>
        <v>4.149573867</v>
      </c>
      <c r="N93">
        <f>MAX(E$2:E92)</f>
        <v>24.309605359999999</v>
      </c>
      <c r="O93">
        <f>MAX(F$2:F92)</f>
        <v>1.4</v>
      </c>
      <c r="P93">
        <f>MAX(B$2:B92)</f>
        <v>2.318294715</v>
      </c>
      <c r="Q93">
        <f>AVERAGE(C$2:C92)</f>
        <v>0.77609129326373583</v>
      </c>
      <c r="R93">
        <f>AVERAGE(D$2:D92)</f>
        <v>0.54042156076923054</v>
      </c>
      <c r="S93">
        <f>AVERAGE(E$2:E92)</f>
        <v>1.7923924039670329</v>
      </c>
      <c r="T93">
        <f>AVERAGE(F$2:F92)</f>
        <v>4.5054945054945054E-2</v>
      </c>
      <c r="U93">
        <f>AVERAGE(B$2:B92)</f>
        <v>0.79781216567032953</v>
      </c>
    </row>
    <row r="94" spans="1:21">
      <c r="A94" t="s">
        <v>98</v>
      </c>
      <c r="B94">
        <v>0.37817936099999999</v>
      </c>
      <c r="C94">
        <v>0.55877186400000001</v>
      </c>
      <c r="D94">
        <v>0.87901471200000003</v>
      </c>
      <c r="E94">
        <v>2.634647035</v>
      </c>
      <c r="F94">
        <v>-0.4</v>
      </c>
      <c r="G94">
        <f>MIN(C$2:C93)</f>
        <v>-1.6616848209999999</v>
      </c>
      <c r="H94">
        <f>MIN(D$2:D93)</f>
        <v>-6.8510391239999997</v>
      </c>
      <c r="I94">
        <f>MIN(E$2:E93)</f>
        <v>-29.528667179999999</v>
      </c>
      <c r="J94">
        <f>MIN(F$2:F93)</f>
        <v>-0.9</v>
      </c>
      <c r="K94">
        <f>MIN(B$2:B93)</f>
        <v>-2.2741101879999999</v>
      </c>
      <c r="L94">
        <f>MAX(C$2:C93)</f>
        <v>4.5365095569999996</v>
      </c>
      <c r="M94">
        <f>MAX(D$2:D93)</f>
        <v>4.149573867</v>
      </c>
      <c r="N94">
        <f>MAX(E$2:E93)</f>
        <v>24.309605359999999</v>
      </c>
      <c r="O94">
        <f>MAX(F$2:F93)</f>
        <v>1.4</v>
      </c>
      <c r="P94">
        <f>MAX(B$2:B93)</f>
        <v>2.318294715</v>
      </c>
      <c r="Q94">
        <f>AVERAGE(C$2:C93)</f>
        <v>0.77137408920652117</v>
      </c>
      <c r="R94">
        <f>AVERAGE(D$2:D93)</f>
        <v>0.5459631282826084</v>
      </c>
      <c r="S94">
        <f>AVERAGE(E$2:E93)</f>
        <v>1.7089295674130434</v>
      </c>
      <c r="T94">
        <f>AVERAGE(F$2:F93)</f>
        <v>4.2391304347826078E-2</v>
      </c>
      <c r="U94">
        <f>AVERAGE(B$2:B93)</f>
        <v>0.80200685904347802</v>
      </c>
    </row>
    <row r="95" spans="1:21">
      <c r="A95" t="s">
        <v>99</v>
      </c>
      <c r="B95">
        <v>0.89392728799999999</v>
      </c>
      <c r="C95">
        <v>0.17627103299999999</v>
      </c>
      <c r="D95">
        <v>0.21755107899999901</v>
      </c>
      <c r="E95">
        <v>-6.9166467529999904</v>
      </c>
      <c r="F95">
        <v>0</v>
      </c>
      <c r="G95">
        <f>MIN(C$2:C94)</f>
        <v>-1.6616848209999999</v>
      </c>
      <c r="H95">
        <f>MIN(D$2:D94)</f>
        <v>-6.8510391239999997</v>
      </c>
      <c r="I95">
        <f>MIN(E$2:E94)</f>
        <v>-29.528667179999999</v>
      </c>
      <c r="J95">
        <f>MIN(F$2:F94)</f>
        <v>-0.9</v>
      </c>
      <c r="K95">
        <f>MIN(B$2:B94)</f>
        <v>-2.2741101879999999</v>
      </c>
      <c r="L95">
        <f>MAX(C$2:C94)</f>
        <v>4.5365095569999996</v>
      </c>
      <c r="M95">
        <f>MAX(D$2:D94)</f>
        <v>4.149573867</v>
      </c>
      <c r="N95">
        <f>MAX(E$2:E94)</f>
        <v>24.309605359999999</v>
      </c>
      <c r="O95">
        <f>MAX(F$2:F94)</f>
        <v>1.4</v>
      </c>
      <c r="P95">
        <f>MAX(B$2:B94)</f>
        <v>2.318294715</v>
      </c>
      <c r="Q95">
        <f>AVERAGE(C$2:C94)</f>
        <v>0.76908804377419293</v>
      </c>
      <c r="R95">
        <f>AVERAGE(D$2:D94)</f>
        <v>0.54954432810752651</v>
      </c>
      <c r="S95">
        <f>AVERAGE(E$2:E94)</f>
        <v>1.7188835186774194</v>
      </c>
      <c r="T95">
        <f>AVERAGE(F$2:F94)</f>
        <v>3.7634408602150532E-2</v>
      </c>
      <c r="U95">
        <f>AVERAGE(B$2:B94)</f>
        <v>0.79744957411827933</v>
      </c>
    </row>
    <row r="96" spans="1:21">
      <c r="A96" t="s">
        <v>100</v>
      </c>
      <c r="B96">
        <v>1.098137664</v>
      </c>
      <c r="C96">
        <v>5.8688030999999898E-2</v>
      </c>
      <c r="D96">
        <v>0.40135891400000001</v>
      </c>
      <c r="E96">
        <v>-11.993378440000001</v>
      </c>
      <c r="F96">
        <v>-0.3</v>
      </c>
      <c r="G96">
        <f>MIN(C$2:C95)</f>
        <v>-1.6616848209999999</v>
      </c>
      <c r="H96">
        <f>MIN(D$2:D95)</f>
        <v>-6.8510391239999997</v>
      </c>
      <c r="I96">
        <f>MIN(E$2:E95)</f>
        <v>-29.528667179999999</v>
      </c>
      <c r="J96">
        <f>MIN(F$2:F95)</f>
        <v>-0.9</v>
      </c>
      <c r="K96">
        <f>MIN(B$2:B95)</f>
        <v>-2.2741101879999999</v>
      </c>
      <c r="L96">
        <f>MAX(C$2:C95)</f>
        <v>4.5365095569999996</v>
      </c>
      <c r="M96">
        <f>MAX(D$2:D95)</f>
        <v>4.149573867</v>
      </c>
      <c r="N96">
        <f>MAX(E$2:E95)</f>
        <v>24.309605359999999</v>
      </c>
      <c r="O96">
        <f>MAX(F$2:F95)</f>
        <v>1.4</v>
      </c>
      <c r="P96">
        <f>MAX(B$2:B95)</f>
        <v>2.318294715</v>
      </c>
      <c r="Q96">
        <f>AVERAGE(C$2:C95)</f>
        <v>0.76278147982978672</v>
      </c>
      <c r="R96">
        <f>AVERAGE(D$2:D95)</f>
        <v>0.54601248503191457</v>
      </c>
      <c r="S96">
        <f>AVERAGE(E$2:E95)</f>
        <v>1.6270161753617023</v>
      </c>
      <c r="T96">
        <f>AVERAGE(F$2:F95)</f>
        <v>3.7234042553191488E-2</v>
      </c>
      <c r="U96">
        <f>AVERAGE(B$2:B95)</f>
        <v>0.79847593277659545</v>
      </c>
    </row>
    <row r="97" spans="1:21">
      <c r="A97" t="s">
        <v>101</v>
      </c>
      <c r="B97">
        <v>0.88122025299999995</v>
      </c>
      <c r="C97">
        <v>0.65496352599999996</v>
      </c>
      <c r="D97">
        <v>1.4961827480000001</v>
      </c>
      <c r="E97">
        <v>-1.837088702</v>
      </c>
      <c r="F97">
        <v>-0.2</v>
      </c>
      <c r="G97">
        <f>MIN(C$2:C96)</f>
        <v>-1.6616848209999999</v>
      </c>
      <c r="H97">
        <f>MIN(D$2:D96)</f>
        <v>-6.8510391239999997</v>
      </c>
      <c r="I97">
        <f>MIN(E$2:E96)</f>
        <v>-29.528667179999999</v>
      </c>
      <c r="J97">
        <f>MIN(F$2:F96)</f>
        <v>-0.9</v>
      </c>
      <c r="K97">
        <f>MIN(B$2:B96)</f>
        <v>-2.2741101879999999</v>
      </c>
      <c r="L97">
        <f>MAX(C$2:C96)</f>
        <v>4.5365095569999996</v>
      </c>
      <c r="M97">
        <f>MAX(D$2:D96)</f>
        <v>4.149573867</v>
      </c>
      <c r="N97">
        <f>MAX(E$2:E96)</f>
        <v>24.309605359999999</v>
      </c>
      <c r="O97">
        <f>MAX(F$2:F96)</f>
        <v>1.4</v>
      </c>
      <c r="P97">
        <f>MAX(B$2:B96)</f>
        <v>2.318294715</v>
      </c>
      <c r="Q97">
        <f>AVERAGE(C$2:C96)</f>
        <v>0.7553699698421048</v>
      </c>
      <c r="R97">
        <f>AVERAGE(D$2:D96)</f>
        <v>0.54448981586315759</v>
      </c>
      <c r="S97">
        <f>AVERAGE(E$2:E96)</f>
        <v>1.4836436004631579</v>
      </c>
      <c r="T97">
        <f>AVERAGE(F$2:F96)</f>
        <v>3.3684210526315789E-2</v>
      </c>
      <c r="U97">
        <f>AVERAGE(B$2:B96)</f>
        <v>0.80163026678947347</v>
      </c>
    </row>
    <row r="98" spans="1:21">
      <c r="A98" t="s">
        <v>102</v>
      </c>
      <c r="B98">
        <v>1.14064791</v>
      </c>
      <c r="C98">
        <v>0.69846578500000001</v>
      </c>
      <c r="D98">
        <v>1.222136562</v>
      </c>
      <c r="E98">
        <v>-5.1860062879999997</v>
      </c>
      <c r="F98">
        <v>0</v>
      </c>
      <c r="G98">
        <f>MIN(C$2:C97)</f>
        <v>-1.6616848209999999</v>
      </c>
      <c r="H98">
        <f>MIN(D$2:D97)</f>
        <v>-6.8510391239999997</v>
      </c>
      <c r="I98">
        <f>MIN(E$2:E97)</f>
        <v>-29.528667179999999</v>
      </c>
      <c r="J98">
        <f>MIN(F$2:F97)</f>
        <v>-0.9</v>
      </c>
      <c r="K98">
        <f>MIN(B$2:B97)</f>
        <v>-2.2741101879999999</v>
      </c>
      <c r="L98">
        <f>MAX(C$2:C97)</f>
        <v>4.5365095569999996</v>
      </c>
      <c r="M98">
        <f>MAX(D$2:D97)</f>
        <v>4.149573867</v>
      </c>
      <c r="N98">
        <f>MAX(E$2:E97)</f>
        <v>24.309605359999999</v>
      </c>
      <c r="O98">
        <f>MAX(F$2:F97)</f>
        <v>1.4</v>
      </c>
      <c r="P98">
        <f>MAX(B$2:B97)</f>
        <v>2.318294715</v>
      </c>
      <c r="Q98">
        <f>AVERAGE(C$2:C97)</f>
        <v>0.75432406938541618</v>
      </c>
      <c r="R98">
        <f>AVERAGE(D$2:D97)</f>
        <v>0.55440328390624971</v>
      </c>
      <c r="S98">
        <f>AVERAGE(E$2:E97)</f>
        <v>1.4490526389791667</v>
      </c>
      <c r="T98">
        <f>AVERAGE(F$2:F97)</f>
        <v>3.1249999999999997E-2</v>
      </c>
      <c r="U98">
        <f>AVERAGE(B$2:B97)</f>
        <v>0.80245932914583307</v>
      </c>
    </row>
    <row r="99" spans="1:21">
      <c r="A99" t="s">
        <v>103</v>
      </c>
      <c r="B99">
        <v>0.77176224599999999</v>
      </c>
      <c r="C99">
        <v>1.053671655</v>
      </c>
      <c r="D99">
        <v>1.782502746</v>
      </c>
      <c r="E99">
        <v>5.1560975089999896</v>
      </c>
      <c r="F99">
        <v>-0.4</v>
      </c>
      <c r="G99">
        <f>MIN(C$2:C98)</f>
        <v>-1.6616848209999999</v>
      </c>
      <c r="H99">
        <f>MIN(D$2:D98)</f>
        <v>-6.8510391239999997</v>
      </c>
      <c r="I99">
        <f>MIN(E$2:E98)</f>
        <v>-29.528667179999999</v>
      </c>
      <c r="J99">
        <f>MIN(F$2:F98)</f>
        <v>-0.9</v>
      </c>
      <c r="K99">
        <f>MIN(B$2:B98)</f>
        <v>-2.2741101879999999</v>
      </c>
      <c r="L99">
        <f>MAX(C$2:C98)</f>
        <v>4.5365095569999996</v>
      </c>
      <c r="M99">
        <f>MAX(D$2:D98)</f>
        <v>4.149573867</v>
      </c>
      <c r="N99">
        <f>MAX(E$2:E98)</f>
        <v>24.309605359999999</v>
      </c>
      <c r="O99">
        <f>MAX(F$2:F98)</f>
        <v>1.4</v>
      </c>
      <c r="P99">
        <f>MAX(B$2:B98)</f>
        <v>2.318294715</v>
      </c>
      <c r="Q99">
        <f>AVERAGE(C$2:C98)</f>
        <v>0.75374821078350462</v>
      </c>
      <c r="R99">
        <f>AVERAGE(D$2:D98)</f>
        <v>0.56128713213402037</v>
      </c>
      <c r="S99">
        <f>AVERAGE(E$2:E98)</f>
        <v>1.3806499696288661</v>
      </c>
      <c r="T99">
        <f>AVERAGE(F$2:F98)</f>
        <v>3.0927835051546386E-2</v>
      </c>
      <c r="U99">
        <f>AVERAGE(B$2:B98)</f>
        <v>0.80594580936082449</v>
      </c>
    </row>
    <row r="100" spans="1:21">
      <c r="A100" t="s">
        <v>104</v>
      </c>
      <c r="B100">
        <v>0.77214364299999905</v>
      </c>
      <c r="C100">
        <v>0.59247376900000004</v>
      </c>
      <c r="D100">
        <v>1.2671809979999999</v>
      </c>
      <c r="E100">
        <v>-2.4221589830000001</v>
      </c>
      <c r="F100">
        <v>-0.2</v>
      </c>
      <c r="G100">
        <f>MIN(C$2:C99)</f>
        <v>-1.6616848209999999</v>
      </c>
      <c r="H100">
        <f>MIN(D$2:D99)</f>
        <v>-6.8510391239999997</v>
      </c>
      <c r="I100">
        <f>MIN(E$2:E99)</f>
        <v>-29.528667179999999</v>
      </c>
      <c r="J100">
        <f>MIN(F$2:F99)</f>
        <v>-0.9</v>
      </c>
      <c r="K100">
        <f>MIN(B$2:B99)</f>
        <v>-2.2741101879999999</v>
      </c>
      <c r="L100">
        <f>MAX(C$2:C99)</f>
        <v>4.5365095569999996</v>
      </c>
      <c r="M100">
        <f>MAX(D$2:D99)</f>
        <v>4.149573867</v>
      </c>
      <c r="N100">
        <f>MAX(E$2:E99)</f>
        <v>24.309605359999999</v>
      </c>
      <c r="O100">
        <f>MAX(F$2:F99)</f>
        <v>1.4</v>
      </c>
      <c r="P100">
        <f>MAX(B$2:B99)</f>
        <v>2.318294715</v>
      </c>
      <c r="Q100">
        <f>AVERAGE(C$2:C99)</f>
        <v>0.75680865409183629</v>
      </c>
      <c r="R100">
        <f>AVERAGE(D$2:D99)</f>
        <v>0.57374851594897924</v>
      </c>
      <c r="S100">
        <f>AVERAGE(E$2:E99)</f>
        <v>1.4191749445204083</v>
      </c>
      <c r="T100">
        <f>AVERAGE(F$2:F99)</f>
        <v>2.6530612244897955E-2</v>
      </c>
      <c r="U100">
        <f>AVERAGE(B$2:B99)</f>
        <v>0.80559699748979563</v>
      </c>
    </row>
    <row r="101" spans="1:21">
      <c r="A101" t="s">
        <v>105</v>
      </c>
      <c r="B101">
        <v>1.0701480480000001</v>
      </c>
      <c r="C101">
        <v>1.3811066059999999</v>
      </c>
      <c r="D101">
        <v>2.043704038</v>
      </c>
      <c r="E101">
        <v>6.3235189790000002</v>
      </c>
      <c r="F101">
        <v>-0.4</v>
      </c>
      <c r="G101">
        <f>MIN(C$2:C100)</f>
        <v>-1.6616848209999999</v>
      </c>
      <c r="H101">
        <f>MIN(D$2:D100)</f>
        <v>-6.8510391239999997</v>
      </c>
      <c r="I101">
        <f>MIN(E$2:E100)</f>
        <v>-29.528667179999999</v>
      </c>
      <c r="J101">
        <f>MIN(F$2:F100)</f>
        <v>-0.9</v>
      </c>
      <c r="K101">
        <f>MIN(B$2:B100)</f>
        <v>-2.2741101879999999</v>
      </c>
      <c r="L101">
        <f>MAX(C$2:C100)</f>
        <v>4.5365095569999996</v>
      </c>
      <c r="M101">
        <f>MAX(D$2:D100)</f>
        <v>4.149573867</v>
      </c>
      <c r="N101">
        <f>MAX(E$2:E100)</f>
        <v>24.309605359999999</v>
      </c>
      <c r="O101">
        <f>MAX(F$2:F100)</f>
        <v>1.4</v>
      </c>
      <c r="P101">
        <f>MAX(B$2:B100)</f>
        <v>2.318294715</v>
      </c>
      <c r="Q101">
        <f>AVERAGE(C$2:C100)</f>
        <v>0.7551487057575752</v>
      </c>
      <c r="R101">
        <f>AVERAGE(D$2:D100)</f>
        <v>0.5807528844545452</v>
      </c>
      <c r="S101">
        <f>AVERAGE(E$2:E100)</f>
        <v>1.3803735917171718</v>
      </c>
      <c r="T101">
        <f>AVERAGE(F$2:F100)</f>
        <v>2.4242424242424235E-2</v>
      </c>
      <c r="U101">
        <f>AVERAGE(B$2:B100)</f>
        <v>0.80525908481818143</v>
      </c>
    </row>
    <row r="102" spans="1:21">
      <c r="A102" t="s">
        <v>106</v>
      </c>
      <c r="B102">
        <v>0.264205052</v>
      </c>
      <c r="C102">
        <v>0.94873527599999996</v>
      </c>
      <c r="D102">
        <v>1.025526009</v>
      </c>
      <c r="E102">
        <v>10.115143979999999</v>
      </c>
      <c r="F102">
        <v>-0.1</v>
      </c>
      <c r="G102">
        <f>MIN(C$2:C101)</f>
        <v>-1.6616848209999999</v>
      </c>
      <c r="H102">
        <f>MIN(D$2:D101)</f>
        <v>-6.8510391239999997</v>
      </c>
      <c r="I102">
        <f>MIN(E$2:E101)</f>
        <v>-29.528667179999999</v>
      </c>
      <c r="J102">
        <f>MIN(F$2:F101)</f>
        <v>-0.9</v>
      </c>
      <c r="K102">
        <f>MIN(B$2:B101)</f>
        <v>-2.2741101879999999</v>
      </c>
      <c r="L102">
        <f>MAX(C$2:C101)</f>
        <v>4.5365095569999996</v>
      </c>
      <c r="M102">
        <f>MAX(D$2:D101)</f>
        <v>4.149573867</v>
      </c>
      <c r="N102">
        <f>MAX(E$2:E101)</f>
        <v>24.309605359999999</v>
      </c>
      <c r="O102">
        <f>MAX(F$2:F101)</f>
        <v>1.4</v>
      </c>
      <c r="P102">
        <f>MAX(B$2:B101)</f>
        <v>2.318294715</v>
      </c>
      <c r="Q102">
        <f>AVERAGE(C$2:C101)</f>
        <v>0.76140828475999955</v>
      </c>
      <c r="R102">
        <f>AVERAGE(D$2:D101)</f>
        <v>0.59538239598999976</v>
      </c>
      <c r="S102">
        <f>AVERAGE(E$2:E101)</f>
        <v>1.42980504559</v>
      </c>
      <c r="T102">
        <f>AVERAGE(F$2:F101)</f>
        <v>1.9999999999999997E-2</v>
      </c>
      <c r="U102">
        <f>AVERAGE(B$2:B101)</f>
        <v>0.80790797444999951</v>
      </c>
    </row>
    <row r="103" spans="1:21">
      <c r="A103" t="s">
        <v>107</v>
      </c>
      <c r="B103">
        <v>0.89311140899999997</v>
      </c>
      <c r="C103">
        <v>0.22780635199999999</v>
      </c>
      <c r="D103">
        <v>0.33785684799999999</v>
      </c>
      <c r="E103">
        <v>-10.605411719999999</v>
      </c>
      <c r="F103">
        <v>0.2</v>
      </c>
      <c r="G103">
        <f>MIN(C$2:C102)</f>
        <v>-1.6616848209999999</v>
      </c>
      <c r="H103">
        <f>MIN(D$2:D102)</f>
        <v>-6.8510391239999997</v>
      </c>
      <c r="I103">
        <f>MIN(E$2:E102)</f>
        <v>-29.528667179999999</v>
      </c>
      <c r="J103">
        <f>MIN(F$2:F102)</f>
        <v>-0.9</v>
      </c>
      <c r="K103">
        <f>MIN(B$2:B102)</f>
        <v>-2.2741101879999999</v>
      </c>
      <c r="L103">
        <f>MAX(C$2:C102)</f>
        <v>4.5365095569999996</v>
      </c>
      <c r="M103">
        <f>MAX(D$2:D102)</f>
        <v>4.149573867</v>
      </c>
      <c r="N103">
        <f>MAX(E$2:E102)</f>
        <v>24.309605359999999</v>
      </c>
      <c r="O103">
        <f>MAX(F$2:F102)</f>
        <v>1.4</v>
      </c>
      <c r="P103">
        <f>MAX(B$2:B102)</f>
        <v>2.318294715</v>
      </c>
      <c r="Q103">
        <f>AVERAGE(C$2:C102)</f>
        <v>0.76326300744554398</v>
      </c>
      <c r="R103">
        <f>AVERAGE(D$2:D102)</f>
        <v>0.59964124364356408</v>
      </c>
      <c r="S103">
        <f>AVERAGE(E$2:E102)</f>
        <v>1.5157985003861385</v>
      </c>
      <c r="T103">
        <f>AVERAGE(F$2:F102)</f>
        <v>1.8811881188118808E-2</v>
      </c>
      <c r="U103">
        <f>AVERAGE(B$2:B102)</f>
        <v>0.80252477719801929</v>
      </c>
    </row>
    <row r="104" spans="1:21">
      <c r="A104" t="s">
        <v>108</v>
      </c>
      <c r="B104">
        <v>0.91264702099999995</v>
      </c>
      <c r="C104">
        <v>0.88957006299999997</v>
      </c>
      <c r="D104">
        <v>0.90043886799999995</v>
      </c>
      <c r="E104">
        <v>-0.115707274</v>
      </c>
      <c r="F104">
        <v>0</v>
      </c>
      <c r="G104">
        <f>MIN(C$2:C103)</f>
        <v>-1.6616848209999999</v>
      </c>
      <c r="H104">
        <f>MIN(D$2:D103)</f>
        <v>-6.8510391239999997</v>
      </c>
      <c r="I104">
        <f>MIN(E$2:E103)</f>
        <v>-29.528667179999999</v>
      </c>
      <c r="J104">
        <f>MIN(F$2:F103)</f>
        <v>-0.9</v>
      </c>
      <c r="K104">
        <f>MIN(B$2:B103)</f>
        <v>-2.2741101879999999</v>
      </c>
      <c r="L104">
        <f>MAX(C$2:C103)</f>
        <v>4.5365095569999996</v>
      </c>
      <c r="M104">
        <f>MAX(D$2:D103)</f>
        <v>4.149573867</v>
      </c>
      <c r="N104">
        <f>MAX(E$2:E103)</f>
        <v>24.309605359999999</v>
      </c>
      <c r="O104">
        <f>MAX(F$2:F103)</f>
        <v>1.4</v>
      </c>
      <c r="P104">
        <f>MAX(B$2:B103)</f>
        <v>2.318294715</v>
      </c>
      <c r="Q104">
        <f>AVERAGE(C$2:C103)</f>
        <v>0.75801343239215635</v>
      </c>
      <c r="R104">
        <f>AVERAGE(D$2:D103)</f>
        <v>0.59707472996078403</v>
      </c>
      <c r="S104">
        <f>AVERAGE(E$2:E103)</f>
        <v>1.3969631060686274</v>
      </c>
      <c r="T104">
        <f>AVERAGE(F$2:F103)</f>
        <v>2.0588235294117643E-2</v>
      </c>
      <c r="U104">
        <f>AVERAGE(B$2:B103)</f>
        <v>0.80341288143137202</v>
      </c>
    </row>
    <row r="105" spans="1:21">
      <c r="A105" t="s">
        <v>109</v>
      </c>
      <c r="B105">
        <v>0.70025425299999999</v>
      </c>
      <c r="C105">
        <v>0.575919976</v>
      </c>
      <c r="D105">
        <v>0.87467272500000004</v>
      </c>
      <c r="E105">
        <v>-2.9072668610000001</v>
      </c>
      <c r="F105">
        <v>0</v>
      </c>
      <c r="G105">
        <f>MIN(C$2:C104)</f>
        <v>-1.6616848209999999</v>
      </c>
      <c r="H105">
        <f>MIN(D$2:D104)</f>
        <v>-6.8510391239999997</v>
      </c>
      <c r="I105">
        <f>MIN(E$2:E104)</f>
        <v>-29.528667179999999</v>
      </c>
      <c r="J105">
        <f>MIN(F$2:F104)</f>
        <v>-0.9</v>
      </c>
      <c r="K105">
        <f>MIN(B$2:B104)</f>
        <v>-2.2741101879999999</v>
      </c>
      <c r="L105">
        <f>MAX(C$2:C104)</f>
        <v>4.5365095569999996</v>
      </c>
      <c r="M105">
        <f>MAX(D$2:D104)</f>
        <v>4.149573867</v>
      </c>
      <c r="N105">
        <f>MAX(E$2:E104)</f>
        <v>24.309605359999999</v>
      </c>
      <c r="O105">
        <f>MAX(F$2:F104)</f>
        <v>1.4</v>
      </c>
      <c r="P105">
        <f>MAX(B$2:B104)</f>
        <v>2.318294715</v>
      </c>
      <c r="Q105">
        <f>AVERAGE(C$2:C104)</f>
        <v>0.75929068123300913</v>
      </c>
      <c r="R105">
        <f>AVERAGE(D$2:D104)</f>
        <v>0.60002001285436868</v>
      </c>
      <c r="S105">
        <f>AVERAGE(E$2:E104)</f>
        <v>1.3822769858737864</v>
      </c>
      <c r="T105">
        <f>AVERAGE(F$2:F104)</f>
        <v>2.0388349514563104E-2</v>
      </c>
      <c r="U105">
        <f>AVERAGE(B$2:B104)</f>
        <v>0.80447340705825188</v>
      </c>
    </row>
    <row r="106" spans="1:21">
      <c r="A106" t="s">
        <v>110</v>
      </c>
      <c r="B106">
        <v>0.92360967199999999</v>
      </c>
      <c r="C106">
        <v>0.95255663300000004</v>
      </c>
      <c r="D106">
        <v>0.692851945999999</v>
      </c>
      <c r="E106">
        <v>2.5593395750000001</v>
      </c>
      <c r="F106">
        <v>-0.1</v>
      </c>
      <c r="G106">
        <f>MIN(C$2:C105)</f>
        <v>-1.6616848209999999</v>
      </c>
      <c r="H106">
        <f>MIN(D$2:D105)</f>
        <v>-6.8510391239999997</v>
      </c>
      <c r="I106">
        <f>MIN(E$2:E105)</f>
        <v>-29.528667179999999</v>
      </c>
      <c r="J106">
        <f>MIN(F$2:F105)</f>
        <v>-0.9</v>
      </c>
      <c r="K106">
        <f>MIN(B$2:B105)</f>
        <v>-2.2741101879999999</v>
      </c>
      <c r="L106">
        <f>MAX(C$2:C105)</f>
        <v>4.5365095569999996</v>
      </c>
      <c r="M106">
        <f>MAX(D$2:D105)</f>
        <v>4.149573867</v>
      </c>
      <c r="N106">
        <f>MAX(E$2:E105)</f>
        <v>24.309605359999999</v>
      </c>
      <c r="O106">
        <f>MAX(F$2:F105)</f>
        <v>1.4</v>
      </c>
      <c r="P106">
        <f>MAX(B$2:B105)</f>
        <v>2.318294715</v>
      </c>
      <c r="Q106">
        <f>AVERAGE(C$2:C105)</f>
        <v>0.75752750137499936</v>
      </c>
      <c r="R106">
        <f>AVERAGE(D$2:D105)</f>
        <v>0.60266090431730746</v>
      </c>
      <c r="S106">
        <f>AVERAGE(E$2:E105)</f>
        <v>1.3410313719615383</v>
      </c>
      <c r="T106">
        <f>AVERAGE(F$2:F105)</f>
        <v>2.019230769230769E-2</v>
      </c>
      <c r="U106">
        <f>AVERAGE(B$2:B105)</f>
        <v>0.80347129980769172</v>
      </c>
    </row>
    <row r="107" spans="1:21">
      <c r="A107" t="s">
        <v>111</v>
      </c>
      <c r="B107">
        <v>1.079978873</v>
      </c>
      <c r="C107">
        <v>0.95161791100000004</v>
      </c>
      <c r="D107">
        <v>2.1113475249999998</v>
      </c>
      <c r="E107">
        <v>-0.75802112200000005</v>
      </c>
      <c r="F107">
        <v>-0.2</v>
      </c>
      <c r="G107">
        <f>MIN(C$2:C106)</f>
        <v>-1.6616848209999999</v>
      </c>
      <c r="H107">
        <f>MIN(D$2:D106)</f>
        <v>-6.8510391239999997</v>
      </c>
      <c r="I107">
        <f>MIN(E$2:E106)</f>
        <v>-29.528667179999999</v>
      </c>
      <c r="J107">
        <f>MIN(F$2:F106)</f>
        <v>-0.9</v>
      </c>
      <c r="K107">
        <f>MIN(B$2:B106)</f>
        <v>-2.2741101879999999</v>
      </c>
      <c r="L107">
        <f>MAX(C$2:C106)</f>
        <v>4.5365095569999996</v>
      </c>
      <c r="M107">
        <f>MAX(D$2:D106)</f>
        <v>4.149573867</v>
      </c>
      <c r="N107">
        <f>MAX(E$2:E106)</f>
        <v>24.309605359999999</v>
      </c>
      <c r="O107">
        <f>MAX(F$2:F106)</f>
        <v>1.4</v>
      </c>
      <c r="P107">
        <f>MAX(B$2:B106)</f>
        <v>2.318294715</v>
      </c>
      <c r="Q107">
        <f>AVERAGE(C$2:C106)</f>
        <v>0.75938492167618987</v>
      </c>
      <c r="R107">
        <f>AVERAGE(D$2:D106)</f>
        <v>0.60351986661904733</v>
      </c>
      <c r="S107">
        <f>AVERAGE(E$2:E106)</f>
        <v>1.3526343072285714</v>
      </c>
      <c r="T107">
        <f>AVERAGE(F$2:F106)</f>
        <v>1.9047619047619042E-2</v>
      </c>
      <c r="U107">
        <f>AVERAGE(B$2:B106)</f>
        <v>0.80461547478095186</v>
      </c>
    </row>
    <row r="108" spans="1:21">
      <c r="A108" t="s">
        <v>112</v>
      </c>
      <c r="B108">
        <v>0.60055798500000002</v>
      </c>
      <c r="C108">
        <v>0.79369737900000004</v>
      </c>
      <c r="D108">
        <v>1.244186797</v>
      </c>
      <c r="E108">
        <v>3.3384395239999902</v>
      </c>
      <c r="F108">
        <v>-0.1</v>
      </c>
      <c r="G108">
        <f>MIN(C$2:C107)</f>
        <v>-1.6616848209999999</v>
      </c>
      <c r="H108">
        <f>MIN(D$2:D107)</f>
        <v>-6.8510391239999997</v>
      </c>
      <c r="I108">
        <f>MIN(E$2:E107)</f>
        <v>-29.528667179999999</v>
      </c>
      <c r="J108">
        <f>MIN(F$2:F107)</f>
        <v>-0.9</v>
      </c>
      <c r="K108">
        <f>MIN(B$2:B107)</f>
        <v>-2.2741101879999999</v>
      </c>
      <c r="L108">
        <f>MAX(C$2:C107)</f>
        <v>4.5365095569999996</v>
      </c>
      <c r="M108">
        <f>MAX(D$2:D107)</f>
        <v>4.149573867</v>
      </c>
      <c r="N108">
        <f>MAX(E$2:E107)</f>
        <v>24.309605359999999</v>
      </c>
      <c r="O108">
        <f>MAX(F$2:F107)</f>
        <v>1.4</v>
      </c>
      <c r="P108">
        <f>MAX(B$2:B107)</f>
        <v>2.318294715</v>
      </c>
      <c r="Q108">
        <f>AVERAGE(C$2:C107)</f>
        <v>0.76119844044339557</v>
      </c>
      <c r="R108">
        <f>AVERAGE(D$2:D107)</f>
        <v>0.61774465584905636</v>
      </c>
      <c r="S108">
        <f>AVERAGE(E$2:E107)</f>
        <v>1.3327224635566037</v>
      </c>
      <c r="T108">
        <f>AVERAGE(F$2:F107)</f>
        <v>1.6981132075471694E-2</v>
      </c>
      <c r="U108">
        <f>AVERAGE(B$2:B107)</f>
        <v>0.80721324268867867</v>
      </c>
    </row>
    <row r="109" spans="1:21">
      <c r="A109" t="s">
        <v>113</v>
      </c>
      <c r="B109">
        <v>0.78298122299999995</v>
      </c>
      <c r="C109">
        <v>0.52035745899999997</v>
      </c>
      <c r="D109">
        <v>1.3539688999999999</v>
      </c>
      <c r="E109">
        <v>-3.3384395239999902</v>
      </c>
      <c r="F109">
        <v>0.2</v>
      </c>
      <c r="G109">
        <f>MIN(C$2:C108)</f>
        <v>-1.6616848209999999</v>
      </c>
      <c r="H109">
        <f>MIN(D$2:D108)</f>
        <v>-6.8510391239999997</v>
      </c>
      <c r="I109">
        <f>MIN(E$2:E108)</f>
        <v>-29.528667179999999</v>
      </c>
      <c r="J109">
        <f>MIN(F$2:F108)</f>
        <v>-0.9</v>
      </c>
      <c r="K109">
        <f>MIN(B$2:B108)</f>
        <v>-2.2741101879999999</v>
      </c>
      <c r="L109">
        <f>MAX(C$2:C108)</f>
        <v>4.5365095569999996</v>
      </c>
      <c r="M109">
        <f>MAX(D$2:D108)</f>
        <v>4.149573867</v>
      </c>
      <c r="N109">
        <f>MAX(E$2:E108)</f>
        <v>24.309605359999999</v>
      </c>
      <c r="O109">
        <f>MAX(F$2:F108)</f>
        <v>1.4</v>
      </c>
      <c r="P109">
        <f>MAX(B$2:B108)</f>
        <v>2.318294715</v>
      </c>
      <c r="Q109">
        <f>AVERAGE(C$2:C108)</f>
        <v>0.76150216884112087</v>
      </c>
      <c r="R109">
        <f>AVERAGE(D$2:D108)</f>
        <v>0.62359925529906524</v>
      </c>
      <c r="S109">
        <f>AVERAGE(E$2:E108)</f>
        <v>1.3514674828130839</v>
      </c>
      <c r="T109">
        <f>AVERAGE(F$2:F108)</f>
        <v>1.5887850467289716E-2</v>
      </c>
      <c r="U109">
        <f>AVERAGE(B$2:B108)</f>
        <v>0.80528188514018628</v>
      </c>
    </row>
    <row r="110" spans="1:21">
      <c r="A110" t="s">
        <v>114</v>
      </c>
      <c r="B110">
        <v>1.049492533</v>
      </c>
      <c r="C110">
        <v>0.99858552300000003</v>
      </c>
      <c r="D110">
        <v>1.8671469970000001</v>
      </c>
      <c r="E110">
        <v>0.61269338299999998</v>
      </c>
      <c r="F110">
        <v>-0.2</v>
      </c>
      <c r="G110">
        <f>MIN(C$2:C109)</f>
        <v>-1.6616848209999999</v>
      </c>
      <c r="H110">
        <f>MIN(D$2:D109)</f>
        <v>-6.8510391239999997</v>
      </c>
      <c r="I110">
        <f>MIN(E$2:E109)</f>
        <v>-29.528667179999999</v>
      </c>
      <c r="J110">
        <f>MIN(F$2:F109)</f>
        <v>-0.9</v>
      </c>
      <c r="K110">
        <f>MIN(B$2:B109)</f>
        <v>-2.2741101879999999</v>
      </c>
      <c r="L110">
        <f>MAX(C$2:C109)</f>
        <v>4.5365095569999996</v>
      </c>
      <c r="M110">
        <f>MAX(D$2:D109)</f>
        <v>4.149573867</v>
      </c>
      <c r="N110">
        <f>MAX(E$2:E109)</f>
        <v>24.309605359999999</v>
      </c>
      <c r="O110">
        <f>MAX(F$2:F109)</f>
        <v>1.4</v>
      </c>
      <c r="P110">
        <f>MAX(B$2:B109)</f>
        <v>2.318294715</v>
      </c>
      <c r="Q110">
        <f>AVERAGE(C$2:C109)</f>
        <v>0.759269347453703</v>
      </c>
      <c r="R110">
        <f>AVERAGE(D$2:D109)</f>
        <v>0.63036193719444422</v>
      </c>
      <c r="S110">
        <f>AVERAGE(E$2:E109)</f>
        <v>1.3080424179351851</v>
      </c>
      <c r="T110">
        <f>AVERAGE(F$2:F109)</f>
        <v>1.7592592592592587E-2</v>
      </c>
      <c r="U110">
        <f>AVERAGE(B$2:B109)</f>
        <v>0.80507539752777713</v>
      </c>
    </row>
    <row r="111" spans="1:21">
      <c r="A111" t="s">
        <v>115</v>
      </c>
      <c r="B111">
        <v>0.452198552999999</v>
      </c>
      <c r="C111">
        <v>0.85103563999999998</v>
      </c>
      <c r="D111">
        <v>1.4876392190000001</v>
      </c>
      <c r="E111">
        <v>6.1753232210000002</v>
      </c>
      <c r="F111">
        <v>-0.2</v>
      </c>
      <c r="G111">
        <f>MIN(C$2:C110)</f>
        <v>-1.6616848209999999</v>
      </c>
      <c r="H111">
        <f>MIN(D$2:D110)</f>
        <v>-6.8510391239999997</v>
      </c>
      <c r="I111">
        <f>MIN(E$2:E110)</f>
        <v>-29.528667179999999</v>
      </c>
      <c r="J111">
        <f>MIN(F$2:F110)</f>
        <v>-0.9</v>
      </c>
      <c r="K111">
        <f>MIN(B$2:B110)</f>
        <v>-2.2741101879999999</v>
      </c>
      <c r="L111">
        <f>MAX(C$2:C110)</f>
        <v>4.5365095569999996</v>
      </c>
      <c r="M111">
        <f>MAX(D$2:D110)</f>
        <v>4.149573867</v>
      </c>
      <c r="N111">
        <f>MAX(E$2:E110)</f>
        <v>24.309605359999999</v>
      </c>
      <c r="O111">
        <f>MAX(F$2:F110)</f>
        <v>1.4</v>
      </c>
      <c r="P111">
        <f>MAX(B$2:B110)</f>
        <v>2.318294715</v>
      </c>
      <c r="Q111">
        <f>AVERAGE(C$2:C110)</f>
        <v>0.76146490869724703</v>
      </c>
      <c r="R111">
        <f>AVERAGE(D$2:D110)</f>
        <v>0.64170858911926587</v>
      </c>
      <c r="S111">
        <f>AVERAGE(E$2:E110)</f>
        <v>1.3016630689908255</v>
      </c>
      <c r="T111">
        <f>AVERAGE(F$2:F110)</f>
        <v>1.5596330275229353E-2</v>
      </c>
      <c r="U111">
        <f>AVERAGE(B$2:B110)</f>
        <v>0.80731775656880678</v>
      </c>
    </row>
    <row r="112" spans="1:21">
      <c r="A112" t="s">
        <v>116</v>
      </c>
      <c r="B112">
        <v>1.696542639</v>
      </c>
      <c r="C112">
        <v>1.1835222190000001</v>
      </c>
      <c r="D112">
        <v>2.2863206599999999</v>
      </c>
      <c r="E112">
        <v>-7.2279645189999897</v>
      </c>
      <c r="F112">
        <v>-0.1</v>
      </c>
      <c r="G112">
        <f>MIN(C$2:C111)</f>
        <v>-1.6616848209999999</v>
      </c>
      <c r="H112">
        <f>MIN(D$2:D111)</f>
        <v>-6.8510391239999997</v>
      </c>
      <c r="I112">
        <f>MIN(E$2:E111)</f>
        <v>-29.528667179999999</v>
      </c>
      <c r="J112">
        <f>MIN(F$2:F111)</f>
        <v>-0.9</v>
      </c>
      <c r="K112">
        <f>MIN(B$2:B111)</f>
        <v>-2.2741101879999999</v>
      </c>
      <c r="L112">
        <f>MAX(C$2:C111)</f>
        <v>4.5365095569999996</v>
      </c>
      <c r="M112">
        <f>MAX(D$2:D111)</f>
        <v>4.149573867</v>
      </c>
      <c r="N112">
        <f>MAX(E$2:E111)</f>
        <v>24.309605359999999</v>
      </c>
      <c r="O112">
        <f>MAX(F$2:F111)</f>
        <v>1.4</v>
      </c>
      <c r="P112">
        <f>MAX(B$2:B111)</f>
        <v>2.318294715</v>
      </c>
      <c r="Q112">
        <f>AVERAGE(C$2:C111)</f>
        <v>0.76227918807272665</v>
      </c>
      <c r="R112">
        <f>AVERAGE(D$2:D111)</f>
        <v>0.64939886757272713</v>
      </c>
      <c r="S112">
        <f>AVERAGE(E$2:E111)</f>
        <v>1.3459690703727272</v>
      </c>
      <c r="T112">
        <f>AVERAGE(F$2:F111)</f>
        <v>1.3636363636363632E-2</v>
      </c>
      <c r="U112">
        <f>AVERAGE(B$2:B111)</f>
        <v>0.80408940017272668</v>
      </c>
    </row>
    <row r="113" spans="1:21">
      <c r="A113" t="s">
        <v>117</v>
      </c>
      <c r="B113">
        <v>1.1806279709999901</v>
      </c>
      <c r="C113">
        <v>1.4232574170000001</v>
      </c>
      <c r="D113">
        <v>2.480913406</v>
      </c>
      <c r="E113">
        <v>5.4345656470000003</v>
      </c>
      <c r="F113">
        <v>-0.2</v>
      </c>
      <c r="G113">
        <f>MIN(C$2:C112)</f>
        <v>-1.6616848209999999</v>
      </c>
      <c r="H113">
        <f>MIN(D$2:D112)</f>
        <v>-6.8510391239999997</v>
      </c>
      <c r="I113">
        <f>MIN(E$2:E112)</f>
        <v>-29.528667179999999</v>
      </c>
      <c r="J113">
        <f>MIN(F$2:F112)</f>
        <v>-0.9</v>
      </c>
      <c r="K113">
        <f>MIN(B$2:B112)</f>
        <v>-2.2741101879999999</v>
      </c>
      <c r="L113">
        <f>MAX(C$2:C112)</f>
        <v>4.5365095569999996</v>
      </c>
      <c r="M113">
        <f>MAX(D$2:D112)</f>
        <v>4.149573867</v>
      </c>
      <c r="N113">
        <f>MAX(E$2:E112)</f>
        <v>24.309605359999999</v>
      </c>
      <c r="O113">
        <f>MAX(F$2:F112)</f>
        <v>1.4</v>
      </c>
      <c r="P113">
        <f>MAX(B$2:B112)</f>
        <v>2.318294715</v>
      </c>
      <c r="Q113">
        <f>AVERAGE(C$2:C112)</f>
        <v>0.76607417033333269</v>
      </c>
      <c r="R113">
        <f>AVERAGE(D$2:D112)</f>
        <v>0.66414591074774765</v>
      </c>
      <c r="S113">
        <f>AVERAGE(E$2:E112)</f>
        <v>1.2687264254234234</v>
      </c>
      <c r="T113">
        <f>AVERAGE(F$2:F112)</f>
        <v>1.2612612612612607E-2</v>
      </c>
      <c r="U113">
        <f>AVERAGE(B$2:B112)</f>
        <v>0.81212951944144085</v>
      </c>
    </row>
    <row r="114" spans="1:21">
      <c r="A114" t="s">
        <v>118</v>
      </c>
      <c r="B114">
        <v>1.0269362550000001</v>
      </c>
      <c r="C114">
        <v>2.1075305179999999</v>
      </c>
      <c r="D114">
        <v>1.1034377500000001</v>
      </c>
      <c r="E114">
        <v>19.353352279999999</v>
      </c>
      <c r="F114">
        <v>0</v>
      </c>
      <c r="G114">
        <f>MIN(C$2:C113)</f>
        <v>-1.6616848209999999</v>
      </c>
      <c r="H114">
        <f>MIN(D$2:D113)</f>
        <v>-6.8510391239999997</v>
      </c>
      <c r="I114">
        <f>MIN(E$2:E113)</f>
        <v>-29.528667179999999</v>
      </c>
      <c r="J114">
        <f>MIN(F$2:F113)</f>
        <v>-0.9</v>
      </c>
      <c r="K114">
        <f>MIN(B$2:B113)</f>
        <v>-2.2741101879999999</v>
      </c>
      <c r="L114">
        <f>MAX(C$2:C113)</f>
        <v>4.5365095569999996</v>
      </c>
      <c r="M114">
        <f>MAX(D$2:D113)</f>
        <v>4.149573867</v>
      </c>
      <c r="N114">
        <f>MAX(E$2:E113)</f>
        <v>24.309605359999999</v>
      </c>
      <c r="O114">
        <f>MAX(F$2:F113)</f>
        <v>1.4</v>
      </c>
      <c r="P114">
        <f>MAX(B$2:B113)</f>
        <v>2.318294715</v>
      </c>
      <c r="Q114">
        <f>AVERAGE(C$2:C113)</f>
        <v>0.77194187789285651</v>
      </c>
      <c r="R114">
        <f>AVERAGE(D$2:D113)</f>
        <v>0.68036704909821411</v>
      </c>
      <c r="S114">
        <f>AVERAGE(E$2:E113)</f>
        <v>1.3059214184732144</v>
      </c>
      <c r="T114">
        <f>AVERAGE(F$2:F113)</f>
        <v>1.0714285714285709E-2</v>
      </c>
      <c r="U114">
        <f>AVERAGE(B$2:B113)</f>
        <v>0.81541968418749933</v>
      </c>
    </row>
    <row r="115" spans="1:21">
      <c r="A115" t="s">
        <v>119</v>
      </c>
      <c r="B115">
        <v>1.7506939930000001</v>
      </c>
      <c r="C115">
        <v>1.387671329</v>
      </c>
      <c r="D115">
        <v>0.65122238499999996</v>
      </c>
      <c r="E115">
        <v>-4.8170947799999997</v>
      </c>
      <c r="F115">
        <v>-0.2</v>
      </c>
      <c r="G115">
        <f>MIN(C$2:C114)</f>
        <v>-1.6616848209999999</v>
      </c>
      <c r="H115">
        <f>MIN(D$2:D114)</f>
        <v>-6.8510391239999997</v>
      </c>
      <c r="I115">
        <f>MIN(E$2:E114)</f>
        <v>-29.528667179999999</v>
      </c>
      <c r="J115">
        <f>MIN(F$2:F114)</f>
        <v>-0.9</v>
      </c>
      <c r="K115">
        <f>MIN(B$2:B114)</f>
        <v>-2.2741101879999999</v>
      </c>
      <c r="L115">
        <f>MAX(C$2:C114)</f>
        <v>4.5365095569999996</v>
      </c>
      <c r="M115">
        <f>MAX(D$2:D114)</f>
        <v>4.149573867</v>
      </c>
      <c r="N115">
        <f>MAX(E$2:E114)</f>
        <v>24.309605359999999</v>
      </c>
      <c r="O115">
        <f>MAX(F$2:F114)</f>
        <v>1.4</v>
      </c>
      <c r="P115">
        <f>MAX(B$2:B114)</f>
        <v>2.318294715</v>
      </c>
      <c r="Q115">
        <f>AVERAGE(C$2:C114)</f>
        <v>0.78376124638937994</v>
      </c>
      <c r="R115">
        <f>AVERAGE(D$2:D114)</f>
        <v>0.68411103760176972</v>
      </c>
      <c r="S115">
        <f>AVERAGE(E$2:E114)</f>
        <v>1.4656331960088496</v>
      </c>
      <c r="T115">
        <f>AVERAGE(F$2:F114)</f>
        <v>1.0619469026548669E-2</v>
      </c>
      <c r="U115">
        <f>AVERAGE(B$2:B114)</f>
        <v>0.81729151224778696</v>
      </c>
    </row>
    <row r="116" spans="1:21">
      <c r="A116" t="s">
        <v>120</v>
      </c>
      <c r="B116">
        <v>1.305969774</v>
      </c>
      <c r="C116">
        <v>1.014644275</v>
      </c>
      <c r="D116">
        <v>0.72551955099999998</v>
      </c>
      <c r="E116">
        <v>-3.1298398239999998</v>
      </c>
      <c r="F116">
        <v>0.1</v>
      </c>
      <c r="G116">
        <f>MIN(C$2:C115)</f>
        <v>-1.6616848209999999</v>
      </c>
      <c r="H116">
        <f>MIN(D$2:D115)</f>
        <v>-6.8510391239999997</v>
      </c>
      <c r="I116">
        <f>MIN(E$2:E115)</f>
        <v>-29.528667179999999</v>
      </c>
      <c r="J116">
        <f>MIN(F$2:F115)</f>
        <v>-0.9</v>
      </c>
      <c r="K116">
        <f>MIN(B$2:B115)</f>
        <v>-2.2741101879999999</v>
      </c>
      <c r="L116">
        <f>MAX(C$2:C115)</f>
        <v>4.5365095569999996</v>
      </c>
      <c r="M116">
        <f>MAX(D$2:D115)</f>
        <v>4.149573867</v>
      </c>
      <c r="N116">
        <f>MAX(E$2:E115)</f>
        <v>24.309605359999999</v>
      </c>
      <c r="O116">
        <f>MAX(F$2:F115)</f>
        <v>1.4</v>
      </c>
      <c r="P116">
        <f>MAX(B$2:B115)</f>
        <v>2.318294715</v>
      </c>
      <c r="Q116">
        <f>AVERAGE(C$2:C115)</f>
        <v>0.78905870325438543</v>
      </c>
      <c r="R116">
        <f>AVERAGE(D$2:D115)</f>
        <v>0.68382254064912262</v>
      </c>
      <c r="S116">
        <f>AVERAGE(E$2:E115)</f>
        <v>1.4105215470964914</v>
      </c>
      <c r="T116">
        <f>AVERAGE(F$2:F115)</f>
        <v>8.7719298245613996E-3</v>
      </c>
      <c r="U116">
        <f>AVERAGE(B$2:B115)</f>
        <v>0.82547925330701688</v>
      </c>
    </row>
    <row r="117" spans="1:21">
      <c r="A117" t="s">
        <v>121</v>
      </c>
      <c r="B117">
        <v>1.4588861479999999</v>
      </c>
      <c r="C117">
        <v>0.80893032399999998</v>
      </c>
      <c r="D117">
        <v>1.444216739</v>
      </c>
      <c r="E117">
        <v>-9.1492340419999998</v>
      </c>
      <c r="F117">
        <v>-0.2</v>
      </c>
      <c r="G117">
        <f>MIN(C$2:C116)</f>
        <v>-1.6616848209999999</v>
      </c>
      <c r="H117">
        <f>MIN(D$2:D116)</f>
        <v>-6.8510391239999997</v>
      </c>
      <c r="I117">
        <f>MIN(E$2:E116)</f>
        <v>-29.528667179999999</v>
      </c>
      <c r="J117">
        <f>MIN(F$2:F116)</f>
        <v>-0.9</v>
      </c>
      <c r="K117">
        <f>MIN(B$2:B116)</f>
        <v>-2.2741101879999999</v>
      </c>
      <c r="L117">
        <f>MAX(C$2:C116)</f>
        <v>4.5365095569999996</v>
      </c>
      <c r="M117">
        <f>MAX(D$2:D116)</f>
        <v>4.149573867</v>
      </c>
      <c r="N117">
        <f>MAX(E$2:E116)</f>
        <v>24.309605359999999</v>
      </c>
      <c r="O117">
        <f>MAX(F$2:F116)</f>
        <v>1.4</v>
      </c>
      <c r="P117">
        <f>MAX(B$2:B116)</f>
        <v>2.318294715</v>
      </c>
      <c r="Q117">
        <f>AVERAGE(C$2:C116)</f>
        <v>0.79102031692173858</v>
      </c>
      <c r="R117">
        <f>AVERAGE(D$2:D116)</f>
        <v>0.68418512334782589</v>
      </c>
      <c r="S117">
        <f>AVERAGE(E$2:E116)</f>
        <v>1.3710401438695654</v>
      </c>
      <c r="T117">
        <f>AVERAGE(F$2:F116)</f>
        <v>9.565217391304344E-3</v>
      </c>
      <c r="U117">
        <f>AVERAGE(B$2:B116)</f>
        <v>0.82965743174782547</v>
      </c>
    </row>
    <row r="118" spans="1:21">
      <c r="A118" t="s">
        <v>122</v>
      </c>
      <c r="B118">
        <v>0.94821191100000002</v>
      </c>
      <c r="C118">
        <v>0.89173174499999996</v>
      </c>
      <c r="D118">
        <v>1.1034166320000001</v>
      </c>
      <c r="E118">
        <v>1.8873571819999999</v>
      </c>
      <c r="F118">
        <v>-0.2</v>
      </c>
      <c r="G118">
        <f>MIN(C$2:C117)</f>
        <v>-1.6616848209999999</v>
      </c>
      <c r="H118">
        <f>MIN(D$2:D117)</f>
        <v>-6.8510391239999997</v>
      </c>
      <c r="I118">
        <f>MIN(E$2:E117)</f>
        <v>-29.528667179999999</v>
      </c>
      <c r="J118">
        <f>MIN(F$2:F117)</f>
        <v>-0.9</v>
      </c>
      <c r="K118">
        <f>MIN(B$2:B117)</f>
        <v>-2.2741101879999999</v>
      </c>
      <c r="L118">
        <f>MAX(C$2:C117)</f>
        <v>4.5365095569999996</v>
      </c>
      <c r="M118">
        <f>MAX(D$2:D117)</f>
        <v>4.149573867</v>
      </c>
      <c r="N118">
        <f>MAX(E$2:E117)</f>
        <v>24.309605359999999</v>
      </c>
      <c r="O118">
        <f>MAX(F$2:F117)</f>
        <v>1.4</v>
      </c>
      <c r="P118">
        <f>MAX(B$2:B117)</f>
        <v>2.318294715</v>
      </c>
      <c r="Q118">
        <f>AVERAGE(C$2:C117)</f>
        <v>0.79117471353448221</v>
      </c>
      <c r="R118">
        <f>AVERAGE(D$2:D117)</f>
        <v>0.69073712003448262</v>
      </c>
      <c r="S118">
        <f>AVERAGE(E$2:E117)</f>
        <v>1.2803481250258624</v>
      </c>
      <c r="T118">
        <f>AVERAGE(F$2:F117)</f>
        <v>7.7586206896551697E-3</v>
      </c>
      <c r="U118">
        <f>AVERAGE(B$2:B117)</f>
        <v>0.83508181723275809</v>
      </c>
    </row>
    <row r="119" spans="1:21">
      <c r="A119" t="s">
        <v>123</v>
      </c>
      <c r="B119">
        <v>1.4697141459999901</v>
      </c>
      <c r="C119">
        <v>0.24722185299999999</v>
      </c>
      <c r="D119">
        <v>0.98574261200000002</v>
      </c>
      <c r="E119">
        <v>-23.496529030000001</v>
      </c>
      <c r="F119">
        <v>0.1</v>
      </c>
      <c r="G119">
        <f>MIN(C$2:C118)</f>
        <v>-1.6616848209999999</v>
      </c>
      <c r="H119">
        <f>MIN(D$2:D118)</f>
        <v>-6.8510391239999997</v>
      </c>
      <c r="I119">
        <f>MIN(E$2:E118)</f>
        <v>-29.528667179999999</v>
      </c>
      <c r="J119">
        <f>MIN(F$2:F118)</f>
        <v>-0.9</v>
      </c>
      <c r="K119">
        <f>MIN(B$2:B118)</f>
        <v>-2.2741101879999999</v>
      </c>
      <c r="L119">
        <f>MAX(C$2:C118)</f>
        <v>4.5365095569999996</v>
      </c>
      <c r="M119">
        <f>MAX(D$2:D118)</f>
        <v>4.149573867</v>
      </c>
      <c r="N119">
        <f>MAX(E$2:E118)</f>
        <v>24.309605359999999</v>
      </c>
      <c r="O119">
        <f>MAX(F$2:F118)</f>
        <v>1.4</v>
      </c>
      <c r="P119">
        <f>MAX(B$2:B118)</f>
        <v>2.318294715</v>
      </c>
      <c r="Q119">
        <f>AVERAGE(C$2:C118)</f>
        <v>0.79203417534187981</v>
      </c>
      <c r="R119">
        <f>AVERAGE(D$2:D118)</f>
        <v>0.69426429535042722</v>
      </c>
      <c r="S119">
        <f>AVERAGE(E$2:E118)</f>
        <v>1.2855362366239318</v>
      </c>
      <c r="T119">
        <f>AVERAGE(F$2:F118)</f>
        <v>5.9829059829059807E-3</v>
      </c>
      <c r="U119">
        <f>AVERAGE(B$2:B118)</f>
        <v>0.8360487411111106</v>
      </c>
    </row>
    <row r="120" spans="1:21">
      <c r="A120" t="s">
        <v>124</v>
      </c>
      <c r="B120">
        <v>1.129214355</v>
      </c>
      <c r="C120">
        <v>0.66729226200000002</v>
      </c>
      <c r="D120">
        <v>0.90279880800000001</v>
      </c>
      <c r="E120">
        <v>-9.8626483480000005</v>
      </c>
      <c r="F120">
        <v>-0.1</v>
      </c>
      <c r="G120">
        <f>MIN(C$2:C119)</f>
        <v>-1.6616848209999999</v>
      </c>
      <c r="H120">
        <f>MIN(D$2:D119)</f>
        <v>-6.8510391239999997</v>
      </c>
      <c r="I120">
        <f>MIN(E$2:E119)</f>
        <v>-29.528667179999999</v>
      </c>
      <c r="J120">
        <f>MIN(F$2:F119)</f>
        <v>-0.9</v>
      </c>
      <c r="K120">
        <f>MIN(B$2:B119)</f>
        <v>-2.2741101879999999</v>
      </c>
      <c r="L120">
        <f>MAX(C$2:C119)</f>
        <v>4.5365095569999996</v>
      </c>
      <c r="M120">
        <f>MAX(D$2:D119)</f>
        <v>4.149573867</v>
      </c>
      <c r="N120">
        <f>MAX(E$2:E119)</f>
        <v>24.309605359999999</v>
      </c>
      <c r="O120">
        <f>MAX(F$2:F119)</f>
        <v>1.4</v>
      </c>
      <c r="P120">
        <f>MAX(B$2:B119)</f>
        <v>2.318294715</v>
      </c>
      <c r="Q120">
        <f>AVERAGE(C$2:C119)</f>
        <v>0.78741712176271128</v>
      </c>
      <c r="R120">
        <f>AVERAGE(D$2:D119)</f>
        <v>0.69673445057627104</v>
      </c>
      <c r="S120">
        <f>AVERAGE(E$2:E119)</f>
        <v>1.075518734364407</v>
      </c>
      <c r="T120">
        <f>AVERAGE(F$2:F119)</f>
        <v>6.7796610169491497E-3</v>
      </c>
      <c r="U120">
        <f>AVERAGE(B$2:B119)</f>
        <v>0.84141878691525362</v>
      </c>
    </row>
    <row r="121" spans="1:21">
      <c r="A121" t="s">
        <v>125</v>
      </c>
      <c r="B121">
        <v>1.457488951</v>
      </c>
      <c r="C121">
        <v>1.460922421</v>
      </c>
      <c r="D121">
        <v>1.755332342</v>
      </c>
      <c r="E121">
        <v>2.358252249</v>
      </c>
      <c r="F121">
        <v>-0.2</v>
      </c>
      <c r="G121">
        <f>MIN(C$2:C120)</f>
        <v>-1.6616848209999999</v>
      </c>
      <c r="H121">
        <f>MIN(D$2:D120)</f>
        <v>-6.8510391239999997</v>
      </c>
      <c r="I121">
        <f>MIN(E$2:E120)</f>
        <v>-29.528667179999999</v>
      </c>
      <c r="J121">
        <f>MIN(F$2:F120)</f>
        <v>-0.9</v>
      </c>
      <c r="K121">
        <f>MIN(B$2:B120)</f>
        <v>-2.2741101879999999</v>
      </c>
      <c r="L121">
        <f>MAX(C$2:C120)</f>
        <v>4.5365095569999996</v>
      </c>
      <c r="M121">
        <f>MAX(D$2:D120)</f>
        <v>4.149573867</v>
      </c>
      <c r="N121">
        <f>MAX(E$2:E120)</f>
        <v>24.309605359999999</v>
      </c>
      <c r="O121">
        <f>MAX(F$2:F120)</f>
        <v>1.4</v>
      </c>
      <c r="P121">
        <f>MAX(B$2:B120)</f>
        <v>2.318294715</v>
      </c>
      <c r="Q121">
        <f>AVERAGE(C$2:C120)</f>
        <v>0.78640766915966331</v>
      </c>
      <c r="R121">
        <f>AVERAGE(D$2:D120)</f>
        <v>0.69846608383193265</v>
      </c>
      <c r="S121">
        <f>AVERAGE(E$2:E120)</f>
        <v>0.98360136392436992</v>
      </c>
      <c r="T121">
        <f>AVERAGE(F$2:F120)</f>
        <v>5.8823529411764688E-3</v>
      </c>
      <c r="U121">
        <f>AVERAGE(B$2:B120)</f>
        <v>0.84383723706722624</v>
      </c>
    </row>
    <row r="122" spans="1:21">
      <c r="A122" t="s">
        <v>126</v>
      </c>
      <c r="B122">
        <v>1.511067591</v>
      </c>
      <c r="C122">
        <v>1.950613352</v>
      </c>
      <c r="D122">
        <v>0.99682018500000003</v>
      </c>
      <c r="E122">
        <v>12.2868408</v>
      </c>
      <c r="F122">
        <v>0</v>
      </c>
      <c r="G122">
        <f>MIN(C$2:C121)</f>
        <v>-1.6616848209999999</v>
      </c>
      <c r="H122">
        <f>MIN(D$2:D121)</f>
        <v>-6.8510391239999997</v>
      </c>
      <c r="I122">
        <f>MIN(E$2:E121)</f>
        <v>-29.528667179999999</v>
      </c>
      <c r="J122">
        <f>MIN(F$2:F121)</f>
        <v>-0.9</v>
      </c>
      <c r="K122">
        <f>MIN(B$2:B121)</f>
        <v>-2.2741101879999999</v>
      </c>
      <c r="L122">
        <f>MAX(C$2:C121)</f>
        <v>4.5365095569999996</v>
      </c>
      <c r="M122">
        <f>MAX(D$2:D121)</f>
        <v>4.149573867</v>
      </c>
      <c r="N122">
        <f>MAX(E$2:E121)</f>
        <v>24.309605359999999</v>
      </c>
      <c r="O122">
        <f>MAX(F$2:F121)</f>
        <v>1.4</v>
      </c>
      <c r="P122">
        <f>MAX(B$2:B121)</f>
        <v>2.318294715</v>
      </c>
      <c r="Q122">
        <f>AVERAGE(C$2:C121)</f>
        <v>0.79202862542499952</v>
      </c>
      <c r="R122">
        <f>AVERAGE(D$2:D121)</f>
        <v>0.70727330264999988</v>
      </c>
      <c r="S122">
        <f>AVERAGE(E$2:E121)</f>
        <v>0.99505678796666686</v>
      </c>
      <c r="T122">
        <f>AVERAGE(F$2:F121)</f>
        <v>4.166666666666664E-3</v>
      </c>
      <c r="U122">
        <f>AVERAGE(B$2:B121)</f>
        <v>0.84895100134999935</v>
      </c>
    </row>
    <row r="123" spans="1:21">
      <c r="A123" t="s">
        <v>127</v>
      </c>
      <c r="B123">
        <v>0.95508877599999997</v>
      </c>
      <c r="C123">
        <v>1.0317434860000001</v>
      </c>
      <c r="D123">
        <v>1.232938047</v>
      </c>
      <c r="E123">
        <v>1.2800174769999999</v>
      </c>
      <c r="F123">
        <v>0</v>
      </c>
      <c r="G123">
        <f>MIN(C$2:C122)</f>
        <v>-1.6616848209999999</v>
      </c>
      <c r="H123">
        <f>MIN(D$2:D122)</f>
        <v>-6.8510391239999997</v>
      </c>
      <c r="I123">
        <f>MIN(E$2:E122)</f>
        <v>-29.528667179999999</v>
      </c>
      <c r="J123">
        <f>MIN(F$2:F122)</f>
        <v>-0.9</v>
      </c>
      <c r="K123">
        <f>MIN(B$2:B122)</f>
        <v>-2.2741101879999999</v>
      </c>
      <c r="L123">
        <f>MAX(C$2:C122)</f>
        <v>4.5365095569999996</v>
      </c>
      <c r="M123">
        <f>MAX(D$2:D122)</f>
        <v>4.149573867</v>
      </c>
      <c r="N123">
        <f>MAX(E$2:E122)</f>
        <v>24.309605359999999</v>
      </c>
      <c r="O123">
        <f>MAX(F$2:F122)</f>
        <v>1.4</v>
      </c>
      <c r="P123">
        <f>MAX(B$2:B122)</f>
        <v>2.318294715</v>
      </c>
      <c r="Q123">
        <f>AVERAGE(C$2:C122)</f>
        <v>0.80160370580991691</v>
      </c>
      <c r="R123">
        <f>AVERAGE(D$2:D122)</f>
        <v>0.70966625209090894</v>
      </c>
      <c r="S123">
        <f>AVERAGE(E$2:E122)</f>
        <v>1.0883773169917357</v>
      </c>
      <c r="T123">
        <f>AVERAGE(F$2:F122)</f>
        <v>4.1322314049586752E-3</v>
      </c>
      <c r="U123">
        <f>AVERAGE(B$2:B122)</f>
        <v>0.85442303928099117</v>
      </c>
    </row>
    <row r="124" spans="1:21">
      <c r="A124" t="s">
        <v>128</v>
      </c>
      <c r="B124">
        <v>0.96797647499999995</v>
      </c>
      <c r="C124">
        <v>1.161786679</v>
      </c>
      <c r="D124">
        <v>-0.102252679</v>
      </c>
      <c r="E124">
        <v>2.5739022920000001</v>
      </c>
      <c r="F124">
        <v>-0.1</v>
      </c>
      <c r="G124">
        <f>MIN(C$2:C123)</f>
        <v>-1.6616848209999999</v>
      </c>
      <c r="H124">
        <f>MIN(D$2:D123)</f>
        <v>-6.8510391239999997</v>
      </c>
      <c r="I124">
        <f>MIN(E$2:E123)</f>
        <v>-29.528667179999999</v>
      </c>
      <c r="J124">
        <f>MIN(F$2:F123)</f>
        <v>-0.9</v>
      </c>
      <c r="K124">
        <f>MIN(B$2:B123)</f>
        <v>-2.2741101879999999</v>
      </c>
      <c r="L124">
        <f>MAX(C$2:C123)</f>
        <v>4.5365095569999996</v>
      </c>
      <c r="M124">
        <f>MAX(D$2:D123)</f>
        <v>4.149573867</v>
      </c>
      <c r="N124">
        <f>MAX(E$2:E123)</f>
        <v>24.309605359999999</v>
      </c>
      <c r="O124">
        <f>MAX(F$2:F123)</f>
        <v>1.4</v>
      </c>
      <c r="P124">
        <f>MAX(B$2:B123)</f>
        <v>2.318294715</v>
      </c>
      <c r="Q124">
        <f>AVERAGE(C$2:C123)</f>
        <v>0.80349009745081923</v>
      </c>
      <c r="R124">
        <f>AVERAGE(D$2:D123)</f>
        <v>0.71395536516393432</v>
      </c>
      <c r="S124">
        <f>AVERAGE(E$2:E123)</f>
        <v>1.0899481379754101</v>
      </c>
      <c r="T124">
        <f>AVERAGE(F$2:F123)</f>
        <v>4.0983606557377025E-3</v>
      </c>
      <c r="U124">
        <f>AVERAGE(B$2:B123)</f>
        <v>0.85524816827049122</v>
      </c>
    </row>
    <row r="125" spans="1:21">
      <c r="A125" t="s">
        <v>129</v>
      </c>
      <c r="B125">
        <v>0.886297381</v>
      </c>
      <c r="C125">
        <v>0.33725343200000002</v>
      </c>
      <c r="D125">
        <v>-0.20388383299999999</v>
      </c>
      <c r="E125">
        <v>-13.16296208</v>
      </c>
      <c r="F125">
        <v>0</v>
      </c>
      <c r="G125">
        <f>MIN(C$2:C124)</f>
        <v>-1.6616848209999999</v>
      </c>
      <c r="H125">
        <f>MIN(D$2:D124)</f>
        <v>-6.8510391239999997</v>
      </c>
      <c r="I125">
        <f>MIN(E$2:E124)</f>
        <v>-29.528667179999999</v>
      </c>
      <c r="J125">
        <f>MIN(F$2:F124)</f>
        <v>-0.9</v>
      </c>
      <c r="K125">
        <f>MIN(B$2:B124)</f>
        <v>-2.2741101879999999</v>
      </c>
      <c r="L125">
        <f>MAX(C$2:C124)</f>
        <v>4.5365095569999996</v>
      </c>
      <c r="M125">
        <f>MAX(D$2:D124)</f>
        <v>4.149573867</v>
      </c>
      <c r="N125">
        <f>MAX(E$2:E124)</f>
        <v>24.309605359999999</v>
      </c>
      <c r="O125">
        <f>MAX(F$2:F124)</f>
        <v>1.4</v>
      </c>
      <c r="P125">
        <f>MAX(B$2:B124)</f>
        <v>2.318294715</v>
      </c>
      <c r="Q125">
        <f>AVERAGE(C$2:C124)</f>
        <v>0.80640307778861753</v>
      </c>
      <c r="R125">
        <f>AVERAGE(D$2:D124)</f>
        <v>0.70731952740650395</v>
      </c>
      <c r="S125">
        <f>AVERAGE(E$2:E124)</f>
        <v>1.1020128058943093</v>
      </c>
      <c r="T125">
        <f>AVERAGE(F$2:F124)</f>
        <v>3.2520325203252006E-3</v>
      </c>
      <c r="U125">
        <f>AVERAGE(B$2:B124)</f>
        <v>0.85616465856910506</v>
      </c>
    </row>
    <row r="126" spans="1:21">
      <c r="A126" t="s">
        <v>130</v>
      </c>
      <c r="B126">
        <v>0.42159086299999998</v>
      </c>
      <c r="C126">
        <v>0.84865825799999905</v>
      </c>
      <c r="D126">
        <v>-1.3514391079999999</v>
      </c>
      <c r="E126">
        <v>13.22491995</v>
      </c>
      <c r="F126">
        <v>0.4</v>
      </c>
      <c r="G126">
        <f>MIN(C$2:C125)</f>
        <v>-1.6616848209999999</v>
      </c>
      <c r="H126">
        <f>MIN(D$2:D125)</f>
        <v>-6.8510391239999997</v>
      </c>
      <c r="I126">
        <f>MIN(E$2:E125)</f>
        <v>-29.528667179999999</v>
      </c>
      <c r="J126">
        <f>MIN(F$2:F125)</f>
        <v>-0.9</v>
      </c>
      <c r="K126">
        <f>MIN(B$2:B125)</f>
        <v>-2.2741101879999999</v>
      </c>
      <c r="L126">
        <f>MAX(C$2:C125)</f>
        <v>4.5365095569999996</v>
      </c>
      <c r="M126">
        <f>MAX(D$2:D125)</f>
        <v>4.149573867</v>
      </c>
      <c r="N126">
        <f>MAX(E$2:E125)</f>
        <v>24.309605359999999</v>
      </c>
      <c r="O126">
        <f>MAX(F$2:F125)</f>
        <v>1.4</v>
      </c>
      <c r="P126">
        <f>MAX(B$2:B125)</f>
        <v>2.318294715</v>
      </c>
      <c r="Q126">
        <f>AVERAGE(C$2:C125)</f>
        <v>0.80261961290322537</v>
      </c>
      <c r="R126">
        <f>AVERAGE(D$2:D125)</f>
        <v>0.69997111320967731</v>
      </c>
      <c r="S126">
        <f>AVERAGE(E$2:E125)</f>
        <v>0.98697268584677444</v>
      </c>
      <c r="T126">
        <f>AVERAGE(F$2:F125)</f>
        <v>3.2258064516129006E-3</v>
      </c>
      <c r="U126">
        <f>AVERAGE(B$2:B125)</f>
        <v>0.85640766439516069</v>
      </c>
    </row>
    <row r="127" spans="1:21">
      <c r="A127" t="s">
        <v>131</v>
      </c>
      <c r="B127">
        <v>0.256899818</v>
      </c>
      <c r="C127">
        <v>-8.8181483000000005E-2</v>
      </c>
      <c r="D127">
        <v>-1.259544368</v>
      </c>
      <c r="E127">
        <v>-6.8904391570000003</v>
      </c>
      <c r="F127">
        <v>0.2</v>
      </c>
      <c r="G127">
        <f>MIN(C$2:C126)</f>
        <v>-1.6616848209999999</v>
      </c>
      <c r="H127">
        <f>MIN(D$2:D126)</f>
        <v>-6.8510391239999997</v>
      </c>
      <c r="I127">
        <f>MIN(E$2:E126)</f>
        <v>-29.528667179999999</v>
      </c>
      <c r="J127">
        <f>MIN(F$2:F126)</f>
        <v>-0.9</v>
      </c>
      <c r="K127">
        <f>MIN(B$2:B126)</f>
        <v>-2.2741101879999999</v>
      </c>
      <c r="L127">
        <f>MAX(C$2:C126)</f>
        <v>4.5365095569999996</v>
      </c>
      <c r="M127">
        <f>MAX(D$2:D126)</f>
        <v>4.149573867</v>
      </c>
      <c r="N127">
        <f>MAX(E$2:E126)</f>
        <v>24.309605359999999</v>
      </c>
      <c r="O127">
        <f>MAX(F$2:F126)</f>
        <v>1.4</v>
      </c>
      <c r="P127">
        <f>MAX(B$2:B126)</f>
        <v>2.318294715</v>
      </c>
      <c r="Q127">
        <f>AVERAGE(C$2:C126)</f>
        <v>0.8029879220639996</v>
      </c>
      <c r="R127">
        <f>AVERAGE(D$2:D126)</f>
        <v>0.68355983143999988</v>
      </c>
      <c r="S127">
        <f>AVERAGE(E$2:E126)</f>
        <v>1.0848762639600005</v>
      </c>
      <c r="T127">
        <f>AVERAGE(F$2:F126)</f>
        <v>6.3999999999999977E-3</v>
      </c>
      <c r="U127">
        <f>AVERAGE(B$2:B126)</f>
        <v>0.8529291299839995</v>
      </c>
    </row>
    <row r="128" spans="1:21">
      <c r="A128" t="s">
        <v>132</v>
      </c>
      <c r="B128">
        <v>0.363810837</v>
      </c>
      <c r="C128">
        <v>2.336789199</v>
      </c>
      <c r="D128">
        <v>-1.4410174419999999</v>
      </c>
      <c r="E128">
        <v>41.668264569999998</v>
      </c>
      <c r="F128">
        <v>0.5</v>
      </c>
      <c r="G128">
        <f>MIN(C$2:C127)</f>
        <v>-1.6616848209999999</v>
      </c>
      <c r="H128">
        <f>MIN(D$2:D127)</f>
        <v>-6.8510391239999997</v>
      </c>
      <c r="I128">
        <f>MIN(E$2:E127)</f>
        <v>-29.528667179999999</v>
      </c>
      <c r="J128">
        <f>MIN(F$2:F127)</f>
        <v>-0.9</v>
      </c>
      <c r="K128">
        <f>MIN(B$2:B127)</f>
        <v>-2.2741101879999999</v>
      </c>
      <c r="L128">
        <f>MAX(C$2:C127)</f>
        <v>4.5365095569999996</v>
      </c>
      <c r="M128">
        <f>MAX(D$2:D127)</f>
        <v>4.149573867</v>
      </c>
      <c r="N128">
        <f>MAX(E$2:E127)</f>
        <v>24.309605359999999</v>
      </c>
      <c r="O128">
        <f>MAX(F$2:F127)</f>
        <v>1.4</v>
      </c>
      <c r="P128">
        <f>MAX(B$2:B127)</f>
        <v>2.318294715</v>
      </c>
      <c r="Q128">
        <f>AVERAGE(C$2:C127)</f>
        <v>0.79591514900793614</v>
      </c>
      <c r="R128">
        <f>AVERAGE(D$2:D127)</f>
        <v>0.66813836953968253</v>
      </c>
      <c r="S128">
        <f>AVERAGE(E$2:E127)</f>
        <v>1.0215801098253972</v>
      </c>
      <c r="T128">
        <f>AVERAGE(F$2:F127)</f>
        <v>7.9365079365079343E-3</v>
      </c>
      <c r="U128">
        <f>AVERAGE(B$2:B127)</f>
        <v>0.84819873861904704</v>
      </c>
    </row>
    <row r="129" spans="1:21">
      <c r="A129" t="s">
        <v>133</v>
      </c>
      <c r="B129">
        <v>1.5163032139999999</v>
      </c>
      <c r="C129">
        <v>-1.244433525</v>
      </c>
      <c r="D129">
        <v>-1.060136752</v>
      </c>
      <c r="E129">
        <v>-56.752096739999999</v>
      </c>
      <c r="F129">
        <v>0.7</v>
      </c>
      <c r="G129">
        <f>MIN(C$2:C128)</f>
        <v>-1.6616848209999999</v>
      </c>
      <c r="H129">
        <f>MIN(D$2:D128)</f>
        <v>-6.8510391239999997</v>
      </c>
      <c r="I129">
        <f>MIN(E$2:E128)</f>
        <v>-29.528667179999999</v>
      </c>
      <c r="J129">
        <f>MIN(F$2:F128)</f>
        <v>-0.9</v>
      </c>
      <c r="K129">
        <f>MIN(B$2:B128)</f>
        <v>-2.2741101879999999</v>
      </c>
      <c r="L129">
        <f>MAX(C$2:C128)</f>
        <v>4.5365095569999996</v>
      </c>
      <c r="M129">
        <f>MAX(D$2:D128)</f>
        <v>4.149573867</v>
      </c>
      <c r="N129">
        <f>MAX(E$2:E128)</f>
        <v>41.668264569999998</v>
      </c>
      <c r="O129">
        <f>MAX(F$2:F128)</f>
        <v>1.4</v>
      </c>
      <c r="P129">
        <f>MAX(B$2:B128)</f>
        <v>2.318294715</v>
      </c>
      <c r="Q129">
        <f>AVERAGE(C$2:C128)</f>
        <v>0.80804801554330663</v>
      </c>
      <c r="R129">
        <f>AVERAGE(D$2:D128)</f>
        <v>0.65153084346456691</v>
      </c>
      <c r="S129">
        <f>AVERAGE(E$2:E128)</f>
        <v>1.341632743370079</v>
      </c>
      <c r="T129">
        <f>AVERAGE(F$2:F128)</f>
        <v>1.1811023622047242E-2</v>
      </c>
      <c r="U129">
        <f>AVERAGE(B$2:B128)</f>
        <v>0.84438466065354278</v>
      </c>
    </row>
    <row r="130" spans="1:21">
      <c r="A130" t="s">
        <v>134</v>
      </c>
      <c r="B130">
        <v>0.29958257100000002</v>
      </c>
      <c r="C130">
        <v>2.403314188</v>
      </c>
      <c r="D130">
        <v>0.70916405999999998</v>
      </c>
      <c r="E130">
        <v>50.757962050000003</v>
      </c>
      <c r="F130">
        <v>0</v>
      </c>
      <c r="G130">
        <f>MIN(C$2:C129)</f>
        <v>-1.6616848209999999</v>
      </c>
      <c r="H130">
        <f>MIN(D$2:D129)</f>
        <v>-6.8510391239999997</v>
      </c>
      <c r="I130">
        <f>MIN(E$2:E129)</f>
        <v>-56.752096739999999</v>
      </c>
      <c r="J130">
        <f>MIN(F$2:F129)</f>
        <v>-0.9</v>
      </c>
      <c r="K130">
        <f>MIN(B$2:B129)</f>
        <v>-2.2741101879999999</v>
      </c>
      <c r="L130">
        <f>MAX(C$2:C129)</f>
        <v>4.5365095569999996</v>
      </c>
      <c r="M130">
        <f>MAX(D$2:D129)</f>
        <v>4.149573867</v>
      </c>
      <c r="N130">
        <f>MAX(E$2:E129)</f>
        <v>41.668264569999998</v>
      </c>
      <c r="O130">
        <f>MAX(F$2:F129)</f>
        <v>1.4</v>
      </c>
      <c r="P130">
        <f>MAX(B$2:B129)</f>
        <v>2.318294715</v>
      </c>
      <c r="Q130">
        <f>AVERAGE(C$2:C129)</f>
        <v>0.79201300350781201</v>
      </c>
      <c r="R130">
        <f>AVERAGE(D$2:D129)</f>
        <v>0.63815844037499991</v>
      </c>
      <c r="S130">
        <f>AVERAGE(E$2:E129)</f>
        <v>0.88777548178125032</v>
      </c>
      <c r="T130">
        <f>AVERAGE(F$2:F129)</f>
        <v>1.7187499999999998E-2</v>
      </c>
      <c r="U130">
        <f>AVERAGE(B$2:B129)</f>
        <v>0.84963402435156199</v>
      </c>
    </row>
    <row r="131" spans="1:21">
      <c r="A131" t="s">
        <v>135</v>
      </c>
      <c r="B131">
        <v>0.508990316</v>
      </c>
      <c r="C131">
        <v>0.50559876599999998</v>
      </c>
      <c r="D131">
        <v>1.5428095660000001</v>
      </c>
      <c r="E131">
        <v>0.87861836900000001</v>
      </c>
      <c r="F131">
        <v>0.1</v>
      </c>
      <c r="G131">
        <f>MIN(C$2:C130)</f>
        <v>-1.6616848209999999</v>
      </c>
      <c r="H131">
        <f>MIN(D$2:D130)</f>
        <v>-6.8510391239999997</v>
      </c>
      <c r="I131">
        <f>MIN(E$2:E130)</f>
        <v>-56.752096739999999</v>
      </c>
      <c r="J131">
        <f>MIN(F$2:F130)</f>
        <v>-0.9</v>
      </c>
      <c r="K131">
        <f>MIN(B$2:B130)</f>
        <v>-2.2741101879999999</v>
      </c>
      <c r="L131">
        <f>MAX(C$2:C130)</f>
        <v>4.5365095569999996</v>
      </c>
      <c r="M131">
        <f>MAX(D$2:D130)</f>
        <v>4.149573867</v>
      </c>
      <c r="N131">
        <f>MAX(E$2:E130)</f>
        <v>50.757962050000003</v>
      </c>
      <c r="O131">
        <f>MAX(F$2:F130)</f>
        <v>1.4</v>
      </c>
      <c r="P131">
        <f>MAX(B$2:B130)</f>
        <v>2.318294715</v>
      </c>
      <c r="Q131">
        <f>AVERAGE(C$2:C130)</f>
        <v>0.80450371036434054</v>
      </c>
      <c r="R131">
        <f>AVERAGE(D$2:D130)</f>
        <v>0.63870887153488365</v>
      </c>
      <c r="S131">
        <f>AVERAGE(E$2:E130)</f>
        <v>1.2743660753333337</v>
      </c>
      <c r="T131">
        <f>AVERAGE(F$2:F130)</f>
        <v>1.7054263565891469E-2</v>
      </c>
      <c r="U131">
        <f>AVERAGE(B$2:B130)</f>
        <v>0.8453700595968987</v>
      </c>
    </row>
    <row r="132" spans="1:21">
      <c r="A132" t="s">
        <v>136</v>
      </c>
      <c r="B132">
        <v>0.69667241099999999</v>
      </c>
      <c r="C132">
        <v>-0.12828194099999901</v>
      </c>
      <c r="D132">
        <v>0.59478143100000003</v>
      </c>
      <c r="E132">
        <v>-14.703974260000001</v>
      </c>
      <c r="F132">
        <v>-0.1</v>
      </c>
      <c r="G132">
        <f>MIN(C$2:C131)</f>
        <v>-1.6616848209999999</v>
      </c>
      <c r="H132">
        <f>MIN(D$2:D131)</f>
        <v>-6.8510391239999997</v>
      </c>
      <c r="I132">
        <f>MIN(E$2:E131)</f>
        <v>-56.752096739999999</v>
      </c>
      <c r="J132">
        <f>MIN(F$2:F131)</f>
        <v>-0.9</v>
      </c>
      <c r="K132">
        <f>MIN(B$2:B131)</f>
        <v>-2.2741101879999999</v>
      </c>
      <c r="L132">
        <f>MAX(C$2:C131)</f>
        <v>4.5365095569999996</v>
      </c>
      <c r="M132">
        <f>MAX(D$2:D131)</f>
        <v>4.149573867</v>
      </c>
      <c r="N132">
        <f>MAX(E$2:E131)</f>
        <v>50.757962050000003</v>
      </c>
      <c r="O132">
        <f>MAX(F$2:F131)</f>
        <v>1.4</v>
      </c>
      <c r="P132">
        <f>MAX(B$2:B131)</f>
        <v>2.318294715</v>
      </c>
      <c r="Q132">
        <f>AVERAGE(C$2:C131)</f>
        <v>0.80220444156153803</v>
      </c>
      <c r="R132">
        <f>AVERAGE(D$2:D131)</f>
        <v>0.64566349226153841</v>
      </c>
      <c r="S132">
        <f>AVERAGE(E$2:E131)</f>
        <v>1.2713218622076927</v>
      </c>
      <c r="T132">
        <f>AVERAGE(F$2:F131)</f>
        <v>1.7692307692307691E-2</v>
      </c>
      <c r="U132">
        <f>AVERAGE(B$2:B131)</f>
        <v>0.84278252310769175</v>
      </c>
    </row>
    <row r="133" spans="1:21">
      <c r="A133" t="s">
        <v>137</v>
      </c>
      <c r="B133">
        <v>0.53634306499999995</v>
      </c>
      <c r="C133">
        <v>0.47941926600000001</v>
      </c>
      <c r="D133">
        <v>-5.7765560000000001E-2</v>
      </c>
      <c r="E133">
        <v>1.5873349160000001</v>
      </c>
      <c r="F133">
        <v>0.3</v>
      </c>
      <c r="G133">
        <f>MIN(C$2:C132)</f>
        <v>-1.6616848209999999</v>
      </c>
      <c r="H133">
        <f>MIN(D$2:D132)</f>
        <v>-6.8510391239999997</v>
      </c>
      <c r="I133">
        <f>MIN(E$2:E132)</f>
        <v>-56.752096739999999</v>
      </c>
      <c r="J133">
        <f>MIN(F$2:F132)</f>
        <v>-0.9</v>
      </c>
      <c r="K133">
        <f>MIN(B$2:B132)</f>
        <v>-2.2741101879999999</v>
      </c>
      <c r="L133">
        <f>MAX(C$2:C132)</f>
        <v>4.5365095569999996</v>
      </c>
      <c r="M133">
        <f>MAX(D$2:D132)</f>
        <v>4.149573867</v>
      </c>
      <c r="N133">
        <f>MAX(E$2:E132)</f>
        <v>50.757962050000003</v>
      </c>
      <c r="O133">
        <f>MAX(F$2:F132)</f>
        <v>1.4</v>
      </c>
      <c r="P133">
        <f>MAX(B$2:B132)</f>
        <v>2.318294715</v>
      </c>
      <c r="Q133">
        <f>AVERAGE(C$2:C132)</f>
        <v>0.7951014920763354</v>
      </c>
      <c r="R133">
        <f>AVERAGE(D$2:D132)</f>
        <v>0.64527507958015262</v>
      </c>
      <c r="S133">
        <f>AVERAGE(E$2:E132)</f>
        <v>1.1493730368473287</v>
      </c>
      <c r="T133">
        <f>AVERAGE(F$2:F132)</f>
        <v>1.679389312977099E-2</v>
      </c>
      <c r="U133">
        <f>AVERAGE(B$2:B132)</f>
        <v>0.84166717874045749</v>
      </c>
    </row>
    <row r="134" spans="1:21">
      <c r="A134" t="s">
        <v>138</v>
      </c>
      <c r="B134">
        <v>0.43826169100000001</v>
      </c>
      <c r="C134">
        <v>0.27834026099999998</v>
      </c>
      <c r="D134">
        <v>0.53922789199999999</v>
      </c>
      <c r="E134">
        <v>0.49744833599999999</v>
      </c>
      <c r="F134">
        <v>-0.1</v>
      </c>
      <c r="G134">
        <f>MIN(C$2:C133)</f>
        <v>-1.6616848209999999</v>
      </c>
      <c r="H134">
        <f>MIN(D$2:D133)</f>
        <v>-6.8510391239999997</v>
      </c>
      <c r="I134">
        <f>MIN(E$2:E133)</f>
        <v>-56.752096739999999</v>
      </c>
      <c r="J134">
        <f>MIN(F$2:F133)</f>
        <v>-0.9</v>
      </c>
      <c r="K134">
        <f>MIN(B$2:B133)</f>
        <v>-2.2741101879999999</v>
      </c>
      <c r="L134">
        <f>MAX(C$2:C133)</f>
        <v>4.5365095569999996</v>
      </c>
      <c r="M134">
        <f>MAX(D$2:D133)</f>
        <v>4.149573867</v>
      </c>
      <c r="N134">
        <f>MAX(E$2:E133)</f>
        <v>50.757962050000003</v>
      </c>
      <c r="O134">
        <f>MAX(F$2:F133)</f>
        <v>1.4</v>
      </c>
      <c r="P134">
        <f>MAX(B$2:B133)</f>
        <v>2.318294715</v>
      </c>
      <c r="Q134">
        <f>AVERAGE(C$2:C133)</f>
        <v>0.79270996006060557</v>
      </c>
      <c r="R134">
        <f>AVERAGE(D$2:D133)</f>
        <v>0.6399490141287878</v>
      </c>
      <c r="S134">
        <f>AVERAGE(E$2:E133)</f>
        <v>1.1526909298712127</v>
      </c>
      <c r="T134">
        <f>AVERAGE(F$2:F133)</f>
        <v>1.8939393939393936E-2</v>
      </c>
      <c r="U134">
        <f>AVERAGE(B$2:B133)</f>
        <v>0.83935411727272669</v>
      </c>
    </row>
    <row r="135" spans="1:21">
      <c r="A135" t="s">
        <v>139</v>
      </c>
      <c r="B135">
        <v>1.1071908559999999</v>
      </c>
      <c r="C135">
        <v>1.437294453</v>
      </c>
      <c r="D135">
        <v>-0.69876172000000003</v>
      </c>
      <c r="E135">
        <v>7.0089162479999896</v>
      </c>
      <c r="F135">
        <v>0.4</v>
      </c>
      <c r="G135">
        <f>MIN(C$2:C134)</f>
        <v>-1.6616848209999999</v>
      </c>
      <c r="H135">
        <f>MIN(D$2:D134)</f>
        <v>-6.8510391239999997</v>
      </c>
      <c r="I135">
        <f>MIN(E$2:E134)</f>
        <v>-56.752096739999999</v>
      </c>
      <c r="J135">
        <f>MIN(F$2:F134)</f>
        <v>-0.9</v>
      </c>
      <c r="K135">
        <f>MIN(B$2:B134)</f>
        <v>-2.2741101879999999</v>
      </c>
      <c r="L135">
        <f>MAX(C$2:C134)</f>
        <v>4.5365095569999996</v>
      </c>
      <c r="M135">
        <f>MAX(D$2:D134)</f>
        <v>4.149573867</v>
      </c>
      <c r="N135">
        <f>MAX(E$2:E134)</f>
        <v>50.757962050000003</v>
      </c>
      <c r="O135">
        <f>MAX(F$2:F134)</f>
        <v>1.4</v>
      </c>
      <c r="P135">
        <f>MAX(B$2:B134)</f>
        <v>2.318294715</v>
      </c>
      <c r="Q135">
        <f>AVERAGE(C$2:C134)</f>
        <v>0.78884251871428523</v>
      </c>
      <c r="R135">
        <f>AVERAGE(D$2:D134)</f>
        <v>0.63919171245864659</v>
      </c>
      <c r="S135">
        <f>AVERAGE(E$2:E134)</f>
        <v>1.1477642938270682</v>
      </c>
      <c r="T135">
        <f>AVERAGE(F$2:F134)</f>
        <v>1.8045112781954885E-2</v>
      </c>
      <c r="U135">
        <f>AVERAGE(B$2:B134)</f>
        <v>0.83633838474436029</v>
      </c>
    </row>
    <row r="136" spans="1:21">
      <c r="A136" t="s">
        <v>140</v>
      </c>
      <c r="B136">
        <v>1.4637788190000001</v>
      </c>
      <c r="C136">
        <v>1.6254494749999999</v>
      </c>
      <c r="D136">
        <v>0.60727350599999996</v>
      </c>
      <c r="E136">
        <v>6.1841314989999896</v>
      </c>
      <c r="F136">
        <v>-0.2</v>
      </c>
      <c r="G136">
        <f>MIN(C$2:C135)</f>
        <v>-1.6616848209999999</v>
      </c>
      <c r="H136">
        <f>MIN(D$2:D135)</f>
        <v>-6.8510391239999997</v>
      </c>
      <c r="I136">
        <f>MIN(E$2:E135)</f>
        <v>-56.752096739999999</v>
      </c>
      <c r="J136">
        <f>MIN(F$2:F135)</f>
        <v>-0.9</v>
      </c>
      <c r="K136">
        <f>MIN(B$2:B135)</f>
        <v>-2.2741101879999999</v>
      </c>
      <c r="L136">
        <f>MAX(C$2:C135)</f>
        <v>4.5365095569999996</v>
      </c>
      <c r="M136">
        <f>MAX(D$2:D135)</f>
        <v>4.149573867</v>
      </c>
      <c r="N136">
        <f>MAX(E$2:E135)</f>
        <v>50.757962050000003</v>
      </c>
      <c r="O136">
        <f>MAX(F$2:F135)</f>
        <v>1.4</v>
      </c>
      <c r="P136">
        <f>MAX(B$2:B135)</f>
        <v>2.318294715</v>
      </c>
      <c r="Q136">
        <f>AVERAGE(C$2:C135)</f>
        <v>0.79368171225373085</v>
      </c>
      <c r="R136">
        <f>AVERAGE(D$2:D135)</f>
        <v>0.62920698535074626</v>
      </c>
      <c r="S136">
        <f>AVERAGE(E$2:E135)</f>
        <v>1.1915042337835826</v>
      </c>
      <c r="T136">
        <f>AVERAGE(F$2:F135)</f>
        <v>2.0895522388059695E-2</v>
      </c>
      <c r="U136">
        <f>AVERAGE(B$2:B135)</f>
        <v>0.83835967184328297</v>
      </c>
    </row>
    <row r="137" spans="1:21">
      <c r="A137" t="s">
        <v>141</v>
      </c>
      <c r="B137">
        <v>0.77334045599999901</v>
      </c>
      <c r="C137">
        <v>0.40353863899999998</v>
      </c>
      <c r="D137">
        <v>1.005991257</v>
      </c>
      <c r="E137">
        <v>-6.8927477819999998</v>
      </c>
      <c r="F137">
        <v>-0.4</v>
      </c>
      <c r="G137">
        <f>MIN(C$2:C136)</f>
        <v>-1.6616848209999999</v>
      </c>
      <c r="H137">
        <f>MIN(D$2:D136)</f>
        <v>-6.8510391239999997</v>
      </c>
      <c r="I137">
        <f>MIN(E$2:E136)</f>
        <v>-56.752096739999999</v>
      </c>
      <c r="J137">
        <f>MIN(F$2:F136)</f>
        <v>-0.9</v>
      </c>
      <c r="K137">
        <f>MIN(B$2:B136)</f>
        <v>-2.2741101879999999</v>
      </c>
      <c r="L137">
        <f>MAX(C$2:C136)</f>
        <v>4.5365095569999996</v>
      </c>
      <c r="M137">
        <f>MAX(D$2:D136)</f>
        <v>4.149573867</v>
      </c>
      <c r="N137">
        <f>MAX(E$2:E136)</f>
        <v>50.757962050000003</v>
      </c>
      <c r="O137">
        <f>MAX(F$2:F136)</f>
        <v>1.4</v>
      </c>
      <c r="P137">
        <f>MAX(B$2:B136)</f>
        <v>2.318294715</v>
      </c>
      <c r="Q137">
        <f>AVERAGE(C$2:C136)</f>
        <v>0.79984295494074031</v>
      </c>
      <c r="R137">
        <f>AVERAGE(D$2:D136)</f>
        <v>0.62904451513333326</v>
      </c>
      <c r="S137">
        <f>AVERAGE(E$2:E136)</f>
        <v>1.2284866579703706</v>
      </c>
      <c r="T137">
        <f>AVERAGE(F$2:F136)</f>
        <v>1.9259259259259254E-2</v>
      </c>
      <c r="U137">
        <f>AVERAGE(B$2:B136)</f>
        <v>0.84299240626666605</v>
      </c>
    </row>
    <row r="138" spans="1:21">
      <c r="A138" t="s">
        <v>142</v>
      </c>
      <c r="B138">
        <v>0.96768534500000003</v>
      </c>
      <c r="C138">
        <v>0.72653161599999905</v>
      </c>
      <c r="D138">
        <v>0.65792805700000001</v>
      </c>
      <c r="E138">
        <v>-2.9615204030000002</v>
      </c>
      <c r="F138">
        <v>0.1</v>
      </c>
      <c r="G138">
        <f>MIN(C$2:C137)</f>
        <v>-1.6616848209999999</v>
      </c>
      <c r="H138">
        <f>MIN(D$2:D137)</f>
        <v>-6.8510391239999997</v>
      </c>
      <c r="I138">
        <f>MIN(E$2:E137)</f>
        <v>-56.752096739999999</v>
      </c>
      <c r="J138">
        <f>MIN(F$2:F137)</f>
        <v>-0.9</v>
      </c>
      <c r="K138">
        <f>MIN(B$2:B137)</f>
        <v>-2.2741101879999999</v>
      </c>
      <c r="L138">
        <f>MAX(C$2:C137)</f>
        <v>4.5365095569999996</v>
      </c>
      <c r="M138">
        <f>MAX(D$2:D137)</f>
        <v>4.149573867</v>
      </c>
      <c r="N138">
        <f>MAX(E$2:E137)</f>
        <v>50.757962050000003</v>
      </c>
      <c r="O138">
        <f>MAX(F$2:F137)</f>
        <v>1.4</v>
      </c>
      <c r="P138">
        <f>MAX(B$2:B137)</f>
        <v>2.318294715</v>
      </c>
      <c r="Q138">
        <f>AVERAGE(C$2:C137)</f>
        <v>0.79692895261764662</v>
      </c>
      <c r="R138">
        <f>AVERAGE(D$2:D137)</f>
        <v>0.63181618235294124</v>
      </c>
      <c r="S138">
        <f>AVERAGE(E$2:E137)</f>
        <v>1.1687716988529415</v>
      </c>
      <c r="T138">
        <f>AVERAGE(F$2:F137)</f>
        <v>1.6176470588235289E-2</v>
      </c>
      <c r="U138">
        <f>AVERAGE(B$2:B137)</f>
        <v>0.84248025957352879</v>
      </c>
    </row>
    <row r="139" spans="1:21">
      <c r="A139" t="s">
        <v>143</v>
      </c>
      <c r="B139">
        <v>0.64760607400000003</v>
      </c>
      <c r="C139">
        <v>0.98056745899999997</v>
      </c>
      <c r="D139">
        <v>0.57461779800000001</v>
      </c>
      <c r="E139">
        <v>8.3088562719999999</v>
      </c>
      <c r="F139">
        <v>-0.2</v>
      </c>
      <c r="G139">
        <f>MIN(C$2:C138)</f>
        <v>-1.6616848209999999</v>
      </c>
      <c r="H139">
        <f>MIN(D$2:D138)</f>
        <v>-6.8510391239999997</v>
      </c>
      <c r="I139">
        <f>MIN(E$2:E138)</f>
        <v>-56.752096739999999</v>
      </c>
      <c r="J139">
        <f>MIN(F$2:F138)</f>
        <v>-0.9</v>
      </c>
      <c r="K139">
        <f>MIN(B$2:B138)</f>
        <v>-2.2741101879999999</v>
      </c>
      <c r="L139">
        <f>MAX(C$2:C138)</f>
        <v>4.5365095569999996</v>
      </c>
      <c r="M139">
        <f>MAX(D$2:D138)</f>
        <v>4.149573867</v>
      </c>
      <c r="N139">
        <f>MAX(E$2:E138)</f>
        <v>50.757962050000003</v>
      </c>
      <c r="O139">
        <f>MAX(F$2:F138)</f>
        <v>1.4</v>
      </c>
      <c r="P139">
        <f>MAX(B$2:B138)</f>
        <v>2.318294715</v>
      </c>
      <c r="Q139">
        <f>AVERAGE(C$2:C138)</f>
        <v>0.79641510344525501</v>
      </c>
      <c r="R139">
        <f>AVERAGE(D$2:D138)</f>
        <v>0.63200677997810228</v>
      </c>
      <c r="S139">
        <f>AVERAGE(E$2:E138)</f>
        <v>1.1386235813211683</v>
      </c>
      <c r="T139">
        <f>AVERAGE(F$2:F138)</f>
        <v>1.6788321167883206E-2</v>
      </c>
      <c r="U139">
        <f>AVERAGE(B$2:B138)</f>
        <v>0.84339416530656874</v>
      </c>
    </row>
    <row r="140" spans="1:21">
      <c r="A140" t="s">
        <v>144</v>
      </c>
      <c r="B140">
        <v>0.95117166799999997</v>
      </c>
      <c r="C140">
        <v>0.52450113300000001</v>
      </c>
      <c r="D140">
        <v>0.56330029500000001</v>
      </c>
      <c r="E140">
        <v>-8.9931828560000007</v>
      </c>
      <c r="F140">
        <v>-0.2</v>
      </c>
      <c r="G140">
        <f>MIN(C$2:C139)</f>
        <v>-1.6616848209999999</v>
      </c>
      <c r="H140">
        <f>MIN(D$2:D139)</f>
        <v>-6.8510391239999997</v>
      </c>
      <c r="I140">
        <f>MIN(E$2:E139)</f>
        <v>-56.752096739999999</v>
      </c>
      <c r="J140">
        <f>MIN(F$2:F139)</f>
        <v>-0.9</v>
      </c>
      <c r="K140">
        <f>MIN(B$2:B139)</f>
        <v>-2.2741101879999999</v>
      </c>
      <c r="L140">
        <f>MAX(C$2:C139)</f>
        <v>4.5365095569999996</v>
      </c>
      <c r="M140">
        <f>MAX(D$2:D139)</f>
        <v>4.149573867</v>
      </c>
      <c r="N140">
        <f>MAX(E$2:E139)</f>
        <v>50.757962050000003</v>
      </c>
      <c r="O140">
        <f>MAX(F$2:F139)</f>
        <v>1.4</v>
      </c>
      <c r="P140">
        <f>MAX(B$2:B139)</f>
        <v>2.318294715</v>
      </c>
      <c r="Q140">
        <f>AVERAGE(C$2:C139)</f>
        <v>0.79774954080434735</v>
      </c>
      <c r="R140">
        <f>AVERAGE(D$2:D139)</f>
        <v>0.63159091778985521</v>
      </c>
      <c r="S140">
        <f>AVERAGE(E$2:E139)</f>
        <v>1.190581789224638</v>
      </c>
      <c r="T140">
        <f>AVERAGE(F$2:F139)</f>
        <v>1.521739130434782E-2</v>
      </c>
      <c r="U140">
        <f>AVERAGE(B$2:B139)</f>
        <v>0.84197541102173856</v>
      </c>
    </row>
    <row r="141" spans="1:21">
      <c r="A141" t="s">
        <v>145</v>
      </c>
      <c r="B141">
        <v>1.020417017</v>
      </c>
      <c r="C141">
        <v>1.2423870609999901</v>
      </c>
      <c r="D141">
        <v>1.3852276320000001</v>
      </c>
      <c r="E141">
        <v>6.2358501659999996</v>
      </c>
      <c r="F141">
        <v>0</v>
      </c>
      <c r="G141">
        <f>MIN(C$2:C140)</f>
        <v>-1.6616848209999999</v>
      </c>
      <c r="H141">
        <f>MIN(D$2:D140)</f>
        <v>-6.8510391239999997</v>
      </c>
      <c r="I141">
        <f>MIN(E$2:E140)</f>
        <v>-56.752096739999999</v>
      </c>
      <c r="J141">
        <f>MIN(F$2:F140)</f>
        <v>-0.9</v>
      </c>
      <c r="K141">
        <f>MIN(B$2:B140)</f>
        <v>-2.2741101879999999</v>
      </c>
      <c r="L141">
        <f>MAX(C$2:C140)</f>
        <v>4.5365095569999996</v>
      </c>
      <c r="M141">
        <f>MAX(D$2:D140)</f>
        <v>4.149573867</v>
      </c>
      <c r="N141">
        <f>MAX(E$2:E140)</f>
        <v>50.757962050000003</v>
      </c>
      <c r="O141">
        <f>MAX(F$2:F140)</f>
        <v>1.4</v>
      </c>
      <c r="P141">
        <f>MAX(B$2:B140)</f>
        <v>2.318294715</v>
      </c>
      <c r="Q141">
        <f>AVERAGE(C$2:C140)</f>
        <v>0.79578372492086291</v>
      </c>
      <c r="R141">
        <f>AVERAGE(D$2:D140)</f>
        <v>0.63109961834532391</v>
      </c>
      <c r="S141">
        <f>AVERAGE(E$2:E140)</f>
        <v>1.1173172953741008</v>
      </c>
      <c r="T141">
        <f>AVERAGE(F$2:F140)</f>
        <v>1.3669064748201433E-2</v>
      </c>
      <c r="U141">
        <f>AVERAGE(B$2:B140)</f>
        <v>0.84276099560431594</v>
      </c>
    </row>
    <row r="142" spans="1:21">
      <c r="A142" t="s">
        <v>146</v>
      </c>
      <c r="B142">
        <v>0.76172555900000005</v>
      </c>
      <c r="C142">
        <v>-0.96827007200000004</v>
      </c>
      <c r="D142">
        <v>1.3943571800000001</v>
      </c>
      <c r="E142">
        <v>-42.28191228</v>
      </c>
      <c r="F142">
        <v>-0.2</v>
      </c>
      <c r="G142">
        <f>MIN(C$2:C141)</f>
        <v>-1.6616848209999999</v>
      </c>
      <c r="H142">
        <f>MIN(D$2:D141)</f>
        <v>-6.8510391239999997</v>
      </c>
      <c r="I142">
        <f>MIN(E$2:E141)</f>
        <v>-56.752096739999999</v>
      </c>
      <c r="J142">
        <f>MIN(F$2:F141)</f>
        <v>-0.9</v>
      </c>
      <c r="K142">
        <f>MIN(B$2:B141)</f>
        <v>-2.2741101879999999</v>
      </c>
      <c r="L142">
        <f>MAX(C$2:C141)</f>
        <v>4.5365095569999996</v>
      </c>
      <c r="M142">
        <f>MAX(D$2:D141)</f>
        <v>4.149573867</v>
      </c>
      <c r="N142">
        <f>MAX(E$2:E141)</f>
        <v>50.757962050000003</v>
      </c>
      <c r="O142">
        <f>MAX(F$2:F141)</f>
        <v>1.4</v>
      </c>
      <c r="P142">
        <f>MAX(B$2:B141)</f>
        <v>2.318294715</v>
      </c>
      <c r="Q142">
        <f>AVERAGE(C$2:C141)</f>
        <v>0.79897374874999949</v>
      </c>
      <c r="R142">
        <f>AVERAGE(D$2:D141)</f>
        <v>0.6364862470142858</v>
      </c>
      <c r="S142">
        <f>AVERAGE(E$2:E141)</f>
        <v>1.1538782444500002</v>
      </c>
      <c r="T142">
        <f>AVERAGE(F$2:F141)</f>
        <v>1.3571428571428566E-2</v>
      </c>
      <c r="U142">
        <f>AVERAGE(B$2:B141)</f>
        <v>0.84402996718571366</v>
      </c>
    </row>
    <row r="143" spans="1:21">
      <c r="A143" t="s">
        <v>147</v>
      </c>
      <c r="B143">
        <v>1.0813658779999999</v>
      </c>
      <c r="C143">
        <v>0.78835467199999998</v>
      </c>
      <c r="D143">
        <v>0.50586366799999904</v>
      </c>
      <c r="E143">
        <v>-18.275928929999999</v>
      </c>
      <c r="F143">
        <v>-0.2</v>
      </c>
      <c r="G143">
        <f>MIN(C$2:C142)</f>
        <v>-1.6616848209999999</v>
      </c>
      <c r="H143">
        <f>MIN(D$2:D142)</f>
        <v>-6.8510391239999997</v>
      </c>
      <c r="I143">
        <f>MIN(E$2:E142)</f>
        <v>-56.752096739999999</v>
      </c>
      <c r="J143">
        <f>MIN(F$2:F142)</f>
        <v>-0.9</v>
      </c>
      <c r="K143">
        <f>MIN(B$2:B142)</f>
        <v>-2.2741101879999999</v>
      </c>
      <c r="L143">
        <f>MAX(C$2:C142)</f>
        <v>4.5365095569999996</v>
      </c>
      <c r="M143">
        <f>MAX(D$2:D142)</f>
        <v>4.149573867</v>
      </c>
      <c r="N143">
        <f>MAX(E$2:E142)</f>
        <v>50.757962050000003</v>
      </c>
      <c r="O143">
        <f>MAX(F$2:F142)</f>
        <v>1.4</v>
      </c>
      <c r="P143">
        <f>MAX(B$2:B142)</f>
        <v>2.318294715</v>
      </c>
      <c r="Q143">
        <f>AVERAGE(C$2:C142)</f>
        <v>0.78644010463120517</v>
      </c>
      <c r="R143">
        <f>AVERAGE(D$2:D142)</f>
        <v>0.64186121817021291</v>
      </c>
      <c r="S143">
        <f>AVERAGE(E$2:E142)</f>
        <v>0.84582299250354631</v>
      </c>
      <c r="T143">
        <f>AVERAGE(F$2:F142)</f>
        <v>1.2056737588652477E-2</v>
      </c>
      <c r="U143">
        <f>AVERAGE(B$2:B142)</f>
        <v>0.84344624797872281</v>
      </c>
    </row>
    <row r="144" spans="1:21">
      <c r="A144" t="s">
        <v>148</v>
      </c>
      <c r="B144">
        <v>0.77186493899999997</v>
      </c>
      <c r="C144">
        <v>0.51136949099999995</v>
      </c>
      <c r="D144">
        <v>-0.503058479</v>
      </c>
      <c r="E144">
        <v>-7.8766522929999896</v>
      </c>
      <c r="F144">
        <v>0</v>
      </c>
      <c r="G144">
        <f>MIN(C$2:C143)</f>
        <v>-1.6616848209999999</v>
      </c>
      <c r="H144">
        <f>MIN(D$2:D143)</f>
        <v>-6.8510391239999997</v>
      </c>
      <c r="I144">
        <f>MIN(E$2:E143)</f>
        <v>-56.752096739999999</v>
      </c>
      <c r="J144">
        <f>MIN(F$2:F143)</f>
        <v>-0.9</v>
      </c>
      <c r="K144">
        <f>MIN(B$2:B143)</f>
        <v>-2.2741101879999999</v>
      </c>
      <c r="L144">
        <f>MAX(C$2:C143)</f>
        <v>4.5365095569999996</v>
      </c>
      <c r="M144">
        <f>MAX(D$2:D143)</f>
        <v>4.149573867</v>
      </c>
      <c r="N144">
        <f>MAX(E$2:E143)</f>
        <v>50.757962050000003</v>
      </c>
      <c r="O144">
        <f>MAX(F$2:F143)</f>
        <v>1.4</v>
      </c>
      <c r="P144">
        <f>MAX(B$2:B143)</f>
        <v>2.318294715</v>
      </c>
      <c r="Q144">
        <f>AVERAGE(C$2:C143)</f>
        <v>0.7864535874999995</v>
      </c>
      <c r="R144">
        <f>AVERAGE(D$2:D143)</f>
        <v>0.64090348894366211</v>
      </c>
      <c r="S144">
        <f>AVERAGE(E$2:E143)</f>
        <v>0.71116276769718345</v>
      </c>
      <c r="T144">
        <f>AVERAGE(F$2:F143)</f>
        <v>1.0563380281690135E-2</v>
      </c>
      <c r="U144">
        <f>AVERAGE(B$2:B143)</f>
        <v>0.84512173833098536</v>
      </c>
    </row>
    <row r="145" spans="1:21">
      <c r="A145" t="s">
        <v>149</v>
      </c>
      <c r="B145">
        <v>0.375914847</v>
      </c>
      <c r="C145">
        <v>0.82191842799999904</v>
      </c>
      <c r="D145">
        <v>0.93365010000000004</v>
      </c>
      <c r="E145">
        <v>20.372360780000001</v>
      </c>
      <c r="F145">
        <v>-0.1</v>
      </c>
      <c r="G145">
        <f>MIN(C$2:C144)</f>
        <v>-1.6616848209999999</v>
      </c>
      <c r="H145">
        <f>MIN(D$2:D144)</f>
        <v>-6.8510391239999997</v>
      </c>
      <c r="I145">
        <f>MIN(E$2:E144)</f>
        <v>-56.752096739999999</v>
      </c>
      <c r="J145">
        <f>MIN(F$2:F144)</f>
        <v>-0.9</v>
      </c>
      <c r="K145">
        <f>MIN(B$2:B144)</f>
        <v>-2.2741101879999999</v>
      </c>
      <c r="L145">
        <f>MAX(C$2:C144)</f>
        <v>4.5365095569999996</v>
      </c>
      <c r="M145">
        <f>MAX(D$2:D144)</f>
        <v>4.149573867</v>
      </c>
      <c r="N145">
        <f>MAX(E$2:E144)</f>
        <v>50.757962050000003</v>
      </c>
      <c r="O145">
        <f>MAX(F$2:F144)</f>
        <v>1.4</v>
      </c>
      <c r="P145">
        <f>MAX(B$2:B144)</f>
        <v>2.318294715</v>
      </c>
      <c r="Q145">
        <f>AVERAGE(C$2:C144)</f>
        <v>0.78452992248951003</v>
      </c>
      <c r="R145">
        <f>AVERAGE(D$2:D144)</f>
        <v>0.63290375490209805</v>
      </c>
      <c r="S145">
        <f>AVERAGE(E$2:E144)</f>
        <v>0.65110811692307735</v>
      </c>
      <c r="T145">
        <f>AVERAGE(F$2:F144)</f>
        <v>1.0489510489510485E-2</v>
      </c>
      <c r="U145">
        <f>AVERAGE(B$2:B144)</f>
        <v>0.84460945302097845</v>
      </c>
    </row>
    <row r="146" spans="1:21">
      <c r="A146" t="s">
        <v>150</v>
      </c>
      <c r="B146">
        <v>1.1152282200000001</v>
      </c>
      <c r="C146">
        <v>2.2590447380000001</v>
      </c>
      <c r="D146">
        <v>0.95057853299999995</v>
      </c>
      <c r="E146">
        <v>37.406535419999997</v>
      </c>
      <c r="F146">
        <v>-0.2</v>
      </c>
      <c r="G146">
        <f>MIN(C$2:C145)</f>
        <v>-1.6616848209999999</v>
      </c>
      <c r="H146">
        <f>MIN(D$2:D145)</f>
        <v>-6.8510391239999997</v>
      </c>
      <c r="I146">
        <f>MIN(E$2:E145)</f>
        <v>-56.752096739999999</v>
      </c>
      <c r="J146">
        <f>MIN(F$2:F145)</f>
        <v>-0.9</v>
      </c>
      <c r="K146">
        <f>MIN(B$2:B145)</f>
        <v>-2.2741101879999999</v>
      </c>
      <c r="L146">
        <f>MAX(C$2:C145)</f>
        <v>4.5365095569999996</v>
      </c>
      <c r="M146">
        <f>MAX(D$2:D145)</f>
        <v>4.149573867</v>
      </c>
      <c r="N146">
        <f>MAX(E$2:E145)</f>
        <v>50.757962050000003</v>
      </c>
      <c r="O146">
        <f>MAX(F$2:F145)</f>
        <v>1.4</v>
      </c>
      <c r="P146">
        <f>MAX(B$2:B145)</f>
        <v>2.318294715</v>
      </c>
      <c r="Q146">
        <f>AVERAGE(C$2:C145)</f>
        <v>0.7847895648888884</v>
      </c>
      <c r="R146">
        <f>AVERAGE(D$2:D145)</f>
        <v>0.63499227118750001</v>
      </c>
      <c r="S146">
        <f>AVERAGE(E$2:E145)</f>
        <v>0.78806126041666702</v>
      </c>
      <c r="T146">
        <f>AVERAGE(F$2:F145)</f>
        <v>9.7222222222222172E-3</v>
      </c>
      <c r="U146">
        <f>AVERAGE(B$2:B145)</f>
        <v>0.84135462936805494</v>
      </c>
    </row>
    <row r="147" spans="1:21">
      <c r="A147" t="s">
        <v>151</v>
      </c>
      <c r="B147">
        <v>0.53100554300000002</v>
      </c>
      <c r="C147">
        <v>0.149878134</v>
      </c>
      <c r="D147">
        <v>0.59636009999999995</v>
      </c>
      <c r="E147">
        <v>-12.34810568</v>
      </c>
      <c r="F147">
        <v>-0.1</v>
      </c>
      <c r="G147">
        <f>MIN(C$2:C146)</f>
        <v>-1.6616848209999999</v>
      </c>
      <c r="H147">
        <f>MIN(D$2:D146)</f>
        <v>-6.8510391239999997</v>
      </c>
      <c r="I147">
        <f>MIN(E$2:E146)</f>
        <v>-56.752096739999999</v>
      </c>
      <c r="J147">
        <f>MIN(F$2:F146)</f>
        <v>-0.9</v>
      </c>
      <c r="K147">
        <f>MIN(B$2:B146)</f>
        <v>-2.2741101879999999</v>
      </c>
      <c r="L147">
        <f>MAX(C$2:C146)</f>
        <v>4.5365095569999996</v>
      </c>
      <c r="M147">
        <f>MAX(D$2:D146)</f>
        <v>4.149573867</v>
      </c>
      <c r="N147">
        <f>MAX(E$2:E146)</f>
        <v>50.757962050000003</v>
      </c>
      <c r="O147">
        <f>MAX(F$2:F146)</f>
        <v>1.4</v>
      </c>
      <c r="P147">
        <f>MAX(B$2:B146)</f>
        <v>2.318294715</v>
      </c>
      <c r="Q147">
        <f>AVERAGE(C$2:C146)</f>
        <v>0.79495684194482708</v>
      </c>
      <c r="R147">
        <f>AVERAGE(D$2:D146)</f>
        <v>0.63716872816551728</v>
      </c>
      <c r="S147">
        <f>AVERAGE(E$2:E146)</f>
        <v>1.0406024615172418</v>
      </c>
      <c r="T147">
        <f>AVERAGE(F$2:F146)</f>
        <v>8.2758620689655123E-3</v>
      </c>
      <c r="U147">
        <f>AVERAGE(B$2:B146)</f>
        <v>0.84324341275172365</v>
      </c>
    </row>
    <row r="148" spans="1:21">
      <c r="A148" t="s">
        <v>152</v>
      </c>
      <c r="B148">
        <v>0.582087468</v>
      </c>
      <c r="C148">
        <v>0.28490721899999999</v>
      </c>
      <c r="D148">
        <v>0.335527731</v>
      </c>
      <c r="E148">
        <v>-10.5527614</v>
      </c>
      <c r="F148">
        <v>-0.1</v>
      </c>
      <c r="G148">
        <f>MIN(C$2:C147)</f>
        <v>-1.6616848209999999</v>
      </c>
      <c r="H148">
        <f>MIN(D$2:D147)</f>
        <v>-6.8510391239999997</v>
      </c>
      <c r="I148">
        <f>MIN(E$2:E147)</f>
        <v>-56.752096739999999</v>
      </c>
      <c r="J148">
        <f>MIN(F$2:F147)</f>
        <v>-0.9</v>
      </c>
      <c r="K148">
        <f>MIN(B$2:B147)</f>
        <v>-2.2741101879999999</v>
      </c>
      <c r="L148">
        <f>MAX(C$2:C147)</f>
        <v>4.5365095569999996</v>
      </c>
      <c r="M148">
        <f>MAX(D$2:D147)</f>
        <v>4.149573867</v>
      </c>
      <c r="N148">
        <f>MAX(E$2:E147)</f>
        <v>50.757962050000003</v>
      </c>
      <c r="O148">
        <f>MAX(F$2:F147)</f>
        <v>1.4</v>
      </c>
      <c r="P148">
        <f>MAX(B$2:B147)</f>
        <v>2.318294715</v>
      </c>
      <c r="Q148">
        <f>AVERAGE(C$2:C147)</f>
        <v>0.79053849463013659</v>
      </c>
      <c r="R148">
        <f>AVERAGE(D$2:D147)</f>
        <v>0.63688921701369872</v>
      </c>
      <c r="S148">
        <f>AVERAGE(E$2:E147)</f>
        <v>0.94889898109589077</v>
      </c>
      <c r="T148">
        <f>AVERAGE(F$2:F147)</f>
        <v>7.53424657534246E-3</v>
      </c>
      <c r="U148">
        <f>AVERAGE(B$2:B147)</f>
        <v>0.84110479720547893</v>
      </c>
    </row>
    <row r="149" spans="1:21">
      <c r="A149" t="s">
        <v>153</v>
      </c>
      <c r="B149">
        <v>1.0143438929999999</v>
      </c>
      <c r="C149">
        <v>1.3005916179999999</v>
      </c>
      <c r="D149">
        <v>0.25603400799999998</v>
      </c>
      <c r="E149">
        <v>6.0310008000000002</v>
      </c>
      <c r="F149">
        <v>-0.1</v>
      </c>
      <c r="G149">
        <f>MIN(C$2:C148)</f>
        <v>-1.6616848209999999</v>
      </c>
      <c r="H149">
        <f>MIN(D$2:D148)</f>
        <v>-6.8510391239999997</v>
      </c>
      <c r="I149">
        <f>MIN(E$2:E148)</f>
        <v>-56.752096739999999</v>
      </c>
      <c r="J149">
        <f>MIN(F$2:F148)</f>
        <v>-0.9</v>
      </c>
      <c r="K149">
        <f>MIN(B$2:B148)</f>
        <v>-2.2741101879999999</v>
      </c>
      <c r="L149">
        <f>MAX(C$2:C148)</f>
        <v>4.5365095569999996</v>
      </c>
      <c r="M149">
        <f>MAX(D$2:D148)</f>
        <v>4.149573867</v>
      </c>
      <c r="N149">
        <f>MAX(E$2:E148)</f>
        <v>50.757962050000003</v>
      </c>
      <c r="O149">
        <f>MAX(F$2:F148)</f>
        <v>1.4</v>
      </c>
      <c r="P149">
        <f>MAX(B$2:B148)</f>
        <v>2.318294715</v>
      </c>
      <c r="Q149">
        <f>AVERAGE(C$2:C148)</f>
        <v>0.78709882608843496</v>
      </c>
      <c r="R149">
        <f>AVERAGE(D$2:D148)</f>
        <v>0.63483913887755106</v>
      </c>
      <c r="S149">
        <f>AVERAGE(E$2:E148)</f>
        <v>0.87065639346938817</v>
      </c>
      <c r="T149">
        <f>AVERAGE(F$2:F148)</f>
        <v>6.8027210884353687E-3</v>
      </c>
      <c r="U149">
        <f>AVERAGE(B$2:B148)</f>
        <v>0.83934277455782269</v>
      </c>
    </row>
    <row r="150" spans="1:21">
      <c r="A150" t="s">
        <v>154</v>
      </c>
      <c r="B150">
        <v>0.52486183600000003</v>
      </c>
      <c r="C150">
        <v>0.65373993100000005</v>
      </c>
      <c r="D150">
        <v>0.91794956500000002</v>
      </c>
      <c r="E150">
        <v>6.6051692900000001</v>
      </c>
      <c r="F150">
        <v>0</v>
      </c>
      <c r="G150">
        <f>MIN(C$2:C149)</f>
        <v>-1.6616848209999999</v>
      </c>
      <c r="H150">
        <f>MIN(D$2:D149)</f>
        <v>-6.8510391239999997</v>
      </c>
      <c r="I150">
        <f>MIN(E$2:E149)</f>
        <v>-56.752096739999999</v>
      </c>
      <c r="J150">
        <f>MIN(F$2:F149)</f>
        <v>-0.9</v>
      </c>
      <c r="K150">
        <f>MIN(B$2:B149)</f>
        <v>-2.2741101879999999</v>
      </c>
      <c r="L150">
        <f>MAX(C$2:C149)</f>
        <v>4.5365095569999996</v>
      </c>
      <c r="M150">
        <f>MAX(D$2:D149)</f>
        <v>4.149573867</v>
      </c>
      <c r="N150">
        <f>MAX(E$2:E149)</f>
        <v>50.757962050000003</v>
      </c>
      <c r="O150">
        <f>MAX(F$2:F149)</f>
        <v>1.4</v>
      </c>
      <c r="P150">
        <f>MAX(B$2:B149)</f>
        <v>2.318294715</v>
      </c>
      <c r="Q150">
        <f>AVERAGE(C$2:C149)</f>
        <v>0.79056837197972929</v>
      </c>
      <c r="R150">
        <f>AVERAGE(D$2:D149)</f>
        <v>0.63227964474999998</v>
      </c>
      <c r="S150">
        <f>AVERAGE(E$2:E149)</f>
        <v>0.90552358540540578</v>
      </c>
      <c r="T150">
        <f>AVERAGE(F$2:F149)</f>
        <v>6.0810810810810762E-3</v>
      </c>
      <c r="U150">
        <f>AVERAGE(B$2:B149)</f>
        <v>0.84052521454729678</v>
      </c>
    </row>
    <row r="151" spans="1:21">
      <c r="A151" t="s">
        <v>155</v>
      </c>
      <c r="B151">
        <v>0.338741187</v>
      </c>
      <c r="C151">
        <v>0.19260870299999999</v>
      </c>
      <c r="D151">
        <v>1.195942472</v>
      </c>
      <c r="E151">
        <v>-7.2364845179999904</v>
      </c>
      <c r="F151">
        <v>0.2</v>
      </c>
      <c r="G151">
        <f>MIN(C$2:C150)</f>
        <v>-1.6616848209999999</v>
      </c>
      <c r="H151">
        <f>MIN(D$2:D150)</f>
        <v>-6.8510391239999997</v>
      </c>
      <c r="I151">
        <f>MIN(E$2:E150)</f>
        <v>-56.752096739999999</v>
      </c>
      <c r="J151">
        <f>MIN(F$2:F150)</f>
        <v>-0.9</v>
      </c>
      <c r="K151">
        <f>MIN(B$2:B150)</f>
        <v>-2.2741101879999999</v>
      </c>
      <c r="L151">
        <f>MAX(C$2:C150)</f>
        <v>4.5365095569999996</v>
      </c>
      <c r="M151">
        <f>MAX(D$2:D150)</f>
        <v>4.149573867</v>
      </c>
      <c r="N151">
        <f>MAX(E$2:E150)</f>
        <v>50.757962050000003</v>
      </c>
      <c r="O151">
        <f>MAX(F$2:F150)</f>
        <v>1.4</v>
      </c>
      <c r="P151">
        <f>MAX(B$2:B150)</f>
        <v>2.318294715</v>
      </c>
      <c r="Q151">
        <f>AVERAGE(C$2:C150)</f>
        <v>0.7896500602953016</v>
      </c>
      <c r="R151">
        <f>AVERAGE(D$2:D150)</f>
        <v>0.6341968925369128</v>
      </c>
      <c r="S151">
        <f>AVERAGE(E$2:E150)</f>
        <v>0.94377624114093994</v>
      </c>
      <c r="T151">
        <f>AVERAGE(F$2:F150)</f>
        <v>6.0402684563758335E-3</v>
      </c>
      <c r="U151">
        <f>AVERAGE(B$2:B150)</f>
        <v>0.83840666838254985</v>
      </c>
    </row>
    <row r="152" spans="1:21">
      <c r="A152" t="s">
        <v>156</v>
      </c>
      <c r="B152">
        <v>0.443918752999999</v>
      </c>
      <c r="C152">
        <v>0.26238731900000001</v>
      </c>
      <c r="D152">
        <v>0.223569092</v>
      </c>
      <c r="E152">
        <v>-9.0067455479999996</v>
      </c>
      <c r="F152">
        <v>0.1</v>
      </c>
      <c r="G152">
        <f>MIN(C$2:C151)</f>
        <v>-1.6616848209999999</v>
      </c>
      <c r="H152">
        <f>MIN(D$2:D151)</f>
        <v>-6.8510391239999997</v>
      </c>
      <c r="I152">
        <f>MIN(E$2:E151)</f>
        <v>-56.752096739999999</v>
      </c>
      <c r="J152">
        <f>MIN(F$2:F151)</f>
        <v>-0.9</v>
      </c>
      <c r="K152">
        <f>MIN(B$2:B151)</f>
        <v>-2.2741101879999999</v>
      </c>
      <c r="L152">
        <f>MAX(C$2:C151)</f>
        <v>4.5365095569999996</v>
      </c>
      <c r="M152">
        <f>MAX(D$2:D151)</f>
        <v>4.149573867</v>
      </c>
      <c r="N152">
        <f>MAX(E$2:E151)</f>
        <v>50.757962050000003</v>
      </c>
      <c r="O152">
        <f>MAX(F$2:F151)</f>
        <v>1.4</v>
      </c>
      <c r="P152">
        <f>MAX(B$2:B151)</f>
        <v>2.318294715</v>
      </c>
      <c r="Q152">
        <f>AVERAGE(C$2:C151)</f>
        <v>0.7856697845799997</v>
      </c>
      <c r="R152">
        <f>AVERAGE(D$2:D151)</f>
        <v>0.63794186306666667</v>
      </c>
      <c r="S152">
        <f>AVERAGE(E$2:E151)</f>
        <v>0.88924116941333375</v>
      </c>
      <c r="T152">
        <f>AVERAGE(F$2:F151)</f>
        <v>7.333333333333328E-3</v>
      </c>
      <c r="U152">
        <f>AVERAGE(B$2:B151)</f>
        <v>0.83507556517333281</v>
      </c>
    </row>
    <row r="153" spans="1:21">
      <c r="A153" t="s">
        <v>157</v>
      </c>
      <c r="B153">
        <v>0.125055845</v>
      </c>
      <c r="C153">
        <v>8.3929375000000001E-2</v>
      </c>
      <c r="D153">
        <v>0.164246315</v>
      </c>
      <c r="E153">
        <v>2.3288723760000001</v>
      </c>
      <c r="F153">
        <v>0.3</v>
      </c>
      <c r="G153">
        <f>MIN(C$2:C152)</f>
        <v>-1.6616848209999999</v>
      </c>
      <c r="H153">
        <f>MIN(D$2:D152)</f>
        <v>-6.8510391239999997</v>
      </c>
      <c r="I153">
        <f>MIN(E$2:E152)</f>
        <v>-56.752096739999999</v>
      </c>
      <c r="J153">
        <f>MIN(F$2:F152)</f>
        <v>-0.9</v>
      </c>
      <c r="K153">
        <f>MIN(B$2:B152)</f>
        <v>-2.2741101879999999</v>
      </c>
      <c r="L153">
        <f>MAX(C$2:C152)</f>
        <v>4.5365095569999996</v>
      </c>
      <c r="M153">
        <f>MAX(D$2:D152)</f>
        <v>4.149573867</v>
      </c>
      <c r="N153">
        <f>MAX(E$2:E152)</f>
        <v>50.757962050000003</v>
      </c>
      <c r="O153">
        <f>MAX(F$2:F152)</f>
        <v>1.4</v>
      </c>
      <c r="P153">
        <f>MAX(B$2:B152)</f>
        <v>2.318294715</v>
      </c>
      <c r="Q153">
        <f>AVERAGE(C$2:C152)</f>
        <v>0.78220433778807907</v>
      </c>
      <c r="R153">
        <f>AVERAGE(D$2:D152)</f>
        <v>0.63519767252980142</v>
      </c>
      <c r="S153">
        <f>AVERAGE(E$2:E152)</f>
        <v>0.82370483353642421</v>
      </c>
      <c r="T153">
        <f>AVERAGE(F$2:F152)</f>
        <v>7.9470198675496637E-3</v>
      </c>
      <c r="U153">
        <f>AVERAGE(B$2:B152)</f>
        <v>0.83248512270860886</v>
      </c>
    </row>
    <row r="154" spans="1:21">
      <c r="A154" t="s">
        <v>158</v>
      </c>
      <c r="B154">
        <v>-0.20652548199999901</v>
      </c>
      <c r="C154">
        <v>0.71926564999999998</v>
      </c>
      <c r="D154">
        <v>-0.42872570999999998</v>
      </c>
      <c r="E154">
        <v>29.837285990000002</v>
      </c>
      <c r="F154">
        <v>0.1</v>
      </c>
      <c r="G154">
        <f>MIN(C$2:C153)</f>
        <v>-1.6616848209999999</v>
      </c>
      <c r="H154">
        <f>MIN(D$2:D153)</f>
        <v>-6.8510391239999997</v>
      </c>
      <c r="I154">
        <f>MIN(E$2:E153)</f>
        <v>-56.752096739999999</v>
      </c>
      <c r="J154">
        <f>MIN(F$2:F153)</f>
        <v>-0.9</v>
      </c>
      <c r="K154">
        <f>MIN(B$2:B153)</f>
        <v>-2.2741101879999999</v>
      </c>
      <c r="L154">
        <f>MAX(C$2:C153)</f>
        <v>4.5365095569999996</v>
      </c>
      <c r="M154">
        <f>MAX(D$2:D153)</f>
        <v>4.149573867</v>
      </c>
      <c r="N154">
        <f>MAX(E$2:E153)</f>
        <v>50.757962050000003</v>
      </c>
      <c r="O154">
        <f>MAX(F$2:F153)</f>
        <v>1.4</v>
      </c>
      <c r="P154">
        <f>MAX(B$2:B153)</f>
        <v>2.318294715</v>
      </c>
      <c r="Q154">
        <f>AVERAGE(C$2:C153)</f>
        <v>0.77761042355921017</v>
      </c>
      <c r="R154">
        <f>AVERAGE(D$2:D153)</f>
        <v>0.63209930833552641</v>
      </c>
      <c r="S154">
        <f>AVERAGE(E$2:E153)</f>
        <v>0.83360725157894777</v>
      </c>
      <c r="T154">
        <f>AVERAGE(F$2:F153)</f>
        <v>9.8684210526315749E-3</v>
      </c>
      <c r="U154">
        <f>AVERAGE(B$2:B153)</f>
        <v>0.82783098272368383</v>
      </c>
    </row>
    <row r="155" spans="1:21">
      <c r="A155" t="s">
        <v>159</v>
      </c>
      <c r="B155">
        <v>0.16783443000000001</v>
      </c>
      <c r="C155">
        <v>2.0869377490000001</v>
      </c>
      <c r="D155">
        <v>-1.4129702159999999</v>
      </c>
      <c r="E155">
        <v>46.439890409999997</v>
      </c>
      <c r="F155">
        <v>0.5</v>
      </c>
      <c r="G155">
        <f>MIN(C$2:C154)</f>
        <v>-1.6616848209999999</v>
      </c>
      <c r="H155">
        <f>MIN(D$2:D154)</f>
        <v>-6.8510391239999997</v>
      </c>
      <c r="I155">
        <f>MIN(E$2:E154)</f>
        <v>-56.752096739999999</v>
      </c>
      <c r="J155">
        <f>MIN(F$2:F154)</f>
        <v>-0.9</v>
      </c>
      <c r="K155">
        <f>MIN(B$2:B154)</f>
        <v>-2.2741101879999999</v>
      </c>
      <c r="L155">
        <f>MAX(C$2:C154)</f>
        <v>4.5365095569999996</v>
      </c>
      <c r="M155">
        <f>MAX(D$2:D154)</f>
        <v>4.149573867</v>
      </c>
      <c r="N155">
        <f>MAX(E$2:E154)</f>
        <v>50.757962050000003</v>
      </c>
      <c r="O155">
        <f>MAX(F$2:F154)</f>
        <v>1.4</v>
      </c>
      <c r="P155">
        <f>MAX(B$2:B154)</f>
        <v>2.318294715</v>
      </c>
      <c r="Q155">
        <f>AVERAGE(C$2:C154)</f>
        <v>0.77722908516993428</v>
      </c>
      <c r="R155">
        <f>AVERAGE(D$2:D154)</f>
        <v>0.62516581148366024</v>
      </c>
      <c r="S155">
        <f>AVERAGE(E$2:E154)</f>
        <v>1.0231737792810462</v>
      </c>
      <c r="T155">
        <f>AVERAGE(F$2:F154)</f>
        <v>1.0457516339869277E-2</v>
      </c>
      <c r="U155">
        <f>AVERAGE(B$2:B154)</f>
        <v>0.82107048295424789</v>
      </c>
    </row>
    <row r="156" spans="1:21">
      <c r="A156" t="s">
        <v>160</v>
      </c>
      <c r="B156">
        <v>-0.72499446199999995</v>
      </c>
      <c r="C156">
        <v>-2.3261186</v>
      </c>
      <c r="D156">
        <v>-3.263499446</v>
      </c>
      <c r="E156">
        <v>-32.532524940000002</v>
      </c>
      <c r="F156">
        <v>0.5</v>
      </c>
      <c r="G156">
        <f>MIN(C$2:C155)</f>
        <v>-1.6616848209999999</v>
      </c>
      <c r="H156">
        <f>MIN(D$2:D155)</f>
        <v>-6.8510391239999997</v>
      </c>
      <c r="I156">
        <f>MIN(E$2:E155)</f>
        <v>-56.752096739999999</v>
      </c>
      <c r="J156">
        <f>MIN(F$2:F155)</f>
        <v>-0.9</v>
      </c>
      <c r="K156">
        <f>MIN(B$2:B155)</f>
        <v>-2.2741101879999999</v>
      </c>
      <c r="L156">
        <f>MAX(C$2:C155)</f>
        <v>4.5365095569999996</v>
      </c>
      <c r="M156">
        <f>MAX(D$2:D155)</f>
        <v>4.149573867</v>
      </c>
      <c r="N156">
        <f>MAX(E$2:E155)</f>
        <v>50.757962050000003</v>
      </c>
      <c r="O156">
        <f>MAX(F$2:F155)</f>
        <v>1.4</v>
      </c>
      <c r="P156">
        <f>MAX(B$2:B155)</f>
        <v>2.318294715</v>
      </c>
      <c r="Q156">
        <f>AVERAGE(C$2:C155)</f>
        <v>0.78573368688311651</v>
      </c>
      <c r="R156">
        <f>AVERAGE(D$2:D155)</f>
        <v>0.61193116195454555</v>
      </c>
      <c r="S156">
        <f>AVERAGE(E$2:E155)</f>
        <v>1.3180875236363643</v>
      </c>
      <c r="T156">
        <f>AVERAGE(F$2:F155)</f>
        <v>1.3636363636363634E-2</v>
      </c>
      <c r="U156">
        <f>AVERAGE(B$2:B155)</f>
        <v>0.81682869040259698</v>
      </c>
    </row>
    <row r="157" spans="1:21">
      <c r="A157" t="s">
        <v>161</v>
      </c>
      <c r="B157">
        <v>-1.2106855839999999</v>
      </c>
      <c r="C157">
        <v>0.64019534199999995</v>
      </c>
      <c r="D157">
        <v>-4.3541774110000002</v>
      </c>
      <c r="E157">
        <v>36.312404899999997</v>
      </c>
      <c r="F157">
        <v>1.2</v>
      </c>
      <c r="G157">
        <f>MIN(C$2:C156)</f>
        <v>-2.3261186</v>
      </c>
      <c r="H157">
        <f>MIN(D$2:D156)</f>
        <v>-6.8510391239999997</v>
      </c>
      <c r="I157">
        <f>MIN(E$2:E156)</f>
        <v>-56.752096739999999</v>
      </c>
      <c r="J157">
        <f>MIN(F$2:F156)</f>
        <v>-0.9</v>
      </c>
      <c r="K157">
        <f>MIN(B$2:B156)</f>
        <v>-2.2741101879999999</v>
      </c>
      <c r="L157">
        <f>MAX(C$2:C156)</f>
        <v>4.5365095569999996</v>
      </c>
      <c r="M157">
        <f>MAX(D$2:D156)</f>
        <v>4.149573867</v>
      </c>
      <c r="N157">
        <f>MAX(E$2:E156)</f>
        <v>50.757962050000003</v>
      </c>
      <c r="O157">
        <f>MAX(F$2:F156)</f>
        <v>1.4</v>
      </c>
      <c r="P157">
        <f>MAX(B$2:B156)</f>
        <v>2.318294715</v>
      </c>
      <c r="Q157">
        <f>AVERAGE(C$2:C156)</f>
        <v>0.76565722051612861</v>
      </c>
      <c r="R157">
        <f>AVERAGE(D$2:D156)</f>
        <v>0.58692838383870971</v>
      </c>
      <c r="S157">
        <f>AVERAGE(E$2:E156)</f>
        <v>1.0996964754838714</v>
      </c>
      <c r="T157">
        <f>AVERAGE(F$2:F156)</f>
        <v>1.6774193548387096E-2</v>
      </c>
      <c r="U157">
        <f>AVERAGE(B$2:B156)</f>
        <v>0.80688144425806407</v>
      </c>
    </row>
    <row r="158" spans="1:21">
      <c r="A158" t="s">
        <v>162</v>
      </c>
      <c r="B158">
        <v>-0.34354369899999998</v>
      </c>
      <c r="C158">
        <v>-0.18888848899999999</v>
      </c>
      <c r="D158">
        <v>-5.7504507460000003</v>
      </c>
      <c r="E158">
        <v>0.92306019699999997</v>
      </c>
      <c r="F158">
        <v>1.4</v>
      </c>
      <c r="G158">
        <f>MIN(C$2:C157)</f>
        <v>-2.3261186</v>
      </c>
      <c r="H158">
        <f>MIN(D$2:D157)</f>
        <v>-6.8510391239999997</v>
      </c>
      <c r="I158">
        <f>MIN(E$2:E157)</f>
        <v>-56.752096739999999</v>
      </c>
      <c r="J158">
        <f>MIN(F$2:F157)</f>
        <v>-0.9</v>
      </c>
      <c r="K158">
        <f>MIN(B$2:B157)</f>
        <v>-2.2741101879999999</v>
      </c>
      <c r="L158">
        <f>MAX(C$2:C157)</f>
        <v>4.5365095569999996</v>
      </c>
      <c r="M158">
        <f>MAX(D$2:D157)</f>
        <v>4.149573867</v>
      </c>
      <c r="N158">
        <f>MAX(E$2:E157)</f>
        <v>50.757962050000003</v>
      </c>
      <c r="O158">
        <f>MAX(F$2:F157)</f>
        <v>1.4</v>
      </c>
      <c r="P158">
        <f>MAX(B$2:B157)</f>
        <v>2.318294715</v>
      </c>
      <c r="Q158">
        <f>AVERAGE(C$2:C157)</f>
        <v>0.76485297770512783</v>
      </c>
      <c r="R158">
        <f>AVERAGE(D$2:D157)</f>
        <v>0.55525462874358988</v>
      </c>
      <c r="S158">
        <f>AVERAGE(E$2:E157)</f>
        <v>1.3254189653846158</v>
      </c>
      <c r="T158">
        <f>AVERAGE(F$2:F157)</f>
        <v>2.4358974358974359E-2</v>
      </c>
      <c r="U158">
        <f>AVERAGE(B$2:B157)</f>
        <v>0.79394832228205081</v>
      </c>
    </row>
    <row r="159" spans="1:21">
      <c r="A159" t="s">
        <v>163</v>
      </c>
      <c r="B159">
        <v>-0.45174364099999997</v>
      </c>
      <c r="C159">
        <v>0.70899368200000001</v>
      </c>
      <c r="D159">
        <v>-3.0037244699999999</v>
      </c>
      <c r="E159">
        <v>16.090594079999999</v>
      </c>
      <c r="F159">
        <v>0.8</v>
      </c>
      <c r="G159">
        <f>MIN(C$2:C158)</f>
        <v>-2.3261186</v>
      </c>
      <c r="H159">
        <f>MIN(D$2:D158)</f>
        <v>-6.8510391239999997</v>
      </c>
      <c r="I159">
        <f>MIN(E$2:E158)</f>
        <v>-56.752096739999999</v>
      </c>
      <c r="J159">
        <f>MIN(F$2:F158)</f>
        <v>-0.9</v>
      </c>
      <c r="K159">
        <f>MIN(B$2:B158)</f>
        <v>-2.2741101879999999</v>
      </c>
      <c r="L159">
        <f>MAX(C$2:C158)</f>
        <v>4.5365095569999996</v>
      </c>
      <c r="M159">
        <f>MAX(D$2:D158)</f>
        <v>4.149573867</v>
      </c>
      <c r="N159">
        <f>MAX(E$2:E158)</f>
        <v>50.757962050000003</v>
      </c>
      <c r="O159">
        <f>MAX(F$2:F158)</f>
        <v>1.4</v>
      </c>
      <c r="P159">
        <f>MAX(B$2:B158)</f>
        <v>2.318294715</v>
      </c>
      <c r="Q159">
        <f>AVERAGE(C$2:C158)</f>
        <v>0.75877819129299318</v>
      </c>
      <c r="R159">
        <f>AVERAGE(D$2:D158)</f>
        <v>0.5150909002420383</v>
      </c>
      <c r="S159">
        <f>AVERAGE(E$2:E158)</f>
        <v>1.3228561706815292</v>
      </c>
      <c r="T159">
        <f>AVERAGE(F$2:F158)</f>
        <v>3.3121019108280247E-2</v>
      </c>
      <c r="U159">
        <f>AVERAGE(B$2:B158)</f>
        <v>0.78670315017197412</v>
      </c>
    </row>
    <row r="160" spans="1:21">
      <c r="A160" t="s">
        <v>164</v>
      </c>
      <c r="B160">
        <v>0.604913319</v>
      </c>
      <c r="C160">
        <v>-1.1034318000000001</v>
      </c>
      <c r="D160">
        <v>1.398804194</v>
      </c>
      <c r="E160">
        <v>-24.49229966</v>
      </c>
      <c r="F160">
        <v>0.3</v>
      </c>
      <c r="G160">
        <f>MIN(C$2:C159)</f>
        <v>-2.3261186</v>
      </c>
      <c r="H160">
        <f>MIN(D$2:D159)</f>
        <v>-6.8510391239999997</v>
      </c>
      <c r="I160">
        <f>MIN(E$2:E159)</f>
        <v>-56.752096739999999</v>
      </c>
      <c r="J160">
        <f>MIN(F$2:F159)</f>
        <v>-0.9</v>
      </c>
      <c r="K160">
        <f>MIN(B$2:B159)</f>
        <v>-2.2741101879999999</v>
      </c>
      <c r="L160">
        <f>MAX(C$2:C159)</f>
        <v>4.5365095569999996</v>
      </c>
      <c r="M160">
        <f>MAX(D$2:D159)</f>
        <v>4.149573867</v>
      </c>
      <c r="N160">
        <f>MAX(E$2:E159)</f>
        <v>50.757962050000003</v>
      </c>
      <c r="O160">
        <f>MAX(F$2:F159)</f>
        <v>1.4</v>
      </c>
      <c r="P160">
        <f>MAX(B$2:B159)</f>
        <v>2.318294715</v>
      </c>
      <c r="Q160">
        <f>AVERAGE(C$2:C159)</f>
        <v>0.75846309946202484</v>
      </c>
      <c r="R160">
        <f>AVERAGE(D$2:D159)</f>
        <v>0.49281991688607613</v>
      </c>
      <c r="S160">
        <f>AVERAGE(E$2:E159)</f>
        <v>1.416322866310127</v>
      </c>
      <c r="T160">
        <f>AVERAGE(F$2:F159)</f>
        <v>3.7974683544303792E-2</v>
      </c>
      <c r="U160">
        <f>AVERAGE(B$2:B159)</f>
        <v>0.77886487934177184</v>
      </c>
    </row>
    <row r="161" spans="1:21">
      <c r="A161" t="s">
        <v>165</v>
      </c>
      <c r="B161">
        <v>-1.1150136999999999E-2</v>
      </c>
      <c r="C161">
        <v>-0.13213193100000001</v>
      </c>
      <c r="D161">
        <v>1.5440061650000001</v>
      </c>
      <c r="E161">
        <v>0.84829219899999997</v>
      </c>
      <c r="F161">
        <v>0.1</v>
      </c>
      <c r="G161">
        <f>MIN(C$2:C160)</f>
        <v>-2.3261186</v>
      </c>
      <c r="H161">
        <f>MIN(D$2:D160)</f>
        <v>-6.8510391239999997</v>
      </c>
      <c r="I161">
        <f>MIN(E$2:E160)</f>
        <v>-56.752096739999999</v>
      </c>
      <c r="J161">
        <f>MIN(F$2:F160)</f>
        <v>-0.9</v>
      </c>
      <c r="K161">
        <f>MIN(B$2:B160)</f>
        <v>-2.2741101879999999</v>
      </c>
      <c r="L161">
        <f>MAX(C$2:C160)</f>
        <v>4.5365095569999996</v>
      </c>
      <c r="M161">
        <f>MAX(D$2:D160)</f>
        <v>4.149573867</v>
      </c>
      <c r="N161">
        <f>MAX(E$2:E160)</f>
        <v>50.757962050000003</v>
      </c>
      <c r="O161">
        <f>MAX(F$2:F160)</f>
        <v>1.4</v>
      </c>
      <c r="P161">
        <f>MAX(B$2:B160)</f>
        <v>2.318294715</v>
      </c>
      <c r="Q161">
        <f>AVERAGE(C$2:C160)</f>
        <v>0.74675306864779833</v>
      </c>
      <c r="R161">
        <f>AVERAGE(D$2:D160)</f>
        <v>0.49851793120754728</v>
      </c>
      <c r="S161">
        <f>AVERAGE(E$2:E160)</f>
        <v>1.2533755548238996</v>
      </c>
      <c r="T161">
        <f>AVERAGE(F$2:F160)</f>
        <v>3.9622641509433953E-2</v>
      </c>
      <c r="U161">
        <f>AVERAGE(B$2:B160)</f>
        <v>0.77777084437106891</v>
      </c>
    </row>
    <row r="162" spans="1:21">
      <c r="A162" t="s">
        <v>166</v>
      </c>
      <c r="B162">
        <v>0.5348174</v>
      </c>
      <c r="C162">
        <v>0.10094985500000001</v>
      </c>
      <c r="D162">
        <v>1.8800693070000001</v>
      </c>
      <c r="E162">
        <v>-5.5439905079999896</v>
      </c>
      <c r="F162">
        <v>0</v>
      </c>
      <c r="G162">
        <f>MIN(C$2:C161)</f>
        <v>-2.3261186</v>
      </c>
      <c r="H162">
        <f>MIN(D$2:D161)</f>
        <v>-6.8510391239999997</v>
      </c>
      <c r="I162">
        <f>MIN(E$2:E161)</f>
        <v>-56.752096739999999</v>
      </c>
      <c r="J162">
        <f>MIN(F$2:F161)</f>
        <v>-0.9</v>
      </c>
      <c r="K162">
        <f>MIN(B$2:B161)</f>
        <v>-2.2741101879999999</v>
      </c>
      <c r="L162">
        <f>MAX(C$2:C161)</f>
        <v>4.5365095569999996</v>
      </c>
      <c r="M162">
        <f>MAX(D$2:D161)</f>
        <v>4.149573867</v>
      </c>
      <c r="N162">
        <f>MAX(E$2:E161)</f>
        <v>50.757962050000003</v>
      </c>
      <c r="O162">
        <f>MAX(F$2:F161)</f>
        <v>1.4</v>
      </c>
      <c r="P162">
        <f>MAX(B$2:B161)</f>
        <v>2.318294715</v>
      </c>
      <c r="Q162">
        <f>AVERAGE(C$2:C161)</f>
        <v>0.74126003739999957</v>
      </c>
      <c r="R162">
        <f>AVERAGE(D$2:D161)</f>
        <v>0.5050522326687501</v>
      </c>
      <c r="S162">
        <f>AVERAGE(E$2:E161)</f>
        <v>1.2508437838500004</v>
      </c>
      <c r="T162">
        <f>AVERAGE(F$2:F161)</f>
        <v>3.9999999999999994E-2</v>
      </c>
      <c r="U162">
        <f>AVERAGE(B$2:B161)</f>
        <v>0.77284008823749972</v>
      </c>
    </row>
    <row r="163" spans="1:21">
      <c r="A163" t="s">
        <v>167</v>
      </c>
      <c r="B163">
        <v>0.81040406200000004</v>
      </c>
      <c r="C163">
        <v>1.292292588</v>
      </c>
      <c r="D163">
        <v>2.054024788</v>
      </c>
      <c r="E163">
        <v>11.656128839999999</v>
      </c>
      <c r="F163">
        <v>-0.5</v>
      </c>
      <c r="G163">
        <f>MIN(C$2:C162)</f>
        <v>-2.3261186</v>
      </c>
      <c r="H163">
        <f>MIN(D$2:D162)</f>
        <v>-6.8510391239999997</v>
      </c>
      <c r="I163">
        <f>MIN(E$2:E162)</f>
        <v>-56.752096739999999</v>
      </c>
      <c r="J163">
        <f>MIN(F$2:F162)</f>
        <v>-0.9</v>
      </c>
      <c r="K163">
        <f>MIN(B$2:B162)</f>
        <v>-2.2741101879999999</v>
      </c>
      <c r="L163">
        <f>MAX(C$2:C162)</f>
        <v>4.5365095569999996</v>
      </c>
      <c r="M163">
        <f>MAX(D$2:D162)</f>
        <v>4.149573867</v>
      </c>
      <c r="N163">
        <f>MAX(E$2:E162)</f>
        <v>50.757962050000003</v>
      </c>
      <c r="O163">
        <f>MAX(F$2:F162)</f>
        <v>1.4</v>
      </c>
      <c r="P163">
        <f>MAX(B$2:B162)</f>
        <v>2.318294715</v>
      </c>
      <c r="Q163">
        <f>AVERAGE(C$2:C162)</f>
        <v>0.73728295552173873</v>
      </c>
      <c r="R163">
        <f>AVERAGE(D$2:D162)</f>
        <v>0.51359271139130447</v>
      </c>
      <c r="S163">
        <f>AVERAGE(E$2:E162)</f>
        <v>1.2086398441490689</v>
      </c>
      <c r="T163">
        <f>AVERAGE(F$2:F162)</f>
        <v>3.975155279503105E-2</v>
      </c>
      <c r="U163">
        <f>AVERAGE(B$2:B162)</f>
        <v>0.7713616864472046</v>
      </c>
    </row>
    <row r="164" spans="1:21">
      <c r="A164" t="s">
        <v>168</v>
      </c>
      <c r="B164">
        <v>0.64501881000000005</v>
      </c>
      <c r="C164">
        <v>0.49678098399999998</v>
      </c>
      <c r="D164">
        <v>1.4268367119999901</v>
      </c>
      <c r="E164">
        <v>-0.35208608899999999</v>
      </c>
      <c r="F164">
        <v>0.1</v>
      </c>
      <c r="G164">
        <f>MIN(C$2:C163)</f>
        <v>-2.3261186</v>
      </c>
      <c r="H164">
        <f>MIN(D$2:D163)</f>
        <v>-6.8510391239999997</v>
      </c>
      <c r="I164">
        <f>MIN(E$2:E163)</f>
        <v>-56.752096739999999</v>
      </c>
      <c r="J164">
        <f>MIN(F$2:F163)</f>
        <v>-0.9</v>
      </c>
      <c r="K164">
        <f>MIN(B$2:B163)</f>
        <v>-2.2741101879999999</v>
      </c>
      <c r="L164">
        <f>MAX(C$2:C163)</f>
        <v>4.5365095569999996</v>
      </c>
      <c r="M164">
        <f>MAX(D$2:D163)</f>
        <v>4.149573867</v>
      </c>
      <c r="N164">
        <f>MAX(E$2:E163)</f>
        <v>50.757962050000003</v>
      </c>
      <c r="O164">
        <f>MAX(F$2:F163)</f>
        <v>1.4</v>
      </c>
      <c r="P164">
        <f>MAX(B$2:B163)</f>
        <v>2.318294715</v>
      </c>
      <c r="Q164">
        <f>AVERAGE(C$2:C163)</f>
        <v>0.74070894090740691</v>
      </c>
      <c r="R164">
        <f>AVERAGE(D$2:D163)</f>
        <v>0.52310155137037051</v>
      </c>
      <c r="S164">
        <f>AVERAGE(E$2:E163)</f>
        <v>1.2731305169629636</v>
      </c>
      <c r="T164">
        <f>AVERAGE(F$2:F163)</f>
        <v>3.6419753086419746E-2</v>
      </c>
      <c r="U164">
        <f>AVERAGE(B$2:B163)</f>
        <v>0.77160268876543181</v>
      </c>
    </row>
    <row r="165" spans="1:21">
      <c r="A165" t="s">
        <v>169</v>
      </c>
      <c r="B165">
        <v>1.018338739</v>
      </c>
      <c r="C165">
        <v>0.69495229199999997</v>
      </c>
      <c r="D165">
        <v>0.37927209000000001</v>
      </c>
      <c r="E165">
        <v>-3.2733595809999998</v>
      </c>
      <c r="F165">
        <v>-0.2</v>
      </c>
      <c r="G165">
        <f>MIN(C$2:C164)</f>
        <v>-2.3261186</v>
      </c>
      <c r="H165">
        <f>MIN(D$2:D164)</f>
        <v>-6.8510391239999997</v>
      </c>
      <c r="I165">
        <f>MIN(E$2:E164)</f>
        <v>-56.752096739999999</v>
      </c>
      <c r="J165">
        <f>MIN(F$2:F164)</f>
        <v>-0.9</v>
      </c>
      <c r="K165">
        <f>MIN(B$2:B164)</f>
        <v>-2.2741101879999999</v>
      </c>
      <c r="L165">
        <f>MAX(C$2:C164)</f>
        <v>4.5365095569999996</v>
      </c>
      <c r="M165">
        <f>MAX(D$2:D164)</f>
        <v>4.149573867</v>
      </c>
      <c r="N165">
        <f>MAX(E$2:E164)</f>
        <v>50.757962050000003</v>
      </c>
      <c r="O165">
        <f>MAX(F$2:F164)</f>
        <v>1.4</v>
      </c>
      <c r="P165">
        <f>MAX(B$2:B164)</f>
        <v>2.318294715</v>
      </c>
      <c r="Q165">
        <f>AVERAGE(C$2:C164)</f>
        <v>0.73921245037423267</v>
      </c>
      <c r="R165">
        <f>AVERAGE(D$2:D164)</f>
        <v>0.52864593885889577</v>
      </c>
      <c r="S165">
        <f>AVERAGE(E$2:E164)</f>
        <v>1.2631598629386509</v>
      </c>
      <c r="T165">
        <f>AVERAGE(F$2:F164)</f>
        <v>3.6809815950920234E-2</v>
      </c>
      <c r="U165">
        <f>AVERAGE(B$2:B164)</f>
        <v>0.77082610055214684</v>
      </c>
    </row>
    <row r="166" spans="1:21">
      <c r="A166" t="s">
        <v>170</v>
      </c>
      <c r="B166">
        <v>0.50041314799999903</v>
      </c>
      <c r="C166">
        <v>1.215715023</v>
      </c>
      <c r="D166">
        <v>0.50174040200000003</v>
      </c>
      <c r="E166">
        <v>14.338601929999999</v>
      </c>
      <c r="F166">
        <v>-0.3</v>
      </c>
      <c r="G166">
        <f>MIN(C$2:C165)</f>
        <v>-2.3261186</v>
      </c>
      <c r="H166">
        <f>MIN(D$2:D165)</f>
        <v>-6.8510391239999997</v>
      </c>
      <c r="I166">
        <f>MIN(E$2:E165)</f>
        <v>-56.752096739999999</v>
      </c>
      <c r="J166">
        <f>MIN(F$2:F165)</f>
        <v>-0.9</v>
      </c>
      <c r="K166">
        <f>MIN(B$2:B165)</f>
        <v>-2.2741101879999999</v>
      </c>
      <c r="L166">
        <f>MAX(C$2:C165)</f>
        <v>4.5365095569999996</v>
      </c>
      <c r="M166">
        <f>MAX(D$2:D165)</f>
        <v>4.149573867</v>
      </c>
      <c r="N166">
        <f>MAX(E$2:E165)</f>
        <v>50.757962050000003</v>
      </c>
      <c r="O166">
        <f>MAX(F$2:F165)</f>
        <v>1.4</v>
      </c>
      <c r="P166">
        <f>MAX(B$2:B165)</f>
        <v>2.318294715</v>
      </c>
      <c r="Q166">
        <f>AVERAGE(C$2:C165)</f>
        <v>0.73894257135975561</v>
      </c>
      <c r="R166">
        <f>AVERAGE(D$2:D165)</f>
        <v>0.52773512270731715</v>
      </c>
      <c r="S166">
        <f>AVERAGE(E$2:E165)</f>
        <v>1.2354981590121956</v>
      </c>
      <c r="T166">
        <f>AVERAGE(F$2:F165)</f>
        <v>3.5365853658536575E-2</v>
      </c>
      <c r="U166">
        <f>AVERAGE(B$2:B165)</f>
        <v>0.77233532395731674</v>
      </c>
    </row>
    <row r="167" spans="1:21">
      <c r="A167" t="s">
        <v>171</v>
      </c>
      <c r="B167">
        <v>0.20141978399999999</v>
      </c>
      <c r="C167">
        <v>-0.15658108000000001</v>
      </c>
      <c r="D167">
        <v>0.21878696</v>
      </c>
      <c r="E167">
        <v>-4.0770513140000002</v>
      </c>
      <c r="F167">
        <v>0.1</v>
      </c>
      <c r="G167">
        <f>MIN(C$2:C166)</f>
        <v>-2.3261186</v>
      </c>
      <c r="H167">
        <f>MIN(D$2:D166)</f>
        <v>-6.8510391239999997</v>
      </c>
      <c r="I167">
        <f>MIN(E$2:E166)</f>
        <v>-56.752096739999999</v>
      </c>
      <c r="J167">
        <f>MIN(F$2:F166)</f>
        <v>-0.9</v>
      </c>
      <c r="K167">
        <f>MIN(B$2:B166)</f>
        <v>-2.2741101879999999</v>
      </c>
      <c r="L167">
        <f>MAX(C$2:C166)</f>
        <v>4.5365095569999996</v>
      </c>
      <c r="M167">
        <f>MAX(D$2:D166)</f>
        <v>4.149573867</v>
      </c>
      <c r="N167">
        <f>MAX(E$2:E166)</f>
        <v>50.757962050000003</v>
      </c>
      <c r="O167">
        <f>MAX(F$2:F166)</f>
        <v>1.4</v>
      </c>
      <c r="P167">
        <f>MAX(B$2:B166)</f>
        <v>2.318294715</v>
      </c>
      <c r="Q167">
        <f>AVERAGE(C$2:C166)</f>
        <v>0.74183210136969646</v>
      </c>
      <c r="R167">
        <f>AVERAGE(D$2:D166)</f>
        <v>0.52757757894545465</v>
      </c>
      <c r="S167">
        <f>AVERAGE(E$2:E166)</f>
        <v>1.3149109091393947</v>
      </c>
      <c r="T167">
        <f>AVERAGE(F$2:F166)</f>
        <v>3.3333333333333326E-2</v>
      </c>
      <c r="U167">
        <f>AVERAGE(B$2:B166)</f>
        <v>0.77068731076969654</v>
      </c>
    </row>
    <row r="168" spans="1:21">
      <c r="A168" t="s">
        <v>172</v>
      </c>
      <c r="B168">
        <v>0.43372599000000001</v>
      </c>
      <c r="C168">
        <v>0.52891255000000004</v>
      </c>
      <c r="D168">
        <v>1.011138664</v>
      </c>
      <c r="E168">
        <v>2.722503997</v>
      </c>
      <c r="F168">
        <v>-0.1</v>
      </c>
      <c r="G168">
        <f>MIN(C$2:C167)</f>
        <v>-2.3261186</v>
      </c>
      <c r="H168">
        <f>MIN(D$2:D167)</f>
        <v>-6.8510391239999997</v>
      </c>
      <c r="I168">
        <f>MIN(E$2:E167)</f>
        <v>-56.752096739999999</v>
      </c>
      <c r="J168">
        <f>MIN(F$2:F167)</f>
        <v>-0.9</v>
      </c>
      <c r="K168">
        <f>MIN(B$2:B167)</f>
        <v>-2.2741101879999999</v>
      </c>
      <c r="L168">
        <f>MAX(C$2:C167)</f>
        <v>4.5365095569999996</v>
      </c>
      <c r="M168">
        <f>MAX(D$2:D167)</f>
        <v>4.149573867</v>
      </c>
      <c r="N168">
        <f>MAX(E$2:E167)</f>
        <v>50.757962050000003</v>
      </c>
      <c r="O168">
        <f>MAX(F$2:F167)</f>
        <v>1.4</v>
      </c>
      <c r="P168">
        <f>MAX(B$2:B167)</f>
        <v>2.318294715</v>
      </c>
      <c r="Q168">
        <f>AVERAGE(C$2:C167)</f>
        <v>0.73641997377108392</v>
      </c>
      <c r="R168">
        <f>AVERAGE(D$2:D167)</f>
        <v>0.52571739449397603</v>
      </c>
      <c r="S168">
        <f>AVERAGE(E$2:E167)</f>
        <v>1.2824292090000007</v>
      </c>
      <c r="T168">
        <f>AVERAGE(F$2:F167)</f>
        <v>3.3734939759036131E-2</v>
      </c>
      <c r="U168">
        <f>AVERAGE(B$2:B167)</f>
        <v>0.76725798831927672</v>
      </c>
    </row>
    <row r="169" spans="1:21">
      <c r="A169" t="s">
        <v>173</v>
      </c>
      <c r="B169">
        <v>0.33593895400000001</v>
      </c>
      <c r="C169">
        <v>6.0747191999999998E-2</v>
      </c>
      <c r="D169">
        <v>0.85151691500000004</v>
      </c>
      <c r="E169">
        <v>-3.4544771249999999</v>
      </c>
      <c r="F169">
        <v>-0.5</v>
      </c>
      <c r="G169">
        <f>MIN(C$2:C168)</f>
        <v>-2.3261186</v>
      </c>
      <c r="H169">
        <f>MIN(D$2:D168)</f>
        <v>-6.8510391239999997</v>
      </c>
      <c r="I169">
        <f>MIN(E$2:E168)</f>
        <v>-56.752096739999999</v>
      </c>
      <c r="J169">
        <f>MIN(F$2:F168)</f>
        <v>-0.9</v>
      </c>
      <c r="K169">
        <f>MIN(B$2:B168)</f>
        <v>-2.2741101879999999</v>
      </c>
      <c r="L169">
        <f>MAX(C$2:C168)</f>
        <v>4.5365095569999996</v>
      </c>
      <c r="M169">
        <f>MAX(D$2:D168)</f>
        <v>4.149573867</v>
      </c>
      <c r="N169">
        <f>MAX(E$2:E168)</f>
        <v>50.757962050000003</v>
      </c>
      <c r="O169">
        <f>MAX(F$2:F168)</f>
        <v>1.4</v>
      </c>
      <c r="P169">
        <f>MAX(B$2:B168)</f>
        <v>2.318294715</v>
      </c>
      <c r="Q169">
        <f>AVERAGE(C$2:C168)</f>
        <v>0.73517741434730488</v>
      </c>
      <c r="R169">
        <f>AVERAGE(D$2:D168)</f>
        <v>0.52862410868263487</v>
      </c>
      <c r="S169">
        <f>AVERAGE(E$2:E168)</f>
        <v>1.2910524113233539</v>
      </c>
      <c r="T169">
        <f>AVERAGE(F$2:F168)</f>
        <v>3.2934131736526935E-2</v>
      </c>
      <c r="U169">
        <f>AVERAGE(B$2:B168)</f>
        <v>0.76526079072455044</v>
      </c>
    </row>
    <row r="170" spans="1:21">
      <c r="A170" t="s">
        <v>174</v>
      </c>
      <c r="B170">
        <v>0.60108995300000001</v>
      </c>
      <c r="C170">
        <v>1.6220488500000001</v>
      </c>
      <c r="D170">
        <v>0.88651816799999905</v>
      </c>
      <c r="E170">
        <v>17.625305099999999</v>
      </c>
      <c r="F170">
        <v>-0.3</v>
      </c>
      <c r="G170">
        <f>MIN(C$2:C169)</f>
        <v>-2.3261186</v>
      </c>
      <c r="H170">
        <f>MIN(D$2:D169)</f>
        <v>-6.8510391239999997</v>
      </c>
      <c r="I170">
        <f>MIN(E$2:E169)</f>
        <v>-56.752096739999999</v>
      </c>
      <c r="J170">
        <f>MIN(F$2:F169)</f>
        <v>-0.9</v>
      </c>
      <c r="K170">
        <f>MIN(B$2:B169)</f>
        <v>-2.2741101879999999</v>
      </c>
      <c r="L170">
        <f>MAX(C$2:C169)</f>
        <v>4.5365095569999996</v>
      </c>
      <c r="M170">
        <f>MAX(D$2:D169)</f>
        <v>4.149573867</v>
      </c>
      <c r="N170">
        <f>MAX(E$2:E169)</f>
        <v>50.757962050000003</v>
      </c>
      <c r="O170">
        <f>MAX(F$2:F169)</f>
        <v>1.4</v>
      </c>
      <c r="P170">
        <f>MAX(B$2:B169)</f>
        <v>2.318294715</v>
      </c>
      <c r="Q170">
        <f>AVERAGE(C$2:C169)</f>
        <v>0.73116294873809473</v>
      </c>
      <c r="R170">
        <f>AVERAGE(D$2:D169)</f>
        <v>0.53054608967261918</v>
      </c>
      <c r="S170">
        <f>AVERAGE(E$2:E169)</f>
        <v>1.2628052117023816</v>
      </c>
      <c r="T170">
        <f>AVERAGE(F$2:F169)</f>
        <v>2.976190476190475E-2</v>
      </c>
      <c r="U170">
        <f>AVERAGE(B$2:B169)</f>
        <v>0.76270530360119015</v>
      </c>
    </row>
    <row r="171" spans="1:21">
      <c r="A171" t="s">
        <v>175</v>
      </c>
      <c r="B171">
        <v>0.16942956399999901</v>
      </c>
      <c r="C171">
        <v>0.76689543199999999</v>
      </c>
      <c r="D171">
        <v>0.62923585599999998</v>
      </c>
      <c r="E171">
        <v>8.9694970999999999</v>
      </c>
      <c r="F171">
        <v>0</v>
      </c>
      <c r="G171">
        <f>MIN(C$2:C170)</f>
        <v>-2.3261186</v>
      </c>
      <c r="H171">
        <f>MIN(D$2:D170)</f>
        <v>-6.8510391239999997</v>
      </c>
      <c r="I171">
        <f>MIN(E$2:E170)</f>
        <v>-56.752096739999999</v>
      </c>
      <c r="J171">
        <f>MIN(F$2:F170)</f>
        <v>-0.9</v>
      </c>
      <c r="K171">
        <f>MIN(B$2:B170)</f>
        <v>-2.2741101879999999</v>
      </c>
      <c r="L171">
        <f>MAX(C$2:C170)</f>
        <v>4.5365095569999996</v>
      </c>
      <c r="M171">
        <f>MAX(D$2:D170)</f>
        <v>4.149573867</v>
      </c>
      <c r="N171">
        <f>MAX(E$2:E170)</f>
        <v>50.757962050000003</v>
      </c>
      <c r="O171">
        <f>MAX(F$2:F170)</f>
        <v>1.4</v>
      </c>
      <c r="P171">
        <f>MAX(B$2:B170)</f>
        <v>2.318294715</v>
      </c>
      <c r="Q171">
        <f>AVERAGE(C$2:C170)</f>
        <v>0.73643446294674508</v>
      </c>
      <c r="R171">
        <f>AVERAGE(D$2:D170)</f>
        <v>0.53265243333136103</v>
      </c>
      <c r="S171">
        <f>AVERAGE(E$2:E170)</f>
        <v>1.3596247376686397</v>
      </c>
      <c r="T171">
        <f>AVERAGE(F$2:F170)</f>
        <v>2.7810650887573955E-2</v>
      </c>
      <c r="U171">
        <f>AVERAGE(B$2:B170)</f>
        <v>0.76174899975147903</v>
      </c>
    </row>
    <row r="172" spans="1:21">
      <c r="A172" t="s">
        <v>176</v>
      </c>
      <c r="B172">
        <v>0.26416033999999999</v>
      </c>
      <c r="C172">
        <v>-5.0714517000000001E-2</v>
      </c>
      <c r="D172">
        <v>7.8801658999999996E-2</v>
      </c>
      <c r="E172">
        <v>-3.0492217749999999</v>
      </c>
      <c r="F172">
        <v>-0.4</v>
      </c>
      <c r="G172">
        <f>MIN(C$2:C171)</f>
        <v>-2.3261186</v>
      </c>
      <c r="H172">
        <f>MIN(D$2:D171)</f>
        <v>-6.8510391239999997</v>
      </c>
      <c r="I172">
        <f>MIN(E$2:E171)</f>
        <v>-56.752096739999999</v>
      </c>
      <c r="J172">
        <f>MIN(F$2:F171)</f>
        <v>-0.9</v>
      </c>
      <c r="K172">
        <f>MIN(B$2:B171)</f>
        <v>-2.2741101879999999</v>
      </c>
      <c r="L172">
        <f>MAX(C$2:C171)</f>
        <v>4.5365095569999996</v>
      </c>
      <c r="M172">
        <f>MAX(D$2:D171)</f>
        <v>4.149573867</v>
      </c>
      <c r="N172">
        <f>MAX(E$2:E171)</f>
        <v>50.757962050000003</v>
      </c>
      <c r="O172">
        <f>MAX(F$2:F171)</f>
        <v>1.4</v>
      </c>
      <c r="P172">
        <f>MAX(B$2:B171)</f>
        <v>2.318294715</v>
      </c>
      <c r="Q172">
        <f>AVERAGE(C$2:C171)</f>
        <v>0.7366136451176466</v>
      </c>
      <c r="R172">
        <f>AVERAGE(D$2:D171)</f>
        <v>0.5332205711117648</v>
      </c>
      <c r="S172">
        <f>AVERAGE(E$2:E171)</f>
        <v>1.4043886927411771</v>
      </c>
      <c r="T172">
        <f>AVERAGE(F$2:F171)</f>
        <v>2.7647058823529403E-2</v>
      </c>
      <c r="U172">
        <f>AVERAGE(B$2:B171)</f>
        <v>0.75826476777647045</v>
      </c>
    </row>
    <row r="173" spans="1:21">
      <c r="A173" t="s">
        <v>177</v>
      </c>
      <c r="B173">
        <v>0.27877186100000001</v>
      </c>
      <c r="C173">
        <v>2.5910669660000001</v>
      </c>
      <c r="D173">
        <v>0.63305509299999996</v>
      </c>
      <c r="E173">
        <v>29.04670355</v>
      </c>
      <c r="F173">
        <v>0.1</v>
      </c>
      <c r="G173">
        <f>MIN(C$2:C172)</f>
        <v>-2.3261186</v>
      </c>
      <c r="H173">
        <f>MIN(D$2:D172)</f>
        <v>-6.8510391239999997</v>
      </c>
      <c r="I173">
        <f>MIN(E$2:E172)</f>
        <v>-56.752096739999999</v>
      </c>
      <c r="J173">
        <f>MIN(F$2:F172)</f>
        <v>-0.9</v>
      </c>
      <c r="K173">
        <f>MIN(B$2:B172)</f>
        <v>-2.2741101879999999</v>
      </c>
      <c r="L173">
        <f>MAX(C$2:C172)</f>
        <v>4.5365095569999996</v>
      </c>
      <c r="M173">
        <f>MAX(D$2:D172)</f>
        <v>4.149573867</v>
      </c>
      <c r="N173">
        <f>MAX(E$2:E172)</f>
        <v>50.757962050000003</v>
      </c>
      <c r="O173">
        <f>MAX(F$2:F172)</f>
        <v>1.4</v>
      </c>
      <c r="P173">
        <f>MAX(B$2:B172)</f>
        <v>2.318294715</v>
      </c>
      <c r="Q173">
        <f>AVERAGE(C$2:C172)</f>
        <v>0.73200938685964856</v>
      </c>
      <c r="R173">
        <f>AVERAGE(D$2:D172)</f>
        <v>0.53056315057309955</v>
      </c>
      <c r="S173">
        <f>AVERAGE(E$2:E172)</f>
        <v>1.3783441870818718</v>
      </c>
      <c r="T173">
        <f>AVERAGE(F$2:F172)</f>
        <v>2.5146198830409347E-2</v>
      </c>
      <c r="U173">
        <f>AVERAGE(B$2:B172)</f>
        <v>0.75537526819883016</v>
      </c>
    </row>
    <row r="174" spans="1:21">
      <c r="A174" t="s">
        <v>178</v>
      </c>
      <c r="B174">
        <v>0.46861291599999999</v>
      </c>
      <c r="C174">
        <v>-4.2652504650000003</v>
      </c>
      <c r="D174">
        <v>0.67713242799999995</v>
      </c>
      <c r="E174">
        <v>-68.788266980000003</v>
      </c>
      <c r="F174">
        <v>-0.4</v>
      </c>
      <c r="G174">
        <f>MIN(C$2:C173)</f>
        <v>-2.3261186</v>
      </c>
      <c r="H174">
        <f>MIN(D$2:D173)</f>
        <v>-6.8510391239999997</v>
      </c>
      <c r="I174">
        <f>MIN(E$2:E173)</f>
        <v>-56.752096739999999</v>
      </c>
      <c r="J174">
        <f>MIN(F$2:F173)</f>
        <v>-0.9</v>
      </c>
      <c r="K174">
        <f>MIN(B$2:B173)</f>
        <v>-2.2741101879999999</v>
      </c>
      <c r="L174">
        <f>MAX(C$2:C173)</f>
        <v>4.5365095569999996</v>
      </c>
      <c r="M174">
        <f>MAX(D$2:D173)</f>
        <v>4.149573867</v>
      </c>
      <c r="N174">
        <f>MAX(E$2:E173)</f>
        <v>50.757962050000003</v>
      </c>
      <c r="O174">
        <f>MAX(F$2:F173)</f>
        <v>1.4</v>
      </c>
      <c r="P174">
        <f>MAX(B$2:B173)</f>
        <v>2.318294715</v>
      </c>
      <c r="Q174">
        <f>AVERAGE(C$2:C173)</f>
        <v>0.74281786115697623</v>
      </c>
      <c r="R174">
        <f>AVERAGE(D$2:D173)</f>
        <v>0.53115903395930242</v>
      </c>
      <c r="S174">
        <f>AVERAGE(E$2:E173)</f>
        <v>1.5392067415174424</v>
      </c>
      <c r="T174">
        <f>AVERAGE(F$2:F173)</f>
        <v>2.5581395348837195E-2</v>
      </c>
      <c r="U174">
        <f>AVERAGE(B$2:B173)</f>
        <v>0.75260431815697648</v>
      </c>
    </row>
    <row r="175" spans="1:21">
      <c r="A175" t="s">
        <v>179</v>
      </c>
      <c r="B175">
        <v>0.20545802499999999</v>
      </c>
      <c r="C175">
        <v>0.58146540999999996</v>
      </c>
      <c r="D175">
        <v>0.30744960900000001</v>
      </c>
      <c r="E175">
        <v>7.8164772850000004</v>
      </c>
      <c r="F175">
        <v>0</v>
      </c>
      <c r="G175">
        <f>MIN(C$2:C174)</f>
        <v>-4.2652504650000003</v>
      </c>
      <c r="H175">
        <f>MIN(D$2:D174)</f>
        <v>-6.8510391239999997</v>
      </c>
      <c r="I175">
        <f>MIN(E$2:E174)</f>
        <v>-68.788266980000003</v>
      </c>
      <c r="J175">
        <f>MIN(F$2:F174)</f>
        <v>-0.9</v>
      </c>
      <c r="K175">
        <f>MIN(B$2:B174)</f>
        <v>-2.2741101879999999</v>
      </c>
      <c r="L175">
        <f>MAX(C$2:C174)</f>
        <v>4.5365095569999996</v>
      </c>
      <c r="M175">
        <f>MAX(D$2:D174)</f>
        <v>4.149573867</v>
      </c>
      <c r="N175">
        <f>MAX(E$2:E174)</f>
        <v>50.757962050000003</v>
      </c>
      <c r="O175">
        <f>MAX(F$2:F174)</f>
        <v>1.4</v>
      </c>
      <c r="P175">
        <f>MAX(B$2:B174)</f>
        <v>2.318294715</v>
      </c>
      <c r="Q175">
        <f>AVERAGE(C$2:C174)</f>
        <v>0.71386948932947925</v>
      </c>
      <c r="R175">
        <f>AVERAGE(D$2:D174)</f>
        <v>0.53200281080346823</v>
      </c>
      <c r="S175">
        <f>AVERAGE(E$2:E174)</f>
        <v>1.132689552375723</v>
      </c>
      <c r="T175">
        <f>AVERAGE(F$2:F174)</f>
        <v>2.3121387283236983E-2</v>
      </c>
      <c r="U175">
        <f>AVERAGE(B$2:B174)</f>
        <v>0.75096274935838125</v>
      </c>
    </row>
    <row r="176" spans="1:21">
      <c r="A176" t="s">
        <v>180</v>
      </c>
      <c r="B176">
        <v>0.46641787200000001</v>
      </c>
      <c r="C176">
        <v>0.58328912399999999</v>
      </c>
      <c r="D176">
        <v>0.23440887899999999</v>
      </c>
      <c r="E176">
        <v>3.4940068200000001</v>
      </c>
      <c r="F176">
        <v>-0.3</v>
      </c>
      <c r="G176">
        <f>MIN(C$2:C175)</f>
        <v>-4.2652504650000003</v>
      </c>
      <c r="H176">
        <f>MIN(D$2:D175)</f>
        <v>-6.8510391239999997</v>
      </c>
      <c r="I176">
        <f>MIN(E$2:E175)</f>
        <v>-68.788266980000003</v>
      </c>
      <c r="J176">
        <f>MIN(F$2:F175)</f>
        <v>-0.9</v>
      </c>
      <c r="K176">
        <f>MIN(B$2:B175)</f>
        <v>-2.2741101879999999</v>
      </c>
      <c r="L176">
        <f>MAX(C$2:C175)</f>
        <v>4.5365095569999996</v>
      </c>
      <c r="M176">
        <f>MAX(D$2:D175)</f>
        <v>4.149573867</v>
      </c>
      <c r="N176">
        <f>MAX(E$2:E175)</f>
        <v>50.757962050000003</v>
      </c>
      <c r="O176">
        <f>MAX(F$2:F175)</f>
        <v>1.4</v>
      </c>
      <c r="P176">
        <f>MAX(B$2:B175)</f>
        <v>2.318294715</v>
      </c>
      <c r="Q176">
        <f>AVERAGE(C$2:C175)</f>
        <v>0.71310854634482712</v>
      </c>
      <c r="R176">
        <f>AVERAGE(D$2:D175)</f>
        <v>0.53071227516091957</v>
      </c>
      <c r="S176">
        <f>AVERAGE(E$2:E175)</f>
        <v>1.1711021255517244</v>
      </c>
      <c r="T176">
        <f>AVERAGE(F$2:F175)</f>
        <v>2.2988505747126423E-2</v>
      </c>
      <c r="U176">
        <f>AVERAGE(B$2:B175)</f>
        <v>0.74782766473563211</v>
      </c>
    </row>
    <row r="177" spans="1:21">
      <c r="A177" t="s">
        <v>181</v>
      </c>
      <c r="B177">
        <v>0.83917366699999996</v>
      </c>
      <c r="C177">
        <v>0.214948957</v>
      </c>
      <c r="D177">
        <v>0.79208721999999998</v>
      </c>
      <c r="E177">
        <v>-11.276614500000001</v>
      </c>
      <c r="F177">
        <v>-0.5</v>
      </c>
      <c r="G177">
        <f>MIN(C$2:C176)</f>
        <v>-4.2652504650000003</v>
      </c>
      <c r="H177">
        <f>MIN(D$2:D176)</f>
        <v>-6.8510391239999997</v>
      </c>
      <c r="I177">
        <f>MIN(E$2:E176)</f>
        <v>-68.788266980000003</v>
      </c>
      <c r="J177">
        <f>MIN(F$2:F176)</f>
        <v>-0.9</v>
      </c>
      <c r="K177">
        <f>MIN(B$2:B176)</f>
        <v>-2.2741101879999999</v>
      </c>
      <c r="L177">
        <f>MAX(C$2:C176)</f>
        <v>4.5365095569999996</v>
      </c>
      <c r="M177">
        <f>MAX(D$2:D176)</f>
        <v>4.149573867</v>
      </c>
      <c r="N177">
        <f>MAX(E$2:E176)</f>
        <v>50.757962050000003</v>
      </c>
      <c r="O177">
        <f>MAX(F$2:F176)</f>
        <v>1.4</v>
      </c>
      <c r="P177">
        <f>MAX(B$2:B176)</f>
        <v>2.318294715</v>
      </c>
      <c r="Q177">
        <f>AVERAGE(C$2:C176)</f>
        <v>0.71236672107428534</v>
      </c>
      <c r="R177">
        <f>AVERAGE(D$2:D176)</f>
        <v>0.52901911289714287</v>
      </c>
      <c r="S177">
        <f>AVERAGE(E$2:E176)</f>
        <v>1.1843758666628577</v>
      </c>
      <c r="T177">
        <f>AVERAGE(F$2:F176)</f>
        <v>2.114285714285713E-2</v>
      </c>
      <c r="U177">
        <f>AVERAGE(B$2:B176)</f>
        <v>0.74621960877714266</v>
      </c>
    </row>
    <row r="178" spans="1:21">
      <c r="A178" t="s">
        <v>182</v>
      </c>
      <c r="B178">
        <v>0.473451177</v>
      </c>
      <c r="C178">
        <v>1.1036948660000001</v>
      </c>
      <c r="D178">
        <v>0.54709166499999995</v>
      </c>
      <c r="E178">
        <v>13.52020248</v>
      </c>
      <c r="F178">
        <v>0</v>
      </c>
      <c r="G178">
        <f>MIN(C$2:C177)</f>
        <v>-4.2652504650000003</v>
      </c>
      <c r="H178">
        <f>MIN(D$2:D177)</f>
        <v>-6.8510391239999997</v>
      </c>
      <c r="I178">
        <f>MIN(E$2:E177)</f>
        <v>-68.788266980000003</v>
      </c>
      <c r="J178">
        <f>MIN(F$2:F177)</f>
        <v>-0.9</v>
      </c>
      <c r="K178">
        <f>MIN(B$2:B177)</f>
        <v>-2.2741101879999999</v>
      </c>
      <c r="L178">
        <f>MAX(C$2:C177)</f>
        <v>4.5365095569999996</v>
      </c>
      <c r="M178">
        <f>MAX(D$2:D177)</f>
        <v>4.149573867</v>
      </c>
      <c r="N178">
        <f>MAX(E$2:E177)</f>
        <v>50.757962050000003</v>
      </c>
      <c r="O178">
        <f>MAX(F$2:F177)</f>
        <v>1.4</v>
      </c>
      <c r="P178">
        <f>MAX(B$2:B177)</f>
        <v>2.318294715</v>
      </c>
      <c r="Q178">
        <f>AVERAGE(C$2:C177)</f>
        <v>0.70954048377840873</v>
      </c>
      <c r="R178">
        <f>AVERAGE(D$2:D177)</f>
        <v>0.5305138180511364</v>
      </c>
      <c r="S178">
        <f>AVERAGE(E$2:E177)</f>
        <v>1.1135747850340914</v>
      </c>
      <c r="T178">
        <f>AVERAGE(F$2:F177)</f>
        <v>1.8181818181818171E-2</v>
      </c>
      <c r="U178">
        <f>AVERAGE(B$2:B177)</f>
        <v>0.74674775683522721</v>
      </c>
    </row>
    <row r="179" spans="1:21">
      <c r="A179" t="s">
        <v>183</v>
      </c>
      <c r="B179">
        <v>0.93375697599999996</v>
      </c>
      <c r="C179">
        <v>1.2939049229999999</v>
      </c>
      <c r="D179">
        <v>1.338010744</v>
      </c>
      <c r="E179">
        <v>8.2440476969999992</v>
      </c>
      <c r="F179">
        <v>-0.6</v>
      </c>
      <c r="G179">
        <f>MIN(C$2:C178)</f>
        <v>-4.2652504650000003</v>
      </c>
      <c r="H179">
        <f>MIN(D$2:D178)</f>
        <v>-6.8510391239999997</v>
      </c>
      <c r="I179">
        <f>MIN(E$2:E178)</f>
        <v>-68.788266980000003</v>
      </c>
      <c r="J179">
        <f>MIN(F$2:F178)</f>
        <v>-0.9</v>
      </c>
      <c r="K179">
        <f>MIN(B$2:B178)</f>
        <v>-2.2741101879999999</v>
      </c>
      <c r="L179">
        <f>MAX(C$2:C178)</f>
        <v>4.5365095569999996</v>
      </c>
      <c r="M179">
        <f>MAX(D$2:D178)</f>
        <v>4.149573867</v>
      </c>
      <c r="N179">
        <f>MAX(E$2:E178)</f>
        <v>50.757962050000003</v>
      </c>
      <c r="O179">
        <f>MAX(F$2:F178)</f>
        <v>1.4</v>
      </c>
      <c r="P179">
        <f>MAX(B$2:B178)</f>
        <v>2.318294715</v>
      </c>
      <c r="Q179">
        <f>AVERAGE(C$2:C178)</f>
        <v>0.71176734469491487</v>
      </c>
      <c r="R179">
        <f>AVERAGE(D$2:D178)</f>
        <v>0.53060747820338983</v>
      </c>
      <c r="S179">
        <f>AVERAGE(E$2:E178)</f>
        <v>1.1836687268135597</v>
      </c>
      <c r="T179">
        <f>AVERAGE(F$2:F178)</f>
        <v>1.8079096045197727E-2</v>
      </c>
      <c r="U179">
        <f>AVERAGE(B$2:B178)</f>
        <v>0.74520370836158178</v>
      </c>
    </row>
    <row r="180" spans="1:21">
      <c r="A180" t="s">
        <v>184</v>
      </c>
      <c r="B180">
        <v>0.91687177499999994</v>
      </c>
      <c r="C180">
        <v>0.99853396299999997</v>
      </c>
      <c r="D180">
        <v>0.62352731399999906</v>
      </c>
      <c r="E180">
        <v>2.461952556</v>
      </c>
      <c r="F180">
        <v>-0.2</v>
      </c>
      <c r="G180">
        <f>MIN(C$2:C179)</f>
        <v>-4.2652504650000003</v>
      </c>
      <c r="H180">
        <f>MIN(D$2:D179)</f>
        <v>-6.8510391239999997</v>
      </c>
      <c r="I180">
        <f>MIN(E$2:E179)</f>
        <v>-68.788266980000003</v>
      </c>
      <c r="J180">
        <f>MIN(F$2:F179)</f>
        <v>-0.9</v>
      </c>
      <c r="K180">
        <f>MIN(B$2:B179)</f>
        <v>-2.2741101879999999</v>
      </c>
      <c r="L180">
        <f>MAX(C$2:C179)</f>
        <v>4.5365095569999996</v>
      </c>
      <c r="M180">
        <f>MAX(D$2:D179)</f>
        <v>4.149573867</v>
      </c>
      <c r="N180">
        <f>MAX(E$2:E179)</f>
        <v>50.757962050000003</v>
      </c>
      <c r="O180">
        <f>MAX(F$2:F179)</f>
        <v>1.4</v>
      </c>
      <c r="P180">
        <f>MAX(B$2:B179)</f>
        <v>2.318294715</v>
      </c>
      <c r="Q180">
        <f>AVERAGE(C$2:C179)</f>
        <v>0.71503778052808953</v>
      </c>
      <c r="R180">
        <f>AVERAGE(D$2:D179)</f>
        <v>0.53514345160674159</v>
      </c>
      <c r="S180">
        <f>AVERAGE(E$2:E179)</f>
        <v>1.2233337772078656</v>
      </c>
      <c r="T180">
        <f>AVERAGE(F$2:F179)</f>
        <v>1.4606741573033696E-2</v>
      </c>
      <c r="U180">
        <f>AVERAGE(B$2:B179)</f>
        <v>0.74626299638202243</v>
      </c>
    </row>
    <row r="181" spans="1:21">
      <c r="A181" t="s">
        <v>185</v>
      </c>
      <c r="B181">
        <v>1.1253325009999999</v>
      </c>
      <c r="C181">
        <v>1.046418013</v>
      </c>
      <c r="D181">
        <v>0.90355427499999996</v>
      </c>
      <c r="E181">
        <v>-1.5130502210000001</v>
      </c>
      <c r="F181">
        <v>-0.3</v>
      </c>
      <c r="G181">
        <f>MIN(C$2:C180)</f>
        <v>-4.2652504650000003</v>
      </c>
      <c r="H181">
        <f>MIN(D$2:D180)</f>
        <v>-6.8510391239999997</v>
      </c>
      <c r="I181">
        <f>MIN(E$2:E180)</f>
        <v>-68.788266980000003</v>
      </c>
      <c r="J181">
        <f>MIN(F$2:F180)</f>
        <v>-0.9</v>
      </c>
      <c r="K181">
        <f>MIN(B$2:B180)</f>
        <v>-2.2741101879999999</v>
      </c>
      <c r="L181">
        <f>MAX(C$2:C180)</f>
        <v>4.5365095569999996</v>
      </c>
      <c r="M181">
        <f>MAX(D$2:D180)</f>
        <v>4.149573867</v>
      </c>
      <c r="N181">
        <f>MAX(E$2:E180)</f>
        <v>50.757962050000003</v>
      </c>
      <c r="O181">
        <f>MAX(F$2:F180)</f>
        <v>1.4</v>
      </c>
      <c r="P181">
        <f>MAX(B$2:B180)</f>
        <v>2.318294715</v>
      </c>
      <c r="Q181">
        <f>AVERAGE(C$2:C180)</f>
        <v>0.71662155808379846</v>
      </c>
      <c r="R181">
        <f>AVERAGE(D$2:D180)</f>
        <v>0.53563721620111737</v>
      </c>
      <c r="S181">
        <f>AVERAGE(E$2:E180)</f>
        <v>1.2302534351899446</v>
      </c>
      <c r="T181">
        <f>AVERAGE(F$2:F180)</f>
        <v>1.3407821229050267E-2</v>
      </c>
      <c r="U181">
        <f>AVERAGE(B$2:B180)</f>
        <v>0.74721611805027921</v>
      </c>
    </row>
    <row r="182" spans="1:21">
      <c r="A182" t="s">
        <v>186</v>
      </c>
      <c r="B182">
        <v>0.59624004500000005</v>
      </c>
      <c r="C182">
        <v>0.49040680199999998</v>
      </c>
      <c r="D182">
        <v>-0.467108784</v>
      </c>
      <c r="E182">
        <v>-0.75840016799999999</v>
      </c>
      <c r="F182">
        <v>-0.2</v>
      </c>
      <c r="G182">
        <f>MIN(C$2:C181)</f>
        <v>-4.2652504650000003</v>
      </c>
      <c r="H182">
        <f>MIN(D$2:D181)</f>
        <v>-6.8510391239999997</v>
      </c>
      <c r="I182">
        <f>MIN(E$2:E181)</f>
        <v>-68.788266980000003</v>
      </c>
      <c r="J182">
        <f>MIN(F$2:F181)</f>
        <v>-0.9</v>
      </c>
      <c r="K182">
        <f>MIN(B$2:B181)</f>
        <v>-2.2741101879999999</v>
      </c>
      <c r="L182">
        <f>MAX(C$2:C181)</f>
        <v>4.5365095569999996</v>
      </c>
      <c r="M182">
        <f>MAX(D$2:D181)</f>
        <v>4.149573867</v>
      </c>
      <c r="N182">
        <f>MAX(E$2:E181)</f>
        <v>50.757962050000003</v>
      </c>
      <c r="O182">
        <f>MAX(F$2:F181)</f>
        <v>1.4</v>
      </c>
      <c r="P182">
        <f>MAX(B$2:B181)</f>
        <v>2.318294715</v>
      </c>
      <c r="Q182">
        <f>AVERAGE(C$2:C181)</f>
        <v>0.71845376061111066</v>
      </c>
      <c r="R182">
        <f>AVERAGE(D$2:D181)</f>
        <v>0.53768119986111118</v>
      </c>
      <c r="S182">
        <f>AVERAGE(E$2:E181)</f>
        <v>1.2150128593222229</v>
      </c>
      <c r="T182">
        <f>AVERAGE(F$2:F181)</f>
        <v>1.1666666666666655E-2</v>
      </c>
      <c r="U182">
        <f>AVERAGE(B$2:B181)</f>
        <v>0.74931676462222219</v>
      </c>
    </row>
    <row r="183" spans="1:21">
      <c r="A183" t="s">
        <v>187</v>
      </c>
      <c r="B183">
        <v>0.70814388699999997</v>
      </c>
      <c r="C183">
        <v>0.95495948900000005</v>
      </c>
      <c r="D183">
        <v>-0.69702161500000004</v>
      </c>
      <c r="E183">
        <v>5.0239177279999998</v>
      </c>
      <c r="F183">
        <v>-0.1</v>
      </c>
      <c r="G183">
        <f>MIN(C$2:C182)</f>
        <v>-4.2652504650000003</v>
      </c>
      <c r="H183">
        <f>MIN(D$2:D182)</f>
        <v>-6.8510391239999997</v>
      </c>
      <c r="I183">
        <f>MIN(E$2:E182)</f>
        <v>-68.788266980000003</v>
      </c>
      <c r="J183">
        <f>MIN(F$2:F182)</f>
        <v>-0.9</v>
      </c>
      <c r="K183">
        <f>MIN(B$2:B182)</f>
        <v>-2.2741101879999999</v>
      </c>
      <c r="L183">
        <f>MAX(C$2:C182)</f>
        <v>4.5365095569999996</v>
      </c>
      <c r="M183">
        <f>MAX(D$2:D182)</f>
        <v>4.149573867</v>
      </c>
      <c r="N183">
        <f>MAX(E$2:E182)</f>
        <v>50.757962050000003</v>
      </c>
      <c r="O183">
        <f>MAX(F$2:F182)</f>
        <v>1.4</v>
      </c>
      <c r="P183">
        <f>MAX(B$2:B182)</f>
        <v>2.318294715</v>
      </c>
      <c r="Q183">
        <f>AVERAGE(C$2:C182)</f>
        <v>0.71719383266298298</v>
      </c>
      <c r="R183">
        <f>AVERAGE(D$2:D182)</f>
        <v>0.53212987398342548</v>
      </c>
      <c r="S183">
        <f>AVERAGE(E$2:E182)</f>
        <v>1.2041100249171277</v>
      </c>
      <c r="T183">
        <f>AVERAGE(F$2:F182)</f>
        <v>1.0497237569060762E-2</v>
      </c>
      <c r="U183">
        <f>AVERAGE(B$2:B182)</f>
        <v>0.74847103688950267</v>
      </c>
    </row>
    <row r="184" spans="1:21">
      <c r="A184" t="s">
        <v>188</v>
      </c>
      <c r="B184">
        <v>0.66496955899999999</v>
      </c>
      <c r="C184">
        <v>0.80166267299999905</v>
      </c>
      <c r="D184">
        <v>0.38060610299999997</v>
      </c>
      <c r="E184">
        <v>3.180929764</v>
      </c>
      <c r="F184">
        <v>-0.3</v>
      </c>
      <c r="G184">
        <f>MIN(C$2:C183)</f>
        <v>-4.2652504650000003</v>
      </c>
      <c r="H184">
        <f>MIN(D$2:D183)</f>
        <v>-6.8510391239999997</v>
      </c>
      <c r="I184">
        <f>MIN(E$2:E183)</f>
        <v>-68.788266980000003</v>
      </c>
      <c r="J184">
        <f>MIN(F$2:F183)</f>
        <v>-0.9</v>
      </c>
      <c r="K184">
        <f>MIN(B$2:B183)</f>
        <v>-2.2741101879999999</v>
      </c>
      <c r="L184">
        <f>MAX(C$2:C183)</f>
        <v>4.5365095569999996</v>
      </c>
      <c r="M184">
        <f>MAX(D$2:D183)</f>
        <v>4.149573867</v>
      </c>
      <c r="N184">
        <f>MAX(E$2:E183)</f>
        <v>50.757962050000003</v>
      </c>
      <c r="O184">
        <f>MAX(F$2:F183)</f>
        <v>1.4</v>
      </c>
      <c r="P184">
        <f>MAX(B$2:B183)</f>
        <v>2.318294715</v>
      </c>
      <c r="Q184">
        <f>AVERAGE(C$2:C183)</f>
        <v>0.7185002373681314</v>
      </c>
      <c r="R184">
        <f>AVERAGE(D$2:D183)</f>
        <v>0.52537629437362643</v>
      </c>
      <c r="S184">
        <f>AVERAGE(E$2:E183)</f>
        <v>1.2250979793296708</v>
      </c>
      <c r="T184">
        <f>AVERAGE(F$2:F183)</f>
        <v>9.8901098901098775E-3</v>
      </c>
      <c r="U184">
        <f>AVERAGE(B$2:B183)</f>
        <v>0.74824945914285712</v>
      </c>
    </row>
    <row r="185" spans="1:21">
      <c r="A185" t="s">
        <v>189</v>
      </c>
      <c r="B185">
        <v>0.56167977899999999</v>
      </c>
      <c r="C185">
        <v>0.74006259900000004</v>
      </c>
      <c r="D185">
        <v>-0.84554637599999904</v>
      </c>
      <c r="E185">
        <v>3.4827860149999998</v>
      </c>
      <c r="F185">
        <v>0</v>
      </c>
      <c r="G185">
        <f>MIN(C$2:C184)</f>
        <v>-4.2652504650000003</v>
      </c>
      <c r="H185">
        <f>MIN(D$2:D184)</f>
        <v>-6.8510391239999997</v>
      </c>
      <c r="I185">
        <f>MIN(E$2:E184)</f>
        <v>-68.788266980000003</v>
      </c>
      <c r="J185">
        <f>MIN(F$2:F184)</f>
        <v>-0.9</v>
      </c>
      <c r="K185">
        <f>MIN(B$2:B184)</f>
        <v>-2.2741101879999999</v>
      </c>
      <c r="L185">
        <f>MAX(C$2:C184)</f>
        <v>4.5365095569999996</v>
      </c>
      <c r="M185">
        <f>MAX(D$2:D184)</f>
        <v>4.149573867</v>
      </c>
      <c r="N185">
        <f>MAX(E$2:E184)</f>
        <v>50.757962050000003</v>
      </c>
      <c r="O185">
        <f>MAX(F$2:F184)</f>
        <v>1.4</v>
      </c>
      <c r="P185">
        <f>MAX(B$2:B184)</f>
        <v>2.318294715</v>
      </c>
      <c r="Q185">
        <f>AVERAGE(C$2:C184)</f>
        <v>0.71895467690710346</v>
      </c>
      <c r="R185">
        <f>AVERAGE(D$2:D184)</f>
        <v>0.5245852004316941</v>
      </c>
      <c r="S185">
        <f>AVERAGE(E$2:E184)</f>
        <v>1.2357855847103831</v>
      </c>
      <c r="T185">
        <f>AVERAGE(F$2:F184)</f>
        <v>8.1967213114753981E-3</v>
      </c>
      <c r="U185">
        <f>AVERAGE(B$2:B184)</f>
        <v>0.74779437772131152</v>
      </c>
    </row>
    <row r="186" spans="1:21">
      <c r="A186" t="s">
        <v>190</v>
      </c>
      <c r="B186">
        <v>0.40468216299999998</v>
      </c>
      <c r="C186">
        <v>0.51902539999999997</v>
      </c>
      <c r="D186">
        <v>-0.41793047999999999</v>
      </c>
      <c r="E186">
        <v>2.2365340530000002</v>
      </c>
      <c r="F186">
        <v>0</v>
      </c>
      <c r="G186">
        <f>MIN(C$2:C185)</f>
        <v>-4.2652504650000003</v>
      </c>
      <c r="H186">
        <f>MIN(D$2:D185)</f>
        <v>-6.8510391239999997</v>
      </c>
      <c r="I186">
        <f>MIN(E$2:E185)</f>
        <v>-68.788266980000003</v>
      </c>
      <c r="J186">
        <f>MIN(F$2:F185)</f>
        <v>-0.9</v>
      </c>
      <c r="K186">
        <f>MIN(B$2:B185)</f>
        <v>-2.2741101879999999</v>
      </c>
      <c r="L186">
        <f>MAX(C$2:C185)</f>
        <v>4.5365095569999996</v>
      </c>
      <c r="M186">
        <f>MAX(D$2:D185)</f>
        <v>4.149573867</v>
      </c>
      <c r="N186">
        <f>MAX(E$2:E185)</f>
        <v>50.757962050000003</v>
      </c>
      <c r="O186">
        <f>MAX(F$2:F185)</f>
        <v>1.4</v>
      </c>
      <c r="P186">
        <f>MAX(B$2:B185)</f>
        <v>2.318294715</v>
      </c>
      <c r="Q186">
        <f>AVERAGE(C$2:C185)</f>
        <v>0.71906939387499957</v>
      </c>
      <c r="R186">
        <f>AVERAGE(D$2:D185)</f>
        <v>0.51713883316847831</v>
      </c>
      <c r="S186">
        <f>AVERAGE(E$2:E185)</f>
        <v>1.2479975435706527</v>
      </c>
      <c r="T186">
        <f>AVERAGE(F$2:F185)</f>
        <v>8.1521739130434659E-3</v>
      </c>
      <c r="U186">
        <f>AVERAGE(B$2:B185)</f>
        <v>0.74678288533695658</v>
      </c>
    </row>
    <row r="187" spans="1:21">
      <c r="A187" t="s">
        <v>191</v>
      </c>
      <c r="B187">
        <v>1.047707406</v>
      </c>
      <c r="C187">
        <v>0.72372078200000001</v>
      </c>
      <c r="D187">
        <v>-0.20331882800000001</v>
      </c>
      <c r="E187">
        <v>-2.7215010560000001</v>
      </c>
      <c r="F187">
        <v>-0.1</v>
      </c>
      <c r="G187">
        <f>MIN(C$2:C186)</f>
        <v>-4.2652504650000003</v>
      </c>
      <c r="H187">
        <f>MIN(D$2:D186)</f>
        <v>-6.8510391239999997</v>
      </c>
      <c r="I187">
        <f>MIN(E$2:E186)</f>
        <v>-68.788266980000003</v>
      </c>
      <c r="J187">
        <f>MIN(F$2:F186)</f>
        <v>-0.9</v>
      </c>
      <c r="K187">
        <f>MIN(B$2:B186)</f>
        <v>-2.2741101879999999</v>
      </c>
      <c r="L187">
        <f>MAX(C$2:C186)</f>
        <v>4.5365095569999996</v>
      </c>
      <c r="M187">
        <f>MAX(D$2:D186)</f>
        <v>4.149573867</v>
      </c>
      <c r="N187">
        <f>MAX(E$2:E186)</f>
        <v>50.757962050000003</v>
      </c>
      <c r="O187">
        <f>MAX(F$2:F186)</f>
        <v>1.4</v>
      </c>
      <c r="P187">
        <f>MAX(B$2:B186)</f>
        <v>2.318294715</v>
      </c>
      <c r="Q187">
        <f>AVERAGE(C$2:C186)</f>
        <v>0.71798807498918882</v>
      </c>
      <c r="R187">
        <f>AVERAGE(D$2:D186)</f>
        <v>0.51208440444864878</v>
      </c>
      <c r="S187">
        <f>AVERAGE(E$2:E186)</f>
        <v>1.2533409841621628</v>
      </c>
      <c r="T187">
        <f>AVERAGE(F$2:F186)</f>
        <v>8.1081081081080964E-3</v>
      </c>
      <c r="U187">
        <f>AVERAGE(B$2:B186)</f>
        <v>0.74493369224324324</v>
      </c>
    </row>
    <row r="188" spans="1:21">
      <c r="A188" t="s">
        <v>192</v>
      </c>
      <c r="B188">
        <v>0.72959779499999999</v>
      </c>
      <c r="C188">
        <v>0.64470080899999904</v>
      </c>
      <c r="D188">
        <v>0.47491844</v>
      </c>
      <c r="E188">
        <v>-0.57285792599999996</v>
      </c>
      <c r="F188">
        <v>0</v>
      </c>
      <c r="G188">
        <f>MIN(C$2:C187)</f>
        <v>-4.2652504650000003</v>
      </c>
      <c r="H188">
        <f>MIN(D$2:D187)</f>
        <v>-6.8510391239999997</v>
      </c>
      <c r="I188">
        <f>MIN(E$2:E187)</f>
        <v>-68.788266980000003</v>
      </c>
      <c r="J188">
        <f>MIN(F$2:F187)</f>
        <v>-0.9</v>
      </c>
      <c r="K188">
        <f>MIN(B$2:B187)</f>
        <v>-2.2741101879999999</v>
      </c>
      <c r="L188">
        <f>MAX(C$2:C187)</f>
        <v>4.5365095569999996</v>
      </c>
      <c r="M188">
        <f>MAX(D$2:D187)</f>
        <v>4.149573867</v>
      </c>
      <c r="N188">
        <f>MAX(E$2:E187)</f>
        <v>50.757962050000003</v>
      </c>
      <c r="O188">
        <f>MAX(F$2:F187)</f>
        <v>1.4</v>
      </c>
      <c r="P188">
        <f>MAX(B$2:B187)</f>
        <v>2.318294715</v>
      </c>
      <c r="Q188">
        <f>AVERAGE(C$2:C187)</f>
        <v>0.71801889599462321</v>
      </c>
      <c r="R188">
        <f>AVERAGE(D$2:D187)</f>
        <v>0.50823815051075283</v>
      </c>
      <c r="S188">
        <f>AVERAGE(E$2:E187)</f>
        <v>1.2319708656666672</v>
      </c>
      <c r="T188">
        <f>AVERAGE(F$2:F187)</f>
        <v>7.5268817204300949E-3</v>
      </c>
      <c r="U188">
        <f>AVERAGE(B$2:B187)</f>
        <v>0.74656150790860221</v>
      </c>
    </row>
    <row r="189" spans="1:21">
      <c r="A189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6F33-7E60-3646-BA45-651B2C01F5FA}">
  <dimension ref="A1:U21"/>
  <sheetViews>
    <sheetView workbookViewId="0">
      <selection activeCell="L29" sqref="L29"/>
    </sheetView>
  </sheetViews>
  <sheetFormatPr baseColWidth="10" defaultColWidth="11.5703125" defaultRowHeight="20"/>
  <sheetData>
    <row r="1" spans="1:21">
      <c r="A1" s="5"/>
      <c r="B1" s="5" t="s">
        <v>5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311</v>
      </c>
      <c r="H1" s="5" t="s">
        <v>312</v>
      </c>
      <c r="I1" s="5" t="s">
        <v>313</v>
      </c>
      <c r="J1" s="5" t="s">
        <v>314</v>
      </c>
      <c r="K1" s="5" t="s">
        <v>315</v>
      </c>
      <c r="L1" s="5" t="s">
        <v>316</v>
      </c>
      <c r="M1" s="5" t="s">
        <v>317</v>
      </c>
      <c r="N1" s="5" t="s">
        <v>318</v>
      </c>
      <c r="O1" s="5" t="s">
        <v>319</v>
      </c>
      <c r="P1" s="5" t="s">
        <v>320</v>
      </c>
      <c r="Q1" s="5" t="s">
        <v>321</v>
      </c>
      <c r="R1" s="5" t="s">
        <v>322</v>
      </c>
      <c r="S1" s="5" t="s">
        <v>323</v>
      </c>
      <c r="T1" s="5" t="s">
        <v>324</v>
      </c>
      <c r="U1" s="5" t="s">
        <v>325</v>
      </c>
    </row>
    <row r="2" spans="1:21">
      <c r="A2" t="s">
        <v>5</v>
      </c>
      <c r="B2">
        <v>1</v>
      </c>
    </row>
    <row r="3" spans="1:21">
      <c r="A3" t="s">
        <v>1</v>
      </c>
      <c r="B3">
        <v>0.39877945683689131</v>
      </c>
      <c r="C3">
        <v>1</v>
      </c>
    </row>
    <row r="4" spans="1:21">
      <c r="A4" t="s">
        <v>2</v>
      </c>
      <c r="B4">
        <v>0.54730580603155154</v>
      </c>
      <c r="C4">
        <v>0.27778786432711566</v>
      </c>
      <c r="D4">
        <v>1</v>
      </c>
    </row>
    <row r="5" spans="1:21">
      <c r="A5" t="s">
        <v>3</v>
      </c>
      <c r="B5">
        <v>-0.23989987882424776</v>
      </c>
      <c r="C5">
        <v>0.71357883795445187</v>
      </c>
      <c r="D5">
        <v>-6.8661381809832722E-2</v>
      </c>
      <c r="E5">
        <v>1</v>
      </c>
    </row>
    <row r="6" spans="1:21">
      <c r="A6" t="s">
        <v>4</v>
      </c>
      <c r="B6">
        <v>-0.54055666496312771</v>
      </c>
      <c r="C6">
        <v>-0.23046982898285695</v>
      </c>
      <c r="D6">
        <v>-0.78673465783932073</v>
      </c>
      <c r="E6">
        <v>0.11035577665656277</v>
      </c>
      <c r="F6">
        <v>1</v>
      </c>
    </row>
    <row r="7" spans="1:21">
      <c r="A7" t="s">
        <v>311</v>
      </c>
      <c r="B7">
        <v>8.9128292320579131E-2</v>
      </c>
      <c r="C7">
        <v>6.9682872704171991E-2</v>
      </c>
      <c r="D7">
        <v>9.8630226924521391E-2</v>
      </c>
      <c r="E7">
        <v>6.446421298358527E-3</v>
      </c>
      <c r="F7">
        <v>0.14697257792155846</v>
      </c>
      <c r="G7">
        <v>1</v>
      </c>
    </row>
    <row r="8" spans="1:21">
      <c r="A8" t="s">
        <v>312</v>
      </c>
      <c r="B8">
        <v>-1.4333657800472634E-2</v>
      </c>
      <c r="C8">
        <v>2.0752415929140393E-2</v>
      </c>
      <c r="D8">
        <v>-1.0250122268562598E-2</v>
      </c>
      <c r="E8">
        <v>3.656008698578244E-2</v>
      </c>
      <c r="F8">
        <v>0.17326641605145593</v>
      </c>
      <c r="G8">
        <v>0.56583680492060995</v>
      </c>
      <c r="H8">
        <v>1</v>
      </c>
    </row>
    <row r="9" spans="1:21">
      <c r="A9" t="s">
        <v>313</v>
      </c>
      <c r="B9">
        <v>0.19090675494850257</v>
      </c>
      <c r="C9">
        <v>0.10019249048063014</v>
      </c>
      <c r="D9">
        <v>9.6710667137414053E-2</v>
      </c>
      <c r="E9">
        <v>-1.4115420384193205E-2</v>
      </c>
      <c r="F9">
        <v>0.10393985491752374</v>
      </c>
      <c r="G9">
        <v>0.73647710366479524</v>
      </c>
      <c r="H9">
        <v>0.53129369630980605</v>
      </c>
      <c r="I9">
        <v>1</v>
      </c>
    </row>
    <row r="10" spans="1:21">
      <c r="A10" t="s">
        <v>314</v>
      </c>
      <c r="B10">
        <v>4.6177220117352161E-2</v>
      </c>
      <c r="C10">
        <v>6.1964495711521475E-2</v>
      </c>
      <c r="D10">
        <v>-1.9306253640371408E-2</v>
      </c>
      <c r="E10">
        <v>4.3695792974160499E-2</v>
      </c>
      <c r="F10">
        <v>0.18706656314770689</v>
      </c>
      <c r="G10">
        <v>0.5981125971090282</v>
      </c>
      <c r="H10">
        <v>0.809702945437068</v>
      </c>
      <c r="I10">
        <v>0.66064958679883479</v>
      </c>
      <c r="J10">
        <v>1</v>
      </c>
    </row>
    <row r="11" spans="1:21">
      <c r="A11" t="s">
        <v>315</v>
      </c>
      <c r="B11">
        <v>7.3649652732929944E-3</v>
      </c>
      <c r="C11">
        <v>4.0269346446239987E-2</v>
      </c>
      <c r="D11">
        <v>4.8964082304287518E-2</v>
      </c>
      <c r="E11">
        <v>4.6797560597456558E-2</v>
      </c>
      <c r="F11">
        <v>0.13074841202534018</v>
      </c>
      <c r="G11">
        <v>0.60929388911097215</v>
      </c>
      <c r="H11">
        <v>0.89964925399102791</v>
      </c>
      <c r="I11">
        <v>0.62691241094406502</v>
      </c>
      <c r="J11">
        <v>0.91963082209834757</v>
      </c>
      <c r="K11">
        <v>1</v>
      </c>
    </row>
    <row r="12" spans="1:21">
      <c r="A12" t="s">
        <v>316</v>
      </c>
      <c r="B12">
        <v>-0.12125623379720309</v>
      </c>
      <c r="C12">
        <v>-0.15056846217305558</v>
      </c>
      <c r="D12">
        <v>-4.176400470938358E-2</v>
      </c>
      <c r="E12">
        <v>-5.0697710864461981E-2</v>
      </c>
      <c r="F12">
        <v>-0.11780865830910564</v>
      </c>
      <c r="G12">
        <v>-0.57985001459828167</v>
      </c>
      <c r="H12">
        <v>-0.84874516432365976</v>
      </c>
      <c r="I12">
        <v>-0.4841216548311702</v>
      </c>
      <c r="J12">
        <v>-0.84986431648392735</v>
      </c>
      <c r="K12">
        <v>-0.84230659816786868</v>
      </c>
      <c r="L12">
        <v>1</v>
      </c>
    </row>
    <row r="13" spans="1:21">
      <c r="A13" t="s">
        <v>317</v>
      </c>
      <c r="B13">
        <v>-2.9003045494834626E-2</v>
      </c>
      <c r="C13">
        <v>-7.1856052097926629E-2</v>
      </c>
      <c r="D13">
        <v>2.691983764149504E-2</v>
      </c>
      <c r="E13">
        <v>-3.4031357593527559E-2</v>
      </c>
      <c r="F13">
        <v>-0.14304731371543086</v>
      </c>
      <c r="G13">
        <v>-0.47789502342461654</v>
      </c>
      <c r="H13">
        <v>-0.56597800571468282</v>
      </c>
      <c r="I13">
        <v>-0.34758101287808341</v>
      </c>
      <c r="J13">
        <v>-0.76308254110236806</v>
      </c>
      <c r="K13">
        <v>-0.63623358483333348</v>
      </c>
      <c r="L13">
        <v>0.81865861131072126</v>
      </c>
      <c r="M13">
        <v>1</v>
      </c>
    </row>
    <row r="14" spans="1:21">
      <c r="A14" t="s">
        <v>318</v>
      </c>
      <c r="B14">
        <v>-0.22418991687676729</v>
      </c>
      <c r="C14">
        <v>-0.16548614246975177</v>
      </c>
      <c r="D14">
        <v>-0.12886368158600925</v>
      </c>
      <c r="E14">
        <v>-2.5730329020056349E-2</v>
      </c>
      <c r="F14">
        <v>-5.9646296840180343E-2</v>
      </c>
      <c r="G14">
        <v>-0.65877581271299912</v>
      </c>
      <c r="H14">
        <v>-0.50308242371548828</v>
      </c>
      <c r="I14">
        <v>-0.95752933312192401</v>
      </c>
      <c r="J14">
        <v>-0.57780347502698493</v>
      </c>
      <c r="K14">
        <v>-0.56131410622515698</v>
      </c>
      <c r="L14">
        <v>0.48495355128094131</v>
      </c>
      <c r="M14">
        <v>0.34045072451220443</v>
      </c>
      <c r="N14">
        <v>1</v>
      </c>
    </row>
    <row r="15" spans="1:21">
      <c r="A15" t="s">
        <v>319</v>
      </c>
      <c r="B15">
        <v>1.5446649410684526E-2</v>
      </c>
      <c r="C15">
        <v>-2.8191532345360322E-2</v>
      </c>
      <c r="D15">
        <v>-2.6791151588019185E-2</v>
      </c>
      <c r="E15">
        <v>-4.0612163578952531E-2</v>
      </c>
      <c r="F15">
        <v>-0.14552133018885038</v>
      </c>
      <c r="G15">
        <v>-0.56927731637102441</v>
      </c>
      <c r="H15">
        <v>-0.99459208368844476</v>
      </c>
      <c r="I15">
        <v>-0.52526333247878476</v>
      </c>
      <c r="J15">
        <v>-0.80434263883661139</v>
      </c>
      <c r="K15">
        <v>-0.90086835785807562</v>
      </c>
      <c r="L15">
        <v>0.85034990733277127</v>
      </c>
      <c r="M15">
        <v>0.57194221072117046</v>
      </c>
      <c r="N15">
        <v>0.4986436986141527</v>
      </c>
      <c r="O15">
        <v>1</v>
      </c>
    </row>
    <row r="16" spans="1:21">
      <c r="A16" t="s">
        <v>320</v>
      </c>
      <c r="B16">
        <v>-7.1659421190268649E-2</v>
      </c>
      <c r="C16">
        <v>-0.11771181655995672</v>
      </c>
      <c r="D16">
        <v>1.1512155751898031E-2</v>
      </c>
      <c r="E16">
        <v>-4.4795744511512317E-2</v>
      </c>
      <c r="F16">
        <v>-0.13361284959169734</v>
      </c>
      <c r="G16">
        <v>-0.50497286776384698</v>
      </c>
      <c r="H16">
        <v>-0.60560796153643393</v>
      </c>
      <c r="I16">
        <v>-0.36377990528028387</v>
      </c>
      <c r="J16">
        <v>-0.78515637653288184</v>
      </c>
      <c r="K16">
        <v>-0.67336060694046873</v>
      </c>
      <c r="L16">
        <v>0.86769259384603648</v>
      </c>
      <c r="M16">
        <v>0.95752946884569534</v>
      </c>
      <c r="N16">
        <v>0.36266720664151042</v>
      </c>
      <c r="O16">
        <v>0.61198978203069654</v>
      </c>
      <c r="P16">
        <v>1</v>
      </c>
    </row>
    <row r="17" spans="1:21">
      <c r="A17" t="s">
        <v>321</v>
      </c>
      <c r="B17">
        <v>4.783801095292568E-3</v>
      </c>
      <c r="C17">
        <v>-3.1754484421757649E-2</v>
      </c>
      <c r="D17">
        <v>8.8230210613373591E-2</v>
      </c>
      <c r="E17">
        <v>-8.5417500601456722E-3</v>
      </c>
      <c r="F17">
        <v>8.1435705688693696E-2</v>
      </c>
      <c r="G17">
        <v>0.67909680747170564</v>
      </c>
      <c r="H17">
        <v>0.85468068133498565</v>
      </c>
      <c r="I17">
        <v>0.5780599283917397</v>
      </c>
      <c r="J17">
        <v>0.69805911514478547</v>
      </c>
      <c r="K17">
        <v>0.86719761300984821</v>
      </c>
      <c r="L17">
        <v>-0.67512540916373409</v>
      </c>
      <c r="M17">
        <v>-0.42890945354977578</v>
      </c>
      <c r="N17">
        <v>-0.51976701373167689</v>
      </c>
      <c r="O17">
        <v>-0.86120889516443377</v>
      </c>
      <c r="P17">
        <v>-0.45203717880503408</v>
      </c>
      <c r="Q17">
        <v>1</v>
      </c>
    </row>
    <row r="18" spans="1:21">
      <c r="A18" t="s">
        <v>322</v>
      </c>
      <c r="B18">
        <v>-0.11476859510749284</v>
      </c>
      <c r="C18">
        <v>-0.10820483953830659</v>
      </c>
      <c r="D18">
        <v>-3.5565625500251514E-3</v>
      </c>
      <c r="E18">
        <v>-2.0745207341812646E-2</v>
      </c>
      <c r="F18">
        <v>-7.7904131942869728E-2</v>
      </c>
      <c r="G18">
        <v>-0.35238095382235035</v>
      </c>
      <c r="H18">
        <v>-0.40871813920006278</v>
      </c>
      <c r="I18">
        <v>-0.27685575211143343</v>
      </c>
      <c r="J18">
        <v>-0.68315448246375587</v>
      </c>
      <c r="K18">
        <v>-0.49914116737819553</v>
      </c>
      <c r="L18">
        <v>0.74629299934544657</v>
      </c>
      <c r="M18">
        <v>0.94522993393251353</v>
      </c>
      <c r="N18">
        <v>0.27229178453288866</v>
      </c>
      <c r="O18">
        <v>0.41270476488081492</v>
      </c>
      <c r="P18">
        <v>0.90080707030989438</v>
      </c>
      <c r="Q18">
        <v>-0.24251653196091136</v>
      </c>
      <c r="R18">
        <v>1</v>
      </c>
    </row>
    <row r="19" spans="1:21">
      <c r="A19" t="s">
        <v>323</v>
      </c>
      <c r="B19">
        <v>6.5147165380055438E-2</v>
      </c>
      <c r="C19">
        <v>-2.6216599390870104E-2</v>
      </c>
      <c r="D19">
        <v>-2.7633165140301209E-2</v>
      </c>
      <c r="E19">
        <v>-4.4099293642102542E-2</v>
      </c>
      <c r="F19">
        <v>0.16968507748907666</v>
      </c>
      <c r="G19">
        <v>0.59917964420109371</v>
      </c>
      <c r="H19">
        <v>0.74172323584611188</v>
      </c>
      <c r="I19">
        <v>0.73633460911930715</v>
      </c>
      <c r="J19">
        <v>0.8967263715741326</v>
      </c>
      <c r="K19">
        <v>0.81995461896595023</v>
      </c>
      <c r="L19">
        <v>-0.77067050883157695</v>
      </c>
      <c r="M19">
        <v>-0.7311223394044547</v>
      </c>
      <c r="N19">
        <v>-0.6623287525950341</v>
      </c>
      <c r="O19">
        <v>-0.73709293168748458</v>
      </c>
      <c r="P19">
        <v>-0.71656383090822973</v>
      </c>
      <c r="Q19">
        <v>0.69694209568295584</v>
      </c>
      <c r="R19">
        <v>-0.67758327684863051</v>
      </c>
      <c r="S19">
        <v>1</v>
      </c>
    </row>
    <row r="20" spans="1:21">
      <c r="A20" t="s">
        <v>324</v>
      </c>
      <c r="B20">
        <v>0.12543914733874026</v>
      </c>
      <c r="C20">
        <v>0.11314252521660936</v>
      </c>
      <c r="D20">
        <v>1.9058148917251667E-2</v>
      </c>
      <c r="E20">
        <v>3.3258340828177108E-2</v>
      </c>
      <c r="F20">
        <v>0.11801651517646704</v>
      </c>
      <c r="G20">
        <v>0.56853581687385413</v>
      </c>
      <c r="H20">
        <v>0.67647701575865249</v>
      </c>
      <c r="I20">
        <v>0.58043624147531392</v>
      </c>
      <c r="J20">
        <v>0.92388009510177116</v>
      </c>
      <c r="K20">
        <v>0.79692331909379888</v>
      </c>
      <c r="L20">
        <v>-0.87102225142097323</v>
      </c>
      <c r="M20">
        <v>-0.90006060385125819</v>
      </c>
      <c r="N20">
        <v>-0.52224483115271481</v>
      </c>
      <c r="O20">
        <v>-0.67467904985693528</v>
      </c>
      <c r="P20">
        <v>-0.89413900002698909</v>
      </c>
      <c r="Q20">
        <v>0.54960700468791834</v>
      </c>
      <c r="R20">
        <v>-0.89234899904398968</v>
      </c>
      <c r="S20">
        <v>0.88531506650885561</v>
      </c>
      <c r="T20">
        <v>1</v>
      </c>
    </row>
    <row r="21" spans="1:21" ht="21" thickBot="1">
      <c r="A21" s="4" t="s">
        <v>325</v>
      </c>
      <c r="B21" s="4">
        <v>-3.8701352202621976E-2</v>
      </c>
      <c r="C21" s="4">
        <v>-1.3099954292193522E-2</v>
      </c>
      <c r="D21" s="4">
        <v>0.18111149098769658</v>
      </c>
      <c r="E21" s="4">
        <v>1.8071484850451507E-2</v>
      </c>
      <c r="F21" s="4">
        <v>-0.10303490860873234</v>
      </c>
      <c r="G21" s="4">
        <v>0.24988009603229633</v>
      </c>
      <c r="H21" s="4">
        <v>0.18520560192190502</v>
      </c>
      <c r="I21" s="4">
        <v>0.1553704817078192</v>
      </c>
      <c r="J21" s="4">
        <v>-0.11362238079499624</v>
      </c>
      <c r="K21" s="4">
        <v>0.18619714775209514</v>
      </c>
      <c r="L21" s="4">
        <v>0.14531290773523989</v>
      </c>
      <c r="M21" s="4">
        <v>0.45528175045598024</v>
      </c>
      <c r="N21" s="4">
        <v>-0.1347773154450542</v>
      </c>
      <c r="O21" s="4">
        <v>-0.19650245065491317</v>
      </c>
      <c r="P21" s="4">
        <v>0.40151341399488333</v>
      </c>
      <c r="Q21" s="4">
        <v>0.48782080727968447</v>
      </c>
      <c r="R21" s="4">
        <v>0.62351411332983153</v>
      </c>
      <c r="S21" s="4">
        <v>-0.19409884861805549</v>
      </c>
      <c r="T21" s="4">
        <v>-0.35046250932878781</v>
      </c>
      <c r="U21" s="4">
        <v>1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DD00-69B7-1649-8532-FF888AC12FF4}">
  <dimension ref="A1"/>
  <sheetViews>
    <sheetView workbookViewId="0"/>
  </sheetViews>
  <sheetFormatPr baseColWidth="10" defaultRowHeight="20"/>
  <sheetData/>
  <phoneticPr fontId="18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A0A97C69AA0C4CA5AD210200837B39" ma:contentTypeVersion="9" ma:contentTypeDescription="Create a new document." ma:contentTypeScope="" ma:versionID="f21860a0e0af287354cd8e813f57364f">
  <xsd:schema xmlns:xsd="http://www.w3.org/2001/XMLSchema" xmlns:xs="http://www.w3.org/2001/XMLSchema" xmlns:p="http://schemas.microsoft.com/office/2006/metadata/properties" xmlns:ns2="3acb304d-d1e0-4045-b986-5422d0694ce0" xmlns:ns3="0e739340-5cc9-4cc5-9fcc-be46271105ca" targetNamespace="http://schemas.microsoft.com/office/2006/metadata/properties" ma:root="true" ma:fieldsID="49ad62f2c13b474500f9f8472394df80" ns2:_="" ns3:_="">
    <xsd:import namespace="3acb304d-d1e0-4045-b986-5422d0694ce0"/>
    <xsd:import namespace="0e739340-5cc9-4cc5-9fcc-be46271105c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cb304d-d1e0-4045-b986-5422d0694ce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38a9185-4c46-4981-81c0-2f393b360cc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739340-5cc9-4cc5-9fcc-be46271105ca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3e5085be-2054-4c8c-beb9-c74ee26aae3c}" ma:internalName="TaxCatchAll" ma:showField="CatchAllData" ma:web="0e739340-5cc9-4cc5-9fcc-be46271105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e739340-5cc9-4cc5-9fcc-be46271105ca" xsi:nil="true"/>
    <lcf76f155ced4ddcb4097134ff3c332f xmlns="3acb304d-d1e0-4045-b986-5422d0694ce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9B8FFE9-4EC7-4F8C-97DA-CCEDB80317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cb304d-d1e0-4045-b986-5422d0694ce0"/>
    <ds:schemaRef ds:uri="0e739340-5cc9-4cc5-9fcc-be46271105c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409BF3-AD70-4C9C-A8EA-CC437D62B66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F8CA80F-4126-4B21-9694-B6F9E824A7E4}">
  <ds:schemaRefs>
    <ds:schemaRef ds:uri="http://schemas.microsoft.com/office/2006/metadata/properties"/>
    <ds:schemaRef ds:uri="http://schemas.microsoft.com/office/infopath/2007/PartnerControls"/>
    <ds:schemaRef ds:uri="0e739340-5cc9-4cc5-9fcc-be46271105ca"/>
    <ds:schemaRef ds:uri="3acb304d-d1e0-4045-b986-5422d0694ce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米国_個人消費支出</vt:lpstr>
      <vt:lpstr>移動平均まとめ</vt:lpstr>
      <vt:lpstr>移動平均_集計</vt:lpstr>
      <vt:lpstr>差分まとめ</vt:lpstr>
      <vt:lpstr>コレログラム_y</vt:lpstr>
      <vt:lpstr>エキスパディング特徴量</vt:lpstr>
      <vt:lpstr>エキスパディング-相関</vt:lpstr>
      <vt:lpstr>azure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谷口 翔一</dc:creator>
  <cp:keywords/>
  <dc:description/>
  <cp:lastModifiedBy>竹内 駿</cp:lastModifiedBy>
  <cp:revision/>
  <dcterms:created xsi:type="dcterms:W3CDTF">2022-09-07T02:33:15Z</dcterms:created>
  <dcterms:modified xsi:type="dcterms:W3CDTF">2022-09-16T00:09:38Z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0x0101003CA0A97C69AA0C4CA5AD210200837B39</vt:lpwstr>
  </property>
  <property fmtid="{D5CDD505-2E9C-101B-9397-08002B2CF9AE}" pid="3" name="MediaServiceImageTags">
    <vt:lpwstr/>
  </property>
</Properties>
</file>