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uta2\Documents\Inventor\CycloidDrive\サイクロイド減速機_大型\"/>
    </mc:Choice>
  </mc:AlternateContent>
  <xr:revisionPtr revIDLastSave="0" documentId="13_ncr:1_{0F9A3933-5DF6-49E0-8076-91C402BFDC16}" xr6:coauthVersionLast="47" xr6:coauthVersionMax="47" xr10:uidLastSave="{00000000-0000-0000-0000-000000000000}"/>
  <bookViews>
    <workbookView xWindow="-28920" yWindow="-403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0" i="1"/>
  <c r="E9" i="1"/>
  <c r="E17" i="1"/>
  <c r="E16" i="1"/>
  <c r="E13" i="1"/>
  <c r="E12" i="1"/>
  <c r="E11" i="1"/>
  <c r="E8" i="1"/>
  <c r="E6" i="1"/>
  <c r="E7" i="1"/>
  <c r="E5" i="1"/>
  <c r="E4" i="1"/>
  <c r="B1" i="1" l="1"/>
</calcChain>
</file>

<file path=xl/sharedStrings.xml><?xml version="1.0" encoding="utf-8"?>
<sst xmlns="http://schemas.openxmlformats.org/spreadsheetml/2006/main" count="80" uniqueCount="66">
  <si>
    <t>入力部</t>
  </si>
  <si>
    <t>場所</t>
  </si>
  <si>
    <t>部品</t>
  </si>
  <si>
    <t>URL</t>
  </si>
  <si>
    <t>個数</t>
  </si>
  <si>
    <t>詳細</t>
  </si>
  <si>
    <t>合計金額</t>
  </si>
  <si>
    <t>金額小計</t>
  </si>
  <si>
    <t>単価</t>
  </si>
  <si>
    <t>ピニオンギア</t>
  </si>
  <si>
    <t>https://jp.misumi-ec.com/vona2/detail/221004936894/?CategorySpec=00000005722%3a%3anvd00000000000001%0900000005724%3a%3amig00000002473315%0900000005725%3a%3amig00000002477974%0900000229592%3a%3ab%0900000005735%3a%3amig00000002502280%09SP100561976%3a%3aa&amp;list=PageCategory</t>
  </si>
  <si>
    <t>m=1,z=12,丸穴タップ</t>
  </si>
  <si>
    <t>駆動ギア</t>
  </si>
  <si>
    <t>m=1,z=60,キー溝タップ</t>
  </si>
  <si>
    <t>円</t>
  </si>
  <si>
    <t>根元軸受け</t>
  </si>
  <si>
    <t>型番</t>
  </si>
  <si>
    <t>SSY1-60-N-8</t>
  </si>
  <si>
    <t>SSY1-12A</t>
  </si>
  <si>
    <t>SMF148ZZ</t>
  </si>
  <si>
    <t>先端軸受け</t>
  </si>
  <si>
    <t>d=6,D=10,B=3,フランジ</t>
  </si>
  <si>
    <t>d=8,D=14,B=4,フランジ</t>
  </si>
  <si>
    <t>https://www.monotaro.com/g/00259543/?t.q=SMF148ZZ</t>
  </si>
  <si>
    <t>https://jp.misumi-ec.com/vona2/detail/221000528965/?HissuCode=SMF106ZZ&amp;PNSearch=SMF106ZZ&amp;KWSearch=SMF106ZZ&amp;searchFlow=results2products&amp;list=PageSearchResult</t>
  </si>
  <si>
    <t>SMF106ZZ or SLF676ZZ</t>
  </si>
  <si>
    <t>サイクロイド部</t>
  </si>
  <si>
    <t>キー</t>
  </si>
  <si>
    <t>KESS3-10</t>
  </si>
  <si>
    <t>https://jp.misumi-ec.com/vona2/detail/110302681730/?list=PageCategory</t>
  </si>
  <si>
    <t>両端丸,L=8</t>
  </si>
  <si>
    <t>KESS3-11</t>
  </si>
  <si>
    <t>両端丸,L=9</t>
  </si>
  <si>
    <t>外周平行ピン</t>
  </si>
  <si>
    <t>HPB-4X20-SUS</t>
  </si>
  <si>
    <t>D=4,L=20</t>
  </si>
  <si>
    <t>https://jp.misumi-ec.com/vona2/detail/221000596803/?KWSearch=%e5%b9%b3%e8%a1%8c%e3%83%94%e3%83%b3&amp;searchFlow=results2products&amp;list=PageSearchResult</t>
  </si>
  <si>
    <t>外周ベアリング</t>
  </si>
  <si>
    <t>MF84ZZ</t>
  </si>
  <si>
    <t>d=4,D=8,B=3</t>
  </si>
  <si>
    <t>ベース板スペーサ</t>
  </si>
  <si>
    <t>https://jp.misumi-ec.com/vona2/detail/221000531116/?HissuCode=SMT1510&amp;PNSearch=SMT1510&amp;KWSearch=SMT1510&amp;searchFlow=results2products&amp;list=PageSearchResult</t>
  </si>
  <si>
    <t>https://jp.misumi-ec.com/vona2/detail/221301228090/?HissuCode=MF84ZZ&amp;PNSearch=MF84ZZ&amp;KWSearch=MF84ZZ&amp;searchFlow=results2products&amp;list=PageSearchResult</t>
  </si>
  <si>
    <t>SMT1510</t>
  </si>
  <si>
    <t>d=10,D=15,B=3</t>
  </si>
  <si>
    <t>出力部</t>
  </si>
  <si>
    <t>ベアリング固定スペーサ</t>
  </si>
  <si>
    <t>SP-S4-8</t>
  </si>
  <si>
    <t>d=4.2,D=8,L=8</t>
  </si>
  <si>
    <t>https://jp.misumi-ec.com/vona2/detail/110500138040/?KWSearch=%e3%82%b9%e3%83%9a%e3%83%bc%e3%82%b5&amp;searchFlow=results2products&amp;list=PageSearchResult</t>
  </si>
  <si>
    <t>軸</t>
  </si>
  <si>
    <t>SSFHKR8-55-KA10.5-A10-KB26.5-B10</t>
  </si>
  <si>
    <t>D=8,キー溝2</t>
  </si>
  <si>
    <t>https://jp.misumi-ec.com/vona2/detail/110302022240/?KWSearch=%e3%82%ad%e3%83%bc%e6%ba%9d%20%e3%82%b7%e3%83%a3%e3%83%95%e3%83%88&amp;searchFlow=results2products&amp;list=PageSearchResult</t>
  </si>
  <si>
    <t>セットカラー</t>
  </si>
  <si>
    <t>https://jp.misumi-ec.com/vona2/detail/110302636320/?KWSearch=%e3%82%bb%e3%83%83%e3%83%88%e3%82%ab%e3%83%a9%e3%83%bc&amp;searchFlow=results2products&amp;list=PageSearchResult</t>
  </si>
  <si>
    <t>SSCCJ8-5</t>
  </si>
  <si>
    <t>d=8,D=14,B=5</t>
  </si>
  <si>
    <t>ギアスペーサ</t>
  </si>
  <si>
    <t>ギアスペーサ２</t>
  </si>
  <si>
    <t>https://jp.misumi-ec.com/vona2/detail/110300235570/?CategorySpec=00000173397%3a%3anvd00000000000006%0900000173440%3a%3anvd00000000000004%0900000173503%3a%3anvd00000000000001%0900000173486%3a%3ab&amp;list=PageCategory</t>
  </si>
  <si>
    <t>https://jp.misumi-ec.com/vona2/detail/110300235320/?CategorySpec=00000173397%3a%3a8%2cnvd00000000000006%0900000173440%3a%3a5%2cnvd00000000000005%0900000173503%3a%3a2%2cnvd00000000000002%0900000173486%3a%3ab&amp;list=PageCategory</t>
  </si>
  <si>
    <t>d=5,D=12,t=1,10個パック</t>
  </si>
  <si>
    <t>PACK-SWSJJ12-5-1</t>
  </si>
  <si>
    <t>WSJJ12-5-2</t>
  </si>
  <si>
    <t>d=5,D=12,t=2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</si>
</sst>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1"/>
      <color rgb="FF333333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221004936894/?CategorySpec=00000005722%3a%3anvd00000000000001%0900000005724%3a%3amig00000002473315%0900000005725%3a%3amig00000002477974%0900000229592%3a%3ab%0900000005735%3a%3amig00000002502280%09SP100561976%3a%3aa&amp;list=PageCategory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jp.misumi-ec.com/vona2/detail/221301228090/?HissuCode=MF84ZZ&amp;PNSearch=MF84ZZ&amp;KWSearch=MF84ZZ&amp;searchFlow=results2products&amp;list=PageSearchResult" TargetMode="External"/><Relationship Id="rId7" Type="http://schemas.openxmlformats.org/officeDocument/2006/relationships/hyperlink" Target="https://www.monotaro.com/g/00259543/?t.q=SMF148ZZ" TargetMode="External"/><Relationship Id="rId12" Type="http://schemas.openxmlformats.org/officeDocument/2006/relationships/hyperlink" Target="https://jp.misumi-ec.com/vona2/detail/110300235320/?CategorySpec=00000173397%3a%3a8%2cnvd00000000000006%0900000173440%3a%3a5%2cnvd00000000000005%0900000173503%3a%3a2%2cnvd00000000000002%0900000173486%3a%3ab&amp;list=PageCategory" TargetMode="External"/><Relationship Id="rId2" Type="http://schemas.openxmlformats.org/officeDocument/2006/relationships/hyperlink" Target="https://jp.misumi-ec.com/vona2/detail/221000531116/?HissuCode=SMT1510&amp;PNSearch=SMT1510&amp;KWSearch=SMT1510&amp;searchFlow=results2products&amp;list=PageSearchResult" TargetMode="External"/><Relationship Id="rId1" Type="http://schemas.openxmlformats.org/officeDocument/2006/relationships/hyperlink" Target="https://jp.misumi-ec.com/vona2/detail/221000596803/?KWSearch=%e5%b9%b3%e8%a1%8c%e3%83%94%e3%83%b3&amp;searchFlow=results2products&amp;list=PageSearchResult" TargetMode="External"/><Relationship Id="rId6" Type="http://schemas.openxmlformats.org/officeDocument/2006/relationships/hyperlink" Target="https://jp.misumi-ec.com/vona2/detail/221000528965/?HissuCode=SMF106ZZ&amp;PNSearch=SMF106ZZ&amp;KWSearch=SMF106ZZ&amp;searchFlow=results2products&amp;list=PageSearchResult" TargetMode="External"/><Relationship Id="rId11" Type="http://schemas.openxmlformats.org/officeDocument/2006/relationships/hyperlink" Target="https://jp.misumi-ec.com/vona2/detail/110302022240/?KWSearch=%e3%82%ad%e3%83%bc%e6%ba%9d%20%e3%82%b7%e3%83%a3%e3%83%95%e3%83%88&amp;searchFlow=results2products&amp;list=PageSearchResult" TargetMode="External"/><Relationship Id="rId5" Type="http://schemas.openxmlformats.org/officeDocument/2006/relationships/hyperlink" Target="https://jp.misumi-ec.com/vona2/detail/110302681730/?list=PageCategory" TargetMode="External"/><Relationship Id="rId10" Type="http://schemas.openxmlformats.org/officeDocument/2006/relationships/hyperlink" Target="https://jp.misumi-ec.com/vona2/detail/110500138040/?KWSearch=%e3%82%b9%e3%83%9a%e3%83%bc%e3%82%b5&amp;searchFlow=results2products&amp;list=PageSearchResult" TargetMode="External"/><Relationship Id="rId4" Type="http://schemas.openxmlformats.org/officeDocument/2006/relationships/hyperlink" Target="https://jp.misumi-ec.com/vona2/detail/110302681730/?list=PageCategory" TargetMode="External"/><Relationship Id="rId9" Type="http://schemas.openxmlformats.org/officeDocument/2006/relationships/hyperlink" Target="https://jp.misumi-ec.com/vona2/detail/221004936894/?CategorySpec=00000005722%3a%3anvd00000000000001%0900000005724%3a%3amig00000002473315%0900000005725%3a%3amig00000002477974%0900000229592%3a%3ab%0900000005735%3a%3amig00000002502280%09SP100561976%3a%3aa&amp;list=Page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15" sqref="G15"/>
    </sheetView>
  </sheetViews>
  <sheetFormatPr defaultRowHeight="14.5" x14ac:dyDescent="0.35"/>
  <cols>
    <col min="1" max="1" width="17" customWidth="1"/>
    <col min="2" max="2" width="18.1796875" customWidth="1"/>
    <col min="5" max="6" width="15.1796875" customWidth="1"/>
    <col min="7" max="7" width="29.453125" customWidth="1"/>
  </cols>
  <sheetData>
    <row r="1" spans="1:8" x14ac:dyDescent="0.35">
      <c r="A1" t="s">
        <v>6</v>
      </c>
      <c r="B1">
        <f>SUM(E:E)*1.1</f>
        <v>24952.400000000001</v>
      </c>
      <c r="C1" t="s">
        <v>14</v>
      </c>
    </row>
    <row r="3" spans="1:8" x14ac:dyDescent="0.35">
      <c r="A3" t="s">
        <v>1</v>
      </c>
      <c r="B3" t="s">
        <v>2</v>
      </c>
      <c r="C3" t="s">
        <v>4</v>
      </c>
      <c r="D3" t="s">
        <v>8</v>
      </c>
      <c r="E3" t="s">
        <v>7</v>
      </c>
      <c r="F3" t="s">
        <v>16</v>
      </c>
      <c r="G3" t="s">
        <v>5</v>
      </c>
      <c r="H3" t="s">
        <v>3</v>
      </c>
    </row>
    <row r="4" spans="1:8" x14ac:dyDescent="0.35">
      <c r="A4" t="s">
        <v>0</v>
      </c>
      <c r="B4" t="s">
        <v>9</v>
      </c>
      <c r="C4">
        <v>1</v>
      </c>
      <c r="D4">
        <v>697</v>
      </c>
      <c r="E4">
        <f>C4*D4</f>
        <v>697</v>
      </c>
      <c r="F4" t="s">
        <v>18</v>
      </c>
      <c r="G4" t="s">
        <v>11</v>
      </c>
      <c r="H4" s="3" t="s">
        <v>10</v>
      </c>
    </row>
    <row r="5" spans="1:8" x14ac:dyDescent="0.35">
      <c r="A5" t="s">
        <v>0</v>
      </c>
      <c r="B5" t="s">
        <v>12</v>
      </c>
      <c r="C5">
        <v>1</v>
      </c>
      <c r="D5">
        <v>1867</v>
      </c>
      <c r="E5">
        <f>C5*D5</f>
        <v>1867</v>
      </c>
      <c r="F5" s="2" t="s">
        <v>17</v>
      </c>
      <c r="G5" t="s">
        <v>13</v>
      </c>
      <c r="H5" s="3" t="s">
        <v>10</v>
      </c>
    </row>
    <row r="6" spans="1:8" x14ac:dyDescent="0.35">
      <c r="A6" t="s">
        <v>0</v>
      </c>
      <c r="B6" t="s">
        <v>15</v>
      </c>
      <c r="C6">
        <v>1</v>
      </c>
      <c r="D6">
        <v>0</v>
      </c>
      <c r="E6">
        <f t="shared" ref="E6:E10" si="0">C6*D6</f>
        <v>0</v>
      </c>
      <c r="F6" t="s">
        <v>19</v>
      </c>
      <c r="G6" t="s">
        <v>22</v>
      </c>
      <c r="H6" s="3" t="s">
        <v>23</v>
      </c>
    </row>
    <row r="7" spans="1:8" x14ac:dyDescent="0.35">
      <c r="A7" t="s">
        <v>0</v>
      </c>
      <c r="B7" t="s">
        <v>20</v>
      </c>
      <c r="C7">
        <v>2</v>
      </c>
      <c r="D7">
        <v>0</v>
      </c>
      <c r="E7">
        <f t="shared" si="0"/>
        <v>0</v>
      </c>
      <c r="F7" t="s">
        <v>25</v>
      </c>
      <c r="G7" t="s">
        <v>21</v>
      </c>
      <c r="H7" s="3" t="s">
        <v>24</v>
      </c>
    </row>
    <row r="8" spans="1:8" x14ac:dyDescent="0.35">
      <c r="A8" t="s">
        <v>0</v>
      </c>
      <c r="B8" t="s">
        <v>27</v>
      </c>
      <c r="C8">
        <v>1</v>
      </c>
      <c r="D8">
        <v>290</v>
      </c>
      <c r="E8">
        <f t="shared" si="0"/>
        <v>290</v>
      </c>
      <c r="F8" s="1" t="s">
        <v>28</v>
      </c>
      <c r="G8" t="s">
        <v>30</v>
      </c>
      <c r="H8" s="3" t="s">
        <v>29</v>
      </c>
    </row>
    <row r="9" spans="1:8" x14ac:dyDescent="0.35">
      <c r="A9" t="s">
        <v>0</v>
      </c>
      <c r="B9" t="s">
        <v>50</v>
      </c>
      <c r="C9">
        <v>1</v>
      </c>
      <c r="D9">
        <v>950</v>
      </c>
      <c r="E9">
        <f t="shared" si="0"/>
        <v>950</v>
      </c>
      <c r="F9" s="1" t="s">
        <v>51</v>
      </c>
      <c r="G9" t="s">
        <v>52</v>
      </c>
      <c r="H9" s="3" t="s">
        <v>53</v>
      </c>
    </row>
    <row r="10" spans="1:8" x14ac:dyDescent="0.35">
      <c r="A10" t="s">
        <v>0</v>
      </c>
      <c r="B10" t="s">
        <v>54</v>
      </c>
      <c r="C10">
        <v>2</v>
      </c>
      <c r="D10">
        <v>250</v>
      </c>
      <c r="E10">
        <f t="shared" si="0"/>
        <v>500</v>
      </c>
      <c r="F10" t="s">
        <v>56</v>
      </c>
      <c r="G10" t="s">
        <v>57</v>
      </c>
      <c r="H10" t="s">
        <v>55</v>
      </c>
    </row>
    <row r="11" spans="1:8" x14ac:dyDescent="0.35">
      <c r="A11" t="s">
        <v>26</v>
      </c>
      <c r="B11" t="s">
        <v>27</v>
      </c>
      <c r="C11">
        <v>1</v>
      </c>
      <c r="D11">
        <v>290</v>
      </c>
      <c r="E11">
        <f>C11*D11</f>
        <v>290</v>
      </c>
      <c r="F11" s="1" t="s">
        <v>31</v>
      </c>
      <c r="G11" t="s">
        <v>32</v>
      </c>
      <c r="H11" s="3" t="s">
        <v>29</v>
      </c>
    </row>
    <row r="12" spans="1:8" x14ac:dyDescent="0.35">
      <c r="A12" t="s">
        <v>26</v>
      </c>
      <c r="B12" t="s">
        <v>33</v>
      </c>
      <c r="C12">
        <v>30</v>
      </c>
      <c r="D12">
        <v>24</v>
      </c>
      <c r="E12">
        <f>C12*D12</f>
        <v>720</v>
      </c>
      <c r="F12" t="s">
        <v>34</v>
      </c>
      <c r="G12" t="s">
        <v>35</v>
      </c>
      <c r="H12" s="3" t="s">
        <v>36</v>
      </c>
    </row>
    <row r="13" spans="1:8" x14ac:dyDescent="0.35">
      <c r="A13" t="s">
        <v>26</v>
      </c>
      <c r="B13" t="s">
        <v>37</v>
      </c>
      <c r="C13">
        <v>60</v>
      </c>
      <c r="D13">
        <v>144</v>
      </c>
      <c r="E13">
        <f>C13*D13</f>
        <v>8640</v>
      </c>
      <c r="F13" t="s">
        <v>38</v>
      </c>
      <c r="G13" t="s">
        <v>39</v>
      </c>
      <c r="H13" s="3" t="s">
        <v>42</v>
      </c>
    </row>
    <row r="14" spans="1:8" x14ac:dyDescent="0.35">
      <c r="A14" t="s">
        <v>26</v>
      </c>
      <c r="B14" t="s">
        <v>58</v>
      </c>
      <c r="C14">
        <v>2</v>
      </c>
      <c r="D14">
        <v>1120</v>
      </c>
      <c r="E14">
        <f>C14*D14</f>
        <v>2240</v>
      </c>
      <c r="F14" s="1" t="s">
        <v>63</v>
      </c>
      <c r="G14" t="s">
        <v>62</v>
      </c>
      <c r="H14" t="s">
        <v>60</v>
      </c>
    </row>
    <row r="15" spans="1:8" x14ac:dyDescent="0.35">
      <c r="A15" t="s">
        <v>26</v>
      </c>
      <c r="B15" t="s">
        <v>59</v>
      </c>
      <c r="C15">
        <v>10</v>
      </c>
      <c r="D15">
        <v>110</v>
      </c>
      <c r="E15">
        <f>C15*D15</f>
        <v>1100</v>
      </c>
      <c r="F15" s="1" t="s">
        <v>64</v>
      </c>
      <c r="G15" t="s">
        <v>65</v>
      </c>
      <c r="H15" s="3" t="s">
        <v>61</v>
      </c>
    </row>
    <row r="16" spans="1:8" x14ac:dyDescent="0.35">
      <c r="A16" t="s">
        <v>45</v>
      </c>
      <c r="B16" t="s">
        <v>40</v>
      </c>
      <c r="C16">
        <v>8</v>
      </c>
      <c r="D16">
        <v>385</v>
      </c>
      <c r="E16">
        <f>C16*D16</f>
        <v>3080</v>
      </c>
      <c r="F16" t="s">
        <v>43</v>
      </c>
      <c r="G16" t="s">
        <v>44</v>
      </c>
      <c r="H16" s="3" t="s">
        <v>41</v>
      </c>
    </row>
    <row r="17" spans="1:8" x14ac:dyDescent="0.35">
      <c r="A17" t="s">
        <v>45</v>
      </c>
      <c r="B17" t="s">
        <v>46</v>
      </c>
      <c r="C17">
        <v>10</v>
      </c>
      <c r="D17">
        <v>231</v>
      </c>
      <c r="E17">
        <f>C17*D17</f>
        <v>2310</v>
      </c>
      <c r="F17" t="s">
        <v>47</v>
      </c>
      <c r="G17" t="s">
        <v>48</v>
      </c>
      <c r="H17" s="3" t="s">
        <v>49</v>
      </c>
    </row>
  </sheetData>
  <phoneticPr fontId="3" type="noConversion"/>
  <hyperlinks>
    <hyperlink ref="H12" r:id="rId1" xr:uid="{4445EAA5-5391-4E43-93BF-B6774A7CFCE8}"/>
    <hyperlink ref="H16" r:id="rId2" xr:uid="{CEB32B6F-78C1-4FE9-A9A9-0B460C865CB7}"/>
    <hyperlink ref="H13" r:id="rId3" xr:uid="{7EE6FFB7-C71D-47E4-BA80-F955E5154D54}"/>
    <hyperlink ref="H11" r:id="rId4" xr:uid="{3684721A-E53A-4A82-BEDD-678B06B57CF2}"/>
    <hyperlink ref="H8" r:id="rId5" xr:uid="{C97DF31C-C514-4C3F-99DD-A4963F89A65B}"/>
    <hyperlink ref="H7" r:id="rId6" xr:uid="{DDD44156-586F-46D8-9BC0-2CFB80A213D9}"/>
    <hyperlink ref="H6" r:id="rId7" xr:uid="{46616AEB-A2A4-46F3-B963-15FD91EDAB8C}"/>
    <hyperlink ref="H5" r:id="rId8" display="https://jp.misumi-ec.com/vona2/detail/221004936894/?CategorySpec=00000005722%3a%3anvd00000000000001%0900000005724%3a%3amig00000002473315%0900000005725%3a%3amig00000002477974%0900000229592%3a%3ab%0900000005735%3a%3amig00000002502280%09SP100561976%3a%3aa&amp;list=PageCategory" xr:uid="{601AF7F0-AC47-49DD-B7EE-5328FBB1999C}"/>
    <hyperlink ref="H4" r:id="rId9" display="https://jp.misumi-ec.com/vona2/detail/221004936894/?CategorySpec=00000005722%3a%3anvd00000000000001%0900000005724%3a%3amig00000002473315%0900000005725%3a%3amig00000002477974%0900000229592%3a%3ab%0900000005735%3a%3amig00000002502280%09SP100561976%3a%3aa&amp;list=PageCategory" xr:uid="{5DF2EC1C-674A-4F2C-BEEB-FFC5429DEA6E}"/>
    <hyperlink ref="H17" r:id="rId10" xr:uid="{F2D2DBE1-E2D3-41D5-828B-3E5A6A46D9AB}"/>
    <hyperlink ref="H9" r:id="rId11" xr:uid="{53B5C6D6-575B-481D-98CA-972FF5DE479F}"/>
    <hyperlink ref="H15" r:id="rId12" xr:uid="{86C9EBF4-E855-4045-BEFB-058EFD219856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sugihara</dc:creator>
  <cp:lastModifiedBy>yuta sugihara</cp:lastModifiedBy>
  <dcterms:created xsi:type="dcterms:W3CDTF">2015-06-05T18:19:34Z</dcterms:created>
  <dcterms:modified xsi:type="dcterms:W3CDTF">2023-05-31T17:11:48Z</dcterms:modified>
</cp:coreProperties>
</file>