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negovco-my.sharepoint.com/personal/iromeo_dane_gov_co/Documents/EEVV 2023/PUBLICACIONES/25 marzo/Archivos DICE/Anexos COVID19/"/>
    </mc:Choice>
  </mc:AlternateContent>
  <xr:revisionPtr revIDLastSave="28" documentId="13_ncr:1_{D373797B-0E89-4CA6-BD72-B75394EF428B}" xr6:coauthVersionLast="47" xr6:coauthVersionMax="47" xr10:uidLastSave="{7568FEB1-E300-4F77-AE03-271CF6F635EE}"/>
  <bookViews>
    <workbookView xWindow="-108" yWindow="-108" windowWidth="30936" windowHeight="16776" tabRatio="846" firstSheet="1" activeTab="1" xr2:uid="{00000000-000D-0000-FFFF-FFFF00000000}"/>
  </bookViews>
  <sheets>
    <sheet name="DIARIO" sheetId="42" state="hidden" r:id="rId1"/>
    <sheet name="ExccesM (TODAS)" sheetId="59" r:id="rId2"/>
    <sheet name="Hoja3" sheetId="70" state="hidden" r:id="rId3"/>
  </sheets>
  <definedNames>
    <definedName name="_xlnm._FilterDatabase" localSheetId="0" hidden="1">DIARIO!$A$1:$G$203</definedName>
  </definedNames>
  <calcPr calcId="191028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5" i="59" l="1"/>
  <c r="AC54" i="59"/>
  <c r="AB43" i="59"/>
  <c r="AB49" i="59"/>
  <c r="AB54" i="59"/>
  <c r="AA44" i="59"/>
  <c r="W43" i="59"/>
  <c r="AA54" i="59"/>
  <c r="Z54" i="59"/>
  <c r="AA55" i="59" s="1"/>
  <c r="Y54" i="59"/>
  <c r="X54" i="59"/>
  <c r="W54" i="59"/>
  <c r="R6" i="59"/>
  <c r="R7" i="59"/>
  <c r="R8" i="59"/>
  <c r="R9" i="59"/>
  <c r="R10" i="59"/>
  <c r="R11" i="59"/>
  <c r="R12" i="59"/>
  <c r="R13" i="59"/>
  <c r="R14" i="59"/>
  <c r="R15" i="59"/>
  <c r="R16" i="59"/>
  <c r="R17" i="59"/>
  <c r="R18" i="59"/>
  <c r="R19" i="59"/>
  <c r="R20" i="59"/>
  <c r="R21" i="59"/>
  <c r="R22" i="59"/>
  <c r="R23" i="59"/>
  <c r="R24" i="59"/>
  <c r="R25" i="59"/>
  <c r="R26" i="59"/>
  <c r="R27" i="59"/>
  <c r="R28" i="59"/>
  <c r="R29" i="59"/>
  <c r="R30" i="59"/>
  <c r="R31" i="59"/>
  <c r="R32" i="59"/>
  <c r="R33" i="59"/>
  <c r="R34" i="59"/>
  <c r="R35" i="59"/>
  <c r="R36" i="59"/>
  <c r="R37" i="59"/>
  <c r="R38" i="59"/>
  <c r="R39" i="59"/>
  <c r="R40" i="59"/>
  <c r="R41" i="59"/>
  <c r="R42" i="59"/>
  <c r="R43" i="59"/>
  <c r="R44" i="59"/>
  <c r="R45" i="59"/>
  <c r="R46" i="59"/>
  <c r="R47" i="59"/>
  <c r="R48" i="59"/>
  <c r="R49" i="59"/>
  <c r="R50" i="59"/>
  <c r="R51" i="59"/>
  <c r="R52" i="59"/>
  <c r="R53" i="59"/>
  <c r="R54" i="59"/>
  <c r="R55" i="59"/>
  <c r="R56" i="59"/>
  <c r="R57" i="59"/>
  <c r="R58" i="59"/>
  <c r="R59" i="59"/>
  <c r="R60" i="59"/>
  <c r="R61" i="59"/>
  <c r="R62" i="59"/>
  <c r="R63" i="59"/>
  <c r="R64" i="59"/>
  <c r="R65" i="59"/>
  <c r="R66" i="59"/>
  <c r="R67" i="59"/>
  <c r="R68" i="59"/>
  <c r="R69" i="59"/>
  <c r="R70" i="59"/>
  <c r="R71" i="59"/>
  <c r="R72" i="59"/>
  <c r="R73" i="59"/>
  <c r="R74" i="59"/>
  <c r="R75" i="59"/>
  <c r="R76" i="59"/>
  <c r="R77" i="59"/>
  <c r="R78" i="59"/>
  <c r="R79" i="59"/>
  <c r="R80" i="59"/>
  <c r="R81" i="59"/>
  <c r="R82" i="59"/>
  <c r="R83" i="59"/>
  <c r="R84" i="59"/>
  <c r="R85" i="59"/>
  <c r="R86" i="59"/>
  <c r="R87" i="59"/>
  <c r="R88" i="59"/>
  <c r="R89" i="59"/>
  <c r="R90" i="59"/>
  <c r="R91" i="59"/>
  <c r="R92" i="59"/>
  <c r="R93" i="59"/>
  <c r="R94" i="59"/>
  <c r="R95" i="59"/>
  <c r="R96" i="59"/>
  <c r="R97" i="59"/>
  <c r="R98" i="59"/>
  <c r="R99" i="59"/>
  <c r="R100" i="59"/>
  <c r="R101" i="59"/>
  <c r="R102" i="59"/>
  <c r="R103" i="59"/>
  <c r="R104" i="59"/>
  <c r="R105" i="59"/>
  <c r="R106" i="59"/>
  <c r="R107" i="59"/>
  <c r="R108" i="59"/>
  <c r="R109" i="59"/>
  <c r="R110" i="59"/>
  <c r="R111" i="59"/>
  <c r="R112" i="59"/>
  <c r="R113" i="59"/>
  <c r="R114" i="59"/>
  <c r="R115" i="59"/>
  <c r="R116" i="59"/>
  <c r="R117" i="59"/>
  <c r="R118" i="59"/>
  <c r="R119" i="59"/>
  <c r="R120" i="59"/>
  <c r="R121" i="59"/>
  <c r="R122" i="59"/>
  <c r="R123" i="59"/>
  <c r="R124" i="59"/>
  <c r="R125" i="59"/>
  <c r="R126" i="59"/>
  <c r="R127" i="59"/>
  <c r="R128" i="59"/>
  <c r="R129" i="59"/>
  <c r="R130" i="59"/>
  <c r="R131" i="59"/>
  <c r="R132" i="59"/>
  <c r="R133" i="59"/>
  <c r="R134" i="59"/>
  <c r="R135" i="59"/>
  <c r="R136" i="59"/>
  <c r="R137" i="59"/>
  <c r="R138" i="59"/>
  <c r="R139" i="59"/>
  <c r="R140" i="59"/>
  <c r="R141" i="59"/>
  <c r="R142" i="59"/>
  <c r="R143" i="59"/>
  <c r="R144" i="59"/>
  <c r="R145" i="59"/>
  <c r="R146" i="59"/>
  <c r="R147" i="59"/>
  <c r="R148" i="59"/>
  <c r="R149" i="59"/>
  <c r="R150" i="59"/>
  <c r="R151" i="59"/>
  <c r="R152" i="59"/>
  <c r="R153" i="59"/>
  <c r="R154" i="59"/>
  <c r="R155" i="59"/>
  <c r="R156" i="59"/>
  <c r="R157" i="59"/>
  <c r="R158" i="59"/>
  <c r="R159" i="59"/>
  <c r="R160" i="59"/>
  <c r="R161" i="59"/>
  <c r="R162" i="59"/>
  <c r="R163" i="59"/>
  <c r="R164" i="59"/>
  <c r="R165" i="59"/>
  <c r="R166" i="59"/>
  <c r="R167" i="59"/>
  <c r="R168" i="59"/>
  <c r="R169" i="59"/>
  <c r="R170" i="59"/>
  <c r="R171" i="59"/>
  <c r="R172" i="59"/>
  <c r="R173" i="59"/>
  <c r="R174" i="59"/>
  <c r="R175" i="59"/>
  <c r="R176" i="59"/>
  <c r="R177" i="59"/>
  <c r="R178" i="59"/>
  <c r="R179" i="59"/>
  <c r="R180" i="59"/>
  <c r="R181" i="59"/>
  <c r="R182" i="59"/>
  <c r="R183" i="59"/>
  <c r="R184" i="59"/>
  <c r="R185" i="59"/>
  <c r="R186" i="59"/>
  <c r="R187" i="59"/>
  <c r="R188" i="59"/>
  <c r="R189" i="59"/>
  <c r="R190" i="59"/>
  <c r="R191" i="59"/>
  <c r="R192" i="59"/>
  <c r="R193" i="59"/>
  <c r="R194" i="59"/>
  <c r="R195" i="59"/>
  <c r="R196" i="59"/>
  <c r="R197" i="59"/>
  <c r="R198" i="59"/>
  <c r="R199" i="59"/>
  <c r="R200" i="59"/>
  <c r="R201" i="59"/>
  <c r="R202" i="59"/>
  <c r="R203" i="59"/>
  <c r="R204" i="59"/>
  <c r="R205" i="59"/>
  <c r="R206" i="59"/>
  <c r="R207" i="59"/>
  <c r="R208" i="59"/>
  <c r="R209" i="59"/>
  <c r="R210" i="59"/>
  <c r="R211" i="59"/>
  <c r="R212" i="59"/>
  <c r="R213" i="59"/>
  <c r="R214" i="59"/>
  <c r="R215" i="59"/>
  <c r="R216" i="59"/>
  <c r="R217" i="59"/>
  <c r="R218" i="59"/>
  <c r="R219" i="59"/>
  <c r="R220" i="59"/>
  <c r="R221" i="59"/>
  <c r="R222" i="59"/>
  <c r="R223" i="59"/>
  <c r="R224" i="59"/>
  <c r="R225" i="59"/>
  <c r="R226" i="59"/>
  <c r="R227" i="59"/>
  <c r="R228" i="59"/>
  <c r="R229" i="59"/>
  <c r="R230" i="59"/>
  <c r="R231" i="59"/>
  <c r="R232" i="59"/>
  <c r="R233" i="59"/>
  <c r="R234" i="59"/>
  <c r="R235" i="59"/>
  <c r="R236" i="59"/>
  <c r="R237" i="59"/>
  <c r="R238" i="59"/>
  <c r="R239" i="59"/>
  <c r="R240" i="59"/>
  <c r="R241" i="59"/>
  <c r="R242" i="59"/>
  <c r="R243" i="59"/>
  <c r="R244" i="59"/>
  <c r="R245" i="59"/>
  <c r="R246" i="59"/>
  <c r="R247" i="59"/>
  <c r="R248" i="59"/>
  <c r="R249" i="59"/>
  <c r="R250" i="59"/>
  <c r="R251" i="59"/>
  <c r="R252" i="59"/>
  <c r="R253" i="59"/>
  <c r="R254" i="59"/>
  <c r="R255" i="59"/>
  <c r="R256" i="59"/>
  <c r="R257" i="59"/>
  <c r="R258" i="59"/>
  <c r="R259" i="59"/>
  <c r="R260" i="59"/>
  <c r="R261" i="59"/>
  <c r="R262" i="59"/>
  <c r="R263" i="59"/>
  <c r="R264" i="59"/>
  <c r="R265" i="59"/>
  <c r="R266" i="59"/>
  <c r="R267" i="59"/>
  <c r="R268" i="59"/>
  <c r="R269" i="59"/>
  <c r="R270" i="59"/>
  <c r="R271" i="59"/>
  <c r="R272" i="59"/>
  <c r="R273" i="59"/>
  <c r="R274" i="59"/>
  <c r="R275" i="59"/>
  <c r="R276" i="59"/>
  <c r="R277" i="59"/>
  <c r="R278" i="59"/>
  <c r="R279" i="59"/>
  <c r="R280" i="59"/>
  <c r="R281" i="59"/>
  <c r="R282" i="59"/>
  <c r="R283" i="59"/>
  <c r="R284" i="59"/>
  <c r="R285" i="59"/>
  <c r="R286" i="59"/>
  <c r="R287" i="59"/>
  <c r="R288" i="59"/>
  <c r="R289" i="59"/>
  <c r="R290" i="59"/>
  <c r="R291" i="59"/>
  <c r="R292" i="59"/>
  <c r="R293" i="59"/>
  <c r="R294" i="59"/>
  <c r="R295" i="59"/>
  <c r="R296" i="59"/>
  <c r="R297" i="59"/>
  <c r="R298" i="59"/>
  <c r="R299" i="59"/>
  <c r="R300" i="59"/>
  <c r="R301" i="59"/>
  <c r="R302" i="59"/>
  <c r="R303" i="59"/>
  <c r="R304" i="59"/>
  <c r="R305" i="59"/>
  <c r="R306" i="59"/>
  <c r="R307" i="59"/>
  <c r="R308" i="59"/>
  <c r="R309" i="59"/>
  <c r="R310" i="59"/>
  <c r="R311" i="59"/>
  <c r="R312" i="59"/>
  <c r="R313" i="59"/>
  <c r="R314" i="59"/>
  <c r="R315" i="59"/>
  <c r="R316" i="59"/>
  <c r="R317" i="59"/>
  <c r="R318" i="59"/>
  <c r="R319" i="59"/>
  <c r="R320" i="59"/>
  <c r="R321" i="59"/>
  <c r="R322" i="59"/>
  <c r="R323" i="59"/>
  <c r="R324" i="59"/>
  <c r="R325" i="59"/>
  <c r="R326" i="59"/>
  <c r="R327" i="59"/>
  <c r="R328" i="59"/>
  <c r="R329" i="59"/>
  <c r="R330" i="59"/>
  <c r="R331" i="59"/>
  <c r="R332" i="59"/>
  <c r="R333" i="59"/>
  <c r="R334" i="59"/>
  <c r="R335" i="59"/>
  <c r="R336" i="59"/>
  <c r="R337" i="59"/>
  <c r="R338" i="59"/>
  <c r="R339" i="59"/>
  <c r="R340" i="59"/>
  <c r="R341" i="59"/>
  <c r="R342" i="59"/>
  <c r="R343" i="59"/>
  <c r="R344" i="59"/>
  <c r="R345" i="59"/>
  <c r="R346" i="59"/>
  <c r="R347" i="59"/>
  <c r="R348" i="59"/>
  <c r="R349" i="59"/>
  <c r="R350" i="59"/>
  <c r="R351" i="59"/>
  <c r="R352" i="59"/>
  <c r="R353" i="59"/>
  <c r="R354" i="59"/>
  <c r="R355" i="59"/>
  <c r="R356" i="59"/>
  <c r="R357" i="59"/>
  <c r="R358" i="59"/>
  <c r="R359" i="59"/>
  <c r="R360" i="59"/>
  <c r="R361" i="59"/>
  <c r="R362" i="59"/>
  <c r="R363" i="59"/>
  <c r="R364" i="59"/>
  <c r="R365" i="59"/>
  <c r="R366" i="59"/>
  <c r="R367" i="59"/>
  <c r="R368" i="59"/>
  <c r="R369" i="59"/>
  <c r="R370" i="59"/>
  <c r="R5" i="59"/>
  <c r="AE38" i="59" s="1"/>
  <c r="N6" i="59"/>
  <c r="N7" i="59"/>
  <c r="N8" i="59"/>
  <c r="N9" i="59"/>
  <c r="N10" i="59"/>
  <c r="N11" i="59"/>
  <c r="N12" i="59"/>
  <c r="N13" i="59"/>
  <c r="N14" i="59"/>
  <c r="N15" i="59"/>
  <c r="N16" i="59"/>
  <c r="N17" i="59"/>
  <c r="N18" i="59"/>
  <c r="N19" i="59"/>
  <c r="N20" i="59"/>
  <c r="N21" i="59"/>
  <c r="N22" i="59"/>
  <c r="N23" i="59"/>
  <c r="N24" i="59"/>
  <c r="N25" i="59"/>
  <c r="N26" i="59"/>
  <c r="N27" i="59"/>
  <c r="N28" i="59"/>
  <c r="N29" i="59"/>
  <c r="N30" i="59"/>
  <c r="N31" i="59"/>
  <c r="N32" i="59"/>
  <c r="N33" i="59"/>
  <c r="N34" i="59"/>
  <c r="N35" i="59"/>
  <c r="N36" i="59"/>
  <c r="N37" i="59"/>
  <c r="N38" i="59"/>
  <c r="N39" i="59"/>
  <c r="N40" i="59"/>
  <c r="N41" i="59"/>
  <c r="N42" i="59"/>
  <c r="N43" i="59"/>
  <c r="N44" i="59"/>
  <c r="N45" i="59"/>
  <c r="N46" i="59"/>
  <c r="N47" i="59"/>
  <c r="N48" i="59"/>
  <c r="N49" i="59"/>
  <c r="N50" i="59"/>
  <c r="N51" i="59"/>
  <c r="N52" i="59"/>
  <c r="N53" i="59"/>
  <c r="N54" i="59"/>
  <c r="N55" i="59"/>
  <c r="N56" i="59"/>
  <c r="N57" i="59"/>
  <c r="N58" i="59"/>
  <c r="N59" i="59"/>
  <c r="N60" i="59"/>
  <c r="N61" i="59"/>
  <c r="N62" i="59"/>
  <c r="N63" i="59"/>
  <c r="N64" i="59"/>
  <c r="N65" i="59"/>
  <c r="N66" i="59"/>
  <c r="N67" i="59"/>
  <c r="N68" i="59"/>
  <c r="N69" i="59"/>
  <c r="N70" i="59"/>
  <c r="N71" i="59"/>
  <c r="N72" i="59"/>
  <c r="N73" i="59"/>
  <c r="N74" i="59"/>
  <c r="N75" i="59"/>
  <c r="N76" i="59"/>
  <c r="N77" i="59"/>
  <c r="N78" i="59"/>
  <c r="N79" i="59"/>
  <c r="N80" i="59"/>
  <c r="N81" i="59"/>
  <c r="N82" i="59"/>
  <c r="N83" i="59"/>
  <c r="N84" i="59"/>
  <c r="N85" i="59"/>
  <c r="N86" i="59"/>
  <c r="N87" i="59"/>
  <c r="N88" i="59"/>
  <c r="N89" i="59"/>
  <c r="N90" i="59"/>
  <c r="N91" i="59"/>
  <c r="N92" i="59"/>
  <c r="N93" i="59"/>
  <c r="N94" i="59"/>
  <c r="N95" i="59"/>
  <c r="N96" i="59"/>
  <c r="N97" i="59"/>
  <c r="N98" i="59"/>
  <c r="N99" i="59"/>
  <c r="N100" i="59"/>
  <c r="N101" i="59"/>
  <c r="N102" i="59"/>
  <c r="N103" i="59"/>
  <c r="N104" i="59"/>
  <c r="N105" i="59"/>
  <c r="N106" i="59"/>
  <c r="N107" i="59"/>
  <c r="N108" i="59"/>
  <c r="N109" i="59"/>
  <c r="N110" i="59"/>
  <c r="N111" i="59"/>
  <c r="N112" i="59"/>
  <c r="N113" i="59"/>
  <c r="N114" i="59"/>
  <c r="N115" i="59"/>
  <c r="N116" i="59"/>
  <c r="N117" i="59"/>
  <c r="N118" i="59"/>
  <c r="N119" i="59"/>
  <c r="N120" i="59"/>
  <c r="N121" i="59"/>
  <c r="N122" i="59"/>
  <c r="N123" i="59"/>
  <c r="N124" i="59"/>
  <c r="N125" i="59"/>
  <c r="N126" i="59"/>
  <c r="N127" i="59"/>
  <c r="N128" i="59"/>
  <c r="N129" i="59"/>
  <c r="N130" i="59"/>
  <c r="N131" i="59"/>
  <c r="N132" i="59"/>
  <c r="N133" i="59"/>
  <c r="N134" i="59"/>
  <c r="N135" i="59"/>
  <c r="N136" i="59"/>
  <c r="N137" i="59"/>
  <c r="N138" i="59"/>
  <c r="N139" i="59"/>
  <c r="N140" i="59"/>
  <c r="N141" i="59"/>
  <c r="N142" i="59"/>
  <c r="N143" i="59"/>
  <c r="N144" i="59"/>
  <c r="N145" i="59"/>
  <c r="N146" i="59"/>
  <c r="N147" i="59"/>
  <c r="N148" i="59"/>
  <c r="N149" i="59"/>
  <c r="N150" i="59"/>
  <c r="N151" i="59"/>
  <c r="N152" i="59"/>
  <c r="N153" i="59"/>
  <c r="N154" i="59"/>
  <c r="N155" i="59"/>
  <c r="N156" i="59"/>
  <c r="N157" i="59"/>
  <c r="N158" i="59"/>
  <c r="N159" i="59"/>
  <c r="N160" i="59"/>
  <c r="N161" i="59"/>
  <c r="N162" i="59"/>
  <c r="N163" i="59"/>
  <c r="N164" i="59"/>
  <c r="N165" i="59"/>
  <c r="N166" i="59"/>
  <c r="N167" i="59"/>
  <c r="N168" i="59"/>
  <c r="N169" i="59"/>
  <c r="N170" i="59"/>
  <c r="N171" i="59"/>
  <c r="N172" i="59"/>
  <c r="N173" i="59"/>
  <c r="N174" i="59"/>
  <c r="N175" i="59"/>
  <c r="N176" i="59"/>
  <c r="N177" i="59"/>
  <c r="N178" i="59"/>
  <c r="N179" i="59"/>
  <c r="N180" i="59"/>
  <c r="N181" i="59"/>
  <c r="N182" i="59"/>
  <c r="N183" i="59"/>
  <c r="N184" i="59"/>
  <c r="N185" i="59"/>
  <c r="N186" i="59"/>
  <c r="N187" i="59"/>
  <c r="N188" i="59"/>
  <c r="N189" i="59"/>
  <c r="N190" i="59"/>
  <c r="N191" i="59"/>
  <c r="N192" i="59"/>
  <c r="N193" i="59"/>
  <c r="N194" i="59"/>
  <c r="N195" i="59"/>
  <c r="N196" i="59"/>
  <c r="N197" i="59"/>
  <c r="N198" i="59"/>
  <c r="N199" i="59"/>
  <c r="N200" i="59"/>
  <c r="N201" i="59"/>
  <c r="N202" i="59"/>
  <c r="N203" i="59"/>
  <c r="N204" i="59"/>
  <c r="N205" i="59"/>
  <c r="N206" i="59"/>
  <c r="N207" i="59"/>
  <c r="N208" i="59"/>
  <c r="N209" i="59"/>
  <c r="N210" i="59"/>
  <c r="N211" i="59"/>
  <c r="N212" i="59"/>
  <c r="N213" i="59"/>
  <c r="N214" i="59"/>
  <c r="N215" i="59"/>
  <c r="N216" i="59"/>
  <c r="N217" i="59"/>
  <c r="N218" i="59"/>
  <c r="N219" i="59"/>
  <c r="N220" i="59"/>
  <c r="N221" i="59"/>
  <c r="N222" i="59"/>
  <c r="N223" i="59"/>
  <c r="N224" i="59"/>
  <c r="N225" i="59"/>
  <c r="N226" i="59"/>
  <c r="N227" i="59"/>
  <c r="N228" i="59"/>
  <c r="N229" i="59"/>
  <c r="N230" i="59"/>
  <c r="N231" i="59"/>
  <c r="N232" i="59"/>
  <c r="N233" i="59"/>
  <c r="N234" i="59"/>
  <c r="N235" i="59"/>
  <c r="N236" i="59"/>
  <c r="N237" i="59"/>
  <c r="N238" i="59"/>
  <c r="N239" i="59"/>
  <c r="N240" i="59"/>
  <c r="N241" i="59"/>
  <c r="N242" i="59"/>
  <c r="N243" i="59"/>
  <c r="N244" i="59"/>
  <c r="N245" i="59"/>
  <c r="N246" i="59"/>
  <c r="N247" i="59"/>
  <c r="N248" i="59"/>
  <c r="N249" i="59"/>
  <c r="N250" i="59"/>
  <c r="N251" i="59"/>
  <c r="N252" i="59"/>
  <c r="N253" i="59"/>
  <c r="N254" i="59"/>
  <c r="N255" i="59"/>
  <c r="N256" i="59"/>
  <c r="N257" i="59"/>
  <c r="N258" i="59"/>
  <c r="N259" i="59"/>
  <c r="N260" i="59"/>
  <c r="N261" i="59"/>
  <c r="N262" i="59"/>
  <c r="N263" i="59"/>
  <c r="N264" i="59"/>
  <c r="N265" i="59"/>
  <c r="N266" i="59"/>
  <c r="N267" i="59"/>
  <c r="N268" i="59"/>
  <c r="N269" i="59"/>
  <c r="N270" i="59"/>
  <c r="N271" i="59"/>
  <c r="N272" i="59"/>
  <c r="N273" i="59"/>
  <c r="N274" i="59"/>
  <c r="N275" i="59"/>
  <c r="N276" i="59"/>
  <c r="N277" i="59"/>
  <c r="N278" i="59"/>
  <c r="N279" i="59"/>
  <c r="N280" i="59"/>
  <c r="N281" i="59"/>
  <c r="N282" i="59"/>
  <c r="N283" i="59"/>
  <c r="N284" i="59"/>
  <c r="N285" i="59"/>
  <c r="N286" i="59"/>
  <c r="N287" i="59"/>
  <c r="N288" i="59"/>
  <c r="N289" i="59"/>
  <c r="N290" i="59"/>
  <c r="N291" i="59"/>
  <c r="N292" i="59"/>
  <c r="N293" i="59"/>
  <c r="N294" i="59"/>
  <c r="N295" i="59"/>
  <c r="N296" i="59"/>
  <c r="N297" i="59"/>
  <c r="N298" i="59"/>
  <c r="N299" i="59"/>
  <c r="N300" i="59"/>
  <c r="N301" i="59"/>
  <c r="N302" i="59"/>
  <c r="N303" i="59"/>
  <c r="N304" i="59"/>
  <c r="N305" i="59"/>
  <c r="N306" i="59"/>
  <c r="N307" i="59"/>
  <c r="N308" i="59"/>
  <c r="N309" i="59"/>
  <c r="N310" i="59"/>
  <c r="N311" i="59"/>
  <c r="N312" i="59"/>
  <c r="N313" i="59"/>
  <c r="N314" i="59"/>
  <c r="N315" i="59"/>
  <c r="N316" i="59"/>
  <c r="N317" i="59"/>
  <c r="N318" i="59"/>
  <c r="N319" i="59"/>
  <c r="N320" i="59"/>
  <c r="N321" i="59"/>
  <c r="N322" i="59"/>
  <c r="N323" i="59"/>
  <c r="N324" i="59"/>
  <c r="N325" i="59"/>
  <c r="N326" i="59"/>
  <c r="N327" i="59"/>
  <c r="N328" i="59"/>
  <c r="N329" i="59"/>
  <c r="N330" i="59"/>
  <c r="N331" i="59"/>
  <c r="N332" i="59"/>
  <c r="N333" i="59"/>
  <c r="N334" i="59"/>
  <c r="N335" i="59"/>
  <c r="N336" i="59"/>
  <c r="N337" i="59"/>
  <c r="N338" i="59"/>
  <c r="N339" i="59"/>
  <c r="N340" i="59"/>
  <c r="N341" i="59"/>
  <c r="N342" i="59"/>
  <c r="N343" i="59"/>
  <c r="N344" i="59"/>
  <c r="N345" i="59"/>
  <c r="N346" i="59"/>
  <c r="N347" i="59"/>
  <c r="N348" i="59"/>
  <c r="N349" i="59"/>
  <c r="N350" i="59"/>
  <c r="N351" i="59"/>
  <c r="N352" i="59"/>
  <c r="N353" i="59"/>
  <c r="N354" i="59"/>
  <c r="N355" i="59"/>
  <c r="N356" i="59"/>
  <c r="N357" i="59"/>
  <c r="N358" i="59"/>
  <c r="N359" i="59"/>
  <c r="N360" i="59"/>
  <c r="N361" i="59"/>
  <c r="N362" i="59"/>
  <c r="N363" i="59"/>
  <c r="N364" i="59"/>
  <c r="N365" i="59"/>
  <c r="N366" i="59"/>
  <c r="N367" i="59"/>
  <c r="N368" i="59"/>
  <c r="N369" i="59"/>
  <c r="N370" i="59"/>
  <c r="N5" i="59"/>
  <c r="AD38" i="59" s="1"/>
  <c r="J6" i="59"/>
  <c r="J7" i="59"/>
  <c r="J8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7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215" i="59"/>
  <c r="J216" i="59"/>
  <c r="J217" i="59"/>
  <c r="J218" i="59"/>
  <c r="J219" i="59"/>
  <c r="J220" i="59"/>
  <c r="J221" i="59"/>
  <c r="J222" i="59"/>
  <c r="J223" i="59"/>
  <c r="J224" i="59"/>
  <c r="J225" i="59"/>
  <c r="J226" i="59"/>
  <c r="J227" i="59"/>
  <c r="J228" i="59"/>
  <c r="J229" i="59"/>
  <c r="J230" i="59"/>
  <c r="J231" i="59"/>
  <c r="J232" i="59"/>
  <c r="J233" i="59"/>
  <c r="J234" i="59"/>
  <c r="J235" i="59"/>
  <c r="J236" i="59"/>
  <c r="J237" i="59"/>
  <c r="J238" i="59"/>
  <c r="J239" i="59"/>
  <c r="J240" i="59"/>
  <c r="J241" i="59"/>
  <c r="J242" i="59"/>
  <c r="J243" i="59"/>
  <c r="J244" i="59"/>
  <c r="J245" i="59"/>
  <c r="J246" i="59"/>
  <c r="J247" i="59"/>
  <c r="J248" i="59"/>
  <c r="J249" i="59"/>
  <c r="J250" i="59"/>
  <c r="J251" i="59"/>
  <c r="J252" i="59"/>
  <c r="J253" i="59"/>
  <c r="J254" i="59"/>
  <c r="J255" i="59"/>
  <c r="J256" i="59"/>
  <c r="J257" i="59"/>
  <c r="J258" i="59"/>
  <c r="J259" i="59"/>
  <c r="J260" i="59"/>
  <c r="J261" i="59"/>
  <c r="J262" i="59"/>
  <c r="J263" i="59"/>
  <c r="J264" i="59"/>
  <c r="J265" i="59"/>
  <c r="J266" i="59"/>
  <c r="J267" i="59"/>
  <c r="J268" i="59"/>
  <c r="J269" i="59"/>
  <c r="J270" i="59"/>
  <c r="J271" i="59"/>
  <c r="J272" i="59"/>
  <c r="J273" i="59"/>
  <c r="J274" i="59"/>
  <c r="J275" i="59"/>
  <c r="J276" i="59"/>
  <c r="J277" i="59"/>
  <c r="J278" i="59"/>
  <c r="J279" i="59"/>
  <c r="J280" i="59"/>
  <c r="J281" i="59"/>
  <c r="J282" i="59"/>
  <c r="J283" i="59"/>
  <c r="J284" i="59"/>
  <c r="J285" i="59"/>
  <c r="J286" i="59"/>
  <c r="J287" i="59"/>
  <c r="J288" i="59"/>
  <c r="J289" i="59"/>
  <c r="J290" i="59"/>
  <c r="J291" i="59"/>
  <c r="J292" i="59"/>
  <c r="J293" i="59"/>
  <c r="J294" i="59"/>
  <c r="J295" i="59"/>
  <c r="J296" i="59"/>
  <c r="J297" i="59"/>
  <c r="J298" i="59"/>
  <c r="J299" i="59"/>
  <c r="J300" i="59"/>
  <c r="J301" i="59"/>
  <c r="J302" i="59"/>
  <c r="J303" i="59"/>
  <c r="J304" i="59"/>
  <c r="J305" i="59"/>
  <c r="J306" i="59"/>
  <c r="J307" i="59"/>
  <c r="J308" i="59"/>
  <c r="J309" i="59"/>
  <c r="J310" i="59"/>
  <c r="J311" i="59"/>
  <c r="J312" i="59"/>
  <c r="J313" i="59"/>
  <c r="J314" i="59"/>
  <c r="J315" i="59"/>
  <c r="J316" i="59"/>
  <c r="J317" i="59"/>
  <c r="J318" i="59"/>
  <c r="J319" i="59"/>
  <c r="J320" i="59"/>
  <c r="J321" i="59"/>
  <c r="J322" i="59"/>
  <c r="J323" i="59"/>
  <c r="J324" i="59"/>
  <c r="J325" i="59"/>
  <c r="J326" i="59"/>
  <c r="J327" i="59"/>
  <c r="J328" i="59"/>
  <c r="J329" i="59"/>
  <c r="J330" i="59"/>
  <c r="J331" i="59"/>
  <c r="J332" i="59"/>
  <c r="J333" i="59"/>
  <c r="J334" i="59"/>
  <c r="J335" i="59"/>
  <c r="J336" i="59"/>
  <c r="J337" i="59"/>
  <c r="J338" i="59"/>
  <c r="J339" i="59"/>
  <c r="J340" i="59"/>
  <c r="J341" i="59"/>
  <c r="J342" i="59"/>
  <c r="J343" i="59"/>
  <c r="J344" i="59"/>
  <c r="J345" i="59"/>
  <c r="J346" i="59"/>
  <c r="J347" i="59"/>
  <c r="J348" i="59"/>
  <c r="J349" i="59"/>
  <c r="J350" i="59"/>
  <c r="J351" i="59"/>
  <c r="J352" i="59"/>
  <c r="J353" i="59"/>
  <c r="J354" i="59"/>
  <c r="J355" i="59"/>
  <c r="J356" i="59"/>
  <c r="J357" i="59"/>
  <c r="J358" i="59"/>
  <c r="J359" i="59"/>
  <c r="J360" i="59"/>
  <c r="J361" i="59"/>
  <c r="J362" i="59"/>
  <c r="J363" i="59"/>
  <c r="J364" i="59"/>
  <c r="J365" i="59"/>
  <c r="J366" i="59"/>
  <c r="J367" i="59"/>
  <c r="J368" i="59"/>
  <c r="J369" i="59"/>
  <c r="J370" i="59"/>
  <c r="J5" i="59"/>
  <c r="AC38" i="59" s="1"/>
  <c r="F1122" i="42"/>
  <c r="F2" i="42"/>
  <c r="F1099" i="42"/>
  <c r="F1100" i="42"/>
  <c r="F1101" i="42"/>
  <c r="F1102" i="42"/>
  <c r="F1103" i="42"/>
  <c r="F1104" i="42"/>
  <c r="F1105" i="42"/>
  <c r="F1106" i="42"/>
  <c r="F1107" i="42"/>
  <c r="F1108" i="42"/>
  <c r="F1109" i="42"/>
  <c r="F1110" i="42"/>
  <c r="F1111" i="42"/>
  <c r="F1112" i="42"/>
  <c r="F1113" i="42"/>
  <c r="F1114" i="42"/>
  <c r="F1115" i="42"/>
  <c r="F1116" i="42"/>
  <c r="F1117" i="42"/>
  <c r="F1118" i="42"/>
  <c r="F1119" i="42"/>
  <c r="F1120" i="42"/>
  <c r="F1121" i="42"/>
  <c r="F1123" i="42"/>
  <c r="F1124" i="42"/>
  <c r="F1125" i="42"/>
  <c r="F1126" i="42"/>
  <c r="F1127" i="42"/>
  <c r="F1128" i="42"/>
  <c r="F1129" i="42"/>
  <c r="AG38" i="59" l="1"/>
  <c r="R2" i="59"/>
  <c r="N2" i="59"/>
  <c r="J2" i="59"/>
  <c r="Q162" i="59"/>
  <c r="Q163" i="59"/>
  <c r="Q164" i="59"/>
  <c r="Q165" i="59"/>
  <c r="Q166" i="59"/>
  <c r="Q167" i="59"/>
  <c r="Q168" i="59"/>
  <c r="Q169" i="59"/>
  <c r="Q170" i="59"/>
  <c r="Q171" i="59"/>
  <c r="Q172" i="59"/>
  <c r="Q173" i="59"/>
  <c r="Q174" i="59"/>
  <c r="Q175" i="59"/>
  <c r="Q176" i="59"/>
  <c r="Q177" i="59"/>
  <c r="Q178" i="59"/>
  <c r="Q179" i="59"/>
  <c r="Q180" i="59"/>
  <c r="Q181" i="59"/>
  <c r="Q182" i="59"/>
  <c r="Q183" i="59"/>
  <c r="Q184" i="59"/>
  <c r="Q185" i="59"/>
  <c r="Q186" i="59"/>
  <c r="Q187" i="59"/>
  <c r="Q188" i="59"/>
  <c r="Q189" i="59"/>
  <c r="Q190" i="59"/>
  <c r="Q191" i="59"/>
  <c r="Q192" i="59"/>
  <c r="Q193" i="59"/>
  <c r="Q194" i="59"/>
  <c r="Q195" i="59"/>
  <c r="Q196" i="59"/>
  <c r="Q197" i="59"/>
  <c r="Q198" i="59"/>
  <c r="Q199" i="59"/>
  <c r="Q200" i="59"/>
  <c r="Q201" i="59"/>
  <c r="Q202" i="59"/>
  <c r="Q203" i="59"/>
  <c r="Q204" i="59"/>
  <c r="Q205" i="59"/>
  <c r="Q206" i="59"/>
  <c r="Q207" i="59"/>
  <c r="Q208" i="59"/>
  <c r="Q209" i="59"/>
  <c r="Q210" i="59"/>
  <c r="Q211" i="59"/>
  <c r="Q212" i="59"/>
  <c r="Q213" i="59"/>
  <c r="Q214" i="59"/>
  <c r="Q215" i="59"/>
  <c r="Q216" i="59"/>
  <c r="Q217" i="59"/>
  <c r="Q218" i="59"/>
  <c r="Q219" i="59"/>
  <c r="Q220" i="59"/>
  <c r="Q221" i="59"/>
  <c r="Q222" i="59"/>
  <c r="Q223" i="59"/>
  <c r="Q224" i="59"/>
  <c r="Q225" i="59"/>
  <c r="Q226" i="59"/>
  <c r="Q227" i="59"/>
  <c r="Q228" i="59"/>
  <c r="Q229" i="59"/>
  <c r="Q230" i="59"/>
  <c r="Q231" i="59"/>
  <c r="Q232" i="59"/>
  <c r="Q233" i="59"/>
  <c r="Q234" i="59"/>
  <c r="Q235" i="59"/>
  <c r="Q236" i="59"/>
  <c r="Q237" i="59"/>
  <c r="Q238" i="59"/>
  <c r="Q239" i="59"/>
  <c r="Q240" i="59"/>
  <c r="Q241" i="59"/>
  <c r="Q242" i="59"/>
  <c r="Q243" i="59"/>
  <c r="Q244" i="59"/>
  <c r="Q245" i="59"/>
  <c r="Q246" i="59"/>
  <c r="Q247" i="59"/>
  <c r="Q248" i="59"/>
  <c r="Q249" i="59"/>
  <c r="Q250" i="59"/>
  <c r="Q251" i="59"/>
  <c r="Q252" i="59"/>
  <c r="Q253" i="59"/>
  <c r="Q254" i="59"/>
  <c r="Q255" i="59"/>
  <c r="Q256" i="59"/>
  <c r="Q257" i="59"/>
  <c r="Q258" i="59"/>
  <c r="Q259" i="59"/>
  <c r="Q260" i="59"/>
  <c r="Q261" i="59"/>
  <c r="Q262" i="59"/>
  <c r="Q263" i="59"/>
  <c r="Q264" i="59"/>
  <c r="Q265" i="59"/>
  <c r="Q266" i="59"/>
  <c r="Q267" i="59"/>
  <c r="Q268" i="59"/>
  <c r="Q269" i="59"/>
  <c r="Q270" i="59"/>
  <c r="Q271" i="59"/>
  <c r="Q272" i="59"/>
  <c r="Q273" i="59"/>
  <c r="Q274" i="59"/>
  <c r="Q275" i="59"/>
  <c r="Q276" i="59"/>
  <c r="Q277" i="59"/>
  <c r="Q278" i="59"/>
  <c r="Q279" i="59"/>
  <c r="Q280" i="59"/>
  <c r="Q281" i="59"/>
  <c r="Q282" i="59"/>
  <c r="Q283" i="59"/>
  <c r="Q284" i="59"/>
  <c r="Q285" i="59"/>
  <c r="Q286" i="59"/>
  <c r="Q287" i="59"/>
  <c r="Q288" i="59"/>
  <c r="Q289" i="59"/>
  <c r="Q290" i="59"/>
  <c r="Q291" i="59"/>
  <c r="Q292" i="59"/>
  <c r="Q293" i="59"/>
  <c r="Q294" i="59"/>
  <c r="Q295" i="59"/>
  <c r="Q296" i="59"/>
  <c r="Q297" i="59"/>
  <c r="Q298" i="59"/>
  <c r="Q299" i="59"/>
  <c r="Q300" i="59"/>
  <c r="Q301" i="59"/>
  <c r="Q302" i="59"/>
  <c r="Q303" i="59"/>
  <c r="Q304" i="59"/>
  <c r="Q305" i="59"/>
  <c r="Q306" i="59"/>
  <c r="Q307" i="59"/>
  <c r="Q308" i="59"/>
  <c r="Q309" i="59"/>
  <c r="Q310" i="59"/>
  <c r="Q311" i="59"/>
  <c r="Q312" i="59"/>
  <c r="Q313" i="59"/>
  <c r="Q314" i="59"/>
  <c r="Q315" i="59"/>
  <c r="Q316" i="59"/>
  <c r="Q317" i="59"/>
  <c r="Q318" i="59"/>
  <c r="Q319" i="59"/>
  <c r="Q320" i="59"/>
  <c r="Q321" i="59"/>
  <c r="Q322" i="59"/>
  <c r="Q323" i="59"/>
  <c r="Q324" i="59"/>
  <c r="Q325" i="59"/>
  <c r="Q326" i="59"/>
  <c r="Q327" i="59"/>
  <c r="Q328" i="59"/>
  <c r="Q329" i="59"/>
  <c r="Q330" i="59"/>
  <c r="Q331" i="59"/>
  <c r="Q332" i="59"/>
  <c r="Q333" i="59"/>
  <c r="Q334" i="59"/>
  <c r="Q335" i="59"/>
  <c r="Q336" i="59"/>
  <c r="Q337" i="59"/>
  <c r="Q338" i="59"/>
  <c r="Q339" i="59"/>
  <c r="Q340" i="59"/>
  <c r="Q341" i="59"/>
  <c r="Q342" i="59"/>
  <c r="Q343" i="59"/>
  <c r="Q344" i="59"/>
  <c r="Q345" i="59"/>
  <c r="Q346" i="59"/>
  <c r="Q347" i="59"/>
  <c r="Q348" i="59"/>
  <c r="Q349" i="59"/>
  <c r="Q350" i="59"/>
  <c r="Q351" i="59"/>
  <c r="Q352" i="59"/>
  <c r="Q353" i="59"/>
  <c r="Q354" i="59"/>
  <c r="Q355" i="59"/>
  <c r="Q356" i="59"/>
  <c r="Q357" i="59"/>
  <c r="Q358" i="59"/>
  <c r="Q359" i="59"/>
  <c r="Q360" i="59"/>
  <c r="Q361" i="59"/>
  <c r="Q362" i="59"/>
  <c r="Q363" i="59"/>
  <c r="Q364" i="59"/>
  <c r="Q365" i="59"/>
  <c r="Q366" i="59"/>
  <c r="Q367" i="59"/>
  <c r="Q368" i="59"/>
  <c r="Q369" i="59"/>
  <c r="R3" i="59" s="1"/>
  <c r="Q370" i="59"/>
  <c r="R4" i="59" s="1"/>
  <c r="M162" i="59"/>
  <c r="M163" i="59"/>
  <c r="M164" i="59"/>
  <c r="M165" i="59"/>
  <c r="M166" i="59"/>
  <c r="M167" i="59"/>
  <c r="M168" i="59"/>
  <c r="M169" i="59"/>
  <c r="M170" i="59"/>
  <c r="M171" i="59"/>
  <c r="M172" i="59"/>
  <c r="M173" i="59"/>
  <c r="M174" i="59"/>
  <c r="M175" i="59"/>
  <c r="M176" i="59"/>
  <c r="M177" i="59"/>
  <c r="M178" i="59"/>
  <c r="M179" i="59"/>
  <c r="M180" i="59"/>
  <c r="M181" i="59"/>
  <c r="M182" i="59"/>
  <c r="M183" i="59"/>
  <c r="M184" i="59"/>
  <c r="M185" i="59"/>
  <c r="M186" i="59"/>
  <c r="M187" i="59"/>
  <c r="M188" i="59"/>
  <c r="M189" i="59"/>
  <c r="M190" i="59"/>
  <c r="M191" i="59"/>
  <c r="M192" i="59"/>
  <c r="M193" i="59"/>
  <c r="M194" i="59"/>
  <c r="M195" i="59"/>
  <c r="M196" i="59"/>
  <c r="M197" i="59"/>
  <c r="M198" i="59"/>
  <c r="M199" i="59"/>
  <c r="M200" i="59"/>
  <c r="M201" i="59"/>
  <c r="M202" i="59"/>
  <c r="M203" i="59"/>
  <c r="M204" i="59"/>
  <c r="M205" i="59"/>
  <c r="M206" i="59"/>
  <c r="M207" i="59"/>
  <c r="M208" i="59"/>
  <c r="M209" i="59"/>
  <c r="M210" i="59"/>
  <c r="M211" i="59"/>
  <c r="M212" i="59"/>
  <c r="M213" i="59"/>
  <c r="M214" i="59"/>
  <c r="M215" i="59"/>
  <c r="M216" i="59"/>
  <c r="M217" i="59"/>
  <c r="M218" i="59"/>
  <c r="M219" i="59"/>
  <c r="M220" i="59"/>
  <c r="M221" i="59"/>
  <c r="M222" i="59"/>
  <c r="M223" i="59"/>
  <c r="M224" i="59"/>
  <c r="M225" i="59"/>
  <c r="M226" i="59"/>
  <c r="M227" i="59"/>
  <c r="M228" i="59"/>
  <c r="M229" i="59"/>
  <c r="M230" i="59"/>
  <c r="M231" i="59"/>
  <c r="M232" i="59"/>
  <c r="M233" i="59"/>
  <c r="M234" i="59"/>
  <c r="M235" i="59"/>
  <c r="M236" i="59"/>
  <c r="M237" i="59"/>
  <c r="M238" i="59"/>
  <c r="M239" i="59"/>
  <c r="M240" i="59"/>
  <c r="M241" i="59"/>
  <c r="M242" i="59"/>
  <c r="M243" i="59"/>
  <c r="M244" i="59"/>
  <c r="M245" i="59"/>
  <c r="M246" i="59"/>
  <c r="M247" i="59"/>
  <c r="M248" i="59"/>
  <c r="M249" i="59"/>
  <c r="M250" i="59"/>
  <c r="M251" i="59"/>
  <c r="M252" i="59"/>
  <c r="M253" i="59"/>
  <c r="M254" i="59"/>
  <c r="M255" i="59"/>
  <c r="M256" i="59"/>
  <c r="M257" i="59"/>
  <c r="M258" i="59"/>
  <c r="M259" i="59"/>
  <c r="M260" i="59"/>
  <c r="M261" i="59"/>
  <c r="M262" i="59"/>
  <c r="M263" i="59"/>
  <c r="M264" i="59"/>
  <c r="M265" i="59"/>
  <c r="M266" i="59"/>
  <c r="M267" i="59"/>
  <c r="M268" i="59"/>
  <c r="M269" i="59"/>
  <c r="M270" i="59"/>
  <c r="M271" i="59"/>
  <c r="M272" i="59"/>
  <c r="M273" i="59"/>
  <c r="M274" i="59"/>
  <c r="M275" i="59"/>
  <c r="M276" i="59"/>
  <c r="M277" i="59"/>
  <c r="M278" i="59"/>
  <c r="M279" i="59"/>
  <c r="M280" i="59"/>
  <c r="M281" i="59"/>
  <c r="M282" i="59"/>
  <c r="M283" i="59"/>
  <c r="M284" i="59"/>
  <c r="M285" i="59"/>
  <c r="M286" i="59"/>
  <c r="M287" i="59"/>
  <c r="M288" i="59"/>
  <c r="M289" i="59"/>
  <c r="M290" i="59"/>
  <c r="M291" i="59"/>
  <c r="M292" i="59"/>
  <c r="M293" i="59"/>
  <c r="M294" i="59"/>
  <c r="M295" i="59"/>
  <c r="M296" i="59"/>
  <c r="M297" i="59"/>
  <c r="M298" i="59"/>
  <c r="M299" i="59"/>
  <c r="M300" i="59"/>
  <c r="M301" i="59"/>
  <c r="M302" i="59"/>
  <c r="M303" i="59"/>
  <c r="M304" i="59"/>
  <c r="M305" i="59"/>
  <c r="M306" i="59"/>
  <c r="M307" i="59"/>
  <c r="M308" i="59"/>
  <c r="M309" i="59"/>
  <c r="M310" i="59"/>
  <c r="M311" i="59"/>
  <c r="M312" i="59"/>
  <c r="M313" i="59"/>
  <c r="M314" i="59"/>
  <c r="M315" i="59"/>
  <c r="M316" i="59"/>
  <c r="M317" i="59"/>
  <c r="M318" i="59"/>
  <c r="M319" i="59"/>
  <c r="M320" i="59"/>
  <c r="M321" i="59"/>
  <c r="M322" i="59"/>
  <c r="M323" i="59"/>
  <c r="M324" i="59"/>
  <c r="M325" i="59"/>
  <c r="M326" i="59"/>
  <c r="M327" i="59"/>
  <c r="M328" i="59"/>
  <c r="M329" i="59"/>
  <c r="M330" i="59"/>
  <c r="M331" i="59"/>
  <c r="M332" i="59"/>
  <c r="M333" i="59"/>
  <c r="M334" i="59"/>
  <c r="M335" i="59"/>
  <c r="M336" i="59"/>
  <c r="M337" i="59"/>
  <c r="M338" i="59"/>
  <c r="M339" i="59"/>
  <c r="M340" i="59"/>
  <c r="M341" i="59"/>
  <c r="M342" i="59"/>
  <c r="M343" i="59"/>
  <c r="M344" i="59"/>
  <c r="M345" i="59"/>
  <c r="M346" i="59"/>
  <c r="M347" i="59"/>
  <c r="M348" i="59"/>
  <c r="M349" i="59"/>
  <c r="M350" i="59"/>
  <c r="M351" i="59"/>
  <c r="M352" i="59"/>
  <c r="M353" i="59"/>
  <c r="M354" i="59"/>
  <c r="M355" i="59"/>
  <c r="M356" i="59"/>
  <c r="M357" i="59"/>
  <c r="M358" i="59"/>
  <c r="M359" i="59"/>
  <c r="M360" i="59"/>
  <c r="M361" i="59"/>
  <c r="M362" i="59"/>
  <c r="M363" i="59"/>
  <c r="M364" i="59"/>
  <c r="M365" i="59"/>
  <c r="M366" i="59"/>
  <c r="M367" i="59"/>
  <c r="M368" i="59"/>
  <c r="M369" i="59"/>
  <c r="N3" i="59" s="1"/>
  <c r="M370" i="59"/>
  <c r="N4" i="59" s="1"/>
  <c r="I162" i="59"/>
  <c r="I163" i="59"/>
  <c r="I164" i="59"/>
  <c r="I165" i="59"/>
  <c r="I166" i="59"/>
  <c r="I167" i="59"/>
  <c r="I168" i="59"/>
  <c r="I169" i="59"/>
  <c r="I170" i="59"/>
  <c r="I171" i="59"/>
  <c r="I172" i="59"/>
  <c r="I173" i="59"/>
  <c r="I174" i="59"/>
  <c r="I175" i="59"/>
  <c r="I176" i="59"/>
  <c r="I177" i="59"/>
  <c r="I178" i="59"/>
  <c r="I179" i="59"/>
  <c r="I180" i="59"/>
  <c r="I181" i="59"/>
  <c r="I182" i="59"/>
  <c r="I183" i="59"/>
  <c r="I184" i="59"/>
  <c r="I185" i="59"/>
  <c r="I186" i="59"/>
  <c r="I187" i="59"/>
  <c r="I188" i="59"/>
  <c r="I189" i="59"/>
  <c r="I190" i="59"/>
  <c r="I191" i="59"/>
  <c r="I192" i="59"/>
  <c r="I193" i="59"/>
  <c r="I194" i="59"/>
  <c r="I195" i="59"/>
  <c r="I196" i="59"/>
  <c r="I197" i="59"/>
  <c r="I198" i="59"/>
  <c r="I199" i="59"/>
  <c r="I200" i="59"/>
  <c r="I201" i="59"/>
  <c r="I202" i="59"/>
  <c r="I203" i="59"/>
  <c r="I204" i="59"/>
  <c r="I205" i="59"/>
  <c r="I206" i="59"/>
  <c r="I207" i="59"/>
  <c r="I208" i="59"/>
  <c r="I209" i="59"/>
  <c r="I210" i="59"/>
  <c r="I211" i="59"/>
  <c r="I212" i="59"/>
  <c r="I213" i="59"/>
  <c r="I214" i="59"/>
  <c r="I215" i="59"/>
  <c r="I216" i="59"/>
  <c r="I217" i="59"/>
  <c r="I218" i="59"/>
  <c r="I219" i="59"/>
  <c r="I220" i="59"/>
  <c r="I221" i="59"/>
  <c r="I222" i="59"/>
  <c r="I223" i="59"/>
  <c r="I224" i="59"/>
  <c r="I225" i="59"/>
  <c r="I226" i="59"/>
  <c r="I227" i="59"/>
  <c r="I228" i="59"/>
  <c r="I229" i="59"/>
  <c r="I230" i="59"/>
  <c r="I231" i="59"/>
  <c r="I232" i="59"/>
  <c r="I233" i="59"/>
  <c r="I234" i="59"/>
  <c r="I235" i="59"/>
  <c r="I236" i="59"/>
  <c r="I237" i="59"/>
  <c r="I238" i="59"/>
  <c r="I239" i="59"/>
  <c r="I240" i="59"/>
  <c r="I241" i="59"/>
  <c r="I242" i="59"/>
  <c r="I243" i="59"/>
  <c r="I244" i="59"/>
  <c r="I245" i="59"/>
  <c r="I246" i="59"/>
  <c r="I247" i="59"/>
  <c r="I248" i="59"/>
  <c r="I249" i="59"/>
  <c r="I250" i="59"/>
  <c r="I251" i="59"/>
  <c r="I252" i="59"/>
  <c r="I253" i="59"/>
  <c r="I254" i="59"/>
  <c r="I255" i="59"/>
  <c r="I256" i="59"/>
  <c r="I257" i="59"/>
  <c r="I258" i="59"/>
  <c r="I259" i="59"/>
  <c r="I260" i="59"/>
  <c r="I261" i="59"/>
  <c r="I262" i="59"/>
  <c r="I263" i="59"/>
  <c r="I264" i="59"/>
  <c r="I265" i="59"/>
  <c r="I266" i="59"/>
  <c r="I267" i="59"/>
  <c r="I268" i="59"/>
  <c r="I269" i="59"/>
  <c r="I270" i="59"/>
  <c r="I271" i="59"/>
  <c r="I272" i="59"/>
  <c r="I273" i="59"/>
  <c r="I274" i="59"/>
  <c r="I275" i="59"/>
  <c r="I276" i="59"/>
  <c r="I277" i="59"/>
  <c r="I278" i="59"/>
  <c r="I279" i="59"/>
  <c r="I280" i="59"/>
  <c r="I281" i="59"/>
  <c r="I282" i="59"/>
  <c r="I283" i="59"/>
  <c r="I284" i="59"/>
  <c r="I285" i="59"/>
  <c r="I286" i="59"/>
  <c r="I287" i="59"/>
  <c r="I288" i="59"/>
  <c r="I289" i="59"/>
  <c r="I290" i="59"/>
  <c r="I291" i="59"/>
  <c r="I292" i="59"/>
  <c r="I293" i="59"/>
  <c r="I294" i="59"/>
  <c r="I295" i="59"/>
  <c r="I296" i="59"/>
  <c r="I297" i="59"/>
  <c r="I298" i="59"/>
  <c r="I299" i="59"/>
  <c r="I300" i="59"/>
  <c r="I301" i="59"/>
  <c r="I302" i="59"/>
  <c r="I303" i="59"/>
  <c r="I304" i="59"/>
  <c r="I305" i="59"/>
  <c r="I306" i="59"/>
  <c r="I307" i="59"/>
  <c r="I308" i="59"/>
  <c r="I309" i="59"/>
  <c r="I310" i="59"/>
  <c r="I311" i="59"/>
  <c r="I312" i="59"/>
  <c r="I313" i="59"/>
  <c r="I314" i="59"/>
  <c r="I315" i="59"/>
  <c r="I316" i="59"/>
  <c r="I317" i="59"/>
  <c r="I318" i="59"/>
  <c r="I319" i="59"/>
  <c r="I320" i="59"/>
  <c r="I321" i="59"/>
  <c r="I322" i="59"/>
  <c r="I323" i="59"/>
  <c r="I324" i="59"/>
  <c r="I325" i="59"/>
  <c r="I326" i="59"/>
  <c r="I327" i="59"/>
  <c r="I328" i="59"/>
  <c r="I329" i="59"/>
  <c r="I330" i="59"/>
  <c r="I331" i="59"/>
  <c r="I332" i="59"/>
  <c r="I333" i="59"/>
  <c r="I334" i="59"/>
  <c r="I335" i="59"/>
  <c r="I336" i="59"/>
  <c r="I337" i="59"/>
  <c r="I338" i="59"/>
  <c r="I339" i="59"/>
  <c r="I340" i="59"/>
  <c r="I341" i="59"/>
  <c r="I342" i="59"/>
  <c r="I343" i="59"/>
  <c r="I344" i="59"/>
  <c r="I345" i="59"/>
  <c r="I346" i="59"/>
  <c r="I347" i="59"/>
  <c r="I348" i="59"/>
  <c r="I349" i="59"/>
  <c r="I350" i="59"/>
  <c r="I351" i="59"/>
  <c r="I352" i="59"/>
  <c r="I353" i="59"/>
  <c r="I354" i="59"/>
  <c r="I355" i="59"/>
  <c r="I356" i="59"/>
  <c r="I357" i="59"/>
  <c r="I358" i="59"/>
  <c r="I359" i="59"/>
  <c r="I360" i="59"/>
  <c r="I361" i="59"/>
  <c r="I362" i="59"/>
  <c r="I363" i="59"/>
  <c r="I364" i="59"/>
  <c r="I365" i="59"/>
  <c r="I366" i="59"/>
  <c r="I367" i="59"/>
  <c r="I368" i="59"/>
  <c r="I369" i="59"/>
  <c r="J3" i="59" s="1"/>
  <c r="I370" i="59"/>
  <c r="J4" i="59" s="1"/>
  <c r="F3" i="42"/>
  <c r="F4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52" i="42"/>
  <c r="F53" i="42"/>
  <c r="F54" i="42"/>
  <c r="F55" i="42"/>
  <c r="F56" i="42"/>
  <c r="F57" i="42"/>
  <c r="F58" i="42"/>
  <c r="F59" i="42"/>
  <c r="F60" i="42"/>
  <c r="F61" i="42"/>
  <c r="F62" i="42"/>
  <c r="F63" i="42"/>
  <c r="F64" i="42"/>
  <c r="F65" i="42"/>
  <c r="F66" i="42"/>
  <c r="F67" i="42"/>
  <c r="F68" i="42"/>
  <c r="F69" i="42"/>
  <c r="F70" i="42"/>
  <c r="F71" i="42"/>
  <c r="F72" i="42"/>
  <c r="F73" i="42"/>
  <c r="F74" i="42"/>
  <c r="F75" i="42"/>
  <c r="F76" i="42"/>
  <c r="F77" i="42"/>
  <c r="F78" i="42"/>
  <c r="F79" i="42"/>
  <c r="F80" i="42"/>
  <c r="F81" i="42"/>
  <c r="F82" i="42"/>
  <c r="F83" i="42"/>
  <c r="F84" i="42"/>
  <c r="F85" i="42"/>
  <c r="F86" i="42"/>
  <c r="F87" i="42"/>
  <c r="F88" i="42"/>
  <c r="F89" i="42"/>
  <c r="F90" i="42"/>
  <c r="F91" i="42"/>
  <c r="F92" i="42"/>
  <c r="F93" i="42"/>
  <c r="F94" i="42"/>
  <c r="F95" i="42"/>
  <c r="F96" i="42"/>
  <c r="F97" i="42"/>
  <c r="F98" i="42"/>
  <c r="F99" i="42"/>
  <c r="F100" i="42"/>
  <c r="F101" i="42"/>
  <c r="F102" i="42"/>
  <c r="F103" i="42"/>
  <c r="F104" i="42"/>
  <c r="F105" i="42"/>
  <c r="F106" i="42"/>
  <c r="F107" i="42"/>
  <c r="F108" i="42"/>
  <c r="F109" i="42"/>
  <c r="F110" i="42"/>
  <c r="F111" i="42"/>
  <c r="F112" i="42"/>
  <c r="F113" i="42"/>
  <c r="F114" i="42"/>
  <c r="F115" i="42"/>
  <c r="F116" i="42"/>
  <c r="F117" i="42"/>
  <c r="F118" i="42"/>
  <c r="F119" i="42"/>
  <c r="F120" i="42"/>
  <c r="F121" i="42"/>
  <c r="F122" i="42"/>
  <c r="F123" i="42"/>
  <c r="F124" i="42"/>
  <c r="F125" i="42"/>
  <c r="F126" i="42"/>
  <c r="F127" i="42"/>
  <c r="F128" i="42"/>
  <c r="F129" i="42"/>
  <c r="F130" i="42"/>
  <c r="F131" i="42"/>
  <c r="F132" i="42"/>
  <c r="F133" i="42"/>
  <c r="F134" i="42"/>
  <c r="F135" i="42"/>
  <c r="F136" i="42"/>
  <c r="F137" i="42"/>
  <c r="F138" i="42"/>
  <c r="F139" i="42"/>
  <c r="F140" i="42"/>
  <c r="F141" i="42"/>
  <c r="F142" i="42"/>
  <c r="F143" i="42"/>
  <c r="F144" i="42"/>
  <c r="F145" i="42"/>
  <c r="F146" i="42"/>
  <c r="F147" i="42"/>
  <c r="F148" i="42"/>
  <c r="F149" i="42"/>
  <c r="F150" i="42"/>
  <c r="F151" i="42"/>
  <c r="F152" i="42"/>
  <c r="F153" i="42"/>
  <c r="F154" i="42"/>
  <c r="F155" i="42"/>
  <c r="F156" i="42"/>
  <c r="F157" i="42"/>
  <c r="F158" i="42"/>
  <c r="F159" i="42"/>
  <c r="F160" i="42"/>
  <c r="F161" i="42"/>
  <c r="F162" i="42"/>
  <c r="F163" i="42"/>
  <c r="F164" i="42"/>
  <c r="F165" i="42"/>
  <c r="F166" i="42"/>
  <c r="F167" i="42"/>
  <c r="F168" i="42"/>
  <c r="F169" i="42"/>
  <c r="F170" i="42"/>
  <c r="F171" i="42"/>
  <c r="F172" i="42"/>
  <c r="F173" i="42"/>
  <c r="F174" i="42"/>
  <c r="F175" i="42"/>
  <c r="F176" i="42"/>
  <c r="F177" i="42"/>
  <c r="F178" i="42"/>
  <c r="F179" i="42"/>
  <c r="F180" i="42"/>
  <c r="F181" i="42"/>
  <c r="F182" i="42"/>
  <c r="F183" i="42"/>
  <c r="F184" i="42"/>
  <c r="F185" i="42"/>
  <c r="F186" i="42"/>
  <c r="F187" i="42"/>
  <c r="F188" i="42"/>
  <c r="F189" i="42"/>
  <c r="F190" i="42"/>
  <c r="F191" i="42"/>
  <c r="F192" i="42"/>
  <c r="F193" i="42"/>
  <c r="F194" i="42"/>
  <c r="F195" i="42"/>
  <c r="F196" i="42"/>
  <c r="F197" i="42"/>
  <c r="F198" i="42"/>
  <c r="F199" i="42"/>
  <c r="F200" i="42"/>
  <c r="F201" i="42"/>
  <c r="F202" i="42"/>
  <c r="F203" i="42"/>
  <c r="F204" i="42"/>
  <c r="F205" i="42"/>
  <c r="F206" i="42"/>
  <c r="F207" i="42"/>
  <c r="F208" i="42"/>
  <c r="F209" i="42"/>
  <c r="F210" i="42"/>
  <c r="F211" i="42"/>
  <c r="F212" i="42"/>
  <c r="F213" i="42"/>
  <c r="F214" i="42"/>
  <c r="F215" i="42"/>
  <c r="F216" i="42"/>
  <c r="F217" i="42"/>
  <c r="F218" i="42"/>
  <c r="F219" i="42"/>
  <c r="F220" i="42"/>
  <c r="F221" i="42"/>
  <c r="F222" i="42"/>
  <c r="F223" i="42"/>
  <c r="F224" i="42"/>
  <c r="F225" i="42"/>
  <c r="F226" i="42"/>
  <c r="F227" i="42"/>
  <c r="F228" i="42"/>
  <c r="F229" i="42"/>
  <c r="F230" i="42"/>
  <c r="F231" i="42"/>
  <c r="F232" i="42"/>
  <c r="F233" i="42"/>
  <c r="F234" i="42"/>
  <c r="F235" i="42"/>
  <c r="F236" i="42"/>
  <c r="F237" i="42"/>
  <c r="F238" i="42"/>
  <c r="F239" i="42"/>
  <c r="F240" i="42"/>
  <c r="F241" i="42"/>
  <c r="F242" i="42"/>
  <c r="F243" i="42"/>
  <c r="F244" i="42"/>
  <c r="F245" i="42"/>
  <c r="F246" i="42"/>
  <c r="F247" i="42"/>
  <c r="F248" i="42"/>
  <c r="F249" i="42"/>
  <c r="F250" i="42"/>
  <c r="F251" i="42"/>
  <c r="F252" i="42"/>
  <c r="F253" i="42"/>
  <c r="F254" i="42"/>
  <c r="F255" i="42"/>
  <c r="F256" i="42"/>
  <c r="F257" i="42"/>
  <c r="F258" i="42"/>
  <c r="F259" i="42"/>
  <c r="F260" i="42"/>
  <c r="F261" i="42"/>
  <c r="F262" i="42"/>
  <c r="F263" i="42"/>
  <c r="F264" i="42"/>
  <c r="F265" i="42"/>
  <c r="F266" i="42"/>
  <c r="F267" i="42"/>
  <c r="F268" i="42"/>
  <c r="F269" i="42"/>
  <c r="F270" i="42"/>
  <c r="F271" i="42"/>
  <c r="F272" i="42"/>
  <c r="F273" i="42"/>
  <c r="F274" i="42"/>
  <c r="F275" i="42"/>
  <c r="F276" i="42"/>
  <c r="F277" i="42"/>
  <c r="F278" i="42"/>
  <c r="F279" i="42"/>
  <c r="F280" i="42"/>
  <c r="F281" i="42"/>
  <c r="F282" i="42"/>
  <c r="F283" i="42"/>
  <c r="F284" i="42"/>
  <c r="F285" i="42"/>
  <c r="F286" i="42"/>
  <c r="F287" i="42"/>
  <c r="F288" i="42"/>
  <c r="F289" i="42"/>
  <c r="F290" i="42"/>
  <c r="F291" i="42"/>
  <c r="F292" i="42"/>
  <c r="F293" i="42"/>
  <c r="F294" i="42"/>
  <c r="F295" i="42"/>
  <c r="F296" i="42"/>
  <c r="F297" i="42"/>
  <c r="F298" i="42"/>
  <c r="F299" i="42"/>
  <c r="F300" i="42"/>
  <c r="F301" i="42"/>
  <c r="F302" i="42"/>
  <c r="F303" i="42"/>
  <c r="F304" i="42"/>
  <c r="F305" i="42"/>
  <c r="F306" i="42"/>
  <c r="F307" i="42"/>
  <c r="F308" i="42"/>
  <c r="F309" i="42"/>
  <c r="F310" i="42"/>
  <c r="F311" i="42"/>
  <c r="F312" i="42"/>
  <c r="F313" i="42"/>
  <c r="F314" i="42"/>
  <c r="F315" i="42"/>
  <c r="F316" i="42"/>
  <c r="F317" i="42"/>
  <c r="F318" i="42"/>
  <c r="F319" i="42"/>
  <c r="F320" i="42"/>
  <c r="F321" i="42"/>
  <c r="F322" i="42"/>
  <c r="F323" i="42"/>
  <c r="F324" i="42"/>
  <c r="F325" i="42"/>
  <c r="F326" i="42"/>
  <c r="F327" i="42"/>
  <c r="F328" i="42"/>
  <c r="F329" i="42"/>
  <c r="F330" i="42"/>
  <c r="F331" i="42"/>
  <c r="F332" i="42"/>
  <c r="F333" i="42"/>
  <c r="F334" i="42"/>
  <c r="F335" i="42"/>
  <c r="F336" i="42"/>
  <c r="F337" i="42"/>
  <c r="F338" i="42"/>
  <c r="F339" i="42"/>
  <c r="F340" i="42"/>
  <c r="F341" i="42"/>
  <c r="F342" i="42"/>
  <c r="F343" i="42"/>
  <c r="F344" i="42"/>
  <c r="F345" i="42"/>
  <c r="F346" i="42"/>
  <c r="F347" i="42"/>
  <c r="F348" i="42"/>
  <c r="F349" i="42"/>
  <c r="F350" i="42"/>
  <c r="F351" i="42"/>
  <c r="F352" i="42"/>
  <c r="F353" i="42"/>
  <c r="F354" i="42"/>
  <c r="F355" i="42"/>
  <c r="F356" i="42"/>
  <c r="F357" i="42"/>
  <c r="F358" i="42"/>
  <c r="F359" i="42"/>
  <c r="F360" i="42"/>
  <c r="F361" i="42"/>
  <c r="F362" i="42"/>
  <c r="F363" i="42"/>
  <c r="F364" i="42"/>
  <c r="F365" i="42"/>
  <c r="F366" i="42"/>
  <c r="F367" i="42"/>
  <c r="F368" i="42"/>
  <c r="F369" i="42"/>
  <c r="F370" i="42"/>
  <c r="F371" i="42"/>
  <c r="F372" i="42"/>
  <c r="F373" i="42"/>
  <c r="F374" i="42"/>
  <c r="F375" i="42"/>
  <c r="F376" i="42"/>
  <c r="F377" i="42"/>
  <c r="F378" i="42"/>
  <c r="F379" i="42"/>
  <c r="F380" i="42"/>
  <c r="F381" i="42"/>
  <c r="F382" i="42"/>
  <c r="F383" i="42"/>
  <c r="F384" i="42"/>
  <c r="F385" i="42"/>
  <c r="F386" i="42"/>
  <c r="F387" i="42"/>
  <c r="F388" i="42"/>
  <c r="F389" i="42"/>
  <c r="F390" i="42"/>
  <c r="F391" i="42"/>
  <c r="F392" i="42"/>
  <c r="F393" i="42"/>
  <c r="F394" i="42"/>
  <c r="F395" i="42"/>
  <c r="F396" i="42"/>
  <c r="F397" i="42"/>
  <c r="F398" i="42"/>
  <c r="F399" i="42"/>
  <c r="F400" i="42"/>
  <c r="F401" i="42"/>
  <c r="F402" i="42"/>
  <c r="F403" i="42"/>
  <c r="F404" i="42"/>
  <c r="F405" i="42"/>
  <c r="F406" i="42"/>
  <c r="F407" i="42"/>
  <c r="F408" i="42"/>
  <c r="F409" i="42"/>
  <c r="F410" i="42"/>
  <c r="F411" i="42"/>
  <c r="F412" i="42"/>
  <c r="F413" i="42"/>
  <c r="F414" i="42"/>
  <c r="F415" i="42"/>
  <c r="F416" i="42"/>
  <c r="F417" i="42"/>
  <c r="F418" i="42"/>
  <c r="F419" i="42"/>
  <c r="F420" i="42"/>
  <c r="F421" i="42"/>
  <c r="F422" i="42"/>
  <c r="F423" i="42"/>
  <c r="F424" i="42"/>
  <c r="F425" i="42"/>
  <c r="F426" i="42"/>
  <c r="F427" i="42"/>
  <c r="F428" i="42"/>
  <c r="F429" i="42"/>
  <c r="F430" i="42"/>
  <c r="F431" i="42"/>
  <c r="F432" i="42"/>
  <c r="F433" i="42"/>
  <c r="F434" i="42"/>
  <c r="F435" i="42"/>
  <c r="F436" i="42"/>
  <c r="F437" i="42"/>
  <c r="F438" i="42"/>
  <c r="F439" i="42"/>
  <c r="F440" i="42"/>
  <c r="F441" i="42"/>
  <c r="F442" i="42"/>
  <c r="F443" i="42"/>
  <c r="F444" i="42"/>
  <c r="F445" i="42"/>
  <c r="F446" i="42"/>
  <c r="F447" i="42"/>
  <c r="F448" i="42"/>
  <c r="F449" i="42"/>
  <c r="F450" i="42"/>
  <c r="F451" i="42"/>
  <c r="F452" i="42"/>
  <c r="F453" i="42"/>
  <c r="F454" i="42"/>
  <c r="F455" i="42"/>
  <c r="F456" i="42"/>
  <c r="F457" i="42"/>
  <c r="F458" i="42"/>
  <c r="F459" i="42"/>
  <c r="F460" i="42"/>
  <c r="F461" i="42"/>
  <c r="F462" i="42"/>
  <c r="F463" i="42"/>
  <c r="F464" i="42"/>
  <c r="F465" i="42"/>
  <c r="F466" i="42"/>
  <c r="F467" i="42"/>
  <c r="F468" i="42"/>
  <c r="F469" i="42"/>
  <c r="F470" i="42"/>
  <c r="F471" i="42"/>
  <c r="F472" i="42"/>
  <c r="F473" i="42"/>
  <c r="F474" i="42"/>
  <c r="F475" i="42"/>
  <c r="F476" i="42"/>
  <c r="F477" i="42"/>
  <c r="F478" i="42"/>
  <c r="F479" i="42"/>
  <c r="F480" i="42"/>
  <c r="F481" i="42"/>
  <c r="F482" i="42"/>
  <c r="F483" i="42"/>
  <c r="F484" i="42"/>
  <c r="F485" i="42"/>
  <c r="F486" i="42"/>
  <c r="F487" i="42"/>
  <c r="F488" i="42"/>
  <c r="F489" i="42"/>
  <c r="F490" i="42"/>
  <c r="F491" i="42"/>
  <c r="F492" i="42"/>
  <c r="F493" i="42"/>
  <c r="F494" i="42"/>
  <c r="F495" i="42"/>
  <c r="F496" i="42"/>
  <c r="F497" i="42"/>
  <c r="F498" i="42"/>
  <c r="F499" i="42"/>
  <c r="F500" i="42"/>
  <c r="F501" i="42"/>
  <c r="F502" i="42"/>
  <c r="F503" i="42"/>
  <c r="F504" i="42"/>
  <c r="F505" i="42"/>
  <c r="F506" i="42"/>
  <c r="F507" i="42"/>
  <c r="F508" i="42"/>
  <c r="F509" i="42"/>
  <c r="F510" i="42"/>
  <c r="F511" i="42"/>
  <c r="F512" i="42"/>
  <c r="F513" i="42"/>
  <c r="F514" i="42"/>
  <c r="F515" i="42"/>
  <c r="F516" i="42"/>
  <c r="F517" i="42"/>
  <c r="F518" i="42"/>
  <c r="F519" i="42"/>
  <c r="F520" i="42"/>
  <c r="F521" i="42"/>
  <c r="F522" i="42"/>
  <c r="F523" i="42"/>
  <c r="F524" i="42"/>
  <c r="F525" i="42"/>
  <c r="F526" i="42"/>
  <c r="F527" i="42"/>
  <c r="F528" i="42"/>
  <c r="F529" i="42"/>
  <c r="F530" i="42"/>
  <c r="F531" i="42"/>
  <c r="F532" i="42"/>
  <c r="F533" i="42"/>
  <c r="F534" i="42"/>
  <c r="F535" i="42"/>
  <c r="F536" i="42"/>
  <c r="F537" i="42"/>
  <c r="F538" i="42"/>
  <c r="F539" i="42"/>
  <c r="F540" i="42"/>
  <c r="F541" i="42"/>
  <c r="F542" i="42"/>
  <c r="F543" i="42"/>
  <c r="F544" i="42"/>
  <c r="F545" i="42"/>
  <c r="F546" i="42"/>
  <c r="F547" i="42"/>
  <c r="F548" i="42"/>
  <c r="F549" i="42"/>
  <c r="F550" i="42"/>
  <c r="F551" i="42"/>
  <c r="F552" i="42"/>
  <c r="F553" i="42"/>
  <c r="F554" i="42"/>
  <c r="F555" i="42"/>
  <c r="F556" i="42"/>
  <c r="F557" i="42"/>
  <c r="F558" i="42"/>
  <c r="F559" i="42"/>
  <c r="F560" i="42"/>
  <c r="F561" i="42"/>
  <c r="F562" i="42"/>
  <c r="F563" i="42"/>
  <c r="F564" i="42"/>
  <c r="F565" i="42"/>
  <c r="F566" i="42"/>
  <c r="F567" i="42"/>
  <c r="F568" i="42"/>
  <c r="F569" i="42"/>
  <c r="F570" i="42"/>
  <c r="F571" i="42"/>
  <c r="F572" i="42"/>
  <c r="F573" i="42"/>
  <c r="F574" i="42"/>
  <c r="F575" i="42"/>
  <c r="F576" i="42"/>
  <c r="F577" i="42"/>
  <c r="F578" i="42"/>
  <c r="F579" i="42"/>
  <c r="F580" i="42"/>
  <c r="F581" i="42"/>
  <c r="F582" i="42"/>
  <c r="F583" i="42"/>
  <c r="F584" i="42"/>
  <c r="F585" i="42"/>
  <c r="F586" i="42"/>
  <c r="F587" i="42"/>
  <c r="F588" i="42"/>
  <c r="F589" i="42"/>
  <c r="F590" i="42"/>
  <c r="F591" i="42"/>
  <c r="F592" i="42"/>
  <c r="F593" i="42"/>
  <c r="F594" i="42"/>
  <c r="F595" i="42"/>
  <c r="F596" i="42"/>
  <c r="F597" i="42"/>
  <c r="F598" i="42"/>
  <c r="F599" i="42"/>
  <c r="F600" i="42"/>
  <c r="F601" i="42"/>
  <c r="F602" i="42"/>
  <c r="F603" i="42"/>
  <c r="F604" i="42"/>
  <c r="F605" i="42"/>
  <c r="F606" i="42"/>
  <c r="F607" i="42"/>
  <c r="F608" i="42"/>
  <c r="F609" i="42"/>
  <c r="F610" i="42"/>
  <c r="F611" i="42"/>
  <c r="F612" i="42"/>
  <c r="F613" i="42"/>
  <c r="F614" i="42"/>
  <c r="F615" i="42"/>
  <c r="F616" i="42"/>
  <c r="F617" i="42"/>
  <c r="F618" i="42"/>
  <c r="F619" i="42"/>
  <c r="F620" i="42"/>
  <c r="F621" i="42"/>
  <c r="F622" i="42"/>
  <c r="F623" i="42"/>
  <c r="F624" i="42"/>
  <c r="F625" i="42"/>
  <c r="F626" i="42"/>
  <c r="F627" i="42"/>
  <c r="F628" i="42"/>
  <c r="F629" i="42"/>
  <c r="F630" i="42"/>
  <c r="F631" i="42"/>
  <c r="F632" i="42"/>
  <c r="F633" i="42"/>
  <c r="F634" i="42"/>
  <c r="F635" i="42"/>
  <c r="F636" i="42"/>
  <c r="F637" i="42"/>
  <c r="F638" i="42"/>
  <c r="F639" i="42"/>
  <c r="F640" i="42"/>
  <c r="F641" i="42"/>
  <c r="F642" i="42"/>
  <c r="F643" i="42"/>
  <c r="F644" i="42"/>
  <c r="F645" i="42"/>
  <c r="F646" i="42"/>
  <c r="F647" i="42"/>
  <c r="F648" i="42"/>
  <c r="F649" i="42"/>
  <c r="F650" i="42"/>
  <c r="F651" i="42"/>
  <c r="F652" i="42"/>
  <c r="F653" i="42"/>
  <c r="F654" i="42"/>
  <c r="F655" i="42"/>
  <c r="F656" i="42"/>
  <c r="F657" i="42"/>
  <c r="F658" i="42"/>
  <c r="F659" i="42"/>
  <c r="F660" i="42"/>
  <c r="F661" i="42"/>
  <c r="F662" i="42"/>
  <c r="F663" i="42"/>
  <c r="F664" i="42"/>
  <c r="F665" i="42"/>
  <c r="F666" i="42"/>
  <c r="F667" i="42"/>
  <c r="F668" i="42"/>
  <c r="F669" i="42"/>
  <c r="F670" i="42"/>
  <c r="F671" i="42"/>
  <c r="F672" i="42"/>
  <c r="F673" i="42"/>
  <c r="F674" i="42"/>
  <c r="F675" i="42"/>
  <c r="F676" i="42"/>
  <c r="F677" i="42"/>
  <c r="F678" i="42"/>
  <c r="F679" i="42"/>
  <c r="F680" i="42"/>
  <c r="F681" i="42"/>
  <c r="F682" i="42"/>
  <c r="F683" i="42"/>
  <c r="F684" i="42"/>
  <c r="F685" i="42"/>
  <c r="F686" i="42"/>
  <c r="F687" i="42"/>
  <c r="F688" i="42"/>
  <c r="F689" i="42"/>
  <c r="F690" i="42"/>
  <c r="F691" i="42"/>
  <c r="F692" i="42"/>
  <c r="F693" i="42"/>
  <c r="F694" i="42"/>
  <c r="F695" i="42"/>
  <c r="F696" i="42"/>
  <c r="F697" i="42"/>
  <c r="F698" i="42"/>
  <c r="F699" i="42"/>
  <c r="F700" i="42"/>
  <c r="F701" i="42"/>
  <c r="F702" i="42"/>
  <c r="F703" i="42"/>
  <c r="F704" i="42"/>
  <c r="F705" i="42"/>
  <c r="F706" i="42"/>
  <c r="F707" i="42"/>
  <c r="F708" i="42"/>
  <c r="F709" i="42"/>
  <c r="F710" i="42"/>
  <c r="F711" i="42"/>
  <c r="F712" i="42"/>
  <c r="F713" i="42"/>
  <c r="F714" i="42"/>
  <c r="F715" i="42"/>
  <c r="F716" i="42"/>
  <c r="F717" i="42"/>
  <c r="F718" i="42"/>
  <c r="F719" i="42"/>
  <c r="F720" i="42"/>
  <c r="F721" i="42"/>
  <c r="F722" i="42"/>
  <c r="F723" i="42"/>
  <c r="F724" i="42"/>
  <c r="F725" i="42"/>
  <c r="F726" i="42"/>
  <c r="F727" i="42"/>
  <c r="F728" i="42"/>
  <c r="F729" i="42"/>
  <c r="F730" i="42"/>
  <c r="F731" i="42"/>
  <c r="F732" i="42"/>
  <c r="F733" i="42"/>
  <c r="F734" i="42"/>
  <c r="F735" i="42"/>
  <c r="F736" i="42"/>
  <c r="F737" i="42"/>
  <c r="F738" i="42"/>
  <c r="F739" i="42"/>
  <c r="F740" i="42"/>
  <c r="F741" i="42"/>
  <c r="F742" i="42"/>
  <c r="F743" i="42"/>
  <c r="F744" i="42"/>
  <c r="F745" i="42"/>
  <c r="F746" i="42"/>
  <c r="F747" i="42"/>
  <c r="F748" i="42"/>
  <c r="F749" i="42"/>
  <c r="F750" i="42"/>
  <c r="F751" i="42"/>
  <c r="F752" i="42"/>
  <c r="F753" i="42"/>
  <c r="F754" i="42"/>
  <c r="F755" i="42"/>
  <c r="F756" i="42"/>
  <c r="F757" i="42"/>
  <c r="F758" i="42"/>
  <c r="F759" i="42"/>
  <c r="F760" i="42"/>
  <c r="F761" i="42"/>
  <c r="F762" i="42"/>
  <c r="F763" i="42"/>
  <c r="F764" i="42"/>
  <c r="F765" i="42"/>
  <c r="F766" i="42"/>
  <c r="F767" i="42"/>
  <c r="F768" i="42"/>
  <c r="F769" i="42"/>
  <c r="F770" i="42"/>
  <c r="F771" i="42"/>
  <c r="F772" i="42"/>
  <c r="F773" i="42"/>
  <c r="F774" i="42"/>
  <c r="F775" i="42"/>
  <c r="F776" i="42"/>
  <c r="F777" i="42"/>
  <c r="F778" i="42"/>
  <c r="F779" i="42"/>
  <c r="F780" i="42"/>
  <c r="F781" i="42"/>
  <c r="F782" i="42"/>
  <c r="F783" i="42"/>
  <c r="F784" i="42"/>
  <c r="F785" i="42"/>
  <c r="F786" i="42"/>
  <c r="F787" i="42"/>
  <c r="F788" i="42"/>
  <c r="F789" i="42"/>
  <c r="F790" i="42"/>
  <c r="F791" i="42"/>
  <c r="F792" i="42"/>
  <c r="F793" i="42"/>
  <c r="F794" i="42"/>
  <c r="F795" i="42"/>
  <c r="F796" i="42"/>
  <c r="F797" i="42"/>
  <c r="F798" i="42"/>
  <c r="F799" i="42"/>
  <c r="F800" i="42"/>
  <c r="F801" i="42"/>
  <c r="F802" i="42"/>
  <c r="F803" i="42"/>
  <c r="F804" i="42"/>
  <c r="F805" i="42"/>
  <c r="F806" i="42"/>
  <c r="F807" i="42"/>
  <c r="F808" i="42"/>
  <c r="F809" i="42"/>
  <c r="F810" i="42"/>
  <c r="F811" i="42"/>
  <c r="F812" i="42"/>
  <c r="F813" i="42"/>
  <c r="F814" i="42"/>
  <c r="F815" i="42"/>
  <c r="F816" i="42"/>
  <c r="F817" i="42"/>
  <c r="F818" i="42"/>
  <c r="F819" i="42"/>
  <c r="F820" i="42"/>
  <c r="F821" i="42"/>
  <c r="F822" i="42"/>
  <c r="F823" i="42"/>
  <c r="F824" i="42"/>
  <c r="F825" i="42"/>
  <c r="F826" i="42"/>
  <c r="F827" i="42"/>
  <c r="F828" i="42"/>
  <c r="F829" i="42"/>
  <c r="F830" i="42"/>
  <c r="F831" i="42"/>
  <c r="F832" i="42"/>
  <c r="F833" i="42"/>
  <c r="F834" i="42"/>
  <c r="F835" i="42"/>
  <c r="F836" i="42"/>
  <c r="F837" i="42"/>
  <c r="F838" i="42"/>
  <c r="F839" i="42"/>
  <c r="F840" i="42"/>
  <c r="F841" i="42"/>
  <c r="F842" i="42"/>
  <c r="F843" i="42"/>
  <c r="F844" i="42"/>
  <c r="F845" i="42"/>
  <c r="F846" i="42"/>
  <c r="F847" i="42"/>
  <c r="F848" i="42"/>
  <c r="F849" i="42"/>
  <c r="F850" i="42"/>
  <c r="F851" i="42"/>
  <c r="F852" i="42"/>
  <c r="F853" i="42"/>
  <c r="F854" i="42"/>
  <c r="F855" i="42"/>
  <c r="F856" i="42"/>
  <c r="F857" i="42"/>
  <c r="F858" i="42"/>
  <c r="F859" i="42"/>
  <c r="F860" i="42"/>
  <c r="F861" i="42"/>
  <c r="F862" i="42"/>
  <c r="F863" i="42"/>
  <c r="F864" i="42"/>
  <c r="F865" i="42"/>
  <c r="F866" i="42"/>
  <c r="F867" i="42"/>
  <c r="F868" i="42"/>
  <c r="F869" i="42"/>
  <c r="F870" i="42"/>
  <c r="F871" i="42"/>
  <c r="F872" i="42"/>
  <c r="F873" i="42"/>
  <c r="F874" i="42"/>
  <c r="F875" i="42"/>
  <c r="F876" i="42"/>
  <c r="F877" i="42"/>
  <c r="F878" i="42"/>
  <c r="F879" i="42"/>
  <c r="F880" i="42"/>
  <c r="F881" i="42"/>
  <c r="F882" i="42"/>
  <c r="F883" i="42"/>
  <c r="F884" i="42"/>
  <c r="F885" i="42"/>
  <c r="F886" i="42"/>
  <c r="F887" i="42"/>
  <c r="F888" i="42"/>
  <c r="F889" i="42"/>
  <c r="F890" i="42"/>
  <c r="F891" i="42"/>
  <c r="F892" i="42"/>
  <c r="F893" i="42"/>
  <c r="F894" i="42"/>
  <c r="F895" i="42"/>
  <c r="F896" i="42"/>
  <c r="F897" i="42"/>
  <c r="F898" i="42"/>
  <c r="F899" i="42"/>
  <c r="F900" i="42"/>
  <c r="F901" i="42"/>
  <c r="F902" i="42"/>
  <c r="F903" i="42"/>
  <c r="F904" i="42"/>
  <c r="F905" i="42"/>
  <c r="F906" i="42"/>
  <c r="F907" i="42"/>
  <c r="F908" i="42"/>
  <c r="F909" i="42"/>
  <c r="F910" i="42"/>
  <c r="F911" i="42"/>
  <c r="F912" i="42"/>
  <c r="F913" i="42"/>
  <c r="F914" i="42"/>
  <c r="F915" i="42"/>
  <c r="F916" i="42"/>
  <c r="F917" i="42"/>
  <c r="F918" i="42"/>
  <c r="F919" i="42"/>
  <c r="F920" i="42"/>
  <c r="F921" i="42"/>
  <c r="F922" i="42"/>
  <c r="F923" i="42"/>
  <c r="F924" i="42"/>
  <c r="F925" i="42"/>
  <c r="F926" i="42"/>
  <c r="F927" i="42"/>
  <c r="F928" i="42"/>
  <c r="F929" i="42"/>
  <c r="F930" i="42"/>
  <c r="F931" i="42"/>
  <c r="F932" i="42"/>
  <c r="F933" i="42"/>
  <c r="F934" i="42"/>
  <c r="F935" i="42"/>
  <c r="F936" i="42"/>
  <c r="F937" i="42"/>
  <c r="F938" i="42"/>
  <c r="F939" i="42"/>
  <c r="F940" i="42"/>
  <c r="F941" i="42"/>
  <c r="F942" i="42"/>
  <c r="F943" i="42"/>
  <c r="F944" i="42"/>
  <c r="F945" i="42"/>
  <c r="F946" i="42"/>
  <c r="F947" i="42"/>
  <c r="F948" i="42"/>
  <c r="F949" i="42"/>
  <c r="F950" i="42"/>
  <c r="F951" i="42"/>
  <c r="F952" i="42"/>
  <c r="F953" i="42"/>
  <c r="F954" i="42"/>
  <c r="F955" i="42"/>
  <c r="F956" i="42"/>
  <c r="F957" i="42"/>
  <c r="F958" i="42"/>
  <c r="F959" i="42"/>
  <c r="F960" i="42"/>
  <c r="F961" i="42"/>
  <c r="F962" i="42"/>
  <c r="F963" i="42"/>
  <c r="F964" i="42"/>
  <c r="F965" i="42"/>
  <c r="F966" i="42"/>
  <c r="F967" i="42"/>
  <c r="F968" i="42"/>
  <c r="F969" i="42"/>
  <c r="F970" i="42"/>
  <c r="F971" i="42"/>
  <c r="F972" i="42"/>
  <c r="F973" i="42"/>
  <c r="F974" i="42"/>
  <c r="F975" i="42"/>
  <c r="F976" i="42"/>
  <c r="F977" i="42"/>
  <c r="F978" i="42"/>
  <c r="F979" i="42"/>
  <c r="F980" i="42"/>
  <c r="AD37" i="59" l="1"/>
  <c r="F981" i="42"/>
  <c r="F982" i="42"/>
  <c r="F983" i="42"/>
  <c r="F984" i="42"/>
  <c r="F985" i="42"/>
  <c r="F986" i="42"/>
  <c r="F987" i="42"/>
  <c r="F988" i="42"/>
  <c r="F989" i="42"/>
  <c r="F990" i="42"/>
  <c r="F991" i="42"/>
  <c r="F992" i="42"/>
  <c r="F993" i="42"/>
  <c r="F994" i="42"/>
  <c r="F995" i="42"/>
  <c r="F996" i="42"/>
  <c r="F997" i="42"/>
  <c r="F998" i="42"/>
  <c r="F999" i="42"/>
  <c r="F1000" i="42"/>
  <c r="F1001" i="42"/>
  <c r="F1002" i="42"/>
  <c r="F1003" i="42"/>
  <c r="F1004" i="42"/>
  <c r="F1005" i="42"/>
  <c r="F1006" i="42"/>
  <c r="F1007" i="42"/>
  <c r="F1008" i="42"/>
  <c r="F1009" i="42"/>
  <c r="F1010" i="42"/>
  <c r="F1011" i="42"/>
  <c r="F1012" i="42"/>
  <c r="F1013" i="42"/>
  <c r="F1014" i="42"/>
  <c r="F1015" i="42"/>
  <c r="F1016" i="42"/>
  <c r="F1017" i="42"/>
  <c r="F1018" i="42"/>
  <c r="F1019" i="42"/>
  <c r="F1020" i="42"/>
  <c r="F1021" i="42"/>
  <c r="F1022" i="42"/>
  <c r="F1023" i="42"/>
  <c r="F1024" i="42"/>
  <c r="F1025" i="42"/>
  <c r="F1026" i="42"/>
  <c r="F1027" i="42"/>
  <c r="F1028" i="42"/>
  <c r="F1029" i="42"/>
  <c r="F1030" i="42"/>
  <c r="F1031" i="42"/>
  <c r="F1032" i="42"/>
  <c r="F1033" i="42"/>
  <c r="F1034" i="42"/>
  <c r="F1035" i="42"/>
  <c r="F1036" i="42"/>
  <c r="F1037" i="42"/>
  <c r="F1038" i="42"/>
  <c r="F1039" i="42"/>
  <c r="F1040" i="42"/>
  <c r="F1041" i="42"/>
  <c r="F1042" i="42"/>
  <c r="F1043" i="42"/>
  <c r="F1044" i="42"/>
  <c r="F1045" i="42"/>
  <c r="F1046" i="42"/>
  <c r="F1047" i="42"/>
  <c r="F1048" i="42"/>
  <c r="F1049" i="42"/>
  <c r="F1050" i="42"/>
  <c r="F1051" i="42"/>
  <c r="F1052" i="42"/>
  <c r="F1053" i="42"/>
  <c r="F1054" i="42"/>
  <c r="F1055" i="42"/>
  <c r="F1056" i="42"/>
  <c r="F1057" i="42"/>
  <c r="F1058" i="42"/>
  <c r="F1059" i="42"/>
  <c r="F1060" i="42"/>
  <c r="F1061" i="42"/>
  <c r="F1062" i="42"/>
  <c r="F1063" i="42"/>
  <c r="F1064" i="42"/>
  <c r="F1065" i="42"/>
  <c r="F1066" i="42"/>
  <c r="F1067" i="42"/>
  <c r="F1068" i="42"/>
  <c r="F1069" i="42"/>
  <c r="F1070" i="42"/>
  <c r="F1071" i="42"/>
  <c r="F1072" i="42"/>
  <c r="F1073" i="42"/>
  <c r="F1074" i="42"/>
  <c r="F1075" i="42"/>
  <c r="F1076" i="42"/>
  <c r="F1077" i="42"/>
  <c r="F1078" i="42"/>
  <c r="F1079" i="42"/>
  <c r="F1080" i="42"/>
  <c r="F1081" i="42"/>
  <c r="F1082" i="42"/>
  <c r="F1083" i="42"/>
  <c r="F1084" i="42"/>
  <c r="F1085" i="42"/>
  <c r="F1086" i="42"/>
  <c r="F1087" i="42"/>
  <c r="F1088" i="42"/>
  <c r="F1089" i="42"/>
  <c r="F1090" i="42"/>
  <c r="F1091" i="42"/>
  <c r="F1092" i="42"/>
  <c r="F1093" i="42"/>
  <c r="F1094" i="42"/>
  <c r="F1095" i="42"/>
  <c r="F1096" i="42"/>
  <c r="F1097" i="42"/>
  <c r="F1098" i="42"/>
  <c r="Q71" i="59" l="1"/>
  <c r="Q72" i="59"/>
  <c r="Q73" i="59"/>
  <c r="Q74" i="59"/>
  <c r="Q75" i="59"/>
  <c r="Q76" i="59"/>
  <c r="Q77" i="59"/>
  <c r="Q78" i="59"/>
  <c r="Q79" i="59"/>
  <c r="Q80" i="59"/>
  <c r="Q81" i="59"/>
  <c r="Q82" i="59"/>
  <c r="Q83" i="59"/>
  <c r="Q84" i="59"/>
  <c r="Q85" i="59"/>
  <c r="Q86" i="59"/>
  <c r="Q87" i="59"/>
  <c r="Q88" i="59"/>
  <c r="Q89" i="59"/>
  <c r="Q90" i="59"/>
  <c r="Q91" i="59"/>
  <c r="Q92" i="59"/>
  <c r="Q93" i="59"/>
  <c r="Q94" i="59"/>
  <c r="Q95" i="59"/>
  <c r="Q96" i="59"/>
  <c r="Q97" i="59"/>
  <c r="Q98" i="59"/>
  <c r="Q99" i="59"/>
  <c r="Q100" i="59"/>
  <c r="Q101" i="59"/>
  <c r="Q102" i="59"/>
  <c r="Q103" i="59"/>
  <c r="Q104" i="59"/>
  <c r="Q105" i="59"/>
  <c r="Q106" i="59"/>
  <c r="Q107" i="59"/>
  <c r="Q108" i="59"/>
  <c r="Q109" i="59"/>
  <c r="Q110" i="59"/>
  <c r="Q111" i="59"/>
  <c r="Q112" i="59"/>
  <c r="Q113" i="59"/>
  <c r="Q114" i="59"/>
  <c r="Q115" i="59"/>
  <c r="Q116" i="59"/>
  <c r="Q117" i="59"/>
  <c r="Q118" i="59"/>
  <c r="Q119" i="59"/>
  <c r="Q120" i="59"/>
  <c r="Q121" i="59"/>
  <c r="Q122" i="59"/>
  <c r="Q123" i="59"/>
  <c r="Q124" i="59"/>
  <c r="Q125" i="59"/>
  <c r="Q126" i="59"/>
  <c r="Q127" i="59"/>
  <c r="Q128" i="59"/>
  <c r="Q129" i="59"/>
  <c r="Q130" i="59"/>
  <c r="Q131" i="59"/>
  <c r="Q132" i="59"/>
  <c r="Q133" i="59"/>
  <c r="Q134" i="59"/>
  <c r="Q135" i="59"/>
  <c r="Q136" i="59"/>
  <c r="Q137" i="59"/>
  <c r="Q138" i="59"/>
  <c r="Q139" i="59"/>
  <c r="Q140" i="59"/>
  <c r="Q141" i="59"/>
  <c r="Q142" i="59"/>
  <c r="Q143" i="59"/>
  <c r="Q144" i="59"/>
  <c r="Q145" i="59"/>
  <c r="Q146" i="59"/>
  <c r="Q147" i="59"/>
  <c r="Q148" i="59"/>
  <c r="Q149" i="59"/>
  <c r="Q150" i="59"/>
  <c r="Q151" i="59"/>
  <c r="Q152" i="59"/>
  <c r="Q153" i="59"/>
  <c r="Q154" i="59"/>
  <c r="Q155" i="59"/>
  <c r="Q156" i="59"/>
  <c r="Q157" i="59"/>
  <c r="Q158" i="59"/>
  <c r="Q159" i="59"/>
  <c r="Q160" i="59"/>
  <c r="Q161" i="59"/>
  <c r="M71" i="59"/>
  <c r="M72" i="59"/>
  <c r="M73" i="59"/>
  <c r="M74" i="59"/>
  <c r="M75" i="59"/>
  <c r="M76" i="59"/>
  <c r="M77" i="59"/>
  <c r="M78" i="59"/>
  <c r="M79" i="59"/>
  <c r="M80" i="59"/>
  <c r="M81" i="59"/>
  <c r="M82" i="59"/>
  <c r="M83" i="59"/>
  <c r="M84" i="59"/>
  <c r="M85" i="59"/>
  <c r="M86" i="59"/>
  <c r="M87" i="59"/>
  <c r="M88" i="59"/>
  <c r="M89" i="59"/>
  <c r="M90" i="59"/>
  <c r="M91" i="59"/>
  <c r="M92" i="59"/>
  <c r="M93" i="59"/>
  <c r="M94" i="59"/>
  <c r="M95" i="59"/>
  <c r="M96" i="59"/>
  <c r="M97" i="59"/>
  <c r="M98" i="59"/>
  <c r="M99" i="59"/>
  <c r="M100" i="59"/>
  <c r="M101" i="59"/>
  <c r="M102" i="59"/>
  <c r="M103" i="59"/>
  <c r="M104" i="59"/>
  <c r="M105" i="59"/>
  <c r="M106" i="59"/>
  <c r="M107" i="59"/>
  <c r="M108" i="59"/>
  <c r="M109" i="59"/>
  <c r="M110" i="59"/>
  <c r="M111" i="59"/>
  <c r="M112" i="59"/>
  <c r="M113" i="59"/>
  <c r="M114" i="59"/>
  <c r="M115" i="59"/>
  <c r="M116" i="59"/>
  <c r="M117" i="59"/>
  <c r="M118" i="59"/>
  <c r="M119" i="59"/>
  <c r="M120" i="59"/>
  <c r="M121" i="59"/>
  <c r="M122" i="59"/>
  <c r="M123" i="59"/>
  <c r="M124" i="59"/>
  <c r="M125" i="59"/>
  <c r="M126" i="59"/>
  <c r="M127" i="59"/>
  <c r="M128" i="59"/>
  <c r="M129" i="59"/>
  <c r="M130" i="59"/>
  <c r="M131" i="59"/>
  <c r="M132" i="59"/>
  <c r="M133" i="59"/>
  <c r="M134" i="59"/>
  <c r="M135" i="59"/>
  <c r="M136" i="59"/>
  <c r="M137" i="59"/>
  <c r="M138" i="59"/>
  <c r="M139" i="59"/>
  <c r="M140" i="59"/>
  <c r="M141" i="59"/>
  <c r="M142" i="59"/>
  <c r="M143" i="59"/>
  <c r="M144" i="59"/>
  <c r="M145" i="59"/>
  <c r="M146" i="59"/>
  <c r="M147" i="59"/>
  <c r="M148" i="59"/>
  <c r="M149" i="59"/>
  <c r="M150" i="59"/>
  <c r="M151" i="59"/>
  <c r="M152" i="59"/>
  <c r="M153" i="59"/>
  <c r="M154" i="59"/>
  <c r="M155" i="59"/>
  <c r="M156" i="59"/>
  <c r="M157" i="59"/>
  <c r="M158" i="59"/>
  <c r="M159" i="59"/>
  <c r="M160" i="59"/>
  <c r="M161" i="59"/>
  <c r="I149" i="59"/>
  <c r="I150" i="59"/>
  <c r="I151" i="59"/>
  <c r="I152" i="59"/>
  <c r="I153" i="59"/>
  <c r="I154" i="59"/>
  <c r="I155" i="59"/>
  <c r="I156" i="59"/>
  <c r="I157" i="59"/>
  <c r="I158" i="59"/>
  <c r="I159" i="59"/>
  <c r="I160" i="59"/>
  <c r="I161" i="59"/>
  <c r="I145" i="59"/>
  <c r="I146" i="59"/>
  <c r="I147" i="59"/>
  <c r="I148" i="59"/>
  <c r="I139" i="59"/>
  <c r="I140" i="59"/>
  <c r="I141" i="59"/>
  <c r="I142" i="59"/>
  <c r="I143" i="59"/>
  <c r="I144" i="59"/>
  <c r="I124" i="59"/>
  <c r="I125" i="59"/>
  <c r="I126" i="59"/>
  <c r="I127" i="59"/>
  <c r="I128" i="59"/>
  <c r="I129" i="59"/>
  <c r="I130" i="59"/>
  <c r="I131" i="59"/>
  <c r="I132" i="59"/>
  <c r="I133" i="59"/>
  <c r="I134" i="59"/>
  <c r="I135" i="59"/>
  <c r="I136" i="59"/>
  <c r="I137" i="59"/>
  <c r="I138" i="59"/>
  <c r="I71" i="59"/>
  <c r="I72" i="59"/>
  <c r="I73" i="59"/>
  <c r="I74" i="59"/>
  <c r="I75" i="59"/>
  <c r="I76" i="59"/>
  <c r="I77" i="59"/>
  <c r="I78" i="59"/>
  <c r="I79" i="59"/>
  <c r="I80" i="59"/>
  <c r="I81" i="59"/>
  <c r="I82" i="59"/>
  <c r="I83" i="59"/>
  <c r="I84" i="59"/>
  <c r="I85" i="59"/>
  <c r="I86" i="59"/>
  <c r="I87" i="59"/>
  <c r="I88" i="59"/>
  <c r="I89" i="59"/>
  <c r="I90" i="59"/>
  <c r="I91" i="59"/>
  <c r="I92" i="59"/>
  <c r="I93" i="59"/>
  <c r="I94" i="59"/>
  <c r="I95" i="59"/>
  <c r="I96" i="59"/>
  <c r="I97" i="59"/>
  <c r="I98" i="59"/>
  <c r="I99" i="59"/>
  <c r="I100" i="59"/>
  <c r="I101" i="59"/>
  <c r="I102" i="59"/>
  <c r="I103" i="59"/>
  <c r="I104" i="59"/>
  <c r="I105" i="59"/>
  <c r="I106" i="59"/>
  <c r="I107" i="59"/>
  <c r="I108" i="59"/>
  <c r="I109" i="59"/>
  <c r="I110" i="59"/>
  <c r="I111" i="59"/>
  <c r="I112" i="59"/>
  <c r="I113" i="59"/>
  <c r="I114" i="59"/>
  <c r="I115" i="59"/>
  <c r="I116" i="59"/>
  <c r="I117" i="59"/>
  <c r="I118" i="59"/>
  <c r="I119" i="59"/>
  <c r="I120" i="59"/>
  <c r="I121" i="59"/>
  <c r="I122" i="59"/>
  <c r="I123" i="59"/>
  <c r="I66" i="59" l="1"/>
  <c r="I67" i="59"/>
  <c r="I68" i="59"/>
  <c r="I69" i="59"/>
  <c r="I70" i="59"/>
  <c r="AC29" i="59"/>
  <c r="AC32" i="59"/>
  <c r="AC33" i="59"/>
  <c r="AC35" i="59"/>
  <c r="AC36" i="59"/>
  <c r="AC37" i="59"/>
  <c r="Q66" i="59"/>
  <c r="Q67" i="59"/>
  <c r="Q68" i="59"/>
  <c r="Q69" i="59"/>
  <c r="Q70" i="59"/>
  <c r="AE29" i="59"/>
  <c r="AE30" i="59"/>
  <c r="AE31" i="59"/>
  <c r="AE32" i="59"/>
  <c r="AE33" i="59"/>
  <c r="AE34" i="59"/>
  <c r="AE35" i="59"/>
  <c r="AE36" i="59"/>
  <c r="AE37" i="59"/>
  <c r="Q65" i="59"/>
  <c r="Q6" i="59"/>
  <c r="Q7" i="59"/>
  <c r="Q8" i="59"/>
  <c r="Q9" i="59"/>
  <c r="Q10" i="59"/>
  <c r="Q11" i="59"/>
  <c r="Q12" i="59"/>
  <c r="Q13" i="59"/>
  <c r="Q14" i="59"/>
  <c r="Q15" i="59"/>
  <c r="Q16" i="59"/>
  <c r="Q17" i="59"/>
  <c r="Q18" i="59"/>
  <c r="Q19" i="59"/>
  <c r="Q20" i="59"/>
  <c r="Q21" i="59"/>
  <c r="Q22" i="59"/>
  <c r="Q23" i="59"/>
  <c r="Q24" i="59"/>
  <c r="Q25" i="59"/>
  <c r="Q26" i="59"/>
  <c r="Q27" i="59"/>
  <c r="Q28" i="59"/>
  <c r="Q29" i="59"/>
  <c r="Q30" i="59"/>
  <c r="Q31" i="59"/>
  <c r="Q32" i="59"/>
  <c r="Q33" i="59"/>
  <c r="Q34" i="59"/>
  <c r="Q35" i="59"/>
  <c r="Q36" i="59"/>
  <c r="Q37" i="59"/>
  <c r="Q38" i="59"/>
  <c r="Q39" i="59"/>
  <c r="Q40" i="59"/>
  <c r="Q41" i="59"/>
  <c r="Q42" i="59"/>
  <c r="Q43" i="59"/>
  <c r="Q44" i="59"/>
  <c r="Q45" i="59"/>
  <c r="Q46" i="59"/>
  <c r="Q47" i="59"/>
  <c r="Q48" i="59"/>
  <c r="Q49" i="59"/>
  <c r="Q50" i="59"/>
  <c r="Q51" i="59"/>
  <c r="Q52" i="59"/>
  <c r="Q53" i="59"/>
  <c r="Q54" i="59"/>
  <c r="Q55" i="59"/>
  <c r="Q56" i="59"/>
  <c r="Q57" i="59"/>
  <c r="Q58" i="59"/>
  <c r="Q59" i="59"/>
  <c r="Q60" i="59"/>
  <c r="Q61" i="59"/>
  <c r="Q62" i="59"/>
  <c r="Q63" i="59"/>
  <c r="Q5" i="59"/>
  <c r="M66" i="59"/>
  <c r="M67" i="59"/>
  <c r="M68" i="59"/>
  <c r="M69" i="59"/>
  <c r="M70" i="59"/>
  <c r="AD29" i="59"/>
  <c r="AD30" i="59"/>
  <c r="AD31" i="59"/>
  <c r="AD32" i="59"/>
  <c r="AD33" i="59"/>
  <c r="AD34" i="59"/>
  <c r="AD35" i="59"/>
  <c r="AD36" i="59"/>
  <c r="M65" i="59"/>
  <c r="M6" i="59"/>
  <c r="M7" i="59"/>
  <c r="M8" i="59"/>
  <c r="M9" i="59"/>
  <c r="M10" i="59"/>
  <c r="M11" i="59"/>
  <c r="M12" i="59"/>
  <c r="M13" i="59"/>
  <c r="M14" i="59"/>
  <c r="M15" i="59"/>
  <c r="M16" i="59"/>
  <c r="M17" i="59"/>
  <c r="M18" i="59"/>
  <c r="M19" i="59"/>
  <c r="M20" i="59"/>
  <c r="M21" i="59"/>
  <c r="M22" i="59"/>
  <c r="M23" i="59"/>
  <c r="M24" i="59"/>
  <c r="M25" i="59"/>
  <c r="M26" i="59"/>
  <c r="M27" i="59"/>
  <c r="M28" i="59"/>
  <c r="M29" i="59"/>
  <c r="M30" i="59"/>
  <c r="M31" i="59"/>
  <c r="M32" i="59"/>
  <c r="M33" i="59"/>
  <c r="M34" i="59"/>
  <c r="M35" i="59"/>
  <c r="M36" i="59"/>
  <c r="M37" i="59"/>
  <c r="M38" i="59"/>
  <c r="M39" i="59"/>
  <c r="M40" i="59"/>
  <c r="M41" i="59"/>
  <c r="M42" i="59"/>
  <c r="M43" i="59"/>
  <c r="M44" i="59"/>
  <c r="M45" i="59"/>
  <c r="M46" i="59"/>
  <c r="M47" i="59"/>
  <c r="M48" i="59"/>
  <c r="M49" i="59"/>
  <c r="M50" i="59"/>
  <c r="M51" i="59"/>
  <c r="M52" i="59"/>
  <c r="M53" i="59"/>
  <c r="M54" i="59"/>
  <c r="M55" i="59"/>
  <c r="M56" i="59"/>
  <c r="M57" i="59"/>
  <c r="M58" i="59"/>
  <c r="M59" i="59"/>
  <c r="M60" i="59"/>
  <c r="M61" i="59"/>
  <c r="M62" i="59"/>
  <c r="M63" i="59"/>
  <c r="M5" i="59"/>
  <c r="K370" i="59"/>
  <c r="L4" i="59" s="1"/>
  <c r="K6" i="59"/>
  <c r="K7" i="59"/>
  <c r="K8" i="59"/>
  <c r="K9" i="59"/>
  <c r="K10" i="59"/>
  <c r="K11" i="59"/>
  <c r="K12" i="59"/>
  <c r="K13" i="59"/>
  <c r="K14" i="59"/>
  <c r="K15" i="59"/>
  <c r="K16" i="59"/>
  <c r="K17" i="59"/>
  <c r="K18" i="59"/>
  <c r="K19" i="59"/>
  <c r="K20" i="59"/>
  <c r="K21" i="59"/>
  <c r="K22" i="59"/>
  <c r="K23" i="59"/>
  <c r="K24" i="59"/>
  <c r="K25" i="59"/>
  <c r="K26" i="59"/>
  <c r="K27" i="59"/>
  <c r="K28" i="59"/>
  <c r="K29" i="59"/>
  <c r="K30" i="59"/>
  <c r="K31" i="59"/>
  <c r="K32" i="59"/>
  <c r="K33" i="59"/>
  <c r="K34" i="59"/>
  <c r="K35" i="59"/>
  <c r="K36" i="59"/>
  <c r="K37" i="59"/>
  <c r="K38" i="59"/>
  <c r="K39" i="59"/>
  <c r="K40" i="59"/>
  <c r="K41" i="59"/>
  <c r="K42" i="59"/>
  <c r="K43" i="59"/>
  <c r="K44" i="59"/>
  <c r="K45" i="59"/>
  <c r="K46" i="59"/>
  <c r="K47" i="59"/>
  <c r="K48" i="59"/>
  <c r="K49" i="59"/>
  <c r="K50" i="59"/>
  <c r="K51" i="59"/>
  <c r="K52" i="59"/>
  <c r="K53" i="59"/>
  <c r="K54" i="59"/>
  <c r="K55" i="59"/>
  <c r="K56" i="59"/>
  <c r="K57" i="59"/>
  <c r="K58" i="59"/>
  <c r="K59" i="59"/>
  <c r="K60" i="59"/>
  <c r="K61" i="59"/>
  <c r="K62" i="59"/>
  <c r="K63" i="59"/>
  <c r="K64" i="59"/>
  <c r="K65" i="59"/>
  <c r="K66" i="59"/>
  <c r="K67" i="59"/>
  <c r="K68" i="59"/>
  <c r="K69" i="59"/>
  <c r="K70" i="59"/>
  <c r="K71" i="59"/>
  <c r="K72" i="59"/>
  <c r="K73" i="59"/>
  <c r="K74" i="59"/>
  <c r="K75" i="59"/>
  <c r="K76" i="59"/>
  <c r="K77" i="59"/>
  <c r="K78" i="59"/>
  <c r="K79" i="59"/>
  <c r="K80" i="59"/>
  <c r="K81" i="59"/>
  <c r="K82" i="59"/>
  <c r="K83" i="59"/>
  <c r="K84" i="59"/>
  <c r="K85" i="59"/>
  <c r="K86" i="59"/>
  <c r="K87" i="59"/>
  <c r="K88" i="59"/>
  <c r="K89" i="59"/>
  <c r="K90" i="59"/>
  <c r="K91" i="59"/>
  <c r="K92" i="59"/>
  <c r="K93" i="59"/>
  <c r="K94" i="59"/>
  <c r="K95" i="59"/>
  <c r="K96" i="59"/>
  <c r="K97" i="59"/>
  <c r="K98" i="59"/>
  <c r="K99" i="59"/>
  <c r="K100" i="59"/>
  <c r="K101" i="59"/>
  <c r="K102" i="59"/>
  <c r="K103" i="59"/>
  <c r="K104" i="59"/>
  <c r="K105" i="59"/>
  <c r="K106" i="59"/>
  <c r="K107" i="59"/>
  <c r="K108" i="59"/>
  <c r="K109" i="59"/>
  <c r="K110" i="59"/>
  <c r="K111" i="59"/>
  <c r="K112" i="59"/>
  <c r="K113" i="59"/>
  <c r="K114" i="59"/>
  <c r="K115" i="59"/>
  <c r="K116" i="59"/>
  <c r="K117" i="59"/>
  <c r="K118" i="59"/>
  <c r="K119" i="59"/>
  <c r="K120" i="59"/>
  <c r="K121" i="59"/>
  <c r="K122" i="59"/>
  <c r="K123" i="59"/>
  <c r="K124" i="59"/>
  <c r="K125" i="59"/>
  <c r="K126" i="59"/>
  <c r="K127" i="59"/>
  <c r="K128" i="59"/>
  <c r="K129" i="59"/>
  <c r="K130" i="59"/>
  <c r="K131" i="59"/>
  <c r="K132" i="59"/>
  <c r="K133" i="59"/>
  <c r="K134" i="59"/>
  <c r="K135" i="59"/>
  <c r="K136" i="59"/>
  <c r="K137" i="59"/>
  <c r="K138" i="59"/>
  <c r="K139" i="59"/>
  <c r="K140" i="59"/>
  <c r="K141" i="59"/>
  <c r="K142" i="59"/>
  <c r="K143" i="59"/>
  <c r="K144" i="59"/>
  <c r="K145" i="59"/>
  <c r="K146" i="59"/>
  <c r="K147" i="59"/>
  <c r="K148" i="59"/>
  <c r="K149" i="59"/>
  <c r="K150" i="59"/>
  <c r="K151" i="59"/>
  <c r="K152" i="59"/>
  <c r="K153" i="59"/>
  <c r="K154" i="59"/>
  <c r="K155" i="59"/>
  <c r="K156" i="59"/>
  <c r="K157" i="59"/>
  <c r="K158" i="59"/>
  <c r="K159" i="59"/>
  <c r="K160" i="59"/>
  <c r="K161" i="59"/>
  <c r="K162" i="59"/>
  <c r="K163" i="59"/>
  <c r="K164" i="59"/>
  <c r="K165" i="59"/>
  <c r="K166" i="59"/>
  <c r="K167" i="59"/>
  <c r="K168" i="59"/>
  <c r="K169" i="59"/>
  <c r="K170" i="59"/>
  <c r="K171" i="59"/>
  <c r="K172" i="59"/>
  <c r="K173" i="59"/>
  <c r="K174" i="59"/>
  <c r="K175" i="59"/>
  <c r="K176" i="59"/>
  <c r="K177" i="59"/>
  <c r="K178" i="59"/>
  <c r="K179" i="59"/>
  <c r="K180" i="59"/>
  <c r="K181" i="59"/>
  <c r="K182" i="59"/>
  <c r="K183" i="59"/>
  <c r="K184" i="59"/>
  <c r="K185" i="59"/>
  <c r="K186" i="59"/>
  <c r="K187" i="59"/>
  <c r="K188" i="59"/>
  <c r="K189" i="59"/>
  <c r="K190" i="59"/>
  <c r="K191" i="59"/>
  <c r="K192" i="59"/>
  <c r="K193" i="59"/>
  <c r="K194" i="59"/>
  <c r="K195" i="59"/>
  <c r="K196" i="59"/>
  <c r="K197" i="59"/>
  <c r="K198" i="59"/>
  <c r="K199" i="59"/>
  <c r="K200" i="59"/>
  <c r="K201" i="59"/>
  <c r="K202" i="59"/>
  <c r="K203" i="59"/>
  <c r="K204" i="59"/>
  <c r="K205" i="59"/>
  <c r="K206" i="59"/>
  <c r="K207" i="59"/>
  <c r="K208" i="59"/>
  <c r="K209" i="59"/>
  <c r="K210" i="59"/>
  <c r="K211" i="59"/>
  <c r="K212" i="59"/>
  <c r="K213" i="59"/>
  <c r="K214" i="59"/>
  <c r="K215" i="59"/>
  <c r="K216" i="59"/>
  <c r="K217" i="59"/>
  <c r="K218" i="59"/>
  <c r="K219" i="59"/>
  <c r="K220" i="59"/>
  <c r="K221" i="59"/>
  <c r="K222" i="59"/>
  <c r="K223" i="59"/>
  <c r="K224" i="59"/>
  <c r="K225" i="59"/>
  <c r="K226" i="59"/>
  <c r="K227" i="59"/>
  <c r="K228" i="59"/>
  <c r="K229" i="59"/>
  <c r="K230" i="59"/>
  <c r="K231" i="59"/>
  <c r="K232" i="59"/>
  <c r="K233" i="59"/>
  <c r="K234" i="59"/>
  <c r="K235" i="59"/>
  <c r="K236" i="59"/>
  <c r="K237" i="59"/>
  <c r="K238" i="59"/>
  <c r="K239" i="59"/>
  <c r="K240" i="59"/>
  <c r="K241" i="59"/>
  <c r="K242" i="59"/>
  <c r="K243" i="59"/>
  <c r="K244" i="59"/>
  <c r="K245" i="59"/>
  <c r="K246" i="59"/>
  <c r="K247" i="59"/>
  <c r="K248" i="59"/>
  <c r="K249" i="59"/>
  <c r="K250" i="59"/>
  <c r="K251" i="59"/>
  <c r="K252" i="59"/>
  <c r="K253" i="59"/>
  <c r="K254" i="59"/>
  <c r="K255" i="59"/>
  <c r="K256" i="59"/>
  <c r="K257" i="59"/>
  <c r="K258" i="59"/>
  <c r="K259" i="59"/>
  <c r="K260" i="59"/>
  <c r="K261" i="59"/>
  <c r="K262" i="59"/>
  <c r="K263" i="59"/>
  <c r="K264" i="59"/>
  <c r="K265" i="59"/>
  <c r="K266" i="59"/>
  <c r="K267" i="59"/>
  <c r="K268" i="59"/>
  <c r="K269" i="59"/>
  <c r="K270" i="59"/>
  <c r="K271" i="59"/>
  <c r="K272" i="59"/>
  <c r="K273" i="59"/>
  <c r="K274" i="59"/>
  <c r="K275" i="59"/>
  <c r="K276" i="59"/>
  <c r="K277" i="59"/>
  <c r="K278" i="59"/>
  <c r="K279" i="59"/>
  <c r="K280" i="59"/>
  <c r="K281" i="59"/>
  <c r="K282" i="59"/>
  <c r="K283" i="59"/>
  <c r="K284" i="59"/>
  <c r="K285" i="59"/>
  <c r="K286" i="59"/>
  <c r="K287" i="59"/>
  <c r="K288" i="59"/>
  <c r="K289" i="59"/>
  <c r="K290" i="59"/>
  <c r="K291" i="59"/>
  <c r="K292" i="59"/>
  <c r="K293" i="59"/>
  <c r="K294" i="59"/>
  <c r="K295" i="59"/>
  <c r="K296" i="59"/>
  <c r="K297" i="59"/>
  <c r="K298" i="59"/>
  <c r="K299" i="59"/>
  <c r="K300" i="59"/>
  <c r="K301" i="59"/>
  <c r="K302" i="59"/>
  <c r="K303" i="59"/>
  <c r="K304" i="59"/>
  <c r="K305" i="59"/>
  <c r="K306" i="59"/>
  <c r="K307" i="59"/>
  <c r="K308" i="59"/>
  <c r="K309" i="59"/>
  <c r="K310" i="59"/>
  <c r="K311" i="59"/>
  <c r="K312" i="59"/>
  <c r="K313" i="59"/>
  <c r="K314" i="59"/>
  <c r="K315" i="59"/>
  <c r="K316" i="59"/>
  <c r="K317" i="59"/>
  <c r="K318" i="59"/>
  <c r="K319" i="59"/>
  <c r="K320" i="59"/>
  <c r="K321" i="59"/>
  <c r="K322" i="59"/>
  <c r="K323" i="59"/>
  <c r="K324" i="59"/>
  <c r="K325" i="59"/>
  <c r="K326" i="59"/>
  <c r="K327" i="59"/>
  <c r="K328" i="59"/>
  <c r="K329" i="59"/>
  <c r="K330" i="59"/>
  <c r="K331" i="59"/>
  <c r="K332" i="59"/>
  <c r="K333" i="59"/>
  <c r="K334" i="59"/>
  <c r="K335" i="59"/>
  <c r="K336" i="59"/>
  <c r="K337" i="59"/>
  <c r="K338" i="59"/>
  <c r="K339" i="59"/>
  <c r="K340" i="59"/>
  <c r="K341" i="59"/>
  <c r="K342" i="59"/>
  <c r="K343" i="59"/>
  <c r="K344" i="59"/>
  <c r="K345" i="59"/>
  <c r="K346" i="59"/>
  <c r="K347" i="59"/>
  <c r="K348" i="59"/>
  <c r="K349" i="59"/>
  <c r="K350" i="59"/>
  <c r="K351" i="59"/>
  <c r="K352" i="59"/>
  <c r="K353" i="59"/>
  <c r="K354" i="59"/>
  <c r="K355" i="59"/>
  <c r="K356" i="59"/>
  <c r="K357" i="59"/>
  <c r="K358" i="59"/>
  <c r="K359" i="59"/>
  <c r="K360" i="59"/>
  <c r="K361" i="59"/>
  <c r="K362" i="59"/>
  <c r="K363" i="59"/>
  <c r="K364" i="59"/>
  <c r="K365" i="59"/>
  <c r="K366" i="59"/>
  <c r="K367" i="59"/>
  <c r="K368" i="59"/>
  <c r="K369" i="59"/>
  <c r="L3" i="59" s="1"/>
  <c r="K5" i="59"/>
  <c r="I6" i="59"/>
  <c r="I7" i="59"/>
  <c r="I8" i="59"/>
  <c r="I9" i="59"/>
  <c r="I10" i="59"/>
  <c r="I11" i="59"/>
  <c r="I12" i="59"/>
  <c r="I13" i="59"/>
  <c r="I14" i="59"/>
  <c r="I15" i="59"/>
  <c r="I16" i="59"/>
  <c r="I17" i="59"/>
  <c r="I18" i="59"/>
  <c r="I19" i="59"/>
  <c r="I20" i="59"/>
  <c r="I21" i="59"/>
  <c r="I22" i="59"/>
  <c r="I23" i="59"/>
  <c r="I24" i="59"/>
  <c r="I25" i="59"/>
  <c r="I26" i="59"/>
  <c r="I27" i="59"/>
  <c r="I28" i="59"/>
  <c r="I29" i="59"/>
  <c r="I30" i="59"/>
  <c r="I31" i="59"/>
  <c r="I32" i="59"/>
  <c r="I33" i="59"/>
  <c r="I34" i="59"/>
  <c r="I35" i="59"/>
  <c r="I36" i="59"/>
  <c r="I37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0" i="59"/>
  <c r="I51" i="59"/>
  <c r="I52" i="59"/>
  <c r="I53" i="59"/>
  <c r="I54" i="59"/>
  <c r="I55" i="59"/>
  <c r="I56" i="59"/>
  <c r="I57" i="59"/>
  <c r="I58" i="59"/>
  <c r="I59" i="59"/>
  <c r="I60" i="59"/>
  <c r="I61" i="59"/>
  <c r="I62" i="59"/>
  <c r="I63" i="59"/>
  <c r="I65" i="59"/>
  <c r="I5" i="59"/>
  <c r="X7" i="59"/>
  <c r="X19" i="59" s="1"/>
  <c r="X31" i="59" s="1"/>
  <c r="Y2" i="59"/>
  <c r="Z2" i="59"/>
  <c r="Z14" i="59" s="1"/>
  <c r="Z26" i="59" s="1"/>
  <c r="Z38" i="59" s="1"/>
  <c r="AA2" i="59"/>
  <c r="AB2" i="59"/>
  <c r="AB14" i="59" s="1"/>
  <c r="Y3" i="59"/>
  <c r="Y15" i="59" s="1"/>
  <c r="Y27" i="59" s="1"/>
  <c r="Z3" i="59"/>
  <c r="Z15" i="59" s="1"/>
  <c r="Z27" i="59" s="1"/>
  <c r="AA3" i="59"/>
  <c r="AA15" i="59" s="1"/>
  <c r="AA27" i="59" s="1"/>
  <c r="AB3" i="59"/>
  <c r="AB15" i="59" s="1"/>
  <c r="AB27" i="59" s="1"/>
  <c r="Y4" i="59"/>
  <c r="Y16" i="59" s="1"/>
  <c r="Y28" i="59" s="1"/>
  <c r="Z4" i="59"/>
  <c r="Z16" i="59" s="1"/>
  <c r="Z28" i="59" s="1"/>
  <c r="AA4" i="59"/>
  <c r="AA16" i="59" s="1"/>
  <c r="AA28" i="59" s="1"/>
  <c r="AB4" i="59"/>
  <c r="AB16" i="59" s="1"/>
  <c r="AB28" i="59" s="1"/>
  <c r="Y5" i="59"/>
  <c r="Y17" i="59" s="1"/>
  <c r="Y29" i="59" s="1"/>
  <c r="Z5" i="59"/>
  <c r="AA5" i="59"/>
  <c r="AA17" i="59" s="1"/>
  <c r="AA29" i="59" s="1"/>
  <c r="AB5" i="59"/>
  <c r="AB17" i="59" s="1"/>
  <c r="AB29" i="59" s="1"/>
  <c r="Y6" i="59"/>
  <c r="Y18" i="59" s="1"/>
  <c r="Y30" i="59" s="1"/>
  <c r="Z6" i="59"/>
  <c r="Z18" i="59" s="1"/>
  <c r="Z30" i="59" s="1"/>
  <c r="AA6" i="59"/>
  <c r="AA18" i="59" s="1"/>
  <c r="AA30" i="59" s="1"/>
  <c r="AB6" i="59"/>
  <c r="AB18" i="59" s="1"/>
  <c r="AB30" i="59" s="1"/>
  <c r="Y7" i="59"/>
  <c r="Y19" i="59" s="1"/>
  <c r="Y31" i="59" s="1"/>
  <c r="Z7" i="59"/>
  <c r="Z19" i="59" s="1"/>
  <c r="Z31" i="59" s="1"/>
  <c r="AA7" i="59"/>
  <c r="AA19" i="59" s="1"/>
  <c r="AA31" i="59" s="1"/>
  <c r="AB7" i="59"/>
  <c r="AB19" i="59" s="1"/>
  <c r="AB31" i="59" s="1"/>
  <c r="Y8" i="59"/>
  <c r="Y20" i="59" s="1"/>
  <c r="Y32" i="59" s="1"/>
  <c r="Z8" i="59"/>
  <c r="Z20" i="59" s="1"/>
  <c r="Z32" i="59" s="1"/>
  <c r="AA8" i="59"/>
  <c r="AA20" i="59" s="1"/>
  <c r="AA32" i="59" s="1"/>
  <c r="AB8" i="59"/>
  <c r="AB20" i="59" s="1"/>
  <c r="AB32" i="59" s="1"/>
  <c r="Y9" i="59"/>
  <c r="Y21" i="59" s="1"/>
  <c r="Y33" i="59" s="1"/>
  <c r="Z9" i="59"/>
  <c r="Z21" i="59" s="1"/>
  <c r="Z33" i="59" s="1"/>
  <c r="AA9" i="59"/>
  <c r="AA21" i="59" s="1"/>
  <c r="AA33" i="59" s="1"/>
  <c r="AB9" i="59"/>
  <c r="AB21" i="59" s="1"/>
  <c r="AB33" i="59" s="1"/>
  <c r="Y10" i="59"/>
  <c r="Y22" i="59" s="1"/>
  <c r="Y34" i="59" s="1"/>
  <c r="Z10" i="59"/>
  <c r="Z22" i="59" s="1"/>
  <c r="Z34" i="59" s="1"/>
  <c r="AA10" i="59"/>
  <c r="AA22" i="59" s="1"/>
  <c r="AA34" i="59" s="1"/>
  <c r="AB10" i="59"/>
  <c r="AB22" i="59" s="1"/>
  <c r="AB34" i="59" s="1"/>
  <c r="Y11" i="59"/>
  <c r="Y23" i="59" s="1"/>
  <c r="Y35" i="59" s="1"/>
  <c r="Z11" i="59"/>
  <c r="Z23" i="59" s="1"/>
  <c r="Z35" i="59" s="1"/>
  <c r="AA11" i="59"/>
  <c r="AA23" i="59"/>
  <c r="AA35" i="59" s="1"/>
  <c r="AB11" i="59"/>
  <c r="AB23" i="59" s="1"/>
  <c r="AB35" i="59" s="1"/>
  <c r="Y12" i="59"/>
  <c r="Y24" i="59" s="1"/>
  <c r="Y36" i="59" s="1"/>
  <c r="Z12" i="59"/>
  <c r="Z24" i="59" s="1"/>
  <c r="Z36" i="59" s="1"/>
  <c r="AA12" i="59"/>
  <c r="AA24" i="59" s="1"/>
  <c r="AA36" i="59" s="1"/>
  <c r="AB12" i="59"/>
  <c r="AB24" i="59" s="1"/>
  <c r="AB36" i="59" s="1"/>
  <c r="Y13" i="59"/>
  <c r="Y25" i="59"/>
  <c r="Y37" i="59" s="1"/>
  <c r="Z13" i="59"/>
  <c r="Z25" i="59" s="1"/>
  <c r="Z37" i="59" s="1"/>
  <c r="AA13" i="59"/>
  <c r="AA25" i="59" s="1"/>
  <c r="AA37" i="59" s="1"/>
  <c r="AB13" i="59"/>
  <c r="AB25" i="59" s="1"/>
  <c r="AB37" i="59" s="1"/>
  <c r="X13" i="59"/>
  <c r="X25" i="59" s="1"/>
  <c r="X37" i="59" s="1"/>
  <c r="X12" i="59"/>
  <c r="X24" i="59" s="1"/>
  <c r="X36" i="59" s="1"/>
  <c r="X11" i="59"/>
  <c r="X23" i="59"/>
  <c r="X35" i="59" s="1"/>
  <c r="X10" i="59"/>
  <c r="X22" i="59" s="1"/>
  <c r="X34" i="59" s="1"/>
  <c r="X9" i="59"/>
  <c r="X21" i="59" s="1"/>
  <c r="X33" i="59" s="1"/>
  <c r="X8" i="59"/>
  <c r="X20" i="59" s="1"/>
  <c r="X32" i="59" s="1"/>
  <c r="X6" i="59"/>
  <c r="X18" i="59" s="1"/>
  <c r="X30" i="59" s="1"/>
  <c r="X5" i="59"/>
  <c r="X17" i="59" s="1"/>
  <c r="X29" i="59" s="1"/>
  <c r="X4" i="59"/>
  <c r="X3" i="59"/>
  <c r="X15" i="59" s="1"/>
  <c r="X27" i="59" s="1"/>
  <c r="X2" i="59"/>
  <c r="AA14" i="59"/>
  <c r="AA26" i="59" s="1"/>
  <c r="AA38" i="59" s="1"/>
  <c r="C2" i="59"/>
  <c r="D2" i="59"/>
  <c r="E2" i="59"/>
  <c r="F2" i="59"/>
  <c r="B2" i="59"/>
  <c r="L65" i="59"/>
  <c r="L63" i="59"/>
  <c r="H65" i="59"/>
  <c r="G5" i="59"/>
  <c r="G4" i="59"/>
  <c r="G3" i="59"/>
  <c r="P66" i="59"/>
  <c r="P67" i="59"/>
  <c r="P68" i="59"/>
  <c r="P69" i="59"/>
  <c r="P70" i="59"/>
  <c r="P71" i="59"/>
  <c r="P72" i="59"/>
  <c r="P73" i="59"/>
  <c r="P74" i="59"/>
  <c r="P75" i="59"/>
  <c r="P76" i="59"/>
  <c r="P77" i="59"/>
  <c r="P78" i="59"/>
  <c r="P79" i="59"/>
  <c r="P80" i="59"/>
  <c r="P81" i="59"/>
  <c r="P82" i="59"/>
  <c r="P83" i="59"/>
  <c r="P84" i="59"/>
  <c r="P85" i="59"/>
  <c r="P86" i="59"/>
  <c r="P87" i="59"/>
  <c r="P88" i="59"/>
  <c r="P89" i="59"/>
  <c r="P90" i="59"/>
  <c r="P91" i="59"/>
  <c r="P92" i="59"/>
  <c r="P93" i="59"/>
  <c r="P94" i="59"/>
  <c r="P95" i="59"/>
  <c r="P96" i="59"/>
  <c r="P97" i="59"/>
  <c r="P98" i="59"/>
  <c r="P99" i="59"/>
  <c r="P100" i="59"/>
  <c r="P101" i="59"/>
  <c r="P102" i="59"/>
  <c r="P103" i="59"/>
  <c r="P104" i="59"/>
  <c r="P105" i="59"/>
  <c r="P106" i="59"/>
  <c r="P107" i="59"/>
  <c r="P108" i="59"/>
  <c r="P109" i="59"/>
  <c r="P110" i="59"/>
  <c r="P111" i="59"/>
  <c r="P112" i="59"/>
  <c r="P113" i="59"/>
  <c r="P114" i="59"/>
  <c r="P115" i="59"/>
  <c r="P116" i="59"/>
  <c r="P117" i="59"/>
  <c r="P118" i="59"/>
  <c r="P119" i="59"/>
  <c r="P120" i="59"/>
  <c r="P121" i="59"/>
  <c r="P122" i="59"/>
  <c r="P123" i="59"/>
  <c r="P124" i="59"/>
  <c r="P125" i="59"/>
  <c r="P126" i="59"/>
  <c r="P127" i="59"/>
  <c r="P128" i="59"/>
  <c r="P129" i="59"/>
  <c r="P130" i="59"/>
  <c r="P131" i="59"/>
  <c r="P132" i="59"/>
  <c r="P133" i="59"/>
  <c r="P134" i="59"/>
  <c r="P135" i="59"/>
  <c r="P136" i="59"/>
  <c r="P137" i="59"/>
  <c r="P138" i="59"/>
  <c r="P139" i="59"/>
  <c r="P140" i="59"/>
  <c r="P141" i="59"/>
  <c r="P142" i="59"/>
  <c r="P143" i="59"/>
  <c r="P144" i="59"/>
  <c r="P145" i="59"/>
  <c r="P146" i="59"/>
  <c r="P147" i="59"/>
  <c r="P148" i="59"/>
  <c r="P149" i="59"/>
  <c r="P150" i="59"/>
  <c r="P151" i="59"/>
  <c r="P152" i="59"/>
  <c r="P153" i="59"/>
  <c r="P154" i="59"/>
  <c r="P155" i="59"/>
  <c r="P156" i="59"/>
  <c r="P157" i="59"/>
  <c r="P158" i="59"/>
  <c r="P159" i="59"/>
  <c r="P160" i="59"/>
  <c r="P161" i="59"/>
  <c r="P162" i="59"/>
  <c r="P163" i="59"/>
  <c r="P164" i="59"/>
  <c r="P165" i="59"/>
  <c r="P166" i="59"/>
  <c r="P167" i="59"/>
  <c r="P168" i="59"/>
  <c r="P169" i="59"/>
  <c r="P170" i="59"/>
  <c r="P171" i="59"/>
  <c r="P172" i="59"/>
  <c r="P173" i="59"/>
  <c r="P174" i="59"/>
  <c r="P175" i="59"/>
  <c r="P176" i="59"/>
  <c r="P177" i="59"/>
  <c r="P178" i="59"/>
  <c r="P179" i="59"/>
  <c r="P180" i="59"/>
  <c r="P181" i="59"/>
  <c r="P182" i="59"/>
  <c r="P183" i="59"/>
  <c r="P184" i="59"/>
  <c r="P185" i="59"/>
  <c r="P186" i="59"/>
  <c r="P187" i="59"/>
  <c r="P188" i="59"/>
  <c r="P189" i="59"/>
  <c r="P190" i="59"/>
  <c r="P191" i="59"/>
  <c r="P192" i="59"/>
  <c r="P193" i="59"/>
  <c r="P194" i="59"/>
  <c r="P195" i="59"/>
  <c r="P196" i="59"/>
  <c r="P197" i="59"/>
  <c r="P198" i="59"/>
  <c r="P199" i="59"/>
  <c r="P200" i="59"/>
  <c r="P201" i="59"/>
  <c r="P202" i="59"/>
  <c r="P203" i="59"/>
  <c r="P204" i="59"/>
  <c r="P205" i="59"/>
  <c r="P206" i="59"/>
  <c r="P207" i="59"/>
  <c r="P208" i="59"/>
  <c r="P209" i="59"/>
  <c r="P210" i="59"/>
  <c r="P211" i="59"/>
  <c r="P212" i="59"/>
  <c r="P213" i="59"/>
  <c r="P214" i="59"/>
  <c r="P215" i="59"/>
  <c r="P216" i="59"/>
  <c r="P217" i="59"/>
  <c r="P218" i="59"/>
  <c r="P219" i="59"/>
  <c r="P220" i="59"/>
  <c r="P221" i="59"/>
  <c r="P222" i="59"/>
  <c r="P223" i="59"/>
  <c r="P224" i="59"/>
  <c r="P225" i="59"/>
  <c r="P226" i="59"/>
  <c r="P227" i="59"/>
  <c r="P228" i="59"/>
  <c r="P229" i="59"/>
  <c r="P230" i="59"/>
  <c r="P231" i="59"/>
  <c r="P232" i="59"/>
  <c r="P233" i="59"/>
  <c r="P234" i="59"/>
  <c r="P235" i="59"/>
  <c r="P236" i="59"/>
  <c r="P237" i="59"/>
  <c r="P238" i="59"/>
  <c r="P239" i="59"/>
  <c r="P240" i="59"/>
  <c r="P241" i="59"/>
  <c r="P242" i="59"/>
  <c r="P243" i="59"/>
  <c r="P244" i="59"/>
  <c r="P245" i="59"/>
  <c r="P246" i="59"/>
  <c r="P247" i="59"/>
  <c r="P248" i="59"/>
  <c r="P249" i="59"/>
  <c r="P250" i="59"/>
  <c r="P251" i="59"/>
  <c r="P252" i="59"/>
  <c r="P253" i="59"/>
  <c r="P254" i="59"/>
  <c r="P255" i="59"/>
  <c r="P256" i="59"/>
  <c r="P257" i="59"/>
  <c r="P258" i="59"/>
  <c r="P259" i="59"/>
  <c r="P260" i="59"/>
  <c r="P261" i="59"/>
  <c r="P262" i="59"/>
  <c r="P263" i="59"/>
  <c r="P264" i="59"/>
  <c r="P265" i="59"/>
  <c r="P266" i="59"/>
  <c r="P267" i="59"/>
  <c r="P268" i="59"/>
  <c r="P269" i="59"/>
  <c r="P270" i="59"/>
  <c r="P271" i="59"/>
  <c r="P272" i="59"/>
  <c r="P273" i="59"/>
  <c r="P274" i="59"/>
  <c r="P275" i="59"/>
  <c r="P276" i="59"/>
  <c r="P277" i="59"/>
  <c r="P278" i="59"/>
  <c r="P279" i="59"/>
  <c r="P280" i="59"/>
  <c r="P281" i="59"/>
  <c r="P282" i="59"/>
  <c r="P283" i="59"/>
  <c r="P284" i="59"/>
  <c r="P285" i="59"/>
  <c r="P286" i="59"/>
  <c r="P287" i="59"/>
  <c r="P288" i="59"/>
  <c r="P289" i="59"/>
  <c r="P290" i="59"/>
  <c r="P291" i="59"/>
  <c r="P292" i="59"/>
  <c r="P293" i="59"/>
  <c r="P294" i="59"/>
  <c r="P295" i="59"/>
  <c r="P296" i="59"/>
  <c r="P297" i="59"/>
  <c r="P298" i="59"/>
  <c r="P299" i="59"/>
  <c r="P300" i="59"/>
  <c r="P301" i="59"/>
  <c r="P302" i="59"/>
  <c r="P303" i="59"/>
  <c r="P304" i="59"/>
  <c r="P305" i="59"/>
  <c r="P306" i="59"/>
  <c r="P307" i="59"/>
  <c r="P308" i="59"/>
  <c r="P309" i="59"/>
  <c r="P310" i="59"/>
  <c r="P311" i="59"/>
  <c r="P312" i="59"/>
  <c r="P313" i="59"/>
  <c r="P314" i="59"/>
  <c r="P315" i="59"/>
  <c r="P316" i="59"/>
  <c r="P317" i="59"/>
  <c r="P318" i="59"/>
  <c r="P319" i="59"/>
  <c r="P320" i="59"/>
  <c r="P321" i="59"/>
  <c r="P322" i="59"/>
  <c r="P323" i="59"/>
  <c r="P324" i="59"/>
  <c r="P325" i="59"/>
  <c r="P326" i="59"/>
  <c r="P327" i="59"/>
  <c r="P328" i="59"/>
  <c r="P329" i="59"/>
  <c r="P330" i="59"/>
  <c r="P331" i="59"/>
  <c r="P332" i="59"/>
  <c r="P333" i="59"/>
  <c r="P334" i="59"/>
  <c r="P335" i="59"/>
  <c r="P336" i="59"/>
  <c r="P337" i="59"/>
  <c r="P338" i="59"/>
  <c r="P339" i="59"/>
  <c r="P340" i="59"/>
  <c r="P341" i="59"/>
  <c r="P342" i="59"/>
  <c r="P343" i="59"/>
  <c r="P344" i="59"/>
  <c r="P345" i="59"/>
  <c r="P346" i="59"/>
  <c r="P347" i="59"/>
  <c r="P348" i="59"/>
  <c r="P349" i="59"/>
  <c r="P350" i="59"/>
  <c r="P351" i="59"/>
  <c r="P352" i="59"/>
  <c r="P353" i="59"/>
  <c r="P354" i="59"/>
  <c r="P355" i="59"/>
  <c r="P356" i="59"/>
  <c r="P357" i="59"/>
  <c r="P358" i="59"/>
  <c r="P359" i="59"/>
  <c r="P360" i="59"/>
  <c r="P361" i="59"/>
  <c r="P362" i="59"/>
  <c r="P363" i="59"/>
  <c r="P364" i="59"/>
  <c r="P365" i="59"/>
  <c r="P366" i="59"/>
  <c r="P367" i="59"/>
  <c r="P368" i="59"/>
  <c r="P369" i="59"/>
  <c r="Q3" i="59" s="1"/>
  <c r="P370" i="59"/>
  <c r="Q4" i="59" s="1"/>
  <c r="P6" i="59"/>
  <c r="P7" i="59"/>
  <c r="P8" i="59"/>
  <c r="P9" i="59"/>
  <c r="P10" i="59"/>
  <c r="P11" i="59"/>
  <c r="P12" i="59"/>
  <c r="P13" i="59"/>
  <c r="P14" i="59"/>
  <c r="P15" i="59"/>
  <c r="P16" i="59"/>
  <c r="P17" i="59"/>
  <c r="P18" i="59"/>
  <c r="P19" i="59"/>
  <c r="P20" i="59"/>
  <c r="P21" i="59"/>
  <c r="P22" i="59"/>
  <c r="P23" i="59"/>
  <c r="P24" i="59"/>
  <c r="P25" i="59"/>
  <c r="P26" i="59"/>
  <c r="P27" i="59"/>
  <c r="P28" i="59"/>
  <c r="P29" i="59"/>
  <c r="P30" i="59"/>
  <c r="P31" i="59"/>
  <c r="P32" i="59"/>
  <c r="P33" i="59"/>
  <c r="P34" i="59"/>
  <c r="P35" i="59"/>
  <c r="P36" i="59"/>
  <c r="P37" i="59"/>
  <c r="P38" i="59"/>
  <c r="P39" i="59"/>
  <c r="P40" i="59"/>
  <c r="P41" i="59"/>
  <c r="P42" i="59"/>
  <c r="P43" i="59"/>
  <c r="P44" i="59"/>
  <c r="P45" i="59"/>
  <c r="P46" i="59"/>
  <c r="P47" i="59"/>
  <c r="P48" i="59"/>
  <c r="P49" i="59"/>
  <c r="P50" i="59"/>
  <c r="P51" i="59"/>
  <c r="P52" i="59"/>
  <c r="P53" i="59"/>
  <c r="P54" i="59"/>
  <c r="P55" i="59"/>
  <c r="P56" i="59"/>
  <c r="P57" i="59"/>
  <c r="P58" i="59"/>
  <c r="P59" i="59"/>
  <c r="P60" i="59"/>
  <c r="P61" i="59"/>
  <c r="P62" i="59"/>
  <c r="P63" i="59"/>
  <c r="P5" i="59"/>
  <c r="O6" i="59"/>
  <c r="O7" i="59"/>
  <c r="O8" i="59"/>
  <c r="O9" i="59"/>
  <c r="O10" i="59"/>
  <c r="O11" i="59"/>
  <c r="O12" i="59"/>
  <c r="O13" i="59"/>
  <c r="O14" i="59"/>
  <c r="O15" i="59"/>
  <c r="O16" i="59"/>
  <c r="O17" i="59"/>
  <c r="O18" i="59"/>
  <c r="O19" i="59"/>
  <c r="O20" i="59"/>
  <c r="O21" i="59"/>
  <c r="O22" i="59"/>
  <c r="O23" i="59"/>
  <c r="O24" i="59"/>
  <c r="O25" i="59"/>
  <c r="O26" i="59"/>
  <c r="O27" i="59"/>
  <c r="O28" i="59"/>
  <c r="O29" i="59"/>
  <c r="O30" i="59"/>
  <c r="O31" i="59"/>
  <c r="O32" i="59"/>
  <c r="O33" i="59"/>
  <c r="O34" i="59"/>
  <c r="O35" i="59"/>
  <c r="O36" i="59"/>
  <c r="O37" i="59"/>
  <c r="O38" i="59"/>
  <c r="O39" i="59"/>
  <c r="O40" i="59"/>
  <c r="O41" i="59"/>
  <c r="O42" i="59"/>
  <c r="O43" i="59"/>
  <c r="O44" i="59"/>
  <c r="O45" i="59"/>
  <c r="O46" i="59"/>
  <c r="O47" i="59"/>
  <c r="O48" i="59"/>
  <c r="O49" i="59"/>
  <c r="O50" i="59"/>
  <c r="O51" i="59"/>
  <c r="O52" i="59"/>
  <c r="O53" i="59"/>
  <c r="O54" i="59"/>
  <c r="O55" i="59"/>
  <c r="O56" i="59"/>
  <c r="O57" i="59"/>
  <c r="O58" i="59"/>
  <c r="O59" i="59"/>
  <c r="O60" i="59"/>
  <c r="O61" i="59"/>
  <c r="O62" i="59"/>
  <c r="O63" i="59"/>
  <c r="O64" i="59"/>
  <c r="O65" i="59"/>
  <c r="O66" i="59"/>
  <c r="O67" i="59"/>
  <c r="O68" i="59"/>
  <c r="O69" i="59"/>
  <c r="O70" i="59"/>
  <c r="O71" i="59"/>
  <c r="O72" i="59"/>
  <c r="O73" i="59"/>
  <c r="O74" i="59"/>
  <c r="O75" i="59"/>
  <c r="O76" i="59"/>
  <c r="O77" i="59"/>
  <c r="O78" i="59"/>
  <c r="O79" i="59"/>
  <c r="O80" i="59"/>
  <c r="O81" i="59"/>
  <c r="O82" i="59"/>
  <c r="O83" i="59"/>
  <c r="O84" i="59"/>
  <c r="O85" i="59"/>
  <c r="O86" i="59"/>
  <c r="O87" i="59"/>
  <c r="O88" i="59"/>
  <c r="O89" i="59"/>
  <c r="O90" i="59"/>
  <c r="O91" i="59"/>
  <c r="O92" i="59"/>
  <c r="O93" i="59"/>
  <c r="O94" i="59"/>
  <c r="O95" i="59"/>
  <c r="O96" i="59"/>
  <c r="O97" i="59"/>
  <c r="O98" i="59"/>
  <c r="O99" i="59"/>
  <c r="O100" i="59"/>
  <c r="O101" i="59"/>
  <c r="O102" i="59"/>
  <c r="O103" i="59"/>
  <c r="O104" i="59"/>
  <c r="O105" i="59"/>
  <c r="O106" i="59"/>
  <c r="O107" i="59"/>
  <c r="O108" i="59"/>
  <c r="O109" i="59"/>
  <c r="O110" i="59"/>
  <c r="O111" i="59"/>
  <c r="O112" i="59"/>
  <c r="O113" i="59"/>
  <c r="O114" i="59"/>
  <c r="O115" i="59"/>
  <c r="O116" i="59"/>
  <c r="O117" i="59"/>
  <c r="O118" i="59"/>
  <c r="O119" i="59"/>
  <c r="O120" i="59"/>
  <c r="O121" i="59"/>
  <c r="O122" i="59"/>
  <c r="O123" i="59"/>
  <c r="O124" i="59"/>
  <c r="O125" i="59"/>
  <c r="O126" i="59"/>
  <c r="O127" i="59"/>
  <c r="O128" i="59"/>
  <c r="O129" i="59"/>
  <c r="O130" i="59"/>
  <c r="O131" i="59"/>
  <c r="O132" i="59"/>
  <c r="O133" i="59"/>
  <c r="O134" i="59"/>
  <c r="O135" i="59"/>
  <c r="O136" i="59"/>
  <c r="O137" i="59"/>
  <c r="O138" i="59"/>
  <c r="O139" i="59"/>
  <c r="O140" i="59"/>
  <c r="O141" i="59"/>
  <c r="O142" i="59"/>
  <c r="O143" i="59"/>
  <c r="O144" i="59"/>
  <c r="O145" i="59"/>
  <c r="O146" i="59"/>
  <c r="O147" i="59"/>
  <c r="O148" i="59"/>
  <c r="O149" i="59"/>
  <c r="O150" i="59"/>
  <c r="O151" i="59"/>
  <c r="O152" i="59"/>
  <c r="O153" i="59"/>
  <c r="O154" i="59"/>
  <c r="O155" i="59"/>
  <c r="O156" i="59"/>
  <c r="O157" i="59"/>
  <c r="O158" i="59"/>
  <c r="O159" i="59"/>
  <c r="O160" i="59"/>
  <c r="O161" i="59"/>
  <c r="O162" i="59"/>
  <c r="O163" i="59"/>
  <c r="O164" i="59"/>
  <c r="O165" i="59"/>
  <c r="O166" i="59"/>
  <c r="O167" i="59"/>
  <c r="O168" i="59"/>
  <c r="O169" i="59"/>
  <c r="O170" i="59"/>
  <c r="O171" i="59"/>
  <c r="O172" i="59"/>
  <c r="O173" i="59"/>
  <c r="O174" i="59"/>
  <c r="O175" i="59"/>
  <c r="O176" i="59"/>
  <c r="O177" i="59"/>
  <c r="O178" i="59"/>
  <c r="O179" i="59"/>
  <c r="O180" i="59"/>
  <c r="O181" i="59"/>
  <c r="O182" i="59"/>
  <c r="O183" i="59"/>
  <c r="O184" i="59"/>
  <c r="O185" i="59"/>
  <c r="O186" i="59"/>
  <c r="O187" i="59"/>
  <c r="O188" i="59"/>
  <c r="O189" i="59"/>
  <c r="O190" i="59"/>
  <c r="O191" i="59"/>
  <c r="O192" i="59"/>
  <c r="O193" i="59"/>
  <c r="O194" i="59"/>
  <c r="O195" i="59"/>
  <c r="O196" i="59"/>
  <c r="O197" i="59"/>
  <c r="O198" i="59"/>
  <c r="O199" i="59"/>
  <c r="O200" i="59"/>
  <c r="O201" i="59"/>
  <c r="O202" i="59"/>
  <c r="O203" i="59"/>
  <c r="O204" i="59"/>
  <c r="O205" i="59"/>
  <c r="O206" i="59"/>
  <c r="O207" i="59"/>
  <c r="O208" i="59"/>
  <c r="O209" i="59"/>
  <c r="O210" i="59"/>
  <c r="O211" i="59"/>
  <c r="O212" i="59"/>
  <c r="O213" i="59"/>
  <c r="O214" i="59"/>
  <c r="O215" i="59"/>
  <c r="O216" i="59"/>
  <c r="O217" i="59"/>
  <c r="O218" i="59"/>
  <c r="O219" i="59"/>
  <c r="O220" i="59"/>
  <c r="O221" i="59"/>
  <c r="O222" i="59"/>
  <c r="O223" i="59"/>
  <c r="O224" i="59"/>
  <c r="O225" i="59"/>
  <c r="O226" i="59"/>
  <c r="O227" i="59"/>
  <c r="O228" i="59"/>
  <c r="O229" i="59"/>
  <c r="O230" i="59"/>
  <c r="O231" i="59"/>
  <c r="O232" i="59"/>
  <c r="O233" i="59"/>
  <c r="O234" i="59"/>
  <c r="O235" i="59"/>
  <c r="O236" i="59"/>
  <c r="O237" i="59"/>
  <c r="O238" i="59"/>
  <c r="O239" i="59"/>
  <c r="O240" i="59"/>
  <c r="O241" i="59"/>
  <c r="O242" i="59"/>
  <c r="O243" i="59"/>
  <c r="O244" i="59"/>
  <c r="O245" i="59"/>
  <c r="O246" i="59"/>
  <c r="O247" i="59"/>
  <c r="O248" i="59"/>
  <c r="O249" i="59"/>
  <c r="O250" i="59"/>
  <c r="O251" i="59"/>
  <c r="O252" i="59"/>
  <c r="O253" i="59"/>
  <c r="O254" i="59"/>
  <c r="O255" i="59"/>
  <c r="O256" i="59"/>
  <c r="O257" i="59"/>
  <c r="O258" i="59"/>
  <c r="O259" i="59"/>
  <c r="O260" i="59"/>
  <c r="O261" i="59"/>
  <c r="O262" i="59"/>
  <c r="O263" i="59"/>
  <c r="O264" i="59"/>
  <c r="O265" i="59"/>
  <c r="O266" i="59"/>
  <c r="O267" i="59"/>
  <c r="O268" i="59"/>
  <c r="O269" i="59"/>
  <c r="O270" i="59"/>
  <c r="O271" i="59"/>
  <c r="O272" i="59"/>
  <c r="O273" i="59"/>
  <c r="O274" i="59"/>
  <c r="O275" i="59"/>
  <c r="O276" i="59"/>
  <c r="O277" i="59"/>
  <c r="O278" i="59"/>
  <c r="O279" i="59"/>
  <c r="O280" i="59"/>
  <c r="O281" i="59"/>
  <c r="O282" i="59"/>
  <c r="O283" i="59"/>
  <c r="O284" i="59"/>
  <c r="O285" i="59"/>
  <c r="O286" i="59"/>
  <c r="O287" i="59"/>
  <c r="O288" i="59"/>
  <c r="O289" i="59"/>
  <c r="O290" i="59"/>
  <c r="O291" i="59"/>
  <c r="O292" i="59"/>
  <c r="O293" i="59"/>
  <c r="O294" i="59"/>
  <c r="O295" i="59"/>
  <c r="O296" i="59"/>
  <c r="O297" i="59"/>
  <c r="O298" i="59"/>
  <c r="O299" i="59"/>
  <c r="O300" i="59"/>
  <c r="O301" i="59"/>
  <c r="O302" i="59"/>
  <c r="O303" i="59"/>
  <c r="O304" i="59"/>
  <c r="O305" i="59"/>
  <c r="O306" i="59"/>
  <c r="O307" i="59"/>
  <c r="O308" i="59"/>
  <c r="O309" i="59"/>
  <c r="O310" i="59"/>
  <c r="O311" i="59"/>
  <c r="O312" i="59"/>
  <c r="O313" i="59"/>
  <c r="O314" i="59"/>
  <c r="O315" i="59"/>
  <c r="O316" i="59"/>
  <c r="O317" i="59"/>
  <c r="O318" i="59"/>
  <c r="O319" i="59"/>
  <c r="O320" i="59"/>
  <c r="O321" i="59"/>
  <c r="O322" i="59"/>
  <c r="O323" i="59"/>
  <c r="O324" i="59"/>
  <c r="O325" i="59"/>
  <c r="O326" i="59"/>
  <c r="O327" i="59"/>
  <c r="O328" i="59"/>
  <c r="O329" i="59"/>
  <c r="O330" i="59"/>
  <c r="O331" i="59"/>
  <c r="O332" i="59"/>
  <c r="O333" i="59"/>
  <c r="O334" i="59"/>
  <c r="O335" i="59"/>
  <c r="O336" i="59"/>
  <c r="O337" i="59"/>
  <c r="O338" i="59"/>
  <c r="O339" i="59"/>
  <c r="O340" i="59"/>
  <c r="O341" i="59"/>
  <c r="O342" i="59"/>
  <c r="O343" i="59"/>
  <c r="O344" i="59"/>
  <c r="O345" i="59"/>
  <c r="O346" i="59"/>
  <c r="O347" i="59"/>
  <c r="O348" i="59"/>
  <c r="O349" i="59"/>
  <c r="O350" i="59"/>
  <c r="O351" i="59"/>
  <c r="O352" i="59"/>
  <c r="O353" i="59"/>
  <c r="O354" i="59"/>
  <c r="O355" i="59"/>
  <c r="O356" i="59"/>
  <c r="O357" i="59"/>
  <c r="O358" i="59"/>
  <c r="O359" i="59"/>
  <c r="O360" i="59"/>
  <c r="O361" i="59"/>
  <c r="O362" i="59"/>
  <c r="O363" i="59"/>
  <c r="O364" i="59"/>
  <c r="O365" i="59"/>
  <c r="O366" i="59"/>
  <c r="O367" i="59"/>
  <c r="O368" i="59"/>
  <c r="O369" i="59"/>
  <c r="P3" i="59" s="1"/>
  <c r="O370" i="59"/>
  <c r="P4" i="59" s="1"/>
  <c r="O5" i="59"/>
  <c r="L66" i="59"/>
  <c r="L67" i="59"/>
  <c r="L68" i="59"/>
  <c r="L69" i="59"/>
  <c r="L70" i="59"/>
  <c r="L71" i="59"/>
  <c r="L72" i="59"/>
  <c r="L73" i="59"/>
  <c r="L74" i="59"/>
  <c r="L75" i="59"/>
  <c r="L76" i="59"/>
  <c r="L77" i="59"/>
  <c r="L78" i="59"/>
  <c r="L79" i="59"/>
  <c r="L80" i="59"/>
  <c r="L81" i="59"/>
  <c r="L82" i="59"/>
  <c r="L83" i="59"/>
  <c r="L84" i="59"/>
  <c r="L85" i="59"/>
  <c r="L86" i="59"/>
  <c r="L87" i="59"/>
  <c r="L88" i="59"/>
  <c r="L89" i="59"/>
  <c r="L90" i="59"/>
  <c r="L91" i="59"/>
  <c r="L92" i="59"/>
  <c r="L93" i="59"/>
  <c r="L94" i="59"/>
  <c r="L95" i="59"/>
  <c r="L96" i="59"/>
  <c r="L97" i="59"/>
  <c r="L98" i="59"/>
  <c r="L99" i="59"/>
  <c r="L100" i="59"/>
  <c r="L101" i="59"/>
  <c r="L102" i="59"/>
  <c r="L103" i="59"/>
  <c r="L104" i="59"/>
  <c r="L105" i="59"/>
  <c r="L106" i="59"/>
  <c r="L107" i="59"/>
  <c r="L108" i="59"/>
  <c r="L109" i="59"/>
  <c r="L110" i="59"/>
  <c r="L111" i="59"/>
  <c r="L112" i="59"/>
  <c r="L113" i="59"/>
  <c r="L114" i="59"/>
  <c r="L115" i="59"/>
  <c r="L116" i="59"/>
  <c r="L117" i="59"/>
  <c r="L118" i="59"/>
  <c r="L119" i="59"/>
  <c r="L120" i="59"/>
  <c r="L121" i="59"/>
  <c r="L122" i="59"/>
  <c r="L123" i="59"/>
  <c r="L124" i="59"/>
  <c r="L125" i="59"/>
  <c r="L126" i="59"/>
  <c r="L127" i="59"/>
  <c r="L128" i="59"/>
  <c r="L129" i="59"/>
  <c r="L130" i="59"/>
  <c r="L131" i="59"/>
  <c r="L132" i="59"/>
  <c r="L133" i="59"/>
  <c r="L134" i="59"/>
  <c r="L135" i="59"/>
  <c r="L136" i="59"/>
  <c r="L137" i="59"/>
  <c r="L138" i="59"/>
  <c r="L139" i="59"/>
  <c r="L140" i="59"/>
  <c r="L141" i="59"/>
  <c r="L142" i="59"/>
  <c r="L143" i="59"/>
  <c r="L144" i="59"/>
  <c r="L145" i="59"/>
  <c r="L146" i="59"/>
  <c r="L147" i="59"/>
  <c r="L148" i="59"/>
  <c r="L149" i="59"/>
  <c r="L150" i="59"/>
  <c r="L151" i="59"/>
  <c r="L152" i="59"/>
  <c r="L153" i="59"/>
  <c r="L154" i="59"/>
  <c r="L155" i="59"/>
  <c r="L156" i="59"/>
  <c r="L157" i="59"/>
  <c r="L158" i="59"/>
  <c r="L159" i="59"/>
  <c r="L160" i="59"/>
  <c r="L161" i="59"/>
  <c r="L162" i="59"/>
  <c r="L163" i="59"/>
  <c r="L164" i="59"/>
  <c r="L165" i="59"/>
  <c r="L166" i="59"/>
  <c r="L167" i="59"/>
  <c r="L168" i="59"/>
  <c r="L169" i="59"/>
  <c r="L170" i="59"/>
  <c r="L171" i="59"/>
  <c r="L172" i="59"/>
  <c r="L173" i="59"/>
  <c r="L174" i="59"/>
  <c r="L175" i="59"/>
  <c r="L176" i="59"/>
  <c r="L177" i="59"/>
  <c r="L178" i="59"/>
  <c r="L179" i="59"/>
  <c r="L180" i="59"/>
  <c r="L181" i="59"/>
  <c r="L182" i="59"/>
  <c r="L183" i="59"/>
  <c r="L184" i="59"/>
  <c r="L185" i="59"/>
  <c r="L186" i="59"/>
  <c r="L187" i="59"/>
  <c r="L188" i="59"/>
  <c r="L189" i="59"/>
  <c r="L190" i="59"/>
  <c r="L191" i="59"/>
  <c r="L192" i="59"/>
  <c r="L193" i="59"/>
  <c r="L194" i="59"/>
  <c r="L195" i="59"/>
  <c r="L196" i="59"/>
  <c r="L197" i="59"/>
  <c r="L198" i="59"/>
  <c r="L199" i="59"/>
  <c r="L200" i="59"/>
  <c r="L201" i="59"/>
  <c r="L202" i="59"/>
  <c r="L203" i="59"/>
  <c r="L204" i="59"/>
  <c r="L205" i="59"/>
  <c r="L206" i="59"/>
  <c r="L207" i="59"/>
  <c r="L208" i="59"/>
  <c r="L209" i="59"/>
  <c r="L210" i="59"/>
  <c r="L211" i="59"/>
  <c r="L212" i="59"/>
  <c r="L213" i="59"/>
  <c r="L214" i="59"/>
  <c r="L215" i="59"/>
  <c r="L216" i="59"/>
  <c r="L217" i="59"/>
  <c r="L218" i="59"/>
  <c r="L219" i="59"/>
  <c r="L220" i="59"/>
  <c r="L221" i="59"/>
  <c r="L222" i="59"/>
  <c r="L223" i="59"/>
  <c r="L224" i="59"/>
  <c r="L225" i="59"/>
  <c r="L226" i="59"/>
  <c r="L227" i="59"/>
  <c r="L228" i="59"/>
  <c r="L229" i="59"/>
  <c r="L230" i="59"/>
  <c r="L231" i="59"/>
  <c r="L232" i="59"/>
  <c r="L233" i="59"/>
  <c r="L234" i="59"/>
  <c r="L235" i="59"/>
  <c r="L236" i="59"/>
  <c r="L237" i="59"/>
  <c r="L238" i="59"/>
  <c r="L239" i="59"/>
  <c r="L240" i="59"/>
  <c r="L241" i="59"/>
  <c r="L242" i="59"/>
  <c r="L243" i="59"/>
  <c r="L244" i="59"/>
  <c r="L245" i="59"/>
  <c r="L246" i="59"/>
  <c r="L247" i="59"/>
  <c r="L248" i="59"/>
  <c r="L249" i="59"/>
  <c r="L250" i="59"/>
  <c r="L251" i="59"/>
  <c r="L252" i="59"/>
  <c r="L253" i="59"/>
  <c r="L254" i="59"/>
  <c r="L255" i="59"/>
  <c r="L256" i="59"/>
  <c r="L257" i="59"/>
  <c r="L258" i="59"/>
  <c r="L259" i="59"/>
  <c r="L260" i="59"/>
  <c r="L261" i="59"/>
  <c r="L262" i="59"/>
  <c r="L263" i="59"/>
  <c r="L264" i="59"/>
  <c r="L265" i="59"/>
  <c r="L266" i="59"/>
  <c r="L267" i="59"/>
  <c r="L268" i="59"/>
  <c r="L269" i="59"/>
  <c r="L270" i="59"/>
  <c r="L271" i="59"/>
  <c r="L272" i="59"/>
  <c r="L273" i="59"/>
  <c r="L274" i="59"/>
  <c r="L275" i="59"/>
  <c r="L276" i="59"/>
  <c r="L277" i="59"/>
  <c r="L278" i="59"/>
  <c r="L279" i="59"/>
  <c r="L280" i="59"/>
  <c r="L281" i="59"/>
  <c r="L282" i="59"/>
  <c r="L283" i="59"/>
  <c r="L284" i="59"/>
  <c r="L285" i="59"/>
  <c r="L286" i="59"/>
  <c r="L287" i="59"/>
  <c r="L288" i="59"/>
  <c r="L289" i="59"/>
  <c r="L290" i="59"/>
  <c r="L291" i="59"/>
  <c r="L292" i="59"/>
  <c r="L293" i="59"/>
  <c r="L294" i="59"/>
  <c r="L295" i="59"/>
  <c r="L296" i="59"/>
  <c r="L297" i="59"/>
  <c r="L298" i="59"/>
  <c r="L299" i="59"/>
  <c r="L300" i="59"/>
  <c r="L301" i="59"/>
  <c r="L302" i="59"/>
  <c r="L303" i="59"/>
  <c r="L304" i="59"/>
  <c r="L305" i="59"/>
  <c r="L306" i="59"/>
  <c r="L307" i="59"/>
  <c r="L308" i="59"/>
  <c r="L309" i="59"/>
  <c r="L310" i="59"/>
  <c r="L311" i="59"/>
  <c r="L312" i="59"/>
  <c r="L313" i="59"/>
  <c r="L314" i="59"/>
  <c r="L315" i="59"/>
  <c r="L316" i="59"/>
  <c r="L317" i="59"/>
  <c r="L318" i="59"/>
  <c r="L319" i="59"/>
  <c r="L320" i="59"/>
  <c r="L321" i="59"/>
  <c r="L322" i="59"/>
  <c r="L323" i="59"/>
  <c r="L324" i="59"/>
  <c r="L325" i="59"/>
  <c r="L326" i="59"/>
  <c r="L327" i="59"/>
  <c r="L328" i="59"/>
  <c r="L329" i="59"/>
  <c r="L330" i="59"/>
  <c r="L331" i="59"/>
  <c r="L332" i="59"/>
  <c r="L333" i="59"/>
  <c r="L334" i="59"/>
  <c r="L335" i="59"/>
  <c r="L336" i="59"/>
  <c r="L337" i="59"/>
  <c r="L338" i="59"/>
  <c r="L339" i="59"/>
  <c r="L340" i="59"/>
  <c r="L341" i="59"/>
  <c r="L342" i="59"/>
  <c r="L343" i="59"/>
  <c r="L344" i="59"/>
  <c r="L345" i="59"/>
  <c r="L346" i="59"/>
  <c r="L347" i="59"/>
  <c r="L348" i="59"/>
  <c r="L349" i="59"/>
  <c r="L350" i="59"/>
  <c r="L351" i="59"/>
  <c r="L352" i="59"/>
  <c r="L353" i="59"/>
  <c r="L354" i="59"/>
  <c r="L355" i="59"/>
  <c r="L356" i="59"/>
  <c r="L357" i="59"/>
  <c r="L358" i="59"/>
  <c r="L359" i="59"/>
  <c r="L360" i="59"/>
  <c r="L361" i="59"/>
  <c r="L362" i="59"/>
  <c r="L363" i="59"/>
  <c r="L364" i="59"/>
  <c r="L365" i="59"/>
  <c r="L366" i="59"/>
  <c r="L367" i="59"/>
  <c r="L368" i="59"/>
  <c r="L369" i="59"/>
  <c r="M3" i="59" s="1"/>
  <c r="L370" i="59"/>
  <c r="M4" i="59" s="1"/>
  <c r="L6" i="59"/>
  <c r="L7" i="59"/>
  <c r="L8" i="59"/>
  <c r="L9" i="59"/>
  <c r="L10" i="59"/>
  <c r="L11" i="59"/>
  <c r="L12" i="59"/>
  <c r="L13" i="59"/>
  <c r="L14" i="59"/>
  <c r="L15" i="59"/>
  <c r="L16" i="59"/>
  <c r="L17" i="59"/>
  <c r="L18" i="59"/>
  <c r="L19" i="59"/>
  <c r="L20" i="59"/>
  <c r="L21" i="59"/>
  <c r="L22" i="59"/>
  <c r="L23" i="59"/>
  <c r="L24" i="59"/>
  <c r="L25" i="59"/>
  <c r="L26" i="59"/>
  <c r="L27" i="59"/>
  <c r="L28" i="59"/>
  <c r="L29" i="59"/>
  <c r="L30" i="59"/>
  <c r="L31" i="59"/>
  <c r="L32" i="59"/>
  <c r="L33" i="59"/>
  <c r="L34" i="59"/>
  <c r="L35" i="59"/>
  <c r="L36" i="59"/>
  <c r="L37" i="59"/>
  <c r="L38" i="59"/>
  <c r="L39" i="59"/>
  <c r="L40" i="59"/>
  <c r="L41" i="59"/>
  <c r="L42" i="59"/>
  <c r="L43" i="59"/>
  <c r="L44" i="59"/>
  <c r="L45" i="59"/>
  <c r="L46" i="59"/>
  <c r="L47" i="59"/>
  <c r="L48" i="59"/>
  <c r="L49" i="59"/>
  <c r="L50" i="59"/>
  <c r="L51" i="59"/>
  <c r="L52" i="59"/>
  <c r="L53" i="59"/>
  <c r="L54" i="59"/>
  <c r="L55" i="59"/>
  <c r="L56" i="59"/>
  <c r="L57" i="59"/>
  <c r="L58" i="59"/>
  <c r="L59" i="59"/>
  <c r="L60" i="59"/>
  <c r="L61" i="59"/>
  <c r="L62" i="59"/>
  <c r="L5" i="59"/>
  <c r="H66" i="59"/>
  <c r="H67" i="59"/>
  <c r="H68" i="59"/>
  <c r="H69" i="59"/>
  <c r="H70" i="59"/>
  <c r="H71" i="59"/>
  <c r="H72" i="59"/>
  <c r="H73" i="59"/>
  <c r="H74" i="59"/>
  <c r="H75" i="59"/>
  <c r="H76" i="59"/>
  <c r="H77" i="59"/>
  <c r="H78" i="59"/>
  <c r="H79" i="59"/>
  <c r="H80" i="59"/>
  <c r="H81" i="59"/>
  <c r="H82" i="59"/>
  <c r="H83" i="59"/>
  <c r="H84" i="59"/>
  <c r="H85" i="59"/>
  <c r="H86" i="59"/>
  <c r="H87" i="59"/>
  <c r="H88" i="59"/>
  <c r="H89" i="59"/>
  <c r="H90" i="59"/>
  <c r="H91" i="59"/>
  <c r="H92" i="59"/>
  <c r="H93" i="59"/>
  <c r="H94" i="59"/>
  <c r="H95" i="59"/>
  <c r="H96" i="59"/>
  <c r="H97" i="59"/>
  <c r="H98" i="59"/>
  <c r="H99" i="59"/>
  <c r="H100" i="59"/>
  <c r="H101" i="59"/>
  <c r="H102" i="59"/>
  <c r="H103" i="59"/>
  <c r="H104" i="59"/>
  <c r="H105" i="59"/>
  <c r="H106" i="59"/>
  <c r="H107" i="59"/>
  <c r="H108" i="59"/>
  <c r="H109" i="59"/>
  <c r="H110" i="59"/>
  <c r="H111" i="59"/>
  <c r="H112" i="59"/>
  <c r="H113" i="59"/>
  <c r="H114" i="59"/>
  <c r="H115" i="59"/>
  <c r="H116" i="59"/>
  <c r="H117" i="59"/>
  <c r="H118" i="59"/>
  <c r="H119" i="59"/>
  <c r="H120" i="59"/>
  <c r="H121" i="59"/>
  <c r="H122" i="59"/>
  <c r="H123" i="59"/>
  <c r="H124" i="59"/>
  <c r="H125" i="59"/>
  <c r="H126" i="59"/>
  <c r="H127" i="59"/>
  <c r="H128" i="59"/>
  <c r="H129" i="59"/>
  <c r="H130" i="59"/>
  <c r="H131" i="59"/>
  <c r="H132" i="59"/>
  <c r="H133" i="59"/>
  <c r="H134" i="59"/>
  <c r="H135" i="59"/>
  <c r="H136" i="59"/>
  <c r="H137" i="59"/>
  <c r="H138" i="59"/>
  <c r="H139" i="59"/>
  <c r="H140" i="59"/>
  <c r="H141" i="59"/>
  <c r="H142" i="59"/>
  <c r="H143" i="59"/>
  <c r="H144" i="59"/>
  <c r="H145" i="59"/>
  <c r="H146" i="59"/>
  <c r="H147" i="59"/>
  <c r="H148" i="59"/>
  <c r="H149" i="59"/>
  <c r="H150" i="59"/>
  <c r="H151" i="59"/>
  <c r="H152" i="59"/>
  <c r="H153" i="59"/>
  <c r="H154" i="59"/>
  <c r="H155" i="59"/>
  <c r="H156" i="59"/>
  <c r="H157" i="59"/>
  <c r="H158" i="59"/>
  <c r="H159" i="59"/>
  <c r="H160" i="59"/>
  <c r="H161" i="59"/>
  <c r="H162" i="59"/>
  <c r="H163" i="59"/>
  <c r="H164" i="59"/>
  <c r="H165" i="59"/>
  <c r="H166" i="59"/>
  <c r="H167" i="59"/>
  <c r="H168" i="59"/>
  <c r="H169" i="59"/>
  <c r="H170" i="59"/>
  <c r="H171" i="59"/>
  <c r="H172" i="59"/>
  <c r="H173" i="59"/>
  <c r="H174" i="59"/>
  <c r="H175" i="59"/>
  <c r="H176" i="59"/>
  <c r="H177" i="59"/>
  <c r="H178" i="59"/>
  <c r="H179" i="59"/>
  <c r="H180" i="59"/>
  <c r="H181" i="59"/>
  <c r="H182" i="59"/>
  <c r="H183" i="59"/>
  <c r="H184" i="59"/>
  <c r="H185" i="59"/>
  <c r="H186" i="59"/>
  <c r="H187" i="59"/>
  <c r="H188" i="59"/>
  <c r="H189" i="59"/>
  <c r="H190" i="59"/>
  <c r="H191" i="59"/>
  <c r="H192" i="59"/>
  <c r="H193" i="59"/>
  <c r="H194" i="59"/>
  <c r="H195" i="59"/>
  <c r="H196" i="59"/>
  <c r="H197" i="59"/>
  <c r="H198" i="59"/>
  <c r="H199" i="59"/>
  <c r="H200" i="59"/>
  <c r="H201" i="59"/>
  <c r="H202" i="59"/>
  <c r="H203" i="59"/>
  <c r="H204" i="59"/>
  <c r="H205" i="59"/>
  <c r="H206" i="59"/>
  <c r="H207" i="59"/>
  <c r="H208" i="59"/>
  <c r="H209" i="59"/>
  <c r="H210" i="59"/>
  <c r="H211" i="59"/>
  <c r="H212" i="59"/>
  <c r="H213" i="59"/>
  <c r="H214" i="59"/>
  <c r="H215" i="59"/>
  <c r="H216" i="59"/>
  <c r="H217" i="59"/>
  <c r="H218" i="59"/>
  <c r="H219" i="59"/>
  <c r="H220" i="59"/>
  <c r="H221" i="59"/>
  <c r="H222" i="59"/>
  <c r="H223" i="59"/>
  <c r="H224" i="59"/>
  <c r="H225" i="59"/>
  <c r="H226" i="59"/>
  <c r="H227" i="59"/>
  <c r="H228" i="59"/>
  <c r="H229" i="59"/>
  <c r="H230" i="59"/>
  <c r="H231" i="59"/>
  <c r="H232" i="59"/>
  <c r="H233" i="59"/>
  <c r="H234" i="59"/>
  <c r="H235" i="59"/>
  <c r="H236" i="59"/>
  <c r="H237" i="59"/>
  <c r="H238" i="59"/>
  <c r="H239" i="59"/>
  <c r="H240" i="59"/>
  <c r="H241" i="59"/>
  <c r="H242" i="59"/>
  <c r="H243" i="59"/>
  <c r="H244" i="59"/>
  <c r="H245" i="59"/>
  <c r="H246" i="59"/>
  <c r="H247" i="59"/>
  <c r="H248" i="59"/>
  <c r="H249" i="59"/>
  <c r="H250" i="59"/>
  <c r="H251" i="59"/>
  <c r="H252" i="59"/>
  <c r="H253" i="59"/>
  <c r="H254" i="59"/>
  <c r="H255" i="59"/>
  <c r="H256" i="59"/>
  <c r="H257" i="59"/>
  <c r="H258" i="59"/>
  <c r="H259" i="59"/>
  <c r="H260" i="59"/>
  <c r="H261" i="59"/>
  <c r="H262" i="59"/>
  <c r="H263" i="59"/>
  <c r="H264" i="59"/>
  <c r="H265" i="59"/>
  <c r="H266" i="59"/>
  <c r="H267" i="59"/>
  <c r="H268" i="59"/>
  <c r="H269" i="59"/>
  <c r="H270" i="59"/>
  <c r="H271" i="59"/>
  <c r="H272" i="59"/>
  <c r="H273" i="59"/>
  <c r="H274" i="59"/>
  <c r="H275" i="59"/>
  <c r="H276" i="59"/>
  <c r="H277" i="59"/>
  <c r="H278" i="59"/>
  <c r="H279" i="59"/>
  <c r="H280" i="59"/>
  <c r="H281" i="59"/>
  <c r="H282" i="59"/>
  <c r="H283" i="59"/>
  <c r="H284" i="59"/>
  <c r="H285" i="59"/>
  <c r="H286" i="59"/>
  <c r="H287" i="59"/>
  <c r="H288" i="59"/>
  <c r="H289" i="59"/>
  <c r="H290" i="59"/>
  <c r="H291" i="59"/>
  <c r="H292" i="59"/>
  <c r="H293" i="59"/>
  <c r="H294" i="59"/>
  <c r="H295" i="59"/>
  <c r="H296" i="59"/>
  <c r="H297" i="59"/>
  <c r="H298" i="59"/>
  <c r="H299" i="59"/>
  <c r="H300" i="59"/>
  <c r="H301" i="59"/>
  <c r="H302" i="59"/>
  <c r="H303" i="59"/>
  <c r="H304" i="59"/>
  <c r="H305" i="59"/>
  <c r="H306" i="59"/>
  <c r="H307" i="59"/>
  <c r="H308" i="59"/>
  <c r="H309" i="59"/>
  <c r="H310" i="59"/>
  <c r="H311" i="59"/>
  <c r="H312" i="59"/>
  <c r="H313" i="59"/>
  <c r="H314" i="59"/>
  <c r="H315" i="59"/>
  <c r="H316" i="59"/>
  <c r="H317" i="59"/>
  <c r="H318" i="59"/>
  <c r="H319" i="59"/>
  <c r="H320" i="59"/>
  <c r="H321" i="59"/>
  <c r="H322" i="59"/>
  <c r="H323" i="59"/>
  <c r="H324" i="59"/>
  <c r="H325" i="59"/>
  <c r="H326" i="59"/>
  <c r="H327" i="59"/>
  <c r="H328" i="59"/>
  <c r="H329" i="59"/>
  <c r="H330" i="59"/>
  <c r="H331" i="59"/>
  <c r="H332" i="59"/>
  <c r="H333" i="59"/>
  <c r="H334" i="59"/>
  <c r="H335" i="59"/>
  <c r="H336" i="59"/>
  <c r="H337" i="59"/>
  <c r="H338" i="59"/>
  <c r="H339" i="59"/>
  <c r="H340" i="59"/>
  <c r="H341" i="59"/>
  <c r="H342" i="59"/>
  <c r="H343" i="59"/>
  <c r="H344" i="59"/>
  <c r="H345" i="59"/>
  <c r="H346" i="59"/>
  <c r="H347" i="59"/>
  <c r="H348" i="59"/>
  <c r="H349" i="59"/>
  <c r="H350" i="59"/>
  <c r="H351" i="59"/>
  <c r="H352" i="59"/>
  <c r="H353" i="59"/>
  <c r="H354" i="59"/>
  <c r="H355" i="59"/>
  <c r="H356" i="59"/>
  <c r="H357" i="59"/>
  <c r="H358" i="59"/>
  <c r="H359" i="59"/>
  <c r="H360" i="59"/>
  <c r="H361" i="59"/>
  <c r="H362" i="59"/>
  <c r="H363" i="59"/>
  <c r="H364" i="59"/>
  <c r="H365" i="59"/>
  <c r="H366" i="59"/>
  <c r="H367" i="59"/>
  <c r="H368" i="59"/>
  <c r="H369" i="59"/>
  <c r="I3" i="59" s="1"/>
  <c r="H370" i="59"/>
  <c r="I4" i="59" s="1"/>
  <c r="H6" i="59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47" i="59"/>
  <c r="H48" i="59"/>
  <c r="H49" i="59"/>
  <c r="H50" i="59"/>
  <c r="H51" i="59"/>
  <c r="H52" i="59"/>
  <c r="H53" i="59"/>
  <c r="H54" i="59"/>
  <c r="H55" i="59"/>
  <c r="H56" i="59"/>
  <c r="H57" i="59"/>
  <c r="H58" i="59"/>
  <c r="H59" i="59"/>
  <c r="H60" i="59"/>
  <c r="H61" i="59"/>
  <c r="H62" i="59"/>
  <c r="H63" i="59"/>
  <c r="H5" i="59"/>
  <c r="G6" i="59"/>
  <c r="G7" i="59"/>
  <c r="G8" i="59"/>
  <c r="G9" i="59"/>
  <c r="G10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48" i="59"/>
  <c r="G249" i="59"/>
  <c r="G250" i="59"/>
  <c r="G251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H3" i="59" s="1"/>
  <c r="G370" i="59"/>
  <c r="H4" i="59" s="1"/>
  <c r="P65" i="59"/>
  <c r="AC26" i="59" l="1"/>
  <c r="AF5" i="59"/>
  <c r="AF17" i="59" s="1"/>
  <c r="AF29" i="59" s="1"/>
  <c r="Q2" i="59"/>
  <c r="AC2" i="59"/>
  <c r="AF13" i="59"/>
  <c r="AF25" i="59" s="1"/>
  <c r="AF37" i="59" s="1"/>
  <c r="Z17" i="59"/>
  <c r="Z29" i="59" s="1"/>
  <c r="X43" i="59"/>
  <c r="Y14" i="59"/>
  <c r="Y26" i="59" s="1"/>
  <c r="Y38" i="59" s="1"/>
  <c r="AF9" i="59"/>
  <c r="AF21" i="59" s="1"/>
  <c r="AF33" i="59" s="1"/>
  <c r="AF8" i="59"/>
  <c r="AF20" i="59" s="1"/>
  <c r="AF32" i="59" s="1"/>
  <c r="AA43" i="59"/>
  <c r="AF2" i="59"/>
  <c r="AF14" i="59" s="1"/>
  <c r="AF26" i="59" s="1"/>
  <c r="AF38" i="59" s="1"/>
  <c r="AF4" i="59"/>
  <c r="AF16" i="59" s="1"/>
  <c r="AF28" i="59" s="1"/>
  <c r="Z43" i="59"/>
  <c r="AD28" i="59"/>
  <c r="AC28" i="59"/>
  <c r="AD22" i="59"/>
  <c r="AB26" i="59"/>
  <c r="AB38" i="59" s="1"/>
  <c r="AA49" i="59"/>
  <c r="Y49" i="59"/>
  <c r="AF6" i="59"/>
  <c r="AF18" i="59" s="1"/>
  <c r="AF30" i="59" s="1"/>
  <c r="AF7" i="59"/>
  <c r="AF19" i="59" s="1"/>
  <c r="AF31" i="59" s="1"/>
  <c r="AF12" i="59"/>
  <c r="AF24" i="59" s="1"/>
  <c r="AF36" i="59" s="1"/>
  <c r="AF3" i="59"/>
  <c r="AF15" i="59" s="1"/>
  <c r="AF27" i="59" s="1"/>
  <c r="X16" i="59"/>
  <c r="X28" i="59" s="1"/>
  <c r="AF11" i="59"/>
  <c r="AF23" i="59" s="1"/>
  <c r="AF35" i="59" s="1"/>
  <c r="Z49" i="59"/>
  <c r="AF10" i="59"/>
  <c r="AF22" i="59" s="1"/>
  <c r="AF34" i="59" s="1"/>
  <c r="X14" i="59"/>
  <c r="AE19" i="59"/>
  <c r="H2" i="59"/>
  <c r="Y43" i="59"/>
  <c r="G2" i="59"/>
  <c r="AE28" i="59"/>
  <c r="AD20" i="59"/>
  <c r="AG37" i="59"/>
  <c r="AG36" i="59"/>
  <c r="AG35" i="59"/>
  <c r="AG33" i="59"/>
  <c r="AG32" i="59"/>
  <c r="AG29" i="59"/>
  <c r="AC34" i="59"/>
  <c r="AG34" i="59" s="1"/>
  <c r="AC6" i="59"/>
  <c r="AC31" i="59"/>
  <c r="AG31" i="59" s="1"/>
  <c r="AC8" i="59"/>
  <c r="AC27" i="59"/>
  <c r="I2" i="59"/>
  <c r="AD13" i="59"/>
  <c r="AD12" i="59"/>
  <c r="AD11" i="59"/>
  <c r="AD10" i="59"/>
  <c r="AD9" i="59"/>
  <c r="AD8" i="59"/>
  <c r="AD7" i="59"/>
  <c r="AD6" i="59"/>
  <c r="AD5" i="59"/>
  <c r="AD4" i="59"/>
  <c r="AD3" i="59"/>
  <c r="K2" i="59"/>
  <c r="AD27" i="59"/>
  <c r="AD26" i="59"/>
  <c r="AE27" i="59"/>
  <c r="AE26" i="59"/>
  <c r="AC9" i="59"/>
  <c r="AC30" i="59"/>
  <c r="AG30" i="59" s="1"/>
  <c r="AC10" i="59"/>
  <c r="AE25" i="59"/>
  <c r="AE24" i="59"/>
  <c r="AE23" i="59"/>
  <c r="AE22" i="59"/>
  <c r="AE21" i="59"/>
  <c r="AE20" i="59"/>
  <c r="AE18" i="59"/>
  <c r="AE17" i="59"/>
  <c r="AE16" i="59"/>
  <c r="AC13" i="59"/>
  <c r="AC12" i="59"/>
  <c r="AC7" i="59"/>
  <c r="AC4" i="59"/>
  <c r="AC3" i="59"/>
  <c r="AC25" i="59"/>
  <c r="AC24" i="59"/>
  <c r="AC23" i="59"/>
  <c r="AC21" i="59"/>
  <c r="AC20" i="59"/>
  <c r="AC17" i="59"/>
  <c r="AD14" i="59"/>
  <c r="AD15" i="59"/>
  <c r="AD25" i="59"/>
  <c r="AD24" i="59"/>
  <c r="AD23" i="59"/>
  <c r="AD21" i="59"/>
  <c r="AD19" i="59"/>
  <c r="AD18" i="59"/>
  <c r="AD17" i="59"/>
  <c r="AD16" i="59"/>
  <c r="AE13" i="59"/>
  <c r="AE12" i="59"/>
  <c r="AE11" i="59"/>
  <c r="AE10" i="59"/>
  <c r="AE9" i="59"/>
  <c r="AE8" i="59"/>
  <c r="AE7" i="59"/>
  <c r="AE6" i="59"/>
  <c r="AE5" i="59"/>
  <c r="AE4" i="59"/>
  <c r="AE3" i="59"/>
  <c r="O2" i="59"/>
  <c r="AE15" i="59"/>
  <c r="P2" i="59"/>
  <c r="AC11" i="59"/>
  <c r="AC19" i="59"/>
  <c r="AC18" i="59"/>
  <c r="AC22" i="59"/>
  <c r="AE2" i="59"/>
  <c r="AC15" i="59"/>
  <c r="AC14" i="59"/>
  <c r="AD2" i="59"/>
  <c r="AC16" i="59"/>
  <c r="L2" i="59"/>
  <c r="AE14" i="59"/>
  <c r="AC5" i="59"/>
  <c r="M2" i="59"/>
  <c r="AG28" i="59" l="1"/>
  <c r="X49" i="59"/>
  <c r="AG26" i="59"/>
  <c r="AG22" i="59"/>
  <c r="AG19" i="59"/>
  <c r="AG23" i="59"/>
  <c r="AG16" i="59"/>
  <c r="AG6" i="59"/>
  <c r="AG9" i="59"/>
  <c r="AG8" i="59"/>
  <c r="AG20" i="59"/>
  <c r="AG15" i="59"/>
  <c r="AG18" i="59"/>
  <c r="AG4" i="59"/>
  <c r="AG21" i="59"/>
  <c r="AG24" i="59"/>
  <c r="AG25" i="59"/>
  <c r="AG10" i="59"/>
  <c r="W49" i="59"/>
  <c r="AA50" i="59" s="1"/>
  <c r="X26" i="59"/>
  <c r="X38" i="59" s="1"/>
  <c r="AG12" i="59"/>
  <c r="AG11" i="59"/>
  <c r="AG2" i="59"/>
  <c r="AG3" i="59"/>
  <c r="AG27" i="59"/>
  <c r="AG13" i="59"/>
  <c r="AG17" i="59"/>
  <c r="AG7" i="59"/>
  <c r="AG5" i="59"/>
  <c r="AG14" i="59"/>
  <c r="AC43" i="59" l="1"/>
  <c r="AC49" i="59"/>
  <c r="AC50" i="59" s="1"/>
  <c r="AC44" i="59"/>
</calcChain>
</file>

<file path=xl/sharedStrings.xml><?xml version="1.0" encoding="utf-8"?>
<sst xmlns="http://schemas.openxmlformats.org/spreadsheetml/2006/main" count="210" uniqueCount="86">
  <si>
    <t>Fecha</t>
  </si>
  <si>
    <t>Todas las causas</t>
  </si>
  <si>
    <t>Las demás causas</t>
  </si>
  <si>
    <t>COVID-19 confirmado</t>
  </si>
  <si>
    <t>COVID-19 sospechoso</t>
  </si>
  <si>
    <t>COVID-19 TOTAL</t>
  </si>
  <si>
    <t>Neumonía e influenza</t>
  </si>
  <si>
    <t>Natural</t>
  </si>
  <si>
    <t>Violenta</t>
  </si>
  <si>
    <t>En estudio</t>
  </si>
  <si>
    <t>Total</t>
  </si>
  <si>
    <t>.</t>
  </si>
  <si>
    <t>FECHA</t>
  </si>
  <si>
    <t>2022pr</t>
  </si>
  <si>
    <t>2023pr</t>
  </si>
  <si>
    <t>COVID-19 CONFIRMADO - 2020</t>
  </si>
  <si>
    <t>COVID-19 CONFIRMADO - 2021</t>
  </si>
  <si>
    <t>COVID-19 CONFIRMADO 2022</t>
  </si>
  <si>
    <t>COVID-19 CONFIRMADO 2023</t>
  </si>
  <si>
    <t>COVID-19 SOSPECHOSO -2020</t>
  </si>
  <si>
    <t>COVID-19 SOSPECHOSO -2021</t>
  </si>
  <si>
    <t>COVID-19 SOSPECHOSO 2022</t>
  </si>
  <si>
    <t>COVID-19 SOSPECHOSO 2023</t>
  </si>
  <si>
    <t>Año</t>
  </si>
  <si>
    <t>MES</t>
  </si>
  <si>
    <t>Suma 2015</t>
  </si>
  <si>
    <t>Suma 2016</t>
  </si>
  <si>
    <t>Suma 2017</t>
  </si>
  <si>
    <t>Suma 2018</t>
  </si>
  <si>
    <t>Suma 2019</t>
  </si>
  <si>
    <t>Suma 2020-2021-2022</t>
  </si>
  <si>
    <t>Valor esperado (promedio 2015-2019)</t>
  </si>
  <si>
    <t>Defunciones observadas (NO COVID-19)</t>
  </si>
  <si>
    <t>Promedio diario</t>
  </si>
  <si>
    <t>Año 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</si>
  <si>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</si>
  <si>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</si>
  <si>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</si>
  <si>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</si>
  <si>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</si>
  <si>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</si>
  <si>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</si>
  <si>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</si>
  <si>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</si>
  <si>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</si>
  <si>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</si>
  <si>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</si>
  <si>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 2021</t>
  </si>
  <si>
    <t>Año 2022pr</t>
  </si>
  <si>
    <t>Año 2023pr</t>
  </si>
  <si>
    <t>Excesos de mortalidad por año</t>
  </si>
  <si>
    <t>El cálculo del exceso se realiza sumando cada uno de los periodos requeridos, luego se promedian, se obtiene la diferencia entre ese promedio y lo observado en el año a analizar, y finalmente se obtiene el porcentaje del exceso frente al promedio 2015-2019.</t>
  </si>
  <si>
    <t>ExccessM 2020 (Total)</t>
  </si>
  <si>
    <t>Promedio 2015-2019</t>
  </si>
  <si>
    <t>Exceso de mortalidad año 2020</t>
  </si>
  <si>
    <t>EXCESO DE MORTALIDAD POR TODAS LAS CAUSAS 2021 -Enero a diciembre de 2021</t>
  </si>
  <si>
    <t>ExccessM 2021 (Total)</t>
  </si>
  <si>
    <t>Exceso de mortalidad 2021</t>
  </si>
  <si>
    <t>=SUMA(X5:X35)</t>
  </si>
  <si>
    <t>=SUMA(X36:X64)</t>
  </si>
  <si>
    <t>=SUMA(X65:X95)</t>
  </si>
  <si>
    <t>=SUMA(X96:X125)</t>
  </si>
  <si>
    <t>=SUMA(X126:X156)</t>
  </si>
  <si>
    <t>=SUMA(X157:X186)</t>
  </si>
  <si>
    <t>=SUMA(X187:X217)</t>
  </si>
  <si>
    <t>=SUMA(X218:X248)</t>
  </si>
  <si>
    <t>=SUMA(X249:X278)</t>
  </si>
  <si>
    <t>=SUMA(X279:X309)</t>
  </si>
  <si>
    <t>=SUMA(X310:X339)</t>
  </si>
  <si>
    <t>=SUMA(X340:X370)</t>
  </si>
  <si>
    <t>=PROMEDIO(X5:X35)</t>
  </si>
  <si>
    <t>=PROMEDIO(X36:X64)</t>
  </si>
  <si>
    <t>=PROMEDIO(X65:X95)</t>
  </si>
  <si>
    <t>=PROMEDIO(X96:X125)</t>
  </si>
  <si>
    <t>=PROMEDIO(X126:X156)</t>
  </si>
  <si>
    <t>=PROMEDIO(X157:X186)</t>
  </si>
  <si>
    <t>=PROMEDIO(X187:X217)</t>
  </si>
  <si>
    <t>=PROMEDIO(X218:X248)</t>
  </si>
  <si>
    <t>=PROMEDIO(X249:X278)</t>
  </si>
  <si>
    <t>=PROMEDIO(X279:X309)</t>
  </si>
  <si>
    <t>=PROMEDIO(X310:X339)</t>
  </si>
  <si>
    <t>=PROMEDIO(X340:X370)</t>
  </si>
  <si>
    <t>EXCESO DE MORTALIDAD POR TODAS LAS CAUSAS 2020 - Enero a diciembre de 2020</t>
  </si>
  <si>
    <t>EXCESO DE MORTALIDAD POR TODAS LAS CAUSAS 2021 -Enero a diciembre de 2022pr</t>
  </si>
  <si>
    <t>Exceso de mortalidad 2022pr</t>
  </si>
  <si>
    <t>ExccessM 2022pr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</si>
</sst>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0.0%"/>
  </numFmts>
  <fonts count="44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u/>
      <sz val="7.5"/>
      <color indexed="12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rgb="FF000000"/>
      <name val="Arial"/>
      <family val="2"/>
    </font>
    <font>
      <b/>
      <sz val="10"/>
      <color rgb="FF112277"/>
      <name val="Arial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11"/>
      <color rgb="FF000000"/>
      <name val="Arial"/>
      <family val="2"/>
    </font>
    <font>
      <sz val="10"/>
      <color theme="0"/>
      <name val="Segoe UI"/>
      <family val="2"/>
    </font>
    <font>
      <sz val="10"/>
      <color rgb="FFFF0000"/>
      <name val="Segoe UI"/>
      <family val="2"/>
    </font>
    <font>
      <sz val="11"/>
      <color rgb="FFFF0000"/>
      <name val="Arial"/>
      <family val="2"/>
    </font>
    <font>
      <b/>
      <sz val="10"/>
      <color theme="0"/>
      <name val="Segoe UI"/>
      <family val="2"/>
    </font>
    <font>
      <sz val="16"/>
      <color theme="1"/>
      <name val="Segoe UI"/>
      <family val="2"/>
    </font>
    <font>
      <b/>
      <sz val="8"/>
      <color theme="0"/>
      <name val="Segoe UI"/>
      <family val="2"/>
    </font>
    <font>
      <sz val="8"/>
      <name val="Calibri"/>
      <family val="2"/>
      <scheme val="minor"/>
    </font>
    <font>
      <b/>
      <sz val="8"/>
      <name val="Segoe UI"/>
      <family val="2"/>
    </font>
    <font>
      <sz val="8"/>
      <name val="Segoe UI"/>
      <family val="2"/>
    </font>
    <font>
      <sz val="8"/>
      <color theme="0"/>
      <name val="Segoe UI"/>
      <family val="2"/>
    </font>
    <font>
      <b/>
      <sz val="8"/>
      <color theme="1"/>
      <name val="Segoe UI"/>
      <family val="2"/>
    </font>
    <font>
      <b/>
      <sz val="11"/>
      <color theme="1"/>
      <name val="Segoe UI"/>
      <family val="2"/>
    </font>
    <font>
      <b/>
      <sz val="10"/>
      <color rgb="FF112277"/>
      <name val="Arial"/>
    </font>
    <font>
      <sz val="11"/>
      <color rgb="FF000000"/>
      <name val="Arial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9" fillId="20" borderId="8" applyNumberFormat="0" applyAlignment="0" applyProtection="0"/>
    <xf numFmtId="0" fontId="10" fillId="21" borderId="9" applyNumberFormat="0" applyAlignment="0" applyProtection="0"/>
    <xf numFmtId="0" fontId="11" fillId="0" borderId="10" applyNumberFormat="0" applyFill="0" applyAlignment="0" applyProtection="0"/>
    <xf numFmtId="0" fontId="12" fillId="0" borderId="0" applyNumberFormat="0" applyFill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13" fillId="28" borderId="8" applyNumberFormat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6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0" borderId="0"/>
    <xf numFmtId="0" fontId="6" fillId="0" borderId="0"/>
    <xf numFmtId="0" fontId="7" fillId="31" borderId="11" applyNumberFormat="0" applyFont="0" applyAlignment="0" applyProtection="0"/>
    <xf numFmtId="9" fontId="7" fillId="0" borderId="0" applyFont="0" applyFill="0" applyBorder="0" applyAlignment="0" applyProtection="0"/>
    <xf numFmtId="0" fontId="18" fillId="20" borderId="12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3" applyNumberFormat="0" applyFill="0" applyAlignment="0" applyProtection="0"/>
    <xf numFmtId="0" fontId="12" fillId="0" borderId="14" applyNumberFormat="0" applyFill="0" applyAlignment="0" applyProtection="0"/>
    <xf numFmtId="0" fontId="23" fillId="0" borderId="15" applyNumberFormat="0" applyFill="0" applyAlignment="0" applyProtection="0"/>
    <xf numFmtId="164" fontId="7" fillId="0" borderId="0" applyFont="0" applyFill="0" applyBorder="0" applyAlignment="0" applyProtection="0"/>
    <xf numFmtId="0" fontId="2" fillId="0" borderId="0"/>
  </cellStyleXfs>
  <cellXfs count="124">
    <xf numFmtId="0" fontId="0" fillId="0" borderId="0" xfId="0"/>
    <xf numFmtId="0" fontId="0" fillId="32" borderId="0" xfId="0" applyFill="1"/>
    <xf numFmtId="0" fontId="24" fillId="32" borderId="0" xfId="0" applyFont="1" applyFill="1"/>
    <xf numFmtId="9" fontId="0" fillId="32" borderId="0" xfId="0" applyNumberFormat="1" applyFill="1"/>
    <xf numFmtId="0" fontId="0" fillId="32" borderId="1" xfId="0" applyFill="1" applyBorder="1"/>
    <xf numFmtId="0" fontId="28" fillId="0" borderId="0" xfId="0" applyFont="1"/>
    <xf numFmtId="3" fontId="25" fillId="0" borderId="1" xfId="0" applyNumberFormat="1" applyFont="1" applyBorder="1" applyAlignment="1">
      <alignment horizontal="center" vertical="center"/>
    </xf>
    <xf numFmtId="0" fontId="28" fillId="32" borderId="0" xfId="0" applyFont="1" applyFill="1"/>
    <xf numFmtId="0" fontId="28" fillId="32" borderId="1" xfId="0" applyFont="1" applyFill="1" applyBorder="1"/>
    <xf numFmtId="3" fontId="28" fillId="32" borderId="0" xfId="0" applyNumberFormat="1" applyFont="1" applyFill="1"/>
    <xf numFmtId="0" fontId="28" fillId="32" borderId="0" xfId="0" applyFont="1" applyFill="1" applyAlignment="1">
      <alignment horizontal="center"/>
    </xf>
    <xf numFmtId="3" fontId="29" fillId="33" borderId="1" xfId="0" applyNumberFormat="1" applyFont="1" applyFill="1" applyBorder="1" applyAlignment="1">
      <alignment horizontal="center" vertical="center"/>
    </xf>
    <xf numFmtId="16" fontId="27" fillId="33" borderId="1" xfId="0" applyNumberFormat="1" applyFont="1" applyFill="1" applyBorder="1" applyAlignment="1">
      <alignment horizontal="left" vertical="top" wrapText="1"/>
    </xf>
    <xf numFmtId="3" fontId="28" fillId="32" borderId="1" xfId="0" applyNumberFormat="1" applyFont="1" applyFill="1" applyBorder="1"/>
    <xf numFmtId="3" fontId="25" fillId="33" borderId="1" xfId="0" applyNumberFormat="1" applyFont="1" applyFill="1" applyBorder="1" applyAlignment="1">
      <alignment horizontal="center" vertical="center"/>
    </xf>
    <xf numFmtId="3" fontId="25" fillId="32" borderId="1" xfId="0" applyNumberFormat="1" applyFont="1" applyFill="1" applyBorder="1" applyAlignment="1">
      <alignment horizontal="center" vertical="center"/>
    </xf>
    <xf numFmtId="3" fontId="24" fillId="32" borderId="0" xfId="0" applyNumberFormat="1" applyFont="1" applyFill="1"/>
    <xf numFmtId="3" fontId="4" fillId="0" borderId="1" xfId="0" applyNumberFormat="1" applyFont="1" applyBorder="1" applyAlignment="1">
      <alignment horizontal="center" vertical="center"/>
    </xf>
    <xf numFmtId="0" fontId="33" fillId="34" borderId="3" xfId="0" applyFont="1" applyFill="1" applyBorder="1" applyAlignment="1">
      <alignment horizontal="center" vertical="center" wrapText="1"/>
    </xf>
    <xf numFmtId="0" fontId="33" fillId="34" borderId="16" xfId="0" applyFont="1" applyFill="1" applyBorder="1" applyAlignment="1">
      <alignment horizontal="center" vertical="center" wrapText="1"/>
    </xf>
    <xf numFmtId="0" fontId="33" fillId="34" borderId="17" xfId="0" applyFont="1" applyFill="1" applyBorder="1" applyAlignment="1">
      <alignment horizontal="center" vertical="center" wrapText="1"/>
    </xf>
    <xf numFmtId="0" fontId="33" fillId="34" borderId="1" xfId="0" applyFont="1" applyFill="1" applyBorder="1" applyAlignment="1">
      <alignment horizontal="center" vertical="center" wrapText="1"/>
    </xf>
    <xf numFmtId="0" fontId="33" fillId="34" borderId="18" xfId="0" applyFont="1" applyFill="1" applyBorder="1" applyAlignment="1">
      <alignment horizontal="center" vertical="center" wrapText="1"/>
    </xf>
    <xf numFmtId="0" fontId="33" fillId="34" borderId="19" xfId="0" applyFont="1" applyFill="1" applyBorder="1" applyAlignment="1">
      <alignment horizontal="center" vertical="center" wrapText="1"/>
    </xf>
    <xf numFmtId="0" fontId="31" fillId="32" borderId="0" xfId="0" applyFont="1" applyFill="1" applyAlignment="1">
      <alignment vertical="center"/>
    </xf>
    <xf numFmtId="0" fontId="31" fillId="32" borderId="0" xfId="0" applyFont="1" applyFill="1"/>
    <xf numFmtId="3" fontId="28" fillId="32" borderId="17" xfId="0" applyNumberFormat="1" applyFont="1" applyFill="1" applyBorder="1" applyAlignment="1">
      <alignment horizontal="center"/>
    </xf>
    <xf numFmtId="49" fontId="28" fillId="33" borderId="17" xfId="0" applyNumberFormat="1" applyFont="1" applyFill="1" applyBorder="1" applyAlignment="1">
      <alignment horizontal="center"/>
    </xf>
    <xf numFmtId="3" fontId="28" fillId="32" borderId="17" xfId="0" applyNumberFormat="1" applyFont="1" applyFill="1" applyBorder="1"/>
    <xf numFmtId="3" fontId="28" fillId="32" borderId="6" xfId="0" applyNumberFormat="1" applyFont="1" applyFill="1" applyBorder="1"/>
    <xf numFmtId="49" fontId="28" fillId="33" borderId="1" xfId="0" applyNumberFormat="1" applyFont="1" applyFill="1" applyBorder="1" applyAlignment="1">
      <alignment horizontal="center"/>
    </xf>
    <xf numFmtId="3" fontId="28" fillId="32" borderId="7" xfId="0" applyNumberFormat="1" applyFont="1" applyFill="1" applyBorder="1"/>
    <xf numFmtId="3" fontId="28" fillId="32" borderId="17" xfId="0" applyNumberFormat="1" applyFont="1" applyFill="1" applyBorder="1" applyAlignment="1">
      <alignment vertical="center"/>
    </xf>
    <xf numFmtId="3" fontId="28" fillId="32" borderId="1" xfId="0" applyNumberFormat="1" applyFont="1" applyFill="1" applyBorder="1" applyAlignment="1">
      <alignment vertical="center"/>
    </xf>
    <xf numFmtId="49" fontId="28" fillId="33" borderId="23" xfId="0" applyNumberFormat="1" applyFont="1" applyFill="1" applyBorder="1" applyAlignment="1">
      <alignment horizontal="center"/>
    </xf>
    <xf numFmtId="3" fontId="28" fillId="32" borderId="23" xfId="0" applyNumberFormat="1" applyFont="1" applyFill="1" applyBorder="1" applyAlignment="1">
      <alignment vertical="center"/>
    </xf>
    <xf numFmtId="3" fontId="28" fillId="32" borderId="23" xfId="0" applyNumberFormat="1" applyFont="1" applyFill="1" applyBorder="1"/>
    <xf numFmtId="3" fontId="28" fillId="32" borderId="24" xfId="0" applyNumberFormat="1" applyFont="1" applyFill="1" applyBorder="1"/>
    <xf numFmtId="0" fontId="28" fillId="32" borderId="0" xfId="0" applyFont="1" applyFill="1" applyAlignment="1">
      <alignment horizontal="center" vertical="center"/>
    </xf>
    <xf numFmtId="0" fontId="31" fillId="32" borderId="0" xfId="0" applyFont="1" applyFill="1" applyAlignment="1">
      <alignment horizontal="center"/>
    </xf>
    <xf numFmtId="3" fontId="32" fillId="32" borderId="0" xfId="0" applyNumberFormat="1" applyFont="1" applyFill="1" applyAlignment="1">
      <alignment horizontal="center" vertical="center"/>
    </xf>
    <xf numFmtId="3" fontId="25" fillId="32" borderId="0" xfId="0" applyNumberFormat="1" applyFont="1" applyFill="1" applyAlignment="1">
      <alignment horizontal="center" vertical="center"/>
    </xf>
    <xf numFmtId="0" fontId="30" fillId="32" borderId="0" xfId="0" applyFont="1" applyFill="1" applyAlignment="1">
      <alignment vertical="center"/>
    </xf>
    <xf numFmtId="3" fontId="28" fillId="32" borderId="2" xfId="0" applyNumberFormat="1" applyFont="1" applyFill="1" applyBorder="1"/>
    <xf numFmtId="3" fontId="28" fillId="32" borderId="25" xfId="0" applyNumberFormat="1" applyFont="1" applyFill="1" applyBorder="1"/>
    <xf numFmtId="0" fontId="33" fillId="32" borderId="0" xfId="0" applyFont="1" applyFill="1" applyAlignment="1">
      <alignment horizontal="center" vertical="center" wrapText="1"/>
    </xf>
    <xf numFmtId="49" fontId="28" fillId="32" borderId="0" xfId="0" applyNumberFormat="1" applyFont="1" applyFill="1" applyAlignment="1">
      <alignment horizontal="center"/>
    </xf>
    <xf numFmtId="165" fontId="28" fillId="32" borderId="0" xfId="39" applyNumberFormat="1" applyFont="1" applyFill="1" applyBorder="1"/>
    <xf numFmtId="9" fontId="28" fillId="32" borderId="0" xfId="0" applyNumberFormat="1" applyFont="1" applyFill="1"/>
    <xf numFmtId="1" fontId="28" fillId="32" borderId="0" xfId="0" applyNumberFormat="1" applyFont="1" applyFill="1"/>
    <xf numFmtId="9" fontId="28" fillId="32" borderId="0" xfId="39" applyFont="1" applyFill="1" applyBorder="1"/>
    <xf numFmtId="0" fontId="25" fillId="32" borderId="0" xfId="0" applyFont="1" applyFill="1" applyAlignment="1">
      <alignment horizontal="center"/>
    </xf>
    <xf numFmtId="3" fontId="25" fillId="32" borderId="1" xfId="0" applyNumberFormat="1" applyFont="1" applyFill="1" applyBorder="1" applyAlignment="1">
      <alignment horizontal="right"/>
    </xf>
    <xf numFmtId="3" fontId="25" fillId="32" borderId="1" xfId="0" applyNumberFormat="1" applyFont="1" applyFill="1" applyBorder="1" applyAlignment="1">
      <alignment horizontal="center"/>
    </xf>
    <xf numFmtId="0" fontId="25" fillId="32" borderId="1" xfId="0" applyFont="1" applyFill="1" applyBorder="1" applyAlignment="1">
      <alignment horizontal="right"/>
    </xf>
    <xf numFmtId="3" fontId="34" fillId="32" borderId="0" xfId="0" applyNumberFormat="1" applyFont="1" applyFill="1"/>
    <xf numFmtId="3" fontId="28" fillId="32" borderId="2" xfId="0" applyNumberFormat="1" applyFont="1" applyFill="1" applyBorder="1" applyAlignment="1">
      <alignment vertical="center"/>
    </xf>
    <xf numFmtId="0" fontId="10" fillId="32" borderId="0" xfId="0" applyFont="1" applyFill="1"/>
    <xf numFmtId="3" fontId="4" fillId="32" borderId="1" xfId="0" applyNumberFormat="1" applyFont="1" applyFill="1" applyBorder="1" applyAlignment="1">
      <alignment horizontal="center" vertical="center"/>
    </xf>
    <xf numFmtId="3" fontId="24" fillId="32" borderId="1" xfId="0" applyNumberFormat="1" applyFont="1" applyFill="1" applyBorder="1"/>
    <xf numFmtId="3" fontId="27" fillId="33" borderId="5" xfId="0" applyNumberFormat="1" applyFont="1" applyFill="1" applyBorder="1" applyAlignment="1">
      <alignment horizontal="left" vertical="center"/>
    </xf>
    <xf numFmtId="3" fontId="25" fillId="0" borderId="0" xfId="0" applyNumberFormat="1" applyFont="1" applyAlignment="1">
      <alignment horizontal="center" vertical="center"/>
    </xf>
    <xf numFmtId="3" fontId="28" fillId="32" borderId="5" xfId="0" applyNumberFormat="1" applyFont="1" applyFill="1" applyBorder="1"/>
    <xf numFmtId="3" fontId="28" fillId="32" borderId="21" xfId="0" applyNumberFormat="1" applyFont="1" applyFill="1" applyBorder="1"/>
    <xf numFmtId="3" fontId="28" fillId="32" borderId="20" xfId="0" applyNumberFormat="1" applyFont="1" applyFill="1" applyBorder="1" applyAlignment="1">
      <alignment vertical="center"/>
    </xf>
    <xf numFmtId="0" fontId="33" fillId="34" borderId="27" xfId="0" applyFont="1" applyFill="1" applyBorder="1" applyAlignment="1">
      <alignment horizontal="center" vertical="center" wrapText="1"/>
    </xf>
    <xf numFmtId="3" fontId="29" fillId="33" borderId="27" xfId="0" applyNumberFormat="1" applyFont="1" applyFill="1" applyBorder="1" applyAlignment="1">
      <alignment horizontal="center" vertical="center"/>
    </xf>
    <xf numFmtId="3" fontId="25" fillId="33" borderId="27" xfId="0" applyNumberFormat="1" applyFont="1" applyFill="1" applyBorder="1" applyAlignment="1">
      <alignment horizontal="center" vertical="center"/>
    </xf>
    <xf numFmtId="0" fontId="0" fillId="36" borderId="0" xfId="0" applyFill="1"/>
    <xf numFmtId="0" fontId="26" fillId="32" borderId="26" xfId="0" applyFont="1" applyFill="1" applyBorder="1" applyAlignment="1">
      <alignment horizontal="left" vertical="top" wrapText="1"/>
    </xf>
    <xf numFmtId="14" fontId="26" fillId="32" borderId="26" xfId="0" applyNumberFormat="1" applyFont="1" applyFill="1" applyBorder="1" applyAlignment="1">
      <alignment horizontal="left" vertical="top" wrapText="1"/>
    </xf>
    <xf numFmtId="3" fontId="25" fillId="32" borderId="27" xfId="0" applyNumberFormat="1" applyFont="1" applyFill="1" applyBorder="1" applyAlignment="1">
      <alignment horizontal="right"/>
    </xf>
    <xf numFmtId="0" fontId="26" fillId="32" borderId="29" xfId="0" applyFont="1" applyFill="1" applyBorder="1" applyAlignment="1">
      <alignment horizontal="center" vertical="top" wrapText="1"/>
    </xf>
    <xf numFmtId="0" fontId="26" fillId="32" borderId="2" xfId="0" applyFont="1" applyFill="1" applyBorder="1" applyAlignment="1">
      <alignment horizontal="center" vertical="center" wrapText="1"/>
    </xf>
    <xf numFmtId="0" fontId="26" fillId="32" borderId="31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3" fontId="28" fillId="32" borderId="5" xfId="0" applyNumberFormat="1" applyFont="1" applyFill="1" applyBorder="1" applyAlignment="1">
      <alignment vertical="center"/>
    </xf>
    <xf numFmtId="0" fontId="33" fillId="34" borderId="5" xfId="0" applyFont="1" applyFill="1" applyBorder="1" applyAlignment="1">
      <alignment horizontal="center" vertical="center" wrapText="1"/>
    </xf>
    <xf numFmtId="16" fontId="27" fillId="35" borderId="1" xfId="0" applyNumberFormat="1" applyFont="1" applyFill="1" applyBorder="1" applyAlignment="1">
      <alignment horizontal="left" vertical="top" wrapText="1"/>
    </xf>
    <xf numFmtId="3" fontId="25" fillId="35" borderId="1" xfId="0" applyNumberFormat="1" applyFont="1" applyFill="1" applyBorder="1" applyAlignment="1">
      <alignment horizontal="center" vertical="center"/>
    </xf>
    <xf numFmtId="3" fontId="4" fillId="35" borderId="1" xfId="0" applyNumberFormat="1" applyFont="1" applyFill="1" applyBorder="1" applyAlignment="1">
      <alignment horizontal="center" vertical="center"/>
    </xf>
    <xf numFmtId="3" fontId="25" fillId="35" borderId="27" xfId="0" applyNumberFormat="1" applyFont="1" applyFill="1" applyBorder="1" applyAlignment="1">
      <alignment horizontal="center" vertical="center"/>
    </xf>
    <xf numFmtId="0" fontId="39" fillId="34" borderId="26" xfId="0" applyFont="1" applyFill="1" applyBorder="1" applyAlignment="1">
      <alignment horizontal="center" vertical="center"/>
    </xf>
    <xf numFmtId="0" fontId="39" fillId="34" borderId="1" xfId="0" applyFont="1" applyFill="1" applyBorder="1" applyAlignment="1">
      <alignment horizontal="center" vertical="center"/>
    </xf>
    <xf numFmtId="0" fontId="39" fillId="34" borderId="1" xfId="0" applyFont="1" applyFill="1" applyBorder="1" applyAlignment="1">
      <alignment horizontal="center" vertical="center" wrapText="1"/>
    </xf>
    <xf numFmtId="3" fontId="1" fillId="0" borderId="26" xfId="0" applyNumberFormat="1" applyFont="1" applyBorder="1" applyAlignment="1">
      <alignment horizontal="center"/>
    </xf>
    <xf numFmtId="3" fontId="1" fillId="0" borderId="1" xfId="0" applyNumberFormat="1" applyFont="1" applyBorder="1"/>
    <xf numFmtId="3" fontId="1" fillId="0" borderId="1" xfId="0" applyNumberFormat="1" applyFont="1" applyBorder="1" applyAlignment="1">
      <alignment horizontal="center" vertical="center"/>
    </xf>
    <xf numFmtId="0" fontId="40" fillId="37" borderId="1" xfId="0" applyFont="1" applyFill="1" applyBorder="1" applyAlignment="1">
      <alignment horizontal="center" vertical="center" wrapText="1"/>
    </xf>
    <xf numFmtId="0" fontId="1" fillId="32" borderId="0" xfId="0" applyFont="1" applyFill="1"/>
    <xf numFmtId="3" fontId="1" fillId="32" borderId="0" xfId="0" applyNumberFormat="1" applyFont="1" applyFill="1"/>
    <xf numFmtId="3" fontId="1" fillId="32" borderId="28" xfId="0" applyNumberFormat="1" applyFont="1" applyFill="1" applyBorder="1"/>
    <xf numFmtId="3" fontId="1" fillId="32" borderId="0" xfId="0" applyNumberFormat="1" applyFont="1" applyFill="1" applyAlignment="1">
      <alignment horizontal="center"/>
    </xf>
    <xf numFmtId="3" fontId="1" fillId="32" borderId="29" xfId="0" applyNumberFormat="1" applyFont="1" applyFill="1" applyBorder="1"/>
    <xf numFmtId="3" fontId="1" fillId="0" borderId="26" xfId="0" applyNumberFormat="1" applyFont="1" applyBorder="1"/>
    <xf numFmtId="165" fontId="41" fillId="37" borderId="1" xfId="39" applyNumberFormat="1" applyFont="1" applyFill="1" applyBorder="1" applyAlignment="1">
      <alignment horizontal="center" vertical="center"/>
    </xf>
    <xf numFmtId="14" fontId="42" fillId="32" borderId="26" xfId="0" applyNumberFormat="1" applyFont="1" applyFill="1" applyBorder="1" applyAlignment="1">
      <alignment horizontal="left" vertical="top" wrapText="1"/>
    </xf>
    <xf numFmtId="1" fontId="0" fillId="32" borderId="1" xfId="0" applyNumberFormat="1" applyFill="1" applyBorder="1"/>
    <xf numFmtId="0" fontId="43" fillId="32" borderId="1" xfId="0" applyFont="1" applyFill="1" applyBorder="1" applyAlignment="1">
      <alignment horizontal="center"/>
    </xf>
    <xf numFmtId="3" fontId="43" fillId="32" borderId="1" xfId="0" applyNumberFormat="1" applyFont="1" applyFill="1" applyBorder="1" applyAlignment="1">
      <alignment horizontal="right"/>
    </xf>
    <xf numFmtId="3" fontId="43" fillId="32" borderId="27" xfId="0" applyNumberFormat="1" applyFont="1" applyFill="1" applyBorder="1" applyAlignment="1">
      <alignment horizontal="right"/>
    </xf>
    <xf numFmtId="1" fontId="43" fillId="32" borderId="1" xfId="0" applyNumberFormat="1" applyFont="1" applyFill="1" applyBorder="1" applyAlignment="1">
      <alignment horizontal="center"/>
    </xf>
    <xf numFmtId="0" fontId="28" fillId="32" borderId="0" xfId="0" applyFont="1" applyFill="1" applyAlignment="1">
      <alignment horizontal="center" vertical="center"/>
    </xf>
    <xf numFmtId="0" fontId="35" fillId="34" borderId="26" xfId="0" applyFont="1" applyFill="1" applyBorder="1" applyAlignment="1">
      <alignment horizontal="center"/>
    </xf>
    <xf numFmtId="0" fontId="35" fillId="34" borderId="1" xfId="0" applyFont="1" applyFill="1" applyBorder="1" applyAlignment="1">
      <alignment horizontal="center"/>
    </xf>
    <xf numFmtId="3" fontId="1" fillId="0" borderId="26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8" fillId="33" borderId="3" xfId="0" applyFont="1" applyFill="1" applyBorder="1" applyAlignment="1">
      <alignment horizontal="center" vertical="center" textRotation="90"/>
    </xf>
    <xf numFmtId="0" fontId="28" fillId="33" borderId="4" xfId="0" applyFont="1" applyFill="1" applyBorder="1" applyAlignment="1">
      <alignment horizontal="center" vertical="center" textRotation="90"/>
    </xf>
    <xf numFmtId="0" fontId="28" fillId="33" borderId="22" xfId="0" applyFont="1" applyFill="1" applyBorder="1" applyAlignment="1">
      <alignment horizontal="center" vertical="center" textRotation="90"/>
    </xf>
    <xf numFmtId="0" fontId="28" fillId="32" borderId="0" xfId="0" applyFont="1" applyFill="1" applyAlignment="1">
      <alignment horizontal="left"/>
    </xf>
    <xf numFmtId="0" fontId="28" fillId="33" borderId="30" xfId="0" applyFont="1" applyFill="1" applyBorder="1" applyAlignment="1">
      <alignment horizontal="center" vertical="center" textRotation="90"/>
    </xf>
    <xf numFmtId="0" fontId="28" fillId="33" borderId="18" xfId="0" applyFont="1" applyFill="1" applyBorder="1" applyAlignment="1">
      <alignment horizontal="center" vertical="center" textRotation="90"/>
    </xf>
    <xf numFmtId="0" fontId="28" fillId="33" borderId="32" xfId="0" applyFont="1" applyFill="1" applyBorder="1" applyAlignment="1">
      <alignment horizontal="center" vertical="center" textRotation="90"/>
    </xf>
    <xf numFmtId="0" fontId="38" fillId="33" borderId="33" xfId="0" applyFont="1" applyFill="1" applyBorder="1" applyAlignment="1">
      <alignment horizontal="center" vertical="center" wrapText="1"/>
    </xf>
    <xf numFmtId="0" fontId="38" fillId="33" borderId="0" xfId="0" applyFont="1" applyFill="1" applyBorder="1" applyAlignment="1">
      <alignment horizontal="center" vertical="center" wrapText="1"/>
    </xf>
    <xf numFmtId="0" fontId="37" fillId="32" borderId="5" xfId="0" applyFont="1" applyFill="1" applyBorder="1" applyAlignment="1">
      <alignment horizontal="center" vertical="center" textRotation="90"/>
    </xf>
    <xf numFmtId="0" fontId="37" fillId="32" borderId="20" xfId="0" applyFont="1" applyFill="1" applyBorder="1" applyAlignment="1">
      <alignment horizontal="center" vertical="center" textRotation="90"/>
    </xf>
    <xf numFmtId="0" fontId="37" fillId="32" borderId="2" xfId="0" applyFont="1" applyFill="1" applyBorder="1" applyAlignment="1">
      <alignment horizontal="center" vertical="center" textRotation="90"/>
    </xf>
  </cellXfs>
  <cellStyles count="49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 customBuiltin="1"/>
    <cellStyle name="Hipervínculo 2" xfId="31" xr:uid="{00000000-0005-0000-0000-00001E000000}"/>
    <cellStyle name="Hipervínculo 3" xfId="32" xr:uid="{00000000-0005-0000-0000-00001F000000}"/>
    <cellStyle name="Hipervínculo visitado" xfId="33" builtinId="9" customBuiltin="1"/>
    <cellStyle name="Incorrecto" xfId="34" builtinId="27" customBuiltin="1"/>
    <cellStyle name="Millares 2" xfId="47" xr:uid="{00000000-0005-0000-0000-000022000000}"/>
    <cellStyle name="Neutral" xfId="35" builtinId="28" customBuiltin="1"/>
    <cellStyle name="Normal" xfId="0" builtinId="0"/>
    <cellStyle name="Normal 2" xfId="36" xr:uid="{00000000-0005-0000-0000-000025000000}"/>
    <cellStyle name="Normal 2 2" xfId="37" xr:uid="{00000000-0005-0000-0000-000026000000}"/>
    <cellStyle name="Normal 3" xfId="48" xr:uid="{00000000-0005-0000-0000-000027000000}"/>
    <cellStyle name="Notas" xfId="38" builtinId="10" customBuiltin="1"/>
    <cellStyle name="Porcentaje" xfId="39" builtinId="5"/>
    <cellStyle name="Salida" xfId="40" builtinId="21" customBuiltin="1"/>
    <cellStyle name="Texto de advertencia" xfId="41" builtinId="11" customBuiltin="1"/>
    <cellStyle name="Texto explicativo" xfId="42" builtinId="53" customBuiltin="1"/>
    <cellStyle name="Título" xfId="43" builtinId="15" customBuiltin="1"/>
    <cellStyle name="Título 2" xfId="44" builtinId="17" customBuiltin="1"/>
    <cellStyle name="Título 3" xfId="45" builtinId="18" customBuiltin="1"/>
    <cellStyle name="Total" xfId="46" builtinId="25" customBuiltin="1"/>
  </cellStyles>
  <dxfs count="14">
    <dxf>
      <font>
        <color rgb="FF000000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2277"/>
        <name val="Arial"/>
        <scheme val="none"/>
      </font>
      <numFmt numFmtId="19" formatCode="d/mm/yyyy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2277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CC0066"/>
      <color rgb="FFFF0066"/>
      <color rgb="FFFFE7F3"/>
      <color rgb="FFFF4F96"/>
      <color rgb="FFFF71D3"/>
      <color rgb="FFFF3399"/>
      <color rgb="FF8568A4"/>
      <color rgb="FF615FA7"/>
      <color rgb="FFFFD1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DIARIO!$D$1</c:f>
              <c:strCache>
                <c:ptCount val="1"/>
                <c:pt idx="0">
                  <c:v>COVID-19 confirmado</c:v>
                </c:pt>
              </c:strCache>
            </c:strRef>
          </c:tx>
          <c:spPr>
            <a:solidFill>
              <a:srgbClr val="CC0066"/>
            </a:solidFill>
            <a:ln>
              <a:solidFill>
                <a:srgbClr val="CC0066"/>
              </a:solidFill>
            </a:ln>
            <a:effectLst/>
          </c:spPr>
          <c:cat>
            <c:numRef>
              <c:f>DIARIO!$A$64:$A$532</c:f>
              <c:numCache>
                <c:formatCode>m/d/yyyy</c:formatCode>
                <c:ptCount val="46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</c:numCache>
            </c:numRef>
          </c:cat>
          <c:val>
            <c:numRef>
              <c:f>DIARIO!$D$64:$D$532</c:f>
              <c:numCache>
                <c:formatCode>General</c:formatCode>
                <c:ptCount val="4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7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15</c:v>
                </c:pt>
                <c:pt idx="33">
                  <c:v>14</c:v>
                </c:pt>
                <c:pt idx="34">
                  <c:v>10</c:v>
                </c:pt>
                <c:pt idx="35">
                  <c:v>6</c:v>
                </c:pt>
                <c:pt idx="36">
                  <c:v>12</c:v>
                </c:pt>
                <c:pt idx="37">
                  <c:v>3</c:v>
                </c:pt>
                <c:pt idx="38">
                  <c:v>13</c:v>
                </c:pt>
                <c:pt idx="39">
                  <c:v>7</c:v>
                </c:pt>
                <c:pt idx="40">
                  <c:v>7</c:v>
                </c:pt>
                <c:pt idx="41">
                  <c:v>13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17</c:v>
                </c:pt>
                <c:pt idx="46">
                  <c:v>8</c:v>
                </c:pt>
                <c:pt idx="47">
                  <c:v>9</c:v>
                </c:pt>
                <c:pt idx="48">
                  <c:v>12</c:v>
                </c:pt>
                <c:pt idx="49">
                  <c:v>9</c:v>
                </c:pt>
                <c:pt idx="50">
                  <c:v>14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20</c:v>
                </c:pt>
                <c:pt idx="56">
                  <c:v>17</c:v>
                </c:pt>
                <c:pt idx="57">
                  <c:v>13</c:v>
                </c:pt>
                <c:pt idx="58">
                  <c:v>18</c:v>
                </c:pt>
                <c:pt idx="59">
                  <c:v>20</c:v>
                </c:pt>
                <c:pt idx="60">
                  <c:v>14</c:v>
                </c:pt>
                <c:pt idx="61">
                  <c:v>23</c:v>
                </c:pt>
                <c:pt idx="62">
                  <c:v>22</c:v>
                </c:pt>
                <c:pt idx="63">
                  <c:v>25</c:v>
                </c:pt>
                <c:pt idx="64">
                  <c:v>24</c:v>
                </c:pt>
                <c:pt idx="65">
                  <c:v>25</c:v>
                </c:pt>
                <c:pt idx="66">
                  <c:v>24</c:v>
                </c:pt>
                <c:pt idx="67">
                  <c:v>21</c:v>
                </c:pt>
                <c:pt idx="68">
                  <c:v>22</c:v>
                </c:pt>
                <c:pt idx="69">
                  <c:v>25</c:v>
                </c:pt>
                <c:pt idx="70">
                  <c:v>31</c:v>
                </c:pt>
                <c:pt idx="71">
                  <c:v>16</c:v>
                </c:pt>
                <c:pt idx="72">
                  <c:v>18</c:v>
                </c:pt>
                <c:pt idx="73">
                  <c:v>24</c:v>
                </c:pt>
                <c:pt idx="74">
                  <c:v>32</c:v>
                </c:pt>
                <c:pt idx="75">
                  <c:v>22</c:v>
                </c:pt>
                <c:pt idx="76">
                  <c:v>33</c:v>
                </c:pt>
                <c:pt idx="77">
                  <c:v>33</c:v>
                </c:pt>
                <c:pt idx="78">
                  <c:v>34</c:v>
                </c:pt>
                <c:pt idx="79">
                  <c:v>31</c:v>
                </c:pt>
                <c:pt idx="80">
                  <c:v>31</c:v>
                </c:pt>
                <c:pt idx="81">
                  <c:v>46</c:v>
                </c:pt>
                <c:pt idx="82">
                  <c:v>42</c:v>
                </c:pt>
                <c:pt idx="83">
                  <c:v>42</c:v>
                </c:pt>
                <c:pt idx="84">
                  <c:v>32</c:v>
                </c:pt>
                <c:pt idx="85">
                  <c:v>47</c:v>
                </c:pt>
                <c:pt idx="86">
                  <c:v>37</c:v>
                </c:pt>
                <c:pt idx="87">
                  <c:v>50</c:v>
                </c:pt>
                <c:pt idx="88">
                  <c:v>54</c:v>
                </c:pt>
                <c:pt idx="89">
                  <c:v>51</c:v>
                </c:pt>
                <c:pt idx="90">
                  <c:v>50</c:v>
                </c:pt>
                <c:pt idx="91">
                  <c:v>61</c:v>
                </c:pt>
                <c:pt idx="92">
                  <c:v>60</c:v>
                </c:pt>
                <c:pt idx="93">
                  <c:v>88</c:v>
                </c:pt>
                <c:pt idx="94">
                  <c:v>65</c:v>
                </c:pt>
                <c:pt idx="95">
                  <c:v>78</c:v>
                </c:pt>
                <c:pt idx="96">
                  <c:v>73</c:v>
                </c:pt>
                <c:pt idx="97">
                  <c:v>77</c:v>
                </c:pt>
                <c:pt idx="98">
                  <c:v>71</c:v>
                </c:pt>
                <c:pt idx="99">
                  <c:v>85</c:v>
                </c:pt>
                <c:pt idx="100">
                  <c:v>77</c:v>
                </c:pt>
                <c:pt idx="101">
                  <c:v>83</c:v>
                </c:pt>
                <c:pt idx="102">
                  <c:v>85</c:v>
                </c:pt>
                <c:pt idx="103">
                  <c:v>85</c:v>
                </c:pt>
                <c:pt idx="104">
                  <c:v>124</c:v>
                </c:pt>
                <c:pt idx="105">
                  <c:v>109</c:v>
                </c:pt>
                <c:pt idx="106">
                  <c:v>112</c:v>
                </c:pt>
                <c:pt idx="107">
                  <c:v>126</c:v>
                </c:pt>
                <c:pt idx="108">
                  <c:v>133</c:v>
                </c:pt>
                <c:pt idx="109">
                  <c:v>121</c:v>
                </c:pt>
                <c:pt idx="110">
                  <c:v>119</c:v>
                </c:pt>
                <c:pt idx="111">
                  <c:v>151</c:v>
                </c:pt>
                <c:pt idx="112">
                  <c:v>139</c:v>
                </c:pt>
                <c:pt idx="113">
                  <c:v>144</c:v>
                </c:pt>
                <c:pt idx="114">
                  <c:v>150</c:v>
                </c:pt>
                <c:pt idx="115">
                  <c:v>142</c:v>
                </c:pt>
                <c:pt idx="116">
                  <c:v>146</c:v>
                </c:pt>
                <c:pt idx="117">
                  <c:v>151</c:v>
                </c:pt>
                <c:pt idx="118">
                  <c:v>142</c:v>
                </c:pt>
                <c:pt idx="119">
                  <c:v>157</c:v>
                </c:pt>
                <c:pt idx="120">
                  <c:v>170</c:v>
                </c:pt>
                <c:pt idx="121">
                  <c:v>143</c:v>
                </c:pt>
                <c:pt idx="122">
                  <c:v>170</c:v>
                </c:pt>
                <c:pt idx="123">
                  <c:v>183</c:v>
                </c:pt>
                <c:pt idx="124">
                  <c:v>149</c:v>
                </c:pt>
                <c:pt idx="125">
                  <c:v>167</c:v>
                </c:pt>
                <c:pt idx="126">
                  <c:v>188</c:v>
                </c:pt>
                <c:pt idx="127">
                  <c:v>226</c:v>
                </c:pt>
                <c:pt idx="128">
                  <c:v>191</c:v>
                </c:pt>
                <c:pt idx="129">
                  <c:v>212</c:v>
                </c:pt>
                <c:pt idx="130">
                  <c:v>207</c:v>
                </c:pt>
                <c:pt idx="131">
                  <c:v>208</c:v>
                </c:pt>
                <c:pt idx="132">
                  <c:v>204</c:v>
                </c:pt>
                <c:pt idx="133">
                  <c:v>252</c:v>
                </c:pt>
                <c:pt idx="134">
                  <c:v>231</c:v>
                </c:pt>
                <c:pt idx="135">
                  <c:v>244</c:v>
                </c:pt>
                <c:pt idx="136">
                  <c:v>241</c:v>
                </c:pt>
                <c:pt idx="137">
                  <c:v>281</c:v>
                </c:pt>
                <c:pt idx="138">
                  <c:v>272</c:v>
                </c:pt>
                <c:pt idx="139">
                  <c:v>252</c:v>
                </c:pt>
                <c:pt idx="140">
                  <c:v>257</c:v>
                </c:pt>
                <c:pt idx="141">
                  <c:v>314</c:v>
                </c:pt>
                <c:pt idx="142">
                  <c:v>298</c:v>
                </c:pt>
                <c:pt idx="143">
                  <c:v>303</c:v>
                </c:pt>
                <c:pt idx="144">
                  <c:v>318</c:v>
                </c:pt>
                <c:pt idx="145">
                  <c:v>297</c:v>
                </c:pt>
                <c:pt idx="146">
                  <c:v>316</c:v>
                </c:pt>
                <c:pt idx="147">
                  <c:v>327</c:v>
                </c:pt>
                <c:pt idx="148">
                  <c:v>333</c:v>
                </c:pt>
                <c:pt idx="149">
                  <c:v>342</c:v>
                </c:pt>
                <c:pt idx="150">
                  <c:v>369</c:v>
                </c:pt>
                <c:pt idx="151">
                  <c:v>329</c:v>
                </c:pt>
                <c:pt idx="152">
                  <c:v>311</c:v>
                </c:pt>
                <c:pt idx="153">
                  <c:v>310</c:v>
                </c:pt>
                <c:pt idx="154">
                  <c:v>352</c:v>
                </c:pt>
                <c:pt idx="155">
                  <c:v>310</c:v>
                </c:pt>
                <c:pt idx="156">
                  <c:v>315</c:v>
                </c:pt>
                <c:pt idx="157">
                  <c:v>339</c:v>
                </c:pt>
                <c:pt idx="158">
                  <c:v>333</c:v>
                </c:pt>
                <c:pt idx="159">
                  <c:v>368</c:v>
                </c:pt>
                <c:pt idx="160">
                  <c:v>318</c:v>
                </c:pt>
                <c:pt idx="161">
                  <c:v>309</c:v>
                </c:pt>
                <c:pt idx="162">
                  <c:v>344</c:v>
                </c:pt>
                <c:pt idx="163">
                  <c:v>310</c:v>
                </c:pt>
                <c:pt idx="164">
                  <c:v>329</c:v>
                </c:pt>
                <c:pt idx="165">
                  <c:v>293</c:v>
                </c:pt>
                <c:pt idx="166">
                  <c:v>299</c:v>
                </c:pt>
                <c:pt idx="167">
                  <c:v>287</c:v>
                </c:pt>
                <c:pt idx="168">
                  <c:v>291</c:v>
                </c:pt>
                <c:pt idx="169">
                  <c:v>311</c:v>
                </c:pt>
                <c:pt idx="170">
                  <c:v>321</c:v>
                </c:pt>
                <c:pt idx="171">
                  <c:v>263</c:v>
                </c:pt>
                <c:pt idx="172">
                  <c:v>289</c:v>
                </c:pt>
                <c:pt idx="173">
                  <c:v>274</c:v>
                </c:pt>
                <c:pt idx="174">
                  <c:v>262</c:v>
                </c:pt>
                <c:pt idx="175">
                  <c:v>279</c:v>
                </c:pt>
                <c:pt idx="176">
                  <c:v>283</c:v>
                </c:pt>
                <c:pt idx="177">
                  <c:v>258</c:v>
                </c:pt>
                <c:pt idx="178">
                  <c:v>297</c:v>
                </c:pt>
                <c:pt idx="179">
                  <c:v>278</c:v>
                </c:pt>
                <c:pt idx="180">
                  <c:v>269</c:v>
                </c:pt>
                <c:pt idx="181">
                  <c:v>208</c:v>
                </c:pt>
                <c:pt idx="182">
                  <c:v>248</c:v>
                </c:pt>
                <c:pt idx="183">
                  <c:v>245</c:v>
                </c:pt>
                <c:pt idx="184">
                  <c:v>234</c:v>
                </c:pt>
                <c:pt idx="185">
                  <c:v>234</c:v>
                </c:pt>
                <c:pt idx="186">
                  <c:v>255</c:v>
                </c:pt>
                <c:pt idx="187">
                  <c:v>226</c:v>
                </c:pt>
                <c:pt idx="188">
                  <c:v>220</c:v>
                </c:pt>
                <c:pt idx="189">
                  <c:v>232</c:v>
                </c:pt>
                <c:pt idx="190">
                  <c:v>231</c:v>
                </c:pt>
                <c:pt idx="191">
                  <c:v>203</c:v>
                </c:pt>
                <c:pt idx="192">
                  <c:v>205</c:v>
                </c:pt>
                <c:pt idx="193">
                  <c:v>211</c:v>
                </c:pt>
                <c:pt idx="194">
                  <c:v>189</c:v>
                </c:pt>
                <c:pt idx="195">
                  <c:v>193</c:v>
                </c:pt>
                <c:pt idx="196">
                  <c:v>198</c:v>
                </c:pt>
                <c:pt idx="197">
                  <c:v>178</c:v>
                </c:pt>
                <c:pt idx="198">
                  <c:v>210</c:v>
                </c:pt>
                <c:pt idx="199">
                  <c:v>196</c:v>
                </c:pt>
                <c:pt idx="200">
                  <c:v>185</c:v>
                </c:pt>
                <c:pt idx="201">
                  <c:v>199</c:v>
                </c:pt>
                <c:pt idx="202">
                  <c:v>160</c:v>
                </c:pt>
                <c:pt idx="203">
                  <c:v>207</c:v>
                </c:pt>
                <c:pt idx="204">
                  <c:v>192</c:v>
                </c:pt>
                <c:pt idx="205">
                  <c:v>176</c:v>
                </c:pt>
                <c:pt idx="206">
                  <c:v>172</c:v>
                </c:pt>
                <c:pt idx="207">
                  <c:v>171</c:v>
                </c:pt>
                <c:pt idx="208">
                  <c:v>191</c:v>
                </c:pt>
                <c:pt idx="209">
                  <c:v>170</c:v>
                </c:pt>
                <c:pt idx="210">
                  <c:v>189</c:v>
                </c:pt>
                <c:pt idx="211">
                  <c:v>182</c:v>
                </c:pt>
                <c:pt idx="212">
                  <c:v>181</c:v>
                </c:pt>
                <c:pt idx="213">
                  <c:v>195</c:v>
                </c:pt>
                <c:pt idx="214">
                  <c:v>177</c:v>
                </c:pt>
                <c:pt idx="215">
                  <c:v>160</c:v>
                </c:pt>
                <c:pt idx="216">
                  <c:v>172</c:v>
                </c:pt>
                <c:pt idx="217">
                  <c:v>160</c:v>
                </c:pt>
                <c:pt idx="218">
                  <c:v>179</c:v>
                </c:pt>
                <c:pt idx="219">
                  <c:v>148</c:v>
                </c:pt>
                <c:pt idx="220">
                  <c:v>158</c:v>
                </c:pt>
                <c:pt idx="221">
                  <c:v>163</c:v>
                </c:pt>
                <c:pt idx="222">
                  <c:v>185</c:v>
                </c:pt>
                <c:pt idx="223">
                  <c:v>185</c:v>
                </c:pt>
                <c:pt idx="224">
                  <c:v>178</c:v>
                </c:pt>
                <c:pt idx="225">
                  <c:v>181</c:v>
                </c:pt>
                <c:pt idx="226">
                  <c:v>169</c:v>
                </c:pt>
                <c:pt idx="227">
                  <c:v>177</c:v>
                </c:pt>
                <c:pt idx="228">
                  <c:v>190</c:v>
                </c:pt>
                <c:pt idx="229">
                  <c:v>182</c:v>
                </c:pt>
                <c:pt idx="230">
                  <c:v>170</c:v>
                </c:pt>
                <c:pt idx="231">
                  <c:v>185</c:v>
                </c:pt>
                <c:pt idx="232">
                  <c:v>180</c:v>
                </c:pt>
                <c:pt idx="233">
                  <c:v>186</c:v>
                </c:pt>
                <c:pt idx="234">
                  <c:v>166</c:v>
                </c:pt>
                <c:pt idx="235">
                  <c:v>213</c:v>
                </c:pt>
                <c:pt idx="236">
                  <c:v>187</c:v>
                </c:pt>
                <c:pt idx="237">
                  <c:v>191</c:v>
                </c:pt>
                <c:pt idx="238">
                  <c:v>195</c:v>
                </c:pt>
                <c:pt idx="239">
                  <c:v>193</c:v>
                </c:pt>
                <c:pt idx="240">
                  <c:v>182</c:v>
                </c:pt>
                <c:pt idx="241">
                  <c:v>201</c:v>
                </c:pt>
                <c:pt idx="242">
                  <c:v>196</c:v>
                </c:pt>
                <c:pt idx="243">
                  <c:v>173</c:v>
                </c:pt>
                <c:pt idx="244">
                  <c:v>172</c:v>
                </c:pt>
                <c:pt idx="245">
                  <c:v>184</c:v>
                </c:pt>
                <c:pt idx="246">
                  <c:v>217</c:v>
                </c:pt>
                <c:pt idx="247">
                  <c:v>216</c:v>
                </c:pt>
                <c:pt idx="248">
                  <c:v>195</c:v>
                </c:pt>
                <c:pt idx="249">
                  <c:v>189</c:v>
                </c:pt>
                <c:pt idx="250">
                  <c:v>192</c:v>
                </c:pt>
                <c:pt idx="251">
                  <c:v>156</c:v>
                </c:pt>
                <c:pt idx="252">
                  <c:v>162</c:v>
                </c:pt>
                <c:pt idx="253">
                  <c:v>176</c:v>
                </c:pt>
                <c:pt idx="254">
                  <c:v>169</c:v>
                </c:pt>
                <c:pt idx="255">
                  <c:v>183</c:v>
                </c:pt>
                <c:pt idx="256">
                  <c:v>182</c:v>
                </c:pt>
                <c:pt idx="257">
                  <c:v>182</c:v>
                </c:pt>
                <c:pt idx="258">
                  <c:v>191</c:v>
                </c:pt>
                <c:pt idx="259">
                  <c:v>180</c:v>
                </c:pt>
                <c:pt idx="260">
                  <c:v>160</c:v>
                </c:pt>
                <c:pt idx="261">
                  <c:v>189</c:v>
                </c:pt>
                <c:pt idx="262">
                  <c:v>177</c:v>
                </c:pt>
                <c:pt idx="263">
                  <c:v>183</c:v>
                </c:pt>
                <c:pt idx="264">
                  <c:v>196</c:v>
                </c:pt>
                <c:pt idx="265">
                  <c:v>202</c:v>
                </c:pt>
                <c:pt idx="266">
                  <c:v>196</c:v>
                </c:pt>
                <c:pt idx="267">
                  <c:v>204</c:v>
                </c:pt>
                <c:pt idx="268">
                  <c:v>165</c:v>
                </c:pt>
                <c:pt idx="269">
                  <c:v>187</c:v>
                </c:pt>
                <c:pt idx="270">
                  <c:v>191</c:v>
                </c:pt>
                <c:pt idx="271">
                  <c:v>178</c:v>
                </c:pt>
                <c:pt idx="272">
                  <c:v>193</c:v>
                </c:pt>
                <c:pt idx="273">
                  <c:v>166</c:v>
                </c:pt>
                <c:pt idx="274">
                  <c:v>174</c:v>
                </c:pt>
                <c:pt idx="275">
                  <c:v>189</c:v>
                </c:pt>
                <c:pt idx="276">
                  <c:v>183</c:v>
                </c:pt>
                <c:pt idx="277">
                  <c:v>177</c:v>
                </c:pt>
                <c:pt idx="278">
                  <c:v>191</c:v>
                </c:pt>
                <c:pt idx="279">
                  <c:v>187</c:v>
                </c:pt>
                <c:pt idx="280">
                  <c:v>186</c:v>
                </c:pt>
                <c:pt idx="281">
                  <c:v>185</c:v>
                </c:pt>
                <c:pt idx="282">
                  <c:v>208</c:v>
                </c:pt>
                <c:pt idx="283">
                  <c:v>189</c:v>
                </c:pt>
                <c:pt idx="284">
                  <c:v>225</c:v>
                </c:pt>
                <c:pt idx="285">
                  <c:v>197</c:v>
                </c:pt>
                <c:pt idx="286">
                  <c:v>209</c:v>
                </c:pt>
                <c:pt idx="287">
                  <c:v>196</c:v>
                </c:pt>
                <c:pt idx="288">
                  <c:v>213</c:v>
                </c:pt>
                <c:pt idx="289">
                  <c:v>226</c:v>
                </c:pt>
                <c:pt idx="290">
                  <c:v>231</c:v>
                </c:pt>
                <c:pt idx="291">
                  <c:v>238</c:v>
                </c:pt>
                <c:pt idx="292">
                  <c:v>248</c:v>
                </c:pt>
                <c:pt idx="293">
                  <c:v>251</c:v>
                </c:pt>
                <c:pt idx="294">
                  <c:v>272</c:v>
                </c:pt>
                <c:pt idx="295">
                  <c:v>248</c:v>
                </c:pt>
                <c:pt idx="296">
                  <c:v>258</c:v>
                </c:pt>
                <c:pt idx="297">
                  <c:v>263</c:v>
                </c:pt>
                <c:pt idx="298">
                  <c:v>244</c:v>
                </c:pt>
                <c:pt idx="299">
                  <c:v>287</c:v>
                </c:pt>
                <c:pt idx="300">
                  <c:v>254</c:v>
                </c:pt>
                <c:pt idx="301">
                  <c:v>269</c:v>
                </c:pt>
                <c:pt idx="302">
                  <c:v>329</c:v>
                </c:pt>
                <c:pt idx="303">
                  <c:v>316</c:v>
                </c:pt>
                <c:pt idx="304">
                  <c:v>270</c:v>
                </c:pt>
                <c:pt idx="305">
                  <c:v>336</c:v>
                </c:pt>
                <c:pt idx="306">
                  <c:v>303</c:v>
                </c:pt>
                <c:pt idx="307">
                  <c:v>275</c:v>
                </c:pt>
                <c:pt idx="308">
                  <c:v>308</c:v>
                </c:pt>
                <c:pt idx="309">
                  <c:v>320</c:v>
                </c:pt>
                <c:pt idx="310">
                  <c:v>349</c:v>
                </c:pt>
                <c:pt idx="311">
                  <c:v>387</c:v>
                </c:pt>
                <c:pt idx="312">
                  <c:v>336</c:v>
                </c:pt>
                <c:pt idx="313">
                  <c:v>373</c:v>
                </c:pt>
                <c:pt idx="314">
                  <c:v>356</c:v>
                </c:pt>
                <c:pt idx="315">
                  <c:v>395</c:v>
                </c:pt>
                <c:pt idx="316">
                  <c:v>387</c:v>
                </c:pt>
                <c:pt idx="317">
                  <c:v>414</c:v>
                </c:pt>
                <c:pt idx="318">
                  <c:v>392</c:v>
                </c:pt>
                <c:pt idx="319">
                  <c:v>400</c:v>
                </c:pt>
                <c:pt idx="320">
                  <c:v>378</c:v>
                </c:pt>
                <c:pt idx="321">
                  <c:v>431</c:v>
                </c:pt>
                <c:pt idx="322">
                  <c:v>417</c:v>
                </c:pt>
                <c:pt idx="323">
                  <c:v>432</c:v>
                </c:pt>
                <c:pt idx="324">
                  <c:v>438</c:v>
                </c:pt>
                <c:pt idx="325">
                  <c:v>433</c:v>
                </c:pt>
                <c:pt idx="326">
                  <c:v>388</c:v>
                </c:pt>
                <c:pt idx="327">
                  <c:v>356</c:v>
                </c:pt>
                <c:pt idx="328">
                  <c:v>371</c:v>
                </c:pt>
                <c:pt idx="329">
                  <c:v>417</c:v>
                </c:pt>
                <c:pt idx="330">
                  <c:v>390</c:v>
                </c:pt>
                <c:pt idx="331">
                  <c:v>370</c:v>
                </c:pt>
                <c:pt idx="332">
                  <c:v>346</c:v>
                </c:pt>
                <c:pt idx="333">
                  <c:v>334</c:v>
                </c:pt>
                <c:pt idx="334">
                  <c:v>314</c:v>
                </c:pt>
                <c:pt idx="335">
                  <c:v>299</c:v>
                </c:pt>
                <c:pt idx="336">
                  <c:v>285</c:v>
                </c:pt>
                <c:pt idx="337">
                  <c:v>288</c:v>
                </c:pt>
                <c:pt idx="338">
                  <c:v>278</c:v>
                </c:pt>
                <c:pt idx="339">
                  <c:v>281</c:v>
                </c:pt>
                <c:pt idx="340">
                  <c:v>271</c:v>
                </c:pt>
                <c:pt idx="341">
                  <c:v>255</c:v>
                </c:pt>
                <c:pt idx="342">
                  <c:v>287</c:v>
                </c:pt>
                <c:pt idx="343">
                  <c:v>198</c:v>
                </c:pt>
                <c:pt idx="344">
                  <c:v>239</c:v>
                </c:pt>
                <c:pt idx="345">
                  <c:v>198</c:v>
                </c:pt>
                <c:pt idx="346">
                  <c:v>168</c:v>
                </c:pt>
                <c:pt idx="347">
                  <c:v>220</c:v>
                </c:pt>
                <c:pt idx="348">
                  <c:v>186</c:v>
                </c:pt>
                <c:pt idx="349">
                  <c:v>187</c:v>
                </c:pt>
                <c:pt idx="350">
                  <c:v>163</c:v>
                </c:pt>
                <c:pt idx="351">
                  <c:v>192</c:v>
                </c:pt>
                <c:pt idx="352">
                  <c:v>192</c:v>
                </c:pt>
                <c:pt idx="353">
                  <c:v>174</c:v>
                </c:pt>
                <c:pt idx="354">
                  <c:v>143</c:v>
                </c:pt>
                <c:pt idx="355">
                  <c:v>135</c:v>
                </c:pt>
                <c:pt idx="356">
                  <c:v>138</c:v>
                </c:pt>
                <c:pt idx="357">
                  <c:v>138</c:v>
                </c:pt>
                <c:pt idx="358">
                  <c:v>147</c:v>
                </c:pt>
                <c:pt idx="359">
                  <c:v>134</c:v>
                </c:pt>
                <c:pt idx="360">
                  <c:v>118</c:v>
                </c:pt>
                <c:pt idx="361">
                  <c:v>120</c:v>
                </c:pt>
                <c:pt idx="362">
                  <c:v>118</c:v>
                </c:pt>
                <c:pt idx="363">
                  <c:v>116</c:v>
                </c:pt>
                <c:pt idx="364">
                  <c:v>101</c:v>
                </c:pt>
                <c:pt idx="365">
                  <c:v>105</c:v>
                </c:pt>
                <c:pt idx="366">
                  <c:v>102</c:v>
                </c:pt>
                <c:pt idx="367">
                  <c:v>124</c:v>
                </c:pt>
                <c:pt idx="368">
                  <c:v>122</c:v>
                </c:pt>
                <c:pt idx="369">
                  <c:v>123</c:v>
                </c:pt>
                <c:pt idx="370">
                  <c:v>110</c:v>
                </c:pt>
                <c:pt idx="371">
                  <c:v>91</c:v>
                </c:pt>
                <c:pt idx="372">
                  <c:v>113</c:v>
                </c:pt>
                <c:pt idx="373">
                  <c:v>92</c:v>
                </c:pt>
                <c:pt idx="374">
                  <c:v>90</c:v>
                </c:pt>
                <c:pt idx="375">
                  <c:v>91</c:v>
                </c:pt>
                <c:pt idx="376">
                  <c:v>112</c:v>
                </c:pt>
                <c:pt idx="377">
                  <c:v>114</c:v>
                </c:pt>
                <c:pt idx="378">
                  <c:v>116</c:v>
                </c:pt>
                <c:pt idx="379">
                  <c:v>108</c:v>
                </c:pt>
                <c:pt idx="380">
                  <c:v>113</c:v>
                </c:pt>
                <c:pt idx="381">
                  <c:v>103</c:v>
                </c:pt>
                <c:pt idx="382">
                  <c:v>109</c:v>
                </c:pt>
                <c:pt idx="383">
                  <c:v>98</c:v>
                </c:pt>
                <c:pt idx="384">
                  <c:v>139</c:v>
                </c:pt>
                <c:pt idx="385">
                  <c:v>132</c:v>
                </c:pt>
                <c:pt idx="386">
                  <c:v>116</c:v>
                </c:pt>
                <c:pt idx="387">
                  <c:v>125</c:v>
                </c:pt>
                <c:pt idx="388">
                  <c:v>155</c:v>
                </c:pt>
                <c:pt idx="389">
                  <c:v>157</c:v>
                </c:pt>
                <c:pt idx="390">
                  <c:v>148</c:v>
                </c:pt>
                <c:pt idx="391">
                  <c:v>147</c:v>
                </c:pt>
                <c:pt idx="392">
                  <c:v>185</c:v>
                </c:pt>
                <c:pt idx="393">
                  <c:v>176</c:v>
                </c:pt>
                <c:pt idx="394">
                  <c:v>199</c:v>
                </c:pt>
                <c:pt idx="395">
                  <c:v>184</c:v>
                </c:pt>
                <c:pt idx="396">
                  <c:v>191</c:v>
                </c:pt>
                <c:pt idx="397">
                  <c:v>202</c:v>
                </c:pt>
                <c:pt idx="398">
                  <c:v>249</c:v>
                </c:pt>
                <c:pt idx="399">
                  <c:v>258</c:v>
                </c:pt>
                <c:pt idx="400">
                  <c:v>263</c:v>
                </c:pt>
                <c:pt idx="401">
                  <c:v>281</c:v>
                </c:pt>
                <c:pt idx="402">
                  <c:v>282</c:v>
                </c:pt>
                <c:pt idx="403">
                  <c:v>327</c:v>
                </c:pt>
                <c:pt idx="404">
                  <c:v>329</c:v>
                </c:pt>
                <c:pt idx="405">
                  <c:v>297</c:v>
                </c:pt>
                <c:pt idx="406">
                  <c:v>366</c:v>
                </c:pt>
                <c:pt idx="407">
                  <c:v>398</c:v>
                </c:pt>
                <c:pt idx="408">
                  <c:v>407</c:v>
                </c:pt>
                <c:pt idx="409">
                  <c:v>409</c:v>
                </c:pt>
                <c:pt idx="410">
                  <c:v>417</c:v>
                </c:pt>
                <c:pt idx="411">
                  <c:v>446</c:v>
                </c:pt>
                <c:pt idx="412">
                  <c:v>427</c:v>
                </c:pt>
                <c:pt idx="413">
                  <c:v>477</c:v>
                </c:pt>
                <c:pt idx="414">
                  <c:v>464</c:v>
                </c:pt>
                <c:pt idx="415">
                  <c:v>493</c:v>
                </c:pt>
                <c:pt idx="416">
                  <c:v>489</c:v>
                </c:pt>
                <c:pt idx="417">
                  <c:v>492</c:v>
                </c:pt>
                <c:pt idx="418">
                  <c:v>484</c:v>
                </c:pt>
                <c:pt idx="419">
                  <c:v>420</c:v>
                </c:pt>
                <c:pt idx="420">
                  <c:v>494</c:v>
                </c:pt>
                <c:pt idx="421">
                  <c:v>486</c:v>
                </c:pt>
                <c:pt idx="422">
                  <c:v>505</c:v>
                </c:pt>
                <c:pt idx="423">
                  <c:v>452</c:v>
                </c:pt>
                <c:pt idx="424">
                  <c:v>432</c:v>
                </c:pt>
                <c:pt idx="425">
                  <c:v>482</c:v>
                </c:pt>
                <c:pt idx="426">
                  <c:v>478</c:v>
                </c:pt>
                <c:pt idx="427">
                  <c:v>484</c:v>
                </c:pt>
                <c:pt idx="428">
                  <c:v>432</c:v>
                </c:pt>
                <c:pt idx="429">
                  <c:v>472</c:v>
                </c:pt>
                <c:pt idx="430">
                  <c:v>447</c:v>
                </c:pt>
                <c:pt idx="431">
                  <c:v>483</c:v>
                </c:pt>
                <c:pt idx="432">
                  <c:v>447</c:v>
                </c:pt>
                <c:pt idx="433">
                  <c:v>438</c:v>
                </c:pt>
                <c:pt idx="434">
                  <c:v>461</c:v>
                </c:pt>
                <c:pt idx="435">
                  <c:v>491</c:v>
                </c:pt>
                <c:pt idx="436">
                  <c:v>474</c:v>
                </c:pt>
                <c:pt idx="437">
                  <c:v>462</c:v>
                </c:pt>
                <c:pt idx="438">
                  <c:v>470</c:v>
                </c:pt>
                <c:pt idx="439">
                  <c:v>458</c:v>
                </c:pt>
                <c:pt idx="440">
                  <c:v>443</c:v>
                </c:pt>
                <c:pt idx="441">
                  <c:v>448</c:v>
                </c:pt>
                <c:pt idx="442">
                  <c:v>481</c:v>
                </c:pt>
                <c:pt idx="443">
                  <c:v>480</c:v>
                </c:pt>
                <c:pt idx="444">
                  <c:v>430</c:v>
                </c:pt>
                <c:pt idx="445">
                  <c:v>464</c:v>
                </c:pt>
                <c:pt idx="446">
                  <c:v>442</c:v>
                </c:pt>
                <c:pt idx="447">
                  <c:v>480</c:v>
                </c:pt>
                <c:pt idx="448">
                  <c:v>459</c:v>
                </c:pt>
                <c:pt idx="449">
                  <c:v>448</c:v>
                </c:pt>
                <c:pt idx="450">
                  <c:v>499</c:v>
                </c:pt>
                <c:pt idx="451">
                  <c:v>467</c:v>
                </c:pt>
                <c:pt idx="452">
                  <c:v>542</c:v>
                </c:pt>
                <c:pt idx="453">
                  <c:v>484</c:v>
                </c:pt>
                <c:pt idx="454">
                  <c:v>508</c:v>
                </c:pt>
                <c:pt idx="455">
                  <c:v>529</c:v>
                </c:pt>
                <c:pt idx="456">
                  <c:v>529</c:v>
                </c:pt>
                <c:pt idx="457">
                  <c:v>547</c:v>
                </c:pt>
                <c:pt idx="458">
                  <c:v>542</c:v>
                </c:pt>
                <c:pt idx="459">
                  <c:v>527</c:v>
                </c:pt>
                <c:pt idx="460">
                  <c:v>566</c:v>
                </c:pt>
                <c:pt idx="461">
                  <c:v>558</c:v>
                </c:pt>
                <c:pt idx="462">
                  <c:v>567</c:v>
                </c:pt>
                <c:pt idx="463">
                  <c:v>514</c:v>
                </c:pt>
                <c:pt idx="464">
                  <c:v>555</c:v>
                </c:pt>
                <c:pt idx="465">
                  <c:v>572</c:v>
                </c:pt>
                <c:pt idx="466">
                  <c:v>589</c:v>
                </c:pt>
                <c:pt idx="467">
                  <c:v>576</c:v>
                </c:pt>
                <c:pt idx="468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D-4C73-A771-23FA93AACFCB}"/>
            </c:ext>
          </c:extLst>
        </c:ser>
        <c:ser>
          <c:idx val="1"/>
          <c:order val="1"/>
          <c:tx>
            <c:strRef>
              <c:f>DIARIO!$E$1</c:f>
              <c:strCache>
                <c:ptCount val="1"/>
                <c:pt idx="0">
                  <c:v>COVID-19 sospechoso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cat>
            <c:numRef>
              <c:f>DIARIO!$A$64:$A$532</c:f>
              <c:numCache>
                <c:formatCode>m/d/yyyy</c:formatCode>
                <c:ptCount val="46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</c:numCache>
            </c:numRef>
          </c:cat>
          <c:val>
            <c:numRef>
              <c:f>DIARIO!$E$64:$E$532</c:f>
              <c:numCache>
                <c:formatCode>General</c:formatCode>
                <c:ptCount val="4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8</c:v>
                </c:pt>
                <c:pt idx="38">
                  <c:v>0</c:v>
                </c:pt>
                <c:pt idx="39">
                  <c:v>3</c:v>
                </c:pt>
                <c:pt idx="40">
                  <c:v>7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2</c:v>
                </c:pt>
                <c:pt idx="46">
                  <c:v>5</c:v>
                </c:pt>
                <c:pt idx="47">
                  <c:v>6</c:v>
                </c:pt>
                <c:pt idx="48">
                  <c:v>14</c:v>
                </c:pt>
                <c:pt idx="49">
                  <c:v>6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6</c:v>
                </c:pt>
                <c:pt idx="54">
                  <c:v>7</c:v>
                </c:pt>
                <c:pt idx="55">
                  <c:v>13</c:v>
                </c:pt>
                <c:pt idx="56">
                  <c:v>10</c:v>
                </c:pt>
                <c:pt idx="57">
                  <c:v>5</c:v>
                </c:pt>
                <c:pt idx="58">
                  <c:v>7</c:v>
                </c:pt>
                <c:pt idx="59">
                  <c:v>11</c:v>
                </c:pt>
                <c:pt idx="60">
                  <c:v>13</c:v>
                </c:pt>
                <c:pt idx="61">
                  <c:v>2</c:v>
                </c:pt>
                <c:pt idx="62">
                  <c:v>4</c:v>
                </c:pt>
                <c:pt idx="63">
                  <c:v>8</c:v>
                </c:pt>
                <c:pt idx="64">
                  <c:v>10</c:v>
                </c:pt>
                <c:pt idx="65">
                  <c:v>6</c:v>
                </c:pt>
                <c:pt idx="66">
                  <c:v>9</c:v>
                </c:pt>
                <c:pt idx="67">
                  <c:v>8</c:v>
                </c:pt>
                <c:pt idx="68">
                  <c:v>5</c:v>
                </c:pt>
                <c:pt idx="69">
                  <c:v>6</c:v>
                </c:pt>
                <c:pt idx="70">
                  <c:v>10</c:v>
                </c:pt>
                <c:pt idx="71">
                  <c:v>7</c:v>
                </c:pt>
                <c:pt idx="72">
                  <c:v>12</c:v>
                </c:pt>
                <c:pt idx="73">
                  <c:v>13</c:v>
                </c:pt>
                <c:pt idx="74">
                  <c:v>13</c:v>
                </c:pt>
                <c:pt idx="75">
                  <c:v>17</c:v>
                </c:pt>
                <c:pt idx="76">
                  <c:v>12</c:v>
                </c:pt>
                <c:pt idx="77">
                  <c:v>12</c:v>
                </c:pt>
                <c:pt idx="78">
                  <c:v>17</c:v>
                </c:pt>
                <c:pt idx="79">
                  <c:v>9</c:v>
                </c:pt>
                <c:pt idx="80">
                  <c:v>5</c:v>
                </c:pt>
                <c:pt idx="81">
                  <c:v>3</c:v>
                </c:pt>
                <c:pt idx="82">
                  <c:v>4</c:v>
                </c:pt>
                <c:pt idx="83">
                  <c:v>11</c:v>
                </c:pt>
                <c:pt idx="84">
                  <c:v>15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14</c:v>
                </c:pt>
                <c:pt idx="89">
                  <c:v>17</c:v>
                </c:pt>
                <c:pt idx="90">
                  <c:v>17</c:v>
                </c:pt>
                <c:pt idx="91">
                  <c:v>14</c:v>
                </c:pt>
                <c:pt idx="92">
                  <c:v>12</c:v>
                </c:pt>
                <c:pt idx="93">
                  <c:v>17</c:v>
                </c:pt>
                <c:pt idx="94">
                  <c:v>17</c:v>
                </c:pt>
                <c:pt idx="95">
                  <c:v>13</c:v>
                </c:pt>
                <c:pt idx="96">
                  <c:v>14</c:v>
                </c:pt>
                <c:pt idx="97">
                  <c:v>10</c:v>
                </c:pt>
                <c:pt idx="98">
                  <c:v>14</c:v>
                </c:pt>
                <c:pt idx="99">
                  <c:v>13</c:v>
                </c:pt>
                <c:pt idx="100">
                  <c:v>22</c:v>
                </c:pt>
                <c:pt idx="101">
                  <c:v>23</c:v>
                </c:pt>
                <c:pt idx="102">
                  <c:v>15</c:v>
                </c:pt>
                <c:pt idx="103">
                  <c:v>26</c:v>
                </c:pt>
                <c:pt idx="104">
                  <c:v>23</c:v>
                </c:pt>
                <c:pt idx="105">
                  <c:v>20</c:v>
                </c:pt>
                <c:pt idx="106">
                  <c:v>18</c:v>
                </c:pt>
                <c:pt idx="107">
                  <c:v>15</c:v>
                </c:pt>
                <c:pt idx="108">
                  <c:v>31</c:v>
                </c:pt>
                <c:pt idx="109">
                  <c:v>25</c:v>
                </c:pt>
                <c:pt idx="110">
                  <c:v>15</c:v>
                </c:pt>
                <c:pt idx="111">
                  <c:v>12</c:v>
                </c:pt>
                <c:pt idx="112">
                  <c:v>28</c:v>
                </c:pt>
                <c:pt idx="113">
                  <c:v>21</c:v>
                </c:pt>
                <c:pt idx="114">
                  <c:v>26</c:v>
                </c:pt>
                <c:pt idx="115">
                  <c:v>28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28</c:v>
                </c:pt>
                <c:pt idx="120">
                  <c:v>36</c:v>
                </c:pt>
                <c:pt idx="121">
                  <c:v>39</c:v>
                </c:pt>
                <c:pt idx="122">
                  <c:v>30</c:v>
                </c:pt>
                <c:pt idx="123">
                  <c:v>35</c:v>
                </c:pt>
                <c:pt idx="124">
                  <c:v>27</c:v>
                </c:pt>
                <c:pt idx="125">
                  <c:v>38</c:v>
                </c:pt>
                <c:pt idx="126">
                  <c:v>39</c:v>
                </c:pt>
                <c:pt idx="127">
                  <c:v>36</c:v>
                </c:pt>
                <c:pt idx="128">
                  <c:v>39</c:v>
                </c:pt>
                <c:pt idx="129">
                  <c:v>41</c:v>
                </c:pt>
                <c:pt idx="130">
                  <c:v>41</c:v>
                </c:pt>
                <c:pt idx="131">
                  <c:v>36</c:v>
                </c:pt>
                <c:pt idx="132">
                  <c:v>38</c:v>
                </c:pt>
                <c:pt idx="133">
                  <c:v>39</c:v>
                </c:pt>
                <c:pt idx="134">
                  <c:v>33</c:v>
                </c:pt>
                <c:pt idx="135">
                  <c:v>40</c:v>
                </c:pt>
                <c:pt idx="136">
                  <c:v>53</c:v>
                </c:pt>
                <c:pt idx="137">
                  <c:v>48</c:v>
                </c:pt>
                <c:pt idx="138">
                  <c:v>42</c:v>
                </c:pt>
                <c:pt idx="139">
                  <c:v>45</c:v>
                </c:pt>
                <c:pt idx="140">
                  <c:v>54</c:v>
                </c:pt>
                <c:pt idx="141">
                  <c:v>35</c:v>
                </c:pt>
                <c:pt idx="142">
                  <c:v>55</c:v>
                </c:pt>
                <c:pt idx="143">
                  <c:v>45</c:v>
                </c:pt>
                <c:pt idx="144">
                  <c:v>38</c:v>
                </c:pt>
                <c:pt idx="145">
                  <c:v>44</c:v>
                </c:pt>
                <c:pt idx="146">
                  <c:v>47</c:v>
                </c:pt>
                <c:pt idx="147">
                  <c:v>47</c:v>
                </c:pt>
                <c:pt idx="148">
                  <c:v>57</c:v>
                </c:pt>
                <c:pt idx="149">
                  <c:v>55</c:v>
                </c:pt>
                <c:pt idx="150">
                  <c:v>38</c:v>
                </c:pt>
                <c:pt idx="151">
                  <c:v>48</c:v>
                </c:pt>
                <c:pt idx="152">
                  <c:v>47</c:v>
                </c:pt>
                <c:pt idx="153">
                  <c:v>30</c:v>
                </c:pt>
                <c:pt idx="154">
                  <c:v>56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51</c:v>
                </c:pt>
                <c:pt idx="159">
                  <c:v>34</c:v>
                </c:pt>
                <c:pt idx="160">
                  <c:v>47</c:v>
                </c:pt>
                <c:pt idx="161">
                  <c:v>44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34</c:v>
                </c:pt>
                <c:pt idx="166">
                  <c:v>37</c:v>
                </c:pt>
                <c:pt idx="167">
                  <c:v>33</c:v>
                </c:pt>
                <c:pt idx="168">
                  <c:v>28</c:v>
                </c:pt>
                <c:pt idx="169">
                  <c:v>27</c:v>
                </c:pt>
                <c:pt idx="170">
                  <c:v>27</c:v>
                </c:pt>
                <c:pt idx="171">
                  <c:v>28</c:v>
                </c:pt>
                <c:pt idx="172">
                  <c:v>28</c:v>
                </c:pt>
                <c:pt idx="173">
                  <c:v>36</c:v>
                </c:pt>
                <c:pt idx="174">
                  <c:v>21</c:v>
                </c:pt>
                <c:pt idx="175">
                  <c:v>33</c:v>
                </c:pt>
                <c:pt idx="176">
                  <c:v>28</c:v>
                </c:pt>
                <c:pt idx="177">
                  <c:v>25</c:v>
                </c:pt>
                <c:pt idx="178">
                  <c:v>28</c:v>
                </c:pt>
                <c:pt idx="179">
                  <c:v>21</c:v>
                </c:pt>
                <c:pt idx="180">
                  <c:v>24</c:v>
                </c:pt>
                <c:pt idx="181">
                  <c:v>17</c:v>
                </c:pt>
                <c:pt idx="182">
                  <c:v>19</c:v>
                </c:pt>
                <c:pt idx="183">
                  <c:v>14</c:v>
                </c:pt>
                <c:pt idx="184">
                  <c:v>18</c:v>
                </c:pt>
                <c:pt idx="185">
                  <c:v>21</c:v>
                </c:pt>
                <c:pt idx="186">
                  <c:v>16</c:v>
                </c:pt>
                <c:pt idx="187">
                  <c:v>16</c:v>
                </c:pt>
                <c:pt idx="188">
                  <c:v>14</c:v>
                </c:pt>
                <c:pt idx="189">
                  <c:v>18</c:v>
                </c:pt>
                <c:pt idx="190">
                  <c:v>15</c:v>
                </c:pt>
                <c:pt idx="191">
                  <c:v>13</c:v>
                </c:pt>
                <c:pt idx="192">
                  <c:v>15</c:v>
                </c:pt>
                <c:pt idx="193">
                  <c:v>13</c:v>
                </c:pt>
                <c:pt idx="194">
                  <c:v>12</c:v>
                </c:pt>
                <c:pt idx="195">
                  <c:v>13</c:v>
                </c:pt>
                <c:pt idx="196">
                  <c:v>12</c:v>
                </c:pt>
                <c:pt idx="197">
                  <c:v>13</c:v>
                </c:pt>
                <c:pt idx="198">
                  <c:v>14</c:v>
                </c:pt>
                <c:pt idx="199">
                  <c:v>6</c:v>
                </c:pt>
                <c:pt idx="200">
                  <c:v>19</c:v>
                </c:pt>
                <c:pt idx="201">
                  <c:v>13</c:v>
                </c:pt>
                <c:pt idx="202">
                  <c:v>14</c:v>
                </c:pt>
                <c:pt idx="203">
                  <c:v>11</c:v>
                </c:pt>
                <c:pt idx="204">
                  <c:v>19</c:v>
                </c:pt>
                <c:pt idx="205">
                  <c:v>12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11</c:v>
                </c:pt>
                <c:pt idx="210">
                  <c:v>15</c:v>
                </c:pt>
                <c:pt idx="211">
                  <c:v>17</c:v>
                </c:pt>
                <c:pt idx="212">
                  <c:v>15</c:v>
                </c:pt>
                <c:pt idx="213">
                  <c:v>13</c:v>
                </c:pt>
                <c:pt idx="214">
                  <c:v>12</c:v>
                </c:pt>
                <c:pt idx="215">
                  <c:v>16</c:v>
                </c:pt>
                <c:pt idx="216">
                  <c:v>13</c:v>
                </c:pt>
                <c:pt idx="217">
                  <c:v>14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7</c:v>
                </c:pt>
                <c:pt idx="222">
                  <c:v>2</c:v>
                </c:pt>
                <c:pt idx="223">
                  <c:v>10</c:v>
                </c:pt>
                <c:pt idx="224">
                  <c:v>19</c:v>
                </c:pt>
                <c:pt idx="225">
                  <c:v>17</c:v>
                </c:pt>
                <c:pt idx="226">
                  <c:v>22</c:v>
                </c:pt>
                <c:pt idx="227">
                  <c:v>9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18</c:v>
                </c:pt>
                <c:pt idx="232">
                  <c:v>15</c:v>
                </c:pt>
                <c:pt idx="233">
                  <c:v>19</c:v>
                </c:pt>
                <c:pt idx="234">
                  <c:v>9</c:v>
                </c:pt>
                <c:pt idx="235">
                  <c:v>24</c:v>
                </c:pt>
                <c:pt idx="236">
                  <c:v>7</c:v>
                </c:pt>
                <c:pt idx="237">
                  <c:v>10</c:v>
                </c:pt>
                <c:pt idx="238">
                  <c:v>15</c:v>
                </c:pt>
                <c:pt idx="239">
                  <c:v>12</c:v>
                </c:pt>
                <c:pt idx="240">
                  <c:v>13</c:v>
                </c:pt>
                <c:pt idx="241">
                  <c:v>16</c:v>
                </c:pt>
                <c:pt idx="242">
                  <c:v>14</c:v>
                </c:pt>
                <c:pt idx="243">
                  <c:v>12</c:v>
                </c:pt>
                <c:pt idx="244">
                  <c:v>12</c:v>
                </c:pt>
                <c:pt idx="245">
                  <c:v>8</c:v>
                </c:pt>
                <c:pt idx="246">
                  <c:v>13</c:v>
                </c:pt>
                <c:pt idx="247">
                  <c:v>22</c:v>
                </c:pt>
                <c:pt idx="248">
                  <c:v>19</c:v>
                </c:pt>
                <c:pt idx="249">
                  <c:v>12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12</c:v>
                </c:pt>
                <c:pt idx="254">
                  <c:v>14</c:v>
                </c:pt>
                <c:pt idx="255">
                  <c:v>12</c:v>
                </c:pt>
                <c:pt idx="256">
                  <c:v>14</c:v>
                </c:pt>
                <c:pt idx="257">
                  <c:v>9</c:v>
                </c:pt>
                <c:pt idx="258">
                  <c:v>12</c:v>
                </c:pt>
                <c:pt idx="259">
                  <c:v>14</c:v>
                </c:pt>
                <c:pt idx="260">
                  <c:v>12</c:v>
                </c:pt>
                <c:pt idx="261">
                  <c:v>10</c:v>
                </c:pt>
                <c:pt idx="262">
                  <c:v>14</c:v>
                </c:pt>
                <c:pt idx="263">
                  <c:v>14</c:v>
                </c:pt>
                <c:pt idx="264">
                  <c:v>15</c:v>
                </c:pt>
                <c:pt idx="265">
                  <c:v>17</c:v>
                </c:pt>
                <c:pt idx="266">
                  <c:v>11</c:v>
                </c:pt>
                <c:pt idx="267">
                  <c:v>12</c:v>
                </c:pt>
                <c:pt idx="268">
                  <c:v>12</c:v>
                </c:pt>
                <c:pt idx="269">
                  <c:v>11</c:v>
                </c:pt>
                <c:pt idx="270">
                  <c:v>14</c:v>
                </c:pt>
                <c:pt idx="271">
                  <c:v>15</c:v>
                </c:pt>
                <c:pt idx="272">
                  <c:v>11</c:v>
                </c:pt>
                <c:pt idx="273">
                  <c:v>15</c:v>
                </c:pt>
                <c:pt idx="274">
                  <c:v>8</c:v>
                </c:pt>
                <c:pt idx="275">
                  <c:v>14</c:v>
                </c:pt>
                <c:pt idx="276">
                  <c:v>12</c:v>
                </c:pt>
                <c:pt idx="277">
                  <c:v>15</c:v>
                </c:pt>
                <c:pt idx="278">
                  <c:v>9</c:v>
                </c:pt>
                <c:pt idx="279">
                  <c:v>7</c:v>
                </c:pt>
                <c:pt idx="280">
                  <c:v>11</c:v>
                </c:pt>
                <c:pt idx="281">
                  <c:v>17</c:v>
                </c:pt>
                <c:pt idx="282">
                  <c:v>13</c:v>
                </c:pt>
                <c:pt idx="283">
                  <c:v>9</c:v>
                </c:pt>
                <c:pt idx="284">
                  <c:v>7</c:v>
                </c:pt>
                <c:pt idx="285">
                  <c:v>12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16</c:v>
                </c:pt>
                <c:pt idx="290">
                  <c:v>17</c:v>
                </c:pt>
                <c:pt idx="291">
                  <c:v>16</c:v>
                </c:pt>
                <c:pt idx="292">
                  <c:v>12</c:v>
                </c:pt>
                <c:pt idx="293">
                  <c:v>14</c:v>
                </c:pt>
                <c:pt idx="294">
                  <c:v>18</c:v>
                </c:pt>
                <c:pt idx="295">
                  <c:v>15</c:v>
                </c:pt>
                <c:pt idx="296">
                  <c:v>7</c:v>
                </c:pt>
                <c:pt idx="297">
                  <c:v>12</c:v>
                </c:pt>
                <c:pt idx="298">
                  <c:v>17</c:v>
                </c:pt>
                <c:pt idx="299">
                  <c:v>20</c:v>
                </c:pt>
                <c:pt idx="300">
                  <c:v>18</c:v>
                </c:pt>
                <c:pt idx="301">
                  <c:v>20</c:v>
                </c:pt>
                <c:pt idx="302">
                  <c:v>21</c:v>
                </c:pt>
                <c:pt idx="303">
                  <c:v>17</c:v>
                </c:pt>
                <c:pt idx="304">
                  <c:v>28</c:v>
                </c:pt>
                <c:pt idx="305">
                  <c:v>21</c:v>
                </c:pt>
                <c:pt idx="306">
                  <c:v>28</c:v>
                </c:pt>
                <c:pt idx="307">
                  <c:v>23</c:v>
                </c:pt>
                <c:pt idx="308">
                  <c:v>27</c:v>
                </c:pt>
                <c:pt idx="309">
                  <c:v>31</c:v>
                </c:pt>
                <c:pt idx="310">
                  <c:v>30</c:v>
                </c:pt>
                <c:pt idx="311">
                  <c:v>17</c:v>
                </c:pt>
                <c:pt idx="312">
                  <c:v>31</c:v>
                </c:pt>
                <c:pt idx="313">
                  <c:v>23</c:v>
                </c:pt>
                <c:pt idx="314">
                  <c:v>29</c:v>
                </c:pt>
                <c:pt idx="315">
                  <c:v>18</c:v>
                </c:pt>
                <c:pt idx="316">
                  <c:v>29</c:v>
                </c:pt>
                <c:pt idx="317">
                  <c:v>32</c:v>
                </c:pt>
                <c:pt idx="318">
                  <c:v>33</c:v>
                </c:pt>
                <c:pt idx="319">
                  <c:v>25</c:v>
                </c:pt>
                <c:pt idx="320">
                  <c:v>31</c:v>
                </c:pt>
                <c:pt idx="321">
                  <c:v>24</c:v>
                </c:pt>
                <c:pt idx="322">
                  <c:v>29</c:v>
                </c:pt>
                <c:pt idx="323">
                  <c:v>42</c:v>
                </c:pt>
                <c:pt idx="324">
                  <c:v>26</c:v>
                </c:pt>
                <c:pt idx="325">
                  <c:v>30</c:v>
                </c:pt>
                <c:pt idx="326">
                  <c:v>26</c:v>
                </c:pt>
                <c:pt idx="327">
                  <c:v>40</c:v>
                </c:pt>
                <c:pt idx="328">
                  <c:v>25</c:v>
                </c:pt>
                <c:pt idx="329">
                  <c:v>24</c:v>
                </c:pt>
                <c:pt idx="330">
                  <c:v>27</c:v>
                </c:pt>
                <c:pt idx="331">
                  <c:v>18</c:v>
                </c:pt>
                <c:pt idx="332">
                  <c:v>17</c:v>
                </c:pt>
                <c:pt idx="333">
                  <c:v>22</c:v>
                </c:pt>
                <c:pt idx="334">
                  <c:v>26</c:v>
                </c:pt>
                <c:pt idx="335">
                  <c:v>12</c:v>
                </c:pt>
                <c:pt idx="336">
                  <c:v>16</c:v>
                </c:pt>
                <c:pt idx="337">
                  <c:v>17</c:v>
                </c:pt>
                <c:pt idx="338">
                  <c:v>20</c:v>
                </c:pt>
                <c:pt idx="339">
                  <c:v>19</c:v>
                </c:pt>
                <c:pt idx="340">
                  <c:v>16</c:v>
                </c:pt>
                <c:pt idx="341">
                  <c:v>24</c:v>
                </c:pt>
                <c:pt idx="342">
                  <c:v>14</c:v>
                </c:pt>
                <c:pt idx="343">
                  <c:v>14</c:v>
                </c:pt>
                <c:pt idx="344">
                  <c:v>20</c:v>
                </c:pt>
                <c:pt idx="345">
                  <c:v>17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11</c:v>
                </c:pt>
                <c:pt idx="350">
                  <c:v>15</c:v>
                </c:pt>
                <c:pt idx="351">
                  <c:v>10</c:v>
                </c:pt>
                <c:pt idx="352">
                  <c:v>10</c:v>
                </c:pt>
                <c:pt idx="353">
                  <c:v>15</c:v>
                </c:pt>
                <c:pt idx="354">
                  <c:v>12</c:v>
                </c:pt>
                <c:pt idx="355">
                  <c:v>9</c:v>
                </c:pt>
                <c:pt idx="356">
                  <c:v>9</c:v>
                </c:pt>
                <c:pt idx="357">
                  <c:v>10</c:v>
                </c:pt>
                <c:pt idx="358">
                  <c:v>15</c:v>
                </c:pt>
                <c:pt idx="359">
                  <c:v>11</c:v>
                </c:pt>
                <c:pt idx="360">
                  <c:v>10</c:v>
                </c:pt>
                <c:pt idx="361">
                  <c:v>15</c:v>
                </c:pt>
                <c:pt idx="362">
                  <c:v>12</c:v>
                </c:pt>
                <c:pt idx="363">
                  <c:v>12</c:v>
                </c:pt>
                <c:pt idx="364">
                  <c:v>8</c:v>
                </c:pt>
                <c:pt idx="365">
                  <c:v>11</c:v>
                </c:pt>
                <c:pt idx="366">
                  <c:v>10</c:v>
                </c:pt>
                <c:pt idx="367">
                  <c:v>9</c:v>
                </c:pt>
                <c:pt idx="368">
                  <c:v>11</c:v>
                </c:pt>
                <c:pt idx="369">
                  <c:v>11</c:v>
                </c:pt>
                <c:pt idx="370">
                  <c:v>10</c:v>
                </c:pt>
                <c:pt idx="371">
                  <c:v>8</c:v>
                </c:pt>
                <c:pt idx="372">
                  <c:v>10</c:v>
                </c:pt>
                <c:pt idx="373">
                  <c:v>15</c:v>
                </c:pt>
                <c:pt idx="374">
                  <c:v>7</c:v>
                </c:pt>
                <c:pt idx="375">
                  <c:v>17</c:v>
                </c:pt>
                <c:pt idx="376">
                  <c:v>9</c:v>
                </c:pt>
                <c:pt idx="377">
                  <c:v>10</c:v>
                </c:pt>
                <c:pt idx="378">
                  <c:v>10</c:v>
                </c:pt>
                <c:pt idx="379">
                  <c:v>13</c:v>
                </c:pt>
                <c:pt idx="380">
                  <c:v>13</c:v>
                </c:pt>
                <c:pt idx="381">
                  <c:v>8</c:v>
                </c:pt>
                <c:pt idx="382">
                  <c:v>13</c:v>
                </c:pt>
                <c:pt idx="383">
                  <c:v>8</c:v>
                </c:pt>
                <c:pt idx="384">
                  <c:v>12</c:v>
                </c:pt>
                <c:pt idx="385">
                  <c:v>14</c:v>
                </c:pt>
                <c:pt idx="386">
                  <c:v>10</c:v>
                </c:pt>
                <c:pt idx="387">
                  <c:v>16</c:v>
                </c:pt>
                <c:pt idx="388">
                  <c:v>16</c:v>
                </c:pt>
                <c:pt idx="389">
                  <c:v>15</c:v>
                </c:pt>
                <c:pt idx="390">
                  <c:v>11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25</c:v>
                </c:pt>
                <c:pt idx="395">
                  <c:v>21</c:v>
                </c:pt>
                <c:pt idx="396">
                  <c:v>17</c:v>
                </c:pt>
                <c:pt idx="397">
                  <c:v>19</c:v>
                </c:pt>
                <c:pt idx="398">
                  <c:v>14</c:v>
                </c:pt>
                <c:pt idx="399">
                  <c:v>18</c:v>
                </c:pt>
                <c:pt idx="400">
                  <c:v>21</c:v>
                </c:pt>
                <c:pt idx="401">
                  <c:v>20</c:v>
                </c:pt>
                <c:pt idx="402">
                  <c:v>18</c:v>
                </c:pt>
                <c:pt idx="403">
                  <c:v>24</c:v>
                </c:pt>
                <c:pt idx="404">
                  <c:v>32</c:v>
                </c:pt>
                <c:pt idx="405">
                  <c:v>24</c:v>
                </c:pt>
                <c:pt idx="406">
                  <c:v>28</c:v>
                </c:pt>
                <c:pt idx="407">
                  <c:v>24</c:v>
                </c:pt>
                <c:pt idx="408">
                  <c:v>33</c:v>
                </c:pt>
                <c:pt idx="409">
                  <c:v>24</c:v>
                </c:pt>
                <c:pt idx="410">
                  <c:v>32</c:v>
                </c:pt>
                <c:pt idx="411">
                  <c:v>21</c:v>
                </c:pt>
                <c:pt idx="412">
                  <c:v>24</c:v>
                </c:pt>
                <c:pt idx="413">
                  <c:v>28</c:v>
                </c:pt>
                <c:pt idx="414">
                  <c:v>37</c:v>
                </c:pt>
                <c:pt idx="415">
                  <c:v>31</c:v>
                </c:pt>
                <c:pt idx="416">
                  <c:v>23</c:v>
                </c:pt>
                <c:pt idx="417">
                  <c:v>22</c:v>
                </c:pt>
                <c:pt idx="418">
                  <c:v>31</c:v>
                </c:pt>
                <c:pt idx="419">
                  <c:v>25</c:v>
                </c:pt>
                <c:pt idx="420">
                  <c:v>22</c:v>
                </c:pt>
                <c:pt idx="421">
                  <c:v>25</c:v>
                </c:pt>
                <c:pt idx="422">
                  <c:v>34</c:v>
                </c:pt>
                <c:pt idx="423">
                  <c:v>32</c:v>
                </c:pt>
                <c:pt idx="424">
                  <c:v>32</c:v>
                </c:pt>
                <c:pt idx="425">
                  <c:v>36</c:v>
                </c:pt>
                <c:pt idx="426">
                  <c:v>36</c:v>
                </c:pt>
                <c:pt idx="427">
                  <c:v>46</c:v>
                </c:pt>
                <c:pt idx="428">
                  <c:v>32</c:v>
                </c:pt>
                <c:pt idx="429">
                  <c:v>29</c:v>
                </c:pt>
                <c:pt idx="430">
                  <c:v>30</c:v>
                </c:pt>
                <c:pt idx="431">
                  <c:v>35</c:v>
                </c:pt>
                <c:pt idx="432">
                  <c:v>29</c:v>
                </c:pt>
                <c:pt idx="433">
                  <c:v>31</c:v>
                </c:pt>
                <c:pt idx="434">
                  <c:v>35</c:v>
                </c:pt>
                <c:pt idx="435">
                  <c:v>33</c:v>
                </c:pt>
                <c:pt idx="436">
                  <c:v>29</c:v>
                </c:pt>
                <c:pt idx="437">
                  <c:v>27</c:v>
                </c:pt>
                <c:pt idx="438">
                  <c:v>27</c:v>
                </c:pt>
                <c:pt idx="439">
                  <c:v>29</c:v>
                </c:pt>
                <c:pt idx="440">
                  <c:v>25</c:v>
                </c:pt>
                <c:pt idx="441">
                  <c:v>34</c:v>
                </c:pt>
                <c:pt idx="442">
                  <c:v>46</c:v>
                </c:pt>
                <c:pt idx="443">
                  <c:v>34</c:v>
                </c:pt>
                <c:pt idx="444">
                  <c:v>24</c:v>
                </c:pt>
                <c:pt idx="445">
                  <c:v>28</c:v>
                </c:pt>
                <c:pt idx="446">
                  <c:v>33</c:v>
                </c:pt>
                <c:pt idx="447">
                  <c:v>29</c:v>
                </c:pt>
                <c:pt idx="448">
                  <c:v>33</c:v>
                </c:pt>
                <c:pt idx="449">
                  <c:v>31</c:v>
                </c:pt>
                <c:pt idx="450">
                  <c:v>35</c:v>
                </c:pt>
                <c:pt idx="451">
                  <c:v>24</c:v>
                </c:pt>
                <c:pt idx="452">
                  <c:v>45</c:v>
                </c:pt>
                <c:pt idx="453">
                  <c:v>45</c:v>
                </c:pt>
                <c:pt idx="454">
                  <c:v>46</c:v>
                </c:pt>
                <c:pt idx="455">
                  <c:v>36</c:v>
                </c:pt>
                <c:pt idx="456">
                  <c:v>24</c:v>
                </c:pt>
                <c:pt idx="457">
                  <c:v>32</c:v>
                </c:pt>
                <c:pt idx="458">
                  <c:v>29</c:v>
                </c:pt>
                <c:pt idx="459">
                  <c:v>43</c:v>
                </c:pt>
                <c:pt idx="460">
                  <c:v>38</c:v>
                </c:pt>
                <c:pt idx="461">
                  <c:v>36</c:v>
                </c:pt>
                <c:pt idx="462">
                  <c:v>35</c:v>
                </c:pt>
                <c:pt idx="463">
                  <c:v>55</c:v>
                </c:pt>
                <c:pt idx="464">
                  <c:v>48</c:v>
                </c:pt>
                <c:pt idx="465">
                  <c:v>50</c:v>
                </c:pt>
                <c:pt idx="466">
                  <c:v>49</c:v>
                </c:pt>
                <c:pt idx="467">
                  <c:v>46</c:v>
                </c:pt>
                <c:pt idx="46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D-4C73-A771-23FA93AA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99456"/>
        <c:axId val="408903616"/>
      </c:areaChart>
      <c:dateAx>
        <c:axId val="40889945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 b="1"/>
                  <a:t>Día del año entre 2 de marzo de 2020 y 13 de junio de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d/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408903616"/>
        <c:crosses val="autoZero"/>
        <c:auto val="0"/>
        <c:lblOffset val="100"/>
        <c:baseTimeUnit val="days"/>
        <c:majorUnit val="9"/>
        <c:majorTimeUnit val="days"/>
      </c:dateAx>
      <c:valAx>
        <c:axId val="408903616"/>
        <c:scaling>
          <c:orientation val="minMax"/>
          <c:max val="5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 b="1"/>
                  <a:t>Número de defunciones diarias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40889945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600">
          <a:latin typeface="Segoe UI" panose="020B0502040204020203" pitchFamily="34" charset="0"/>
          <a:cs typeface="Segoe UI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CO"/>
              <a:t>Exceso de mortalidad por mes (todas las causas)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'ExccesM (TODAS)'!$AG$1</c:f>
              <c:strCache>
                <c:ptCount val="1"/>
                <c:pt idx="0">
                  <c:v>Defunciones observadas (NO COVID-19)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multiLvlStrRef>
              <c:f>'ExccesM (TODAS)'!$V$2:$W$38</c:f>
              <c:multiLvlStrCache>
                <c:ptCount val="3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</c:lvl>
                <c:lvl>
                  <c:pt idx="0">
                    <c:v>Año 2020</c:v>
                  </c:pt>
                  <c:pt idx="12">
                    <c:v>Año 2021</c:v>
                  </c:pt>
                  <c:pt idx="24">
                    <c:v>Año 2022pr</c:v>
                  </c:pt>
                  <c:pt idx="36">
                    <c:v>Año 2023pr</c:v>
                  </c:pt>
                </c:lvl>
              </c:multiLvlStrCache>
            </c:multiLvlStrRef>
          </c:cat>
          <c:val>
            <c:numRef>
              <c:f>'ExccesM (TODAS)'!$AG$2:$AG$38</c:f>
              <c:numCache>
                <c:formatCode>#,##0</c:formatCode>
                <c:ptCount val="37"/>
                <c:pt idx="0">
                  <c:v>21681</c:v>
                </c:pt>
                <c:pt idx="1">
                  <c:v>19484</c:v>
                </c:pt>
                <c:pt idx="2">
                  <c:v>19707</c:v>
                </c:pt>
                <c:pt idx="3">
                  <c:v>17991</c:v>
                </c:pt>
                <c:pt idx="4">
                  <c:v>19065</c:v>
                </c:pt>
                <c:pt idx="5">
                  <c:v>20282</c:v>
                </c:pt>
                <c:pt idx="6">
                  <c:v>23072</c:v>
                </c:pt>
                <c:pt idx="7">
                  <c:v>22559</c:v>
                </c:pt>
                <c:pt idx="8">
                  <c:v>20625</c:v>
                </c:pt>
                <c:pt idx="9">
                  <c:v>21541</c:v>
                </c:pt>
                <c:pt idx="10">
                  <c:v>20893</c:v>
                </c:pt>
                <c:pt idx="11">
                  <c:v>22755</c:v>
                </c:pt>
                <c:pt idx="12">
                  <c:v>24191</c:v>
                </c:pt>
                <c:pt idx="13">
                  <c:v>19316</c:v>
                </c:pt>
                <c:pt idx="14">
                  <c:v>21251</c:v>
                </c:pt>
                <c:pt idx="15">
                  <c:v>22511</c:v>
                </c:pt>
                <c:pt idx="16">
                  <c:v>24977</c:v>
                </c:pt>
                <c:pt idx="17">
                  <c:v>25696</c:v>
                </c:pt>
                <c:pt idx="18">
                  <c:v>24912</c:v>
                </c:pt>
                <c:pt idx="19">
                  <c:v>22174</c:v>
                </c:pt>
                <c:pt idx="20">
                  <c:v>20636</c:v>
                </c:pt>
                <c:pt idx="21">
                  <c:v>21635</c:v>
                </c:pt>
                <c:pt idx="22">
                  <c:v>21355</c:v>
                </c:pt>
                <c:pt idx="23">
                  <c:v>23600</c:v>
                </c:pt>
                <c:pt idx="24">
                  <c:v>27359</c:v>
                </c:pt>
                <c:pt idx="25">
                  <c:v>22484</c:v>
                </c:pt>
                <c:pt idx="26">
                  <c:v>20538</c:v>
                </c:pt>
                <c:pt idx="27">
                  <c:v>20802</c:v>
                </c:pt>
                <c:pt idx="28">
                  <c:v>22650</c:v>
                </c:pt>
                <c:pt idx="29">
                  <c:v>22759</c:v>
                </c:pt>
                <c:pt idx="30">
                  <c:v>24256</c:v>
                </c:pt>
                <c:pt idx="31">
                  <c:v>22427</c:v>
                </c:pt>
                <c:pt idx="32">
                  <c:v>21172</c:v>
                </c:pt>
                <c:pt idx="33">
                  <c:v>22153</c:v>
                </c:pt>
                <c:pt idx="34">
                  <c:v>21517</c:v>
                </c:pt>
                <c:pt idx="35">
                  <c:v>23638</c:v>
                </c:pt>
                <c:pt idx="36">
                  <c:v>22506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D98-B8F2-4C4DDFC5A89E}"/>
            </c:ext>
          </c:extLst>
        </c:ser>
        <c:ser>
          <c:idx val="2"/>
          <c:order val="2"/>
          <c:tx>
            <c:strRef>
              <c:f>'ExccesM (TODAS)'!$AD$1</c:f>
              <c:strCache>
                <c:ptCount val="1"/>
                <c:pt idx="0">
                  <c:v>COVID-19 confirmado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multiLvlStrRef>
              <c:f>'ExccesM (TODAS)'!$V$2:$W$38</c:f>
              <c:multiLvlStrCache>
                <c:ptCount val="3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</c:lvl>
                <c:lvl>
                  <c:pt idx="0">
                    <c:v>Año 2020</c:v>
                  </c:pt>
                  <c:pt idx="12">
                    <c:v>Año 2021</c:v>
                  </c:pt>
                  <c:pt idx="24">
                    <c:v>Año 2022pr</c:v>
                  </c:pt>
                  <c:pt idx="36">
                    <c:v>Año 2023pr</c:v>
                  </c:pt>
                </c:lvl>
              </c:multiLvlStrCache>
            </c:multiLvlStrRef>
          </c:cat>
          <c:val>
            <c:numRef>
              <c:f>'ExccesM (TODAS)'!$AD$2:$AD$38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341</c:v>
                </c:pt>
                <c:pt idx="4">
                  <c:v>981</c:v>
                </c:pt>
                <c:pt idx="5">
                  <c:v>3324</c:v>
                </c:pt>
                <c:pt idx="6">
                  <c:v>7824</c:v>
                </c:pt>
                <c:pt idx="7">
                  <c:v>9258</c:v>
                </c:pt>
                <c:pt idx="8">
                  <c:v>6035</c:v>
                </c:pt>
                <c:pt idx="9">
                  <c:v>5577</c:v>
                </c:pt>
                <c:pt idx="10">
                  <c:v>5533</c:v>
                </c:pt>
                <c:pt idx="11">
                  <c:v>7113</c:v>
                </c:pt>
                <c:pt idx="12">
                  <c:v>11445</c:v>
                </c:pt>
                <c:pt idx="13">
                  <c:v>5369</c:v>
                </c:pt>
                <c:pt idx="14">
                  <c:v>3816</c:v>
                </c:pt>
                <c:pt idx="15">
                  <c:v>11421</c:v>
                </c:pt>
                <c:pt idx="16">
                  <c:v>14583</c:v>
                </c:pt>
                <c:pt idx="17">
                  <c:v>17392</c:v>
                </c:pt>
                <c:pt idx="18">
                  <c:v>12512</c:v>
                </c:pt>
                <c:pt idx="19">
                  <c:v>3368</c:v>
                </c:pt>
                <c:pt idx="20">
                  <c:v>986</c:v>
                </c:pt>
                <c:pt idx="21">
                  <c:v>854</c:v>
                </c:pt>
                <c:pt idx="22">
                  <c:v>1194</c:v>
                </c:pt>
                <c:pt idx="23">
                  <c:v>1372</c:v>
                </c:pt>
                <c:pt idx="24">
                  <c:v>4914</c:v>
                </c:pt>
                <c:pt idx="25">
                  <c:v>3947</c:v>
                </c:pt>
                <c:pt idx="26">
                  <c:v>724</c:v>
                </c:pt>
                <c:pt idx="27">
                  <c:v>126</c:v>
                </c:pt>
                <c:pt idx="28">
                  <c:v>124</c:v>
                </c:pt>
                <c:pt idx="29">
                  <c:v>444</c:v>
                </c:pt>
                <c:pt idx="30">
                  <c:v>1007</c:v>
                </c:pt>
                <c:pt idx="31">
                  <c:v>492</c:v>
                </c:pt>
                <c:pt idx="32">
                  <c:v>105</c:v>
                </c:pt>
                <c:pt idx="33">
                  <c:v>59</c:v>
                </c:pt>
                <c:pt idx="34">
                  <c:v>87</c:v>
                </c:pt>
                <c:pt idx="35">
                  <c:v>463</c:v>
                </c:pt>
                <c:pt idx="36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7C-4D98-B8F2-4C4DDFC5A89E}"/>
            </c:ext>
          </c:extLst>
        </c:ser>
        <c:ser>
          <c:idx val="3"/>
          <c:order val="3"/>
          <c:tx>
            <c:strRef>
              <c:f>'ExccesM (TODAS)'!$AE$1</c:f>
              <c:strCache>
                <c:ptCount val="1"/>
                <c:pt idx="0">
                  <c:v>COVID-19 sospechoso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'ExccesM (TODAS)'!$V$2:$W$38</c:f>
              <c:multiLvlStrCache>
                <c:ptCount val="3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</c:lvl>
                <c:lvl>
                  <c:pt idx="0">
                    <c:v>Año 2020</c:v>
                  </c:pt>
                  <c:pt idx="12">
                    <c:v>Año 2021</c:v>
                  </c:pt>
                  <c:pt idx="24">
                    <c:v>Año 2022pr</c:v>
                  </c:pt>
                  <c:pt idx="36">
                    <c:v>Año 2023pr</c:v>
                  </c:pt>
                </c:lvl>
              </c:multiLvlStrCache>
            </c:multiLvlStrRef>
          </c:cat>
          <c:val>
            <c:numRef>
              <c:f>'ExccesM (TODAS)'!$AE$2:$AE$38</c:f>
              <c:numCache>
                <c:formatCode>@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178</c:v>
                </c:pt>
                <c:pt idx="4">
                  <c:v>314</c:v>
                </c:pt>
                <c:pt idx="5">
                  <c:v>640</c:v>
                </c:pt>
                <c:pt idx="6">
                  <c:v>1302</c:v>
                </c:pt>
                <c:pt idx="7">
                  <c:v>1064</c:v>
                </c:pt>
                <c:pt idx="8">
                  <c:v>434</c:v>
                </c:pt>
                <c:pt idx="9">
                  <c:v>410</c:v>
                </c:pt>
                <c:pt idx="10">
                  <c:v>386</c:v>
                </c:pt>
                <c:pt idx="11">
                  <c:v>444</c:v>
                </c:pt>
                <c:pt idx="12">
                  <c:v>816</c:v>
                </c:pt>
                <c:pt idx="13">
                  <c:v>407</c:v>
                </c:pt>
                <c:pt idx="14">
                  <c:v>363</c:v>
                </c:pt>
                <c:pt idx="15">
                  <c:v>756</c:v>
                </c:pt>
                <c:pt idx="16">
                  <c:v>1032</c:v>
                </c:pt>
                <c:pt idx="17">
                  <c:v>1239</c:v>
                </c:pt>
                <c:pt idx="18">
                  <c:v>877</c:v>
                </c:pt>
                <c:pt idx="19">
                  <c:v>294</c:v>
                </c:pt>
                <c:pt idx="20">
                  <c:v>166</c:v>
                </c:pt>
                <c:pt idx="21">
                  <c:v>137</c:v>
                </c:pt>
                <c:pt idx="22">
                  <c:v>123</c:v>
                </c:pt>
                <c:pt idx="23">
                  <c:v>147</c:v>
                </c:pt>
                <c:pt idx="24">
                  <c:v>332</c:v>
                </c:pt>
                <c:pt idx="25">
                  <c:v>153</c:v>
                </c:pt>
                <c:pt idx="26">
                  <c:v>76</c:v>
                </c:pt>
                <c:pt idx="27">
                  <c:v>36</c:v>
                </c:pt>
                <c:pt idx="28">
                  <c:v>53</c:v>
                </c:pt>
                <c:pt idx="29">
                  <c:v>59</c:v>
                </c:pt>
                <c:pt idx="30">
                  <c:v>61</c:v>
                </c:pt>
                <c:pt idx="31">
                  <c:v>30</c:v>
                </c:pt>
                <c:pt idx="32">
                  <c:v>22</c:v>
                </c:pt>
                <c:pt idx="33">
                  <c:v>10</c:v>
                </c:pt>
                <c:pt idx="34">
                  <c:v>9</c:v>
                </c:pt>
                <c:pt idx="35">
                  <c:v>14</c:v>
                </c:pt>
                <c:pt idx="36" formatCode="#,##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7C-4D98-B8F2-4C4DDFC5A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72608"/>
        <c:axId val="752022016"/>
      </c:areaChart>
      <c:lineChart>
        <c:grouping val="standard"/>
        <c:varyColors val="0"/>
        <c:ser>
          <c:idx val="0"/>
          <c:order val="0"/>
          <c:tx>
            <c:strRef>
              <c:f>'ExccesM (TODAS)'!$AF$1</c:f>
              <c:strCache>
                <c:ptCount val="1"/>
                <c:pt idx="0">
                  <c:v>Valor esperado (promedio 2015-2019)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'ExccesM (TODAS)'!$V$2:$W$38</c:f>
              <c:multiLvlStrCache>
                <c:ptCount val="3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</c:lvl>
                <c:lvl>
                  <c:pt idx="0">
                    <c:v>Año 2020</c:v>
                  </c:pt>
                  <c:pt idx="12">
                    <c:v>Año 2021</c:v>
                  </c:pt>
                  <c:pt idx="24">
                    <c:v>Año 2022pr</c:v>
                  </c:pt>
                  <c:pt idx="36">
                    <c:v>Año 2023pr</c:v>
                  </c:pt>
                </c:lvl>
              </c:multiLvlStrCache>
            </c:multiLvlStrRef>
          </c:cat>
          <c:val>
            <c:numRef>
              <c:f>'ExccesM (TODAS)'!$AF$2:$AF$38</c:f>
              <c:numCache>
                <c:formatCode>#,##0</c:formatCode>
                <c:ptCount val="37"/>
                <c:pt idx="0">
                  <c:v>20360.599999999999</c:v>
                </c:pt>
                <c:pt idx="1">
                  <c:v>17229.2</c:v>
                </c:pt>
                <c:pt idx="2">
                  <c:v>19050</c:v>
                </c:pt>
                <c:pt idx="3">
                  <c:v>18346.2</c:v>
                </c:pt>
                <c:pt idx="4">
                  <c:v>19594.400000000001</c:v>
                </c:pt>
                <c:pt idx="5">
                  <c:v>19486.2</c:v>
                </c:pt>
                <c:pt idx="6">
                  <c:v>19786.400000000001</c:v>
                </c:pt>
                <c:pt idx="7">
                  <c:v>19420</c:v>
                </c:pt>
                <c:pt idx="8">
                  <c:v>18545.8</c:v>
                </c:pt>
                <c:pt idx="9">
                  <c:v>19074.400000000001</c:v>
                </c:pt>
                <c:pt idx="10">
                  <c:v>18857</c:v>
                </c:pt>
                <c:pt idx="11">
                  <c:v>20542</c:v>
                </c:pt>
                <c:pt idx="12">
                  <c:v>20360.599999999999</c:v>
                </c:pt>
                <c:pt idx="13">
                  <c:v>17229.2</c:v>
                </c:pt>
                <c:pt idx="14">
                  <c:v>19050</c:v>
                </c:pt>
                <c:pt idx="15">
                  <c:v>18346.2</c:v>
                </c:pt>
                <c:pt idx="16">
                  <c:v>19594.400000000001</c:v>
                </c:pt>
                <c:pt idx="17">
                  <c:v>19486.2</c:v>
                </c:pt>
                <c:pt idx="18">
                  <c:v>19786.400000000001</c:v>
                </c:pt>
                <c:pt idx="19">
                  <c:v>19420</c:v>
                </c:pt>
                <c:pt idx="20">
                  <c:v>18545.8</c:v>
                </c:pt>
                <c:pt idx="21">
                  <c:v>19074.400000000001</c:v>
                </c:pt>
                <c:pt idx="22">
                  <c:v>18857</c:v>
                </c:pt>
                <c:pt idx="23">
                  <c:v>20542</c:v>
                </c:pt>
                <c:pt idx="24">
                  <c:v>20360.599999999999</c:v>
                </c:pt>
                <c:pt idx="25">
                  <c:v>17229.2</c:v>
                </c:pt>
                <c:pt idx="26">
                  <c:v>19050</c:v>
                </c:pt>
                <c:pt idx="27">
                  <c:v>18346.2</c:v>
                </c:pt>
                <c:pt idx="28">
                  <c:v>19594.400000000001</c:v>
                </c:pt>
                <c:pt idx="29">
                  <c:v>19486.2</c:v>
                </c:pt>
                <c:pt idx="30">
                  <c:v>19786.400000000001</c:v>
                </c:pt>
                <c:pt idx="31">
                  <c:v>19420</c:v>
                </c:pt>
                <c:pt idx="32">
                  <c:v>18545.8</c:v>
                </c:pt>
                <c:pt idx="33">
                  <c:v>19074.400000000001</c:v>
                </c:pt>
                <c:pt idx="34">
                  <c:v>18857</c:v>
                </c:pt>
                <c:pt idx="35">
                  <c:v>20542</c:v>
                </c:pt>
                <c:pt idx="36">
                  <c:v>20360.599999999999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E7C-4D98-B8F2-4C4DDFC5A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72608"/>
        <c:axId val="752022016"/>
      </c:lineChart>
      <c:catAx>
        <c:axId val="71437260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 b="1"/>
                  <a:t>Mes y año </a:t>
                </a:r>
              </a:p>
            </c:rich>
          </c:tx>
          <c:layout>
            <c:manualLayout>
              <c:xMode val="edge"/>
              <c:yMode val="edge"/>
              <c:x val="0.49733498572476176"/>
              <c:y val="0.9631626520526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752022016"/>
        <c:crosses val="autoZero"/>
        <c:auto val="1"/>
        <c:lblAlgn val="ctr"/>
        <c:lblOffset val="100"/>
        <c:tickMarkSkip val="1"/>
        <c:noMultiLvlLbl val="0"/>
      </c:catAx>
      <c:valAx>
        <c:axId val="7520220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 b="1"/>
                  <a:t>Número de defunciones mensuales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71437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490</xdr:row>
      <xdr:rowOff>89647</xdr:rowOff>
    </xdr:from>
    <xdr:to>
      <xdr:col>15</xdr:col>
      <xdr:colOff>493633</xdr:colOff>
      <xdr:row>528</xdr:row>
      <xdr:rowOff>39220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DEF9FF-6120-4483-854D-8856DE0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424587</xdr:colOff>
      <xdr:row>0</xdr:row>
      <xdr:rowOff>744490</xdr:rowOff>
    </xdr:from>
    <xdr:to>
      <xdr:col>46</xdr:col>
      <xdr:colOff>620486</xdr:colOff>
      <xdr:row>32</xdr:row>
      <xdr:rowOff>43544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00000000-0008-0000-0A00-000004000000}"/>
            </a:ext>
            <a:ext uri="{147F2762-F138-4A5C-976F-8EAC2B608ADB}">
              <a16:predDERef xmlns:a16="http://schemas.microsoft.com/office/drawing/2014/main" pre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1129" totalsRowShown="0" headerRowDxfId="13" headerRowBorderDxfId="12" tableBorderDxfId="11" totalsRowBorderDxfId="10">
  <tableColumns count="10">
    <tableColumn id="1" xr3:uid="{00000000-0010-0000-0000-000001000000}" name="Fecha" dataDxfId="9"/>
    <tableColumn id="2" xr3:uid="{00000000-0010-0000-0000-000002000000}" name="Todas las causas" dataDxfId="8"/>
    <tableColumn id="3" xr3:uid="{00000000-0010-0000-0000-000003000000}" name="Las demás causas" dataDxfId="7"/>
    <tableColumn id="4" xr3:uid="{00000000-0010-0000-0000-000004000000}" name="COVID-19 confirmado" dataDxfId="6"/>
    <tableColumn id="5" xr3:uid="{00000000-0010-0000-0000-000005000000}" name="COVID-19 sospechoso" dataDxfId="5"/>
    <tableColumn id="6" xr3:uid="{00000000-0010-0000-0000-000006000000}" name="COVID-19 TOTAL" dataDxfId="4">
      <calculatedColumnFormula>Tabla1[[#This Row],[COVID-19 confirmado]]+Tabla1[[#This Row],[COVID-19 sospechoso]]</calculatedColumnFormula>
    </tableColumn>
    <tableColumn id="7" xr3:uid="{00000000-0010-0000-0000-000007000000}" name="Neumonía e influenza" dataDxfId="3"/>
    <tableColumn id="8" xr3:uid="{00000000-0010-0000-0000-000008000000}" name="Natural" dataDxfId="2"/>
    <tableColumn id="9" xr3:uid="{00000000-0010-0000-0000-000009000000}" name="Violenta" dataDxfId="1"/>
    <tableColumn id="10" xr3:uid="{00000000-0010-0000-0000-00000A000000}" name="En estud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9"/>
  <sheetViews>
    <sheetView zoomScale="89" zoomScaleNormal="89" workbookViewId="0">
      <pane ySplit="1" topLeftCell="A1098" activePane="bottomLeft" state="frozen"/>
      <selection activeCell="H33" sqref="H33"/>
      <selection pane="bottomLeft" activeCell="D1098" sqref="D1098"/>
    </sheetView>
  </sheetViews>
  <sheetFormatPr baseColWidth="10" defaultColWidth="11.44140625" defaultRowHeight="14.4" x14ac:dyDescent="0.3"/>
  <cols>
    <col min="1" max="1" width="14.5546875" style="1" customWidth="1"/>
    <col min="2" max="2" width="17.5546875" style="1" customWidth="1"/>
    <col min="3" max="3" width="18.6640625" style="1" customWidth="1"/>
    <col min="4" max="4" width="21.5546875" style="3" customWidth="1"/>
    <col min="5" max="5" width="22.109375" style="1" customWidth="1"/>
    <col min="6" max="6" width="17.5546875" style="1" customWidth="1"/>
    <col min="7" max="7" width="21.109375" style="1" customWidth="1"/>
    <col min="8" max="16384" width="11.44140625" style="1"/>
  </cols>
  <sheetData>
    <row r="1" spans="1:10" x14ac:dyDescent="0.3">
      <c r="A1" s="72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4" t="s">
        <v>8</v>
      </c>
      <c r="J1" s="73" t="s">
        <v>9</v>
      </c>
    </row>
    <row r="2" spans="1:10" x14ac:dyDescent="0.3">
      <c r="A2" s="69" t="s">
        <v>10</v>
      </c>
      <c r="B2" s="52">
        <v>971908</v>
      </c>
      <c r="C2" s="52">
        <v>786645</v>
      </c>
      <c r="D2" s="52">
        <v>143164</v>
      </c>
      <c r="E2" s="52">
        <v>12408</v>
      </c>
      <c r="F2" s="53">
        <f>Tabla1[[#This Row],[COVID-19 confirmado]]+Tabla1[[#This Row],[COVID-19 sospechoso]]</f>
        <v>155572</v>
      </c>
      <c r="G2" s="52">
        <v>29691</v>
      </c>
      <c r="H2" s="52">
        <v>809743</v>
      </c>
      <c r="I2" s="71">
        <v>89842</v>
      </c>
      <c r="J2" s="52">
        <v>3130</v>
      </c>
    </row>
    <row r="3" spans="1:10" x14ac:dyDescent="0.3">
      <c r="A3" s="70">
        <v>43831</v>
      </c>
      <c r="B3" s="54">
        <v>782</v>
      </c>
      <c r="C3" s="54">
        <v>751</v>
      </c>
      <c r="D3" s="54">
        <v>0</v>
      </c>
      <c r="E3" s="54">
        <v>0</v>
      </c>
      <c r="F3" s="53">
        <f>Tabla1[[#This Row],[COVID-19 confirmado]]+Tabla1[[#This Row],[COVID-19 sospechoso]]</f>
        <v>0</v>
      </c>
      <c r="G3" s="54">
        <v>31</v>
      </c>
      <c r="H3" s="52">
        <v>598</v>
      </c>
      <c r="I3" s="71">
        <v>179</v>
      </c>
      <c r="J3" s="52">
        <v>5</v>
      </c>
    </row>
    <row r="4" spans="1:10" x14ac:dyDescent="0.3">
      <c r="A4" s="70">
        <v>43832</v>
      </c>
      <c r="B4" s="54">
        <v>717</v>
      </c>
      <c r="C4" s="54">
        <v>696</v>
      </c>
      <c r="D4" s="54">
        <v>0</v>
      </c>
      <c r="E4" s="54">
        <v>0</v>
      </c>
      <c r="F4" s="53">
        <f>Tabla1[[#This Row],[COVID-19 confirmado]]+Tabla1[[#This Row],[COVID-19 sospechoso]]</f>
        <v>0</v>
      </c>
      <c r="G4" s="54">
        <v>21</v>
      </c>
      <c r="H4" s="52">
        <v>644</v>
      </c>
      <c r="I4" s="71">
        <v>71</v>
      </c>
      <c r="J4" s="52">
        <v>2</v>
      </c>
    </row>
    <row r="5" spans="1:10" x14ac:dyDescent="0.3">
      <c r="A5" s="70">
        <v>43833</v>
      </c>
      <c r="B5" s="54">
        <v>722</v>
      </c>
      <c r="C5" s="54">
        <v>697</v>
      </c>
      <c r="D5" s="54">
        <v>0</v>
      </c>
      <c r="E5" s="54">
        <v>0</v>
      </c>
      <c r="F5" s="53">
        <f>Tabla1[[#This Row],[COVID-19 confirmado]]+Tabla1[[#This Row],[COVID-19 sospechoso]]</f>
        <v>0</v>
      </c>
      <c r="G5" s="54">
        <v>25</v>
      </c>
      <c r="H5" s="52">
        <v>631</v>
      </c>
      <c r="I5" s="71">
        <v>88</v>
      </c>
      <c r="J5" s="52">
        <v>3</v>
      </c>
    </row>
    <row r="6" spans="1:10" x14ac:dyDescent="0.3">
      <c r="A6" s="70">
        <v>43834</v>
      </c>
      <c r="B6" s="54">
        <v>740</v>
      </c>
      <c r="C6" s="54">
        <v>714</v>
      </c>
      <c r="D6" s="54">
        <v>0</v>
      </c>
      <c r="E6" s="54">
        <v>0</v>
      </c>
      <c r="F6" s="53">
        <f>Tabla1[[#This Row],[COVID-19 confirmado]]+Tabla1[[#This Row],[COVID-19 sospechoso]]</f>
        <v>0</v>
      </c>
      <c r="G6" s="54">
        <v>26</v>
      </c>
      <c r="H6" s="52">
        <v>636</v>
      </c>
      <c r="I6" s="71">
        <v>103</v>
      </c>
      <c r="J6" s="52">
        <v>1</v>
      </c>
    </row>
    <row r="7" spans="1:10" x14ac:dyDescent="0.3">
      <c r="A7" s="70">
        <v>43835</v>
      </c>
      <c r="B7" s="54">
        <v>717</v>
      </c>
      <c r="C7" s="54">
        <v>685</v>
      </c>
      <c r="D7" s="54">
        <v>0</v>
      </c>
      <c r="E7" s="54">
        <v>0</v>
      </c>
      <c r="F7" s="53">
        <f>Tabla1[[#This Row],[COVID-19 confirmado]]+Tabla1[[#This Row],[COVID-19 sospechoso]]</f>
        <v>0</v>
      </c>
      <c r="G7" s="54">
        <v>32</v>
      </c>
      <c r="H7" s="52">
        <v>623</v>
      </c>
      <c r="I7" s="71">
        <v>91</v>
      </c>
      <c r="J7" s="52">
        <v>3</v>
      </c>
    </row>
    <row r="8" spans="1:10" x14ac:dyDescent="0.3">
      <c r="A8" s="70">
        <v>43836</v>
      </c>
      <c r="B8" s="54">
        <v>705</v>
      </c>
      <c r="C8" s="54">
        <v>679</v>
      </c>
      <c r="D8" s="54">
        <v>0</v>
      </c>
      <c r="E8" s="54">
        <v>0</v>
      </c>
      <c r="F8" s="53">
        <f>Tabla1[[#This Row],[COVID-19 confirmado]]+Tabla1[[#This Row],[COVID-19 sospechoso]]</f>
        <v>0</v>
      </c>
      <c r="G8" s="54">
        <v>26</v>
      </c>
      <c r="H8" s="52">
        <v>595</v>
      </c>
      <c r="I8" s="71">
        <v>106</v>
      </c>
      <c r="J8" s="52">
        <v>4</v>
      </c>
    </row>
    <row r="9" spans="1:10" x14ac:dyDescent="0.3">
      <c r="A9" s="70">
        <v>43837</v>
      </c>
      <c r="B9" s="54">
        <v>724</v>
      </c>
      <c r="C9" s="54">
        <v>691</v>
      </c>
      <c r="D9" s="54">
        <v>0</v>
      </c>
      <c r="E9" s="54">
        <v>0</v>
      </c>
      <c r="F9" s="53">
        <f>Tabla1[[#This Row],[COVID-19 confirmado]]+Tabla1[[#This Row],[COVID-19 sospechoso]]</f>
        <v>0</v>
      </c>
      <c r="G9" s="54">
        <v>33</v>
      </c>
      <c r="H9" s="52">
        <v>637</v>
      </c>
      <c r="I9" s="71">
        <v>87</v>
      </c>
      <c r="J9" s="52" t="s">
        <v>11</v>
      </c>
    </row>
    <row r="10" spans="1:10" x14ac:dyDescent="0.3">
      <c r="A10" s="70">
        <v>43838</v>
      </c>
      <c r="B10" s="54">
        <v>708</v>
      </c>
      <c r="C10" s="54">
        <v>687</v>
      </c>
      <c r="D10" s="54">
        <v>0</v>
      </c>
      <c r="E10" s="54">
        <v>0</v>
      </c>
      <c r="F10" s="53">
        <f>Tabla1[[#This Row],[COVID-19 confirmado]]+Tabla1[[#This Row],[COVID-19 sospechoso]]</f>
        <v>0</v>
      </c>
      <c r="G10" s="54">
        <v>21</v>
      </c>
      <c r="H10" s="52">
        <v>628</v>
      </c>
      <c r="I10" s="71">
        <v>77</v>
      </c>
      <c r="J10" s="52">
        <v>3</v>
      </c>
    </row>
    <row r="11" spans="1:10" x14ac:dyDescent="0.3">
      <c r="A11" s="70">
        <v>43839</v>
      </c>
      <c r="B11" s="54">
        <v>712</v>
      </c>
      <c r="C11" s="54">
        <v>678</v>
      </c>
      <c r="D11" s="54">
        <v>0</v>
      </c>
      <c r="E11" s="54">
        <v>0</v>
      </c>
      <c r="F11" s="53">
        <f>Tabla1[[#This Row],[COVID-19 confirmado]]+Tabla1[[#This Row],[COVID-19 sospechoso]]</f>
        <v>0</v>
      </c>
      <c r="G11" s="54">
        <v>34</v>
      </c>
      <c r="H11" s="52">
        <v>635</v>
      </c>
      <c r="I11" s="71">
        <v>71</v>
      </c>
      <c r="J11" s="52">
        <v>6</v>
      </c>
    </row>
    <row r="12" spans="1:10" x14ac:dyDescent="0.3">
      <c r="A12" s="70">
        <v>43840</v>
      </c>
      <c r="B12" s="54">
        <v>744</v>
      </c>
      <c r="C12" s="54">
        <v>715</v>
      </c>
      <c r="D12" s="54">
        <v>0</v>
      </c>
      <c r="E12" s="54">
        <v>0</v>
      </c>
      <c r="F12" s="53">
        <f>Tabla1[[#This Row],[COVID-19 confirmado]]+Tabla1[[#This Row],[COVID-19 sospechoso]]</f>
        <v>0</v>
      </c>
      <c r="G12" s="54">
        <v>29</v>
      </c>
      <c r="H12" s="52">
        <v>664</v>
      </c>
      <c r="I12" s="71">
        <v>77</v>
      </c>
      <c r="J12" s="52">
        <v>3</v>
      </c>
    </row>
    <row r="13" spans="1:10" x14ac:dyDescent="0.3">
      <c r="A13" s="70">
        <v>43841</v>
      </c>
      <c r="B13" s="54">
        <v>730</v>
      </c>
      <c r="C13" s="54">
        <v>706</v>
      </c>
      <c r="D13" s="54">
        <v>0</v>
      </c>
      <c r="E13" s="54">
        <v>0</v>
      </c>
      <c r="F13" s="53">
        <f>Tabla1[[#This Row],[COVID-19 confirmado]]+Tabla1[[#This Row],[COVID-19 sospechoso]]</f>
        <v>0</v>
      </c>
      <c r="G13" s="54">
        <v>24</v>
      </c>
      <c r="H13" s="52">
        <v>641</v>
      </c>
      <c r="I13" s="71">
        <v>89</v>
      </c>
      <c r="J13" s="52" t="s">
        <v>11</v>
      </c>
    </row>
    <row r="14" spans="1:10" x14ac:dyDescent="0.3">
      <c r="A14" s="70">
        <v>43842</v>
      </c>
      <c r="B14" s="54">
        <v>725</v>
      </c>
      <c r="C14" s="54">
        <v>701</v>
      </c>
      <c r="D14" s="54">
        <v>0</v>
      </c>
      <c r="E14" s="54">
        <v>0</v>
      </c>
      <c r="F14" s="53">
        <f>Tabla1[[#This Row],[COVID-19 confirmado]]+Tabla1[[#This Row],[COVID-19 sospechoso]]</f>
        <v>0</v>
      </c>
      <c r="G14" s="54">
        <v>24</v>
      </c>
      <c r="H14" s="52">
        <v>630</v>
      </c>
      <c r="I14" s="71">
        <v>91</v>
      </c>
      <c r="J14" s="52">
        <v>4</v>
      </c>
    </row>
    <row r="15" spans="1:10" x14ac:dyDescent="0.3">
      <c r="A15" s="70">
        <v>43843</v>
      </c>
      <c r="B15" s="54">
        <v>770</v>
      </c>
      <c r="C15" s="54">
        <v>732</v>
      </c>
      <c r="D15" s="54">
        <v>0</v>
      </c>
      <c r="E15" s="54">
        <v>0</v>
      </c>
      <c r="F15" s="53">
        <f>Tabla1[[#This Row],[COVID-19 confirmado]]+Tabla1[[#This Row],[COVID-19 sospechoso]]</f>
        <v>0</v>
      </c>
      <c r="G15" s="54">
        <v>38</v>
      </c>
      <c r="H15" s="52">
        <v>682</v>
      </c>
      <c r="I15" s="71">
        <v>86</v>
      </c>
      <c r="J15" s="52">
        <v>2</v>
      </c>
    </row>
    <row r="16" spans="1:10" x14ac:dyDescent="0.3">
      <c r="A16" s="70">
        <v>43844</v>
      </c>
      <c r="B16" s="54">
        <v>699</v>
      </c>
      <c r="C16" s="54">
        <v>667</v>
      </c>
      <c r="D16" s="54">
        <v>0</v>
      </c>
      <c r="E16" s="54">
        <v>0</v>
      </c>
      <c r="F16" s="53">
        <f>Tabla1[[#This Row],[COVID-19 confirmado]]+Tabla1[[#This Row],[COVID-19 sospechoso]]</f>
        <v>0</v>
      </c>
      <c r="G16" s="54">
        <v>32</v>
      </c>
      <c r="H16" s="52">
        <v>607</v>
      </c>
      <c r="I16" s="71">
        <v>91</v>
      </c>
      <c r="J16" s="52">
        <v>1</v>
      </c>
    </row>
    <row r="17" spans="1:10" x14ac:dyDescent="0.3">
      <c r="A17" s="70">
        <v>43845</v>
      </c>
      <c r="B17" s="54">
        <v>690</v>
      </c>
      <c r="C17" s="54">
        <v>670</v>
      </c>
      <c r="D17" s="54">
        <v>0</v>
      </c>
      <c r="E17" s="54">
        <v>0</v>
      </c>
      <c r="F17" s="53">
        <f>Tabla1[[#This Row],[COVID-19 confirmado]]+Tabla1[[#This Row],[COVID-19 sospechoso]]</f>
        <v>0</v>
      </c>
      <c r="G17" s="54">
        <v>20</v>
      </c>
      <c r="H17" s="52">
        <v>616</v>
      </c>
      <c r="I17" s="71">
        <v>71</v>
      </c>
      <c r="J17" s="52">
        <v>3</v>
      </c>
    </row>
    <row r="18" spans="1:10" x14ac:dyDescent="0.3">
      <c r="A18" s="70">
        <v>43846</v>
      </c>
      <c r="B18" s="54">
        <v>671</v>
      </c>
      <c r="C18" s="54">
        <v>643</v>
      </c>
      <c r="D18" s="54">
        <v>0</v>
      </c>
      <c r="E18" s="54">
        <v>0</v>
      </c>
      <c r="F18" s="53">
        <f>Tabla1[[#This Row],[COVID-19 confirmado]]+Tabla1[[#This Row],[COVID-19 sospechoso]]</f>
        <v>0</v>
      </c>
      <c r="G18" s="54">
        <v>28</v>
      </c>
      <c r="H18" s="52">
        <v>594</v>
      </c>
      <c r="I18" s="71">
        <v>74</v>
      </c>
      <c r="J18" s="52">
        <v>3</v>
      </c>
    </row>
    <row r="19" spans="1:10" x14ac:dyDescent="0.3">
      <c r="A19" s="70">
        <v>43847</v>
      </c>
      <c r="B19" s="54">
        <v>697</v>
      </c>
      <c r="C19" s="54">
        <v>671</v>
      </c>
      <c r="D19" s="54">
        <v>0</v>
      </c>
      <c r="E19" s="54">
        <v>0</v>
      </c>
      <c r="F19" s="53">
        <f>Tabla1[[#This Row],[COVID-19 confirmado]]+Tabla1[[#This Row],[COVID-19 sospechoso]]</f>
        <v>0</v>
      </c>
      <c r="G19" s="54">
        <v>26</v>
      </c>
      <c r="H19" s="52">
        <v>616</v>
      </c>
      <c r="I19" s="71">
        <v>80</v>
      </c>
      <c r="J19" s="52">
        <v>1</v>
      </c>
    </row>
    <row r="20" spans="1:10" x14ac:dyDescent="0.3">
      <c r="A20" s="70">
        <v>43848</v>
      </c>
      <c r="B20" s="54">
        <v>698</v>
      </c>
      <c r="C20" s="54">
        <v>670</v>
      </c>
      <c r="D20" s="54">
        <v>0</v>
      </c>
      <c r="E20" s="54">
        <v>0</v>
      </c>
      <c r="F20" s="53">
        <f>Tabla1[[#This Row],[COVID-19 confirmado]]+Tabla1[[#This Row],[COVID-19 sospechoso]]</f>
        <v>0</v>
      </c>
      <c r="G20" s="54">
        <v>28</v>
      </c>
      <c r="H20" s="52">
        <v>608</v>
      </c>
      <c r="I20" s="71">
        <v>86</v>
      </c>
      <c r="J20" s="52">
        <v>4</v>
      </c>
    </row>
    <row r="21" spans="1:10" x14ac:dyDescent="0.3">
      <c r="A21" s="70">
        <v>43849</v>
      </c>
      <c r="B21" s="54">
        <v>707</v>
      </c>
      <c r="C21" s="54">
        <v>683</v>
      </c>
      <c r="D21" s="54">
        <v>0</v>
      </c>
      <c r="E21" s="54">
        <v>0</v>
      </c>
      <c r="F21" s="53">
        <f>Tabla1[[#This Row],[COVID-19 confirmado]]+Tabla1[[#This Row],[COVID-19 sospechoso]]</f>
        <v>0</v>
      </c>
      <c r="G21" s="54">
        <v>24</v>
      </c>
      <c r="H21" s="52">
        <v>594</v>
      </c>
      <c r="I21" s="71">
        <v>109</v>
      </c>
      <c r="J21" s="52">
        <v>4</v>
      </c>
    </row>
    <row r="22" spans="1:10" x14ac:dyDescent="0.3">
      <c r="A22" s="70">
        <v>43850</v>
      </c>
      <c r="B22" s="54">
        <v>743</v>
      </c>
      <c r="C22" s="54">
        <v>706</v>
      </c>
      <c r="D22" s="54">
        <v>0</v>
      </c>
      <c r="E22" s="54">
        <v>0</v>
      </c>
      <c r="F22" s="53">
        <f>Tabla1[[#This Row],[COVID-19 confirmado]]+Tabla1[[#This Row],[COVID-19 sospechoso]]</f>
        <v>0</v>
      </c>
      <c r="G22" s="54">
        <v>37</v>
      </c>
      <c r="H22" s="52">
        <v>655</v>
      </c>
      <c r="I22" s="71">
        <v>81</v>
      </c>
      <c r="J22" s="52">
        <v>7</v>
      </c>
    </row>
    <row r="23" spans="1:10" x14ac:dyDescent="0.3">
      <c r="A23" s="70">
        <v>43851</v>
      </c>
      <c r="B23" s="54">
        <v>653</v>
      </c>
      <c r="C23" s="54">
        <v>617</v>
      </c>
      <c r="D23" s="54">
        <v>0</v>
      </c>
      <c r="E23" s="54">
        <v>0</v>
      </c>
      <c r="F23" s="53">
        <f>Tabla1[[#This Row],[COVID-19 confirmado]]+Tabla1[[#This Row],[COVID-19 sospechoso]]</f>
        <v>0</v>
      </c>
      <c r="G23" s="54">
        <v>36</v>
      </c>
      <c r="H23" s="52">
        <v>575</v>
      </c>
      <c r="I23" s="71">
        <v>75</v>
      </c>
      <c r="J23" s="52">
        <v>3</v>
      </c>
    </row>
    <row r="24" spans="1:10" x14ac:dyDescent="0.3">
      <c r="A24" s="70">
        <v>43852</v>
      </c>
      <c r="B24" s="54">
        <v>666</v>
      </c>
      <c r="C24" s="54">
        <v>639</v>
      </c>
      <c r="D24" s="54">
        <v>0</v>
      </c>
      <c r="E24" s="54">
        <v>0</v>
      </c>
      <c r="F24" s="53">
        <f>Tabla1[[#This Row],[COVID-19 confirmado]]+Tabla1[[#This Row],[COVID-19 sospechoso]]</f>
        <v>0</v>
      </c>
      <c r="G24" s="54">
        <v>27</v>
      </c>
      <c r="H24" s="52">
        <v>578</v>
      </c>
      <c r="I24" s="71">
        <v>88</v>
      </c>
      <c r="J24" s="52" t="s">
        <v>11</v>
      </c>
    </row>
    <row r="25" spans="1:10" x14ac:dyDescent="0.3">
      <c r="A25" s="70">
        <v>43853</v>
      </c>
      <c r="B25" s="54">
        <v>684</v>
      </c>
      <c r="C25" s="54">
        <v>663</v>
      </c>
      <c r="D25" s="54">
        <v>0</v>
      </c>
      <c r="E25" s="54">
        <v>0</v>
      </c>
      <c r="F25" s="53">
        <f>Tabla1[[#This Row],[COVID-19 confirmado]]+Tabla1[[#This Row],[COVID-19 sospechoso]]</f>
        <v>0</v>
      </c>
      <c r="G25" s="54">
        <v>21</v>
      </c>
      <c r="H25" s="52">
        <v>594</v>
      </c>
      <c r="I25" s="71">
        <v>81</v>
      </c>
      <c r="J25" s="52">
        <v>9</v>
      </c>
    </row>
    <row r="26" spans="1:10" x14ac:dyDescent="0.3">
      <c r="A26" s="70">
        <v>43854</v>
      </c>
      <c r="B26" s="54">
        <v>693</v>
      </c>
      <c r="C26" s="54">
        <v>662</v>
      </c>
      <c r="D26" s="54">
        <v>0</v>
      </c>
      <c r="E26" s="54">
        <v>0</v>
      </c>
      <c r="F26" s="53">
        <f>Tabla1[[#This Row],[COVID-19 confirmado]]+Tabla1[[#This Row],[COVID-19 sospechoso]]</f>
        <v>0</v>
      </c>
      <c r="G26" s="54">
        <v>31</v>
      </c>
      <c r="H26" s="52">
        <v>603</v>
      </c>
      <c r="I26" s="71">
        <v>87</v>
      </c>
      <c r="J26" s="52">
        <v>3</v>
      </c>
    </row>
    <row r="27" spans="1:10" x14ac:dyDescent="0.3">
      <c r="A27" s="70">
        <v>43855</v>
      </c>
      <c r="B27" s="54">
        <v>655</v>
      </c>
      <c r="C27" s="54">
        <v>637</v>
      </c>
      <c r="D27" s="54">
        <v>0</v>
      </c>
      <c r="E27" s="54">
        <v>0</v>
      </c>
      <c r="F27" s="53">
        <f>Tabla1[[#This Row],[COVID-19 confirmado]]+Tabla1[[#This Row],[COVID-19 sospechoso]]</f>
        <v>0</v>
      </c>
      <c r="G27" s="54">
        <v>18</v>
      </c>
      <c r="H27" s="52">
        <v>581</v>
      </c>
      <c r="I27" s="71">
        <v>71</v>
      </c>
      <c r="J27" s="52">
        <v>3</v>
      </c>
    </row>
    <row r="28" spans="1:10" x14ac:dyDescent="0.3">
      <c r="A28" s="70">
        <v>43856</v>
      </c>
      <c r="B28" s="54">
        <v>694</v>
      </c>
      <c r="C28" s="54">
        <v>668</v>
      </c>
      <c r="D28" s="54">
        <v>0</v>
      </c>
      <c r="E28" s="54">
        <v>0</v>
      </c>
      <c r="F28" s="53">
        <f>Tabla1[[#This Row],[COVID-19 confirmado]]+Tabla1[[#This Row],[COVID-19 sospechoso]]</f>
        <v>0</v>
      </c>
      <c r="G28" s="54">
        <v>26</v>
      </c>
      <c r="H28" s="52">
        <v>601</v>
      </c>
      <c r="I28" s="71">
        <v>93</v>
      </c>
      <c r="J28" s="52" t="s">
        <v>11</v>
      </c>
    </row>
    <row r="29" spans="1:10" x14ac:dyDescent="0.3">
      <c r="A29" s="70">
        <v>43857</v>
      </c>
      <c r="B29" s="54">
        <v>636</v>
      </c>
      <c r="C29" s="54">
        <v>613</v>
      </c>
      <c r="D29" s="54">
        <v>0</v>
      </c>
      <c r="E29" s="54">
        <v>0</v>
      </c>
      <c r="F29" s="53">
        <f>Tabla1[[#This Row],[COVID-19 confirmado]]+Tabla1[[#This Row],[COVID-19 sospechoso]]</f>
        <v>0</v>
      </c>
      <c r="G29" s="54">
        <v>23</v>
      </c>
      <c r="H29" s="52">
        <v>578</v>
      </c>
      <c r="I29" s="71">
        <v>55</v>
      </c>
      <c r="J29" s="52">
        <v>3</v>
      </c>
    </row>
    <row r="30" spans="1:10" x14ac:dyDescent="0.3">
      <c r="A30" s="70">
        <v>43858</v>
      </c>
      <c r="B30" s="54">
        <v>625</v>
      </c>
      <c r="C30" s="54">
        <v>599</v>
      </c>
      <c r="D30" s="54">
        <v>0</v>
      </c>
      <c r="E30" s="54">
        <v>0</v>
      </c>
      <c r="F30" s="53">
        <f>Tabla1[[#This Row],[COVID-19 confirmado]]+Tabla1[[#This Row],[COVID-19 sospechoso]]</f>
        <v>0</v>
      </c>
      <c r="G30" s="54">
        <v>26</v>
      </c>
      <c r="H30" s="52">
        <v>554</v>
      </c>
      <c r="I30" s="71">
        <v>67</v>
      </c>
      <c r="J30" s="52">
        <v>4</v>
      </c>
    </row>
    <row r="31" spans="1:10" x14ac:dyDescent="0.3">
      <c r="A31" s="70">
        <v>43859</v>
      </c>
      <c r="B31" s="54">
        <v>651</v>
      </c>
      <c r="C31" s="54">
        <v>628</v>
      </c>
      <c r="D31" s="54">
        <v>0</v>
      </c>
      <c r="E31" s="54">
        <v>0</v>
      </c>
      <c r="F31" s="53">
        <f>Tabla1[[#This Row],[COVID-19 confirmado]]+Tabla1[[#This Row],[COVID-19 sospechoso]]</f>
        <v>0</v>
      </c>
      <c r="G31" s="54">
        <v>23</v>
      </c>
      <c r="H31" s="52">
        <v>575</v>
      </c>
      <c r="I31" s="71">
        <v>74</v>
      </c>
      <c r="J31" s="52">
        <v>2</v>
      </c>
    </row>
    <row r="32" spans="1:10" x14ac:dyDescent="0.3">
      <c r="A32" s="70">
        <v>43860</v>
      </c>
      <c r="B32" s="54">
        <v>694</v>
      </c>
      <c r="C32" s="54">
        <v>665</v>
      </c>
      <c r="D32" s="54">
        <v>0</v>
      </c>
      <c r="E32" s="54">
        <v>0</v>
      </c>
      <c r="F32" s="53">
        <f>Tabla1[[#This Row],[COVID-19 confirmado]]+Tabla1[[#This Row],[COVID-19 sospechoso]]</f>
        <v>0</v>
      </c>
      <c r="G32" s="54">
        <v>29</v>
      </c>
      <c r="H32" s="52">
        <v>625</v>
      </c>
      <c r="I32" s="71">
        <v>64</v>
      </c>
      <c r="J32" s="52">
        <v>5</v>
      </c>
    </row>
    <row r="33" spans="1:10" x14ac:dyDescent="0.3">
      <c r="A33" s="70">
        <v>43861</v>
      </c>
      <c r="B33" s="54">
        <v>629</v>
      </c>
      <c r="C33" s="54">
        <v>603</v>
      </c>
      <c r="D33" s="54">
        <v>0</v>
      </c>
      <c r="E33" s="54">
        <v>0</v>
      </c>
      <c r="F33" s="53">
        <f>Tabla1[[#This Row],[COVID-19 confirmado]]+Tabla1[[#This Row],[COVID-19 sospechoso]]</f>
        <v>0</v>
      </c>
      <c r="G33" s="54">
        <v>26</v>
      </c>
      <c r="H33" s="52">
        <v>563</v>
      </c>
      <c r="I33" s="71">
        <v>64</v>
      </c>
      <c r="J33" s="52">
        <v>2</v>
      </c>
    </row>
    <row r="34" spans="1:10" x14ac:dyDescent="0.3">
      <c r="A34" s="70">
        <v>43862</v>
      </c>
      <c r="B34" s="54">
        <v>700</v>
      </c>
      <c r="C34" s="54">
        <v>683</v>
      </c>
      <c r="D34" s="54">
        <v>0</v>
      </c>
      <c r="E34" s="54">
        <v>0</v>
      </c>
      <c r="F34" s="53">
        <f>Tabla1[[#This Row],[COVID-19 confirmado]]+Tabla1[[#This Row],[COVID-19 sospechoso]]</f>
        <v>0</v>
      </c>
      <c r="G34" s="54">
        <v>17</v>
      </c>
      <c r="H34" s="52">
        <v>607</v>
      </c>
      <c r="I34" s="71">
        <v>92</v>
      </c>
      <c r="J34" s="52">
        <v>1</v>
      </c>
    </row>
    <row r="35" spans="1:10" x14ac:dyDescent="0.3">
      <c r="A35" s="70">
        <v>43863</v>
      </c>
      <c r="B35" s="54">
        <v>714</v>
      </c>
      <c r="C35" s="54">
        <v>693</v>
      </c>
      <c r="D35" s="54">
        <v>0</v>
      </c>
      <c r="E35" s="54">
        <v>0</v>
      </c>
      <c r="F35" s="53">
        <f>Tabla1[[#This Row],[COVID-19 confirmado]]+Tabla1[[#This Row],[COVID-19 sospechoso]]</f>
        <v>0</v>
      </c>
      <c r="G35" s="54">
        <v>21</v>
      </c>
      <c r="H35" s="52">
        <v>576</v>
      </c>
      <c r="I35" s="71">
        <v>136</v>
      </c>
      <c r="J35" s="52">
        <v>2</v>
      </c>
    </row>
    <row r="36" spans="1:10" x14ac:dyDescent="0.3">
      <c r="A36" s="70">
        <v>43864</v>
      </c>
      <c r="B36" s="54">
        <v>700</v>
      </c>
      <c r="C36" s="54">
        <v>682</v>
      </c>
      <c r="D36" s="54">
        <v>0</v>
      </c>
      <c r="E36" s="54">
        <v>0</v>
      </c>
      <c r="F36" s="53">
        <f>Tabla1[[#This Row],[COVID-19 confirmado]]+Tabla1[[#This Row],[COVID-19 sospechoso]]</f>
        <v>0</v>
      </c>
      <c r="G36" s="54">
        <v>18</v>
      </c>
      <c r="H36" s="52">
        <v>615</v>
      </c>
      <c r="I36" s="71">
        <v>81</v>
      </c>
      <c r="J36" s="52">
        <v>4</v>
      </c>
    </row>
    <row r="37" spans="1:10" x14ac:dyDescent="0.3">
      <c r="A37" s="70">
        <v>43865</v>
      </c>
      <c r="B37" s="54">
        <v>635</v>
      </c>
      <c r="C37" s="54">
        <v>617</v>
      </c>
      <c r="D37" s="54">
        <v>0</v>
      </c>
      <c r="E37" s="54">
        <v>0</v>
      </c>
      <c r="F37" s="53">
        <f>Tabla1[[#This Row],[COVID-19 confirmado]]+Tabla1[[#This Row],[COVID-19 sospechoso]]</f>
        <v>0</v>
      </c>
      <c r="G37" s="54">
        <v>18</v>
      </c>
      <c r="H37" s="52">
        <v>548</v>
      </c>
      <c r="I37" s="71">
        <v>84</v>
      </c>
      <c r="J37" s="52">
        <v>3</v>
      </c>
    </row>
    <row r="38" spans="1:10" x14ac:dyDescent="0.3">
      <c r="A38" s="70">
        <v>43866</v>
      </c>
      <c r="B38" s="54">
        <v>695</v>
      </c>
      <c r="C38" s="54">
        <v>667</v>
      </c>
      <c r="D38" s="54">
        <v>0</v>
      </c>
      <c r="E38" s="54">
        <v>0</v>
      </c>
      <c r="F38" s="53">
        <f>Tabla1[[#This Row],[COVID-19 confirmado]]+Tabla1[[#This Row],[COVID-19 sospechoso]]</f>
        <v>0</v>
      </c>
      <c r="G38" s="54">
        <v>28</v>
      </c>
      <c r="H38" s="52">
        <v>612</v>
      </c>
      <c r="I38" s="71">
        <v>80</v>
      </c>
      <c r="J38" s="52">
        <v>3</v>
      </c>
    </row>
    <row r="39" spans="1:10" x14ac:dyDescent="0.3">
      <c r="A39" s="70">
        <v>43867</v>
      </c>
      <c r="B39" s="54">
        <v>660</v>
      </c>
      <c r="C39" s="54">
        <v>644</v>
      </c>
      <c r="D39" s="54">
        <v>0</v>
      </c>
      <c r="E39" s="54">
        <v>0</v>
      </c>
      <c r="F39" s="53">
        <f>Tabla1[[#This Row],[COVID-19 confirmado]]+Tabla1[[#This Row],[COVID-19 sospechoso]]</f>
        <v>0</v>
      </c>
      <c r="G39" s="54">
        <v>16</v>
      </c>
      <c r="H39" s="52">
        <v>571</v>
      </c>
      <c r="I39" s="71">
        <v>85</v>
      </c>
      <c r="J39" s="52">
        <v>4</v>
      </c>
    </row>
    <row r="40" spans="1:10" x14ac:dyDescent="0.3">
      <c r="A40" s="70">
        <v>43868</v>
      </c>
      <c r="B40" s="54">
        <v>674</v>
      </c>
      <c r="C40" s="54">
        <v>650</v>
      </c>
      <c r="D40" s="54">
        <v>0</v>
      </c>
      <c r="E40" s="54">
        <v>0</v>
      </c>
      <c r="F40" s="53">
        <f>Tabla1[[#This Row],[COVID-19 confirmado]]+Tabla1[[#This Row],[COVID-19 sospechoso]]</f>
        <v>0</v>
      </c>
      <c r="G40" s="54">
        <v>24</v>
      </c>
      <c r="H40" s="52">
        <v>599</v>
      </c>
      <c r="I40" s="71">
        <v>69</v>
      </c>
      <c r="J40" s="52">
        <v>6</v>
      </c>
    </row>
    <row r="41" spans="1:10" x14ac:dyDescent="0.3">
      <c r="A41" s="70">
        <v>43869</v>
      </c>
      <c r="B41" s="54">
        <v>718</v>
      </c>
      <c r="C41" s="54">
        <v>692</v>
      </c>
      <c r="D41" s="54">
        <v>0</v>
      </c>
      <c r="E41" s="54">
        <v>0</v>
      </c>
      <c r="F41" s="53">
        <f>Tabla1[[#This Row],[COVID-19 confirmado]]+Tabla1[[#This Row],[COVID-19 sospechoso]]</f>
        <v>0</v>
      </c>
      <c r="G41" s="54">
        <v>26</v>
      </c>
      <c r="H41" s="52">
        <v>626</v>
      </c>
      <c r="I41" s="71">
        <v>89</v>
      </c>
      <c r="J41" s="52">
        <v>3</v>
      </c>
    </row>
    <row r="42" spans="1:10" x14ac:dyDescent="0.3">
      <c r="A42" s="70">
        <v>43870</v>
      </c>
      <c r="B42" s="54">
        <v>671</v>
      </c>
      <c r="C42" s="54">
        <v>649</v>
      </c>
      <c r="D42" s="54">
        <v>0</v>
      </c>
      <c r="E42" s="54">
        <v>0</v>
      </c>
      <c r="F42" s="53">
        <f>Tabla1[[#This Row],[COVID-19 confirmado]]+Tabla1[[#This Row],[COVID-19 sospechoso]]</f>
        <v>0</v>
      </c>
      <c r="G42" s="54">
        <v>22</v>
      </c>
      <c r="H42" s="52">
        <v>565</v>
      </c>
      <c r="I42" s="71">
        <v>106</v>
      </c>
      <c r="J42" s="52" t="s">
        <v>11</v>
      </c>
    </row>
    <row r="43" spans="1:10" x14ac:dyDescent="0.3">
      <c r="A43" s="70">
        <v>43871</v>
      </c>
      <c r="B43" s="54">
        <v>650</v>
      </c>
      <c r="C43" s="54">
        <v>627</v>
      </c>
      <c r="D43" s="54">
        <v>0</v>
      </c>
      <c r="E43" s="54">
        <v>0</v>
      </c>
      <c r="F43" s="53">
        <f>Tabla1[[#This Row],[COVID-19 confirmado]]+Tabla1[[#This Row],[COVID-19 sospechoso]]</f>
        <v>0</v>
      </c>
      <c r="G43" s="54">
        <v>23</v>
      </c>
      <c r="H43" s="52">
        <v>569</v>
      </c>
      <c r="I43" s="71">
        <v>78</v>
      </c>
      <c r="J43" s="52">
        <v>3</v>
      </c>
    </row>
    <row r="44" spans="1:10" x14ac:dyDescent="0.3">
      <c r="A44" s="70">
        <v>43872</v>
      </c>
      <c r="B44" s="54">
        <v>660</v>
      </c>
      <c r="C44" s="54">
        <v>634</v>
      </c>
      <c r="D44" s="54">
        <v>0</v>
      </c>
      <c r="E44" s="54">
        <v>0</v>
      </c>
      <c r="F44" s="53">
        <f>Tabla1[[#This Row],[COVID-19 confirmado]]+Tabla1[[#This Row],[COVID-19 sospechoso]]</f>
        <v>0</v>
      </c>
      <c r="G44" s="54">
        <v>26</v>
      </c>
      <c r="H44" s="52">
        <v>591</v>
      </c>
      <c r="I44" s="71">
        <v>66</v>
      </c>
      <c r="J44" s="52">
        <v>3</v>
      </c>
    </row>
    <row r="45" spans="1:10" x14ac:dyDescent="0.3">
      <c r="A45" s="70">
        <v>43873</v>
      </c>
      <c r="B45" s="54">
        <v>669</v>
      </c>
      <c r="C45" s="54">
        <v>646</v>
      </c>
      <c r="D45" s="54">
        <v>0</v>
      </c>
      <c r="E45" s="54">
        <v>0</v>
      </c>
      <c r="F45" s="53">
        <f>Tabla1[[#This Row],[COVID-19 confirmado]]+Tabla1[[#This Row],[COVID-19 sospechoso]]</f>
        <v>0</v>
      </c>
      <c r="G45" s="54">
        <v>23</v>
      </c>
      <c r="H45" s="52">
        <v>591</v>
      </c>
      <c r="I45" s="71">
        <v>74</v>
      </c>
      <c r="J45" s="52">
        <v>4</v>
      </c>
    </row>
    <row r="46" spans="1:10" x14ac:dyDescent="0.3">
      <c r="A46" s="70">
        <v>43874</v>
      </c>
      <c r="B46" s="54">
        <v>666</v>
      </c>
      <c r="C46" s="54">
        <v>635</v>
      </c>
      <c r="D46" s="54">
        <v>0</v>
      </c>
      <c r="E46" s="54">
        <v>0</v>
      </c>
      <c r="F46" s="53">
        <f>Tabla1[[#This Row],[COVID-19 confirmado]]+Tabla1[[#This Row],[COVID-19 sospechoso]]</f>
        <v>0</v>
      </c>
      <c r="G46" s="54">
        <v>31</v>
      </c>
      <c r="H46" s="52">
        <v>596</v>
      </c>
      <c r="I46" s="71">
        <v>66</v>
      </c>
      <c r="J46" s="52">
        <v>4</v>
      </c>
    </row>
    <row r="47" spans="1:10" x14ac:dyDescent="0.3">
      <c r="A47" s="70">
        <v>43875</v>
      </c>
      <c r="B47" s="54">
        <v>718</v>
      </c>
      <c r="C47" s="54">
        <v>687</v>
      </c>
      <c r="D47" s="54">
        <v>0</v>
      </c>
      <c r="E47" s="54">
        <v>0</v>
      </c>
      <c r="F47" s="53">
        <f>Tabla1[[#This Row],[COVID-19 confirmado]]+Tabla1[[#This Row],[COVID-19 sospechoso]]</f>
        <v>0</v>
      </c>
      <c r="G47" s="54">
        <v>31</v>
      </c>
      <c r="H47" s="52">
        <v>652</v>
      </c>
      <c r="I47" s="71">
        <v>64</v>
      </c>
      <c r="J47" s="52">
        <v>2</v>
      </c>
    </row>
    <row r="48" spans="1:10" x14ac:dyDescent="0.3">
      <c r="A48" s="70">
        <v>43876</v>
      </c>
      <c r="B48" s="54">
        <v>645</v>
      </c>
      <c r="C48" s="54">
        <v>623</v>
      </c>
      <c r="D48" s="54">
        <v>0</v>
      </c>
      <c r="E48" s="54">
        <v>0</v>
      </c>
      <c r="F48" s="53">
        <f>Tabla1[[#This Row],[COVID-19 confirmado]]+Tabla1[[#This Row],[COVID-19 sospechoso]]</f>
        <v>0</v>
      </c>
      <c r="G48" s="54">
        <v>22</v>
      </c>
      <c r="H48" s="52">
        <v>559</v>
      </c>
      <c r="I48" s="71">
        <v>82</v>
      </c>
      <c r="J48" s="52">
        <v>4</v>
      </c>
    </row>
    <row r="49" spans="1:10" x14ac:dyDescent="0.3">
      <c r="A49" s="70">
        <v>43877</v>
      </c>
      <c r="B49" s="54">
        <v>716</v>
      </c>
      <c r="C49" s="54">
        <v>700</v>
      </c>
      <c r="D49" s="54">
        <v>0</v>
      </c>
      <c r="E49" s="54">
        <v>0</v>
      </c>
      <c r="F49" s="53">
        <f>Tabla1[[#This Row],[COVID-19 confirmado]]+Tabla1[[#This Row],[COVID-19 sospechoso]]</f>
        <v>0</v>
      </c>
      <c r="G49" s="54">
        <v>16</v>
      </c>
      <c r="H49" s="52">
        <v>609</v>
      </c>
      <c r="I49" s="71">
        <v>106</v>
      </c>
      <c r="J49" s="52">
        <v>1</v>
      </c>
    </row>
    <row r="50" spans="1:10" x14ac:dyDescent="0.3">
      <c r="A50" s="70">
        <v>43878</v>
      </c>
      <c r="B50" s="54">
        <v>677</v>
      </c>
      <c r="C50" s="54">
        <v>649</v>
      </c>
      <c r="D50" s="54">
        <v>0</v>
      </c>
      <c r="E50" s="54">
        <v>0</v>
      </c>
      <c r="F50" s="53">
        <f>Tabla1[[#This Row],[COVID-19 confirmado]]+Tabla1[[#This Row],[COVID-19 sospechoso]]</f>
        <v>0</v>
      </c>
      <c r="G50" s="54">
        <v>28</v>
      </c>
      <c r="H50" s="52">
        <v>601</v>
      </c>
      <c r="I50" s="71">
        <v>74</v>
      </c>
      <c r="J50" s="52">
        <v>2</v>
      </c>
    </row>
    <row r="51" spans="1:10" x14ac:dyDescent="0.3">
      <c r="A51" s="70">
        <v>43879</v>
      </c>
      <c r="B51" s="54">
        <v>674</v>
      </c>
      <c r="C51" s="54">
        <v>651</v>
      </c>
      <c r="D51" s="54">
        <v>0</v>
      </c>
      <c r="E51" s="54">
        <v>0</v>
      </c>
      <c r="F51" s="53">
        <f>Tabla1[[#This Row],[COVID-19 confirmado]]+Tabla1[[#This Row],[COVID-19 sospechoso]]</f>
        <v>0</v>
      </c>
      <c r="G51" s="54">
        <v>23</v>
      </c>
      <c r="H51" s="52">
        <v>591</v>
      </c>
      <c r="I51" s="71">
        <v>81</v>
      </c>
      <c r="J51" s="52">
        <v>2</v>
      </c>
    </row>
    <row r="52" spans="1:10" x14ac:dyDescent="0.3">
      <c r="A52" s="70">
        <v>43880</v>
      </c>
      <c r="B52" s="54">
        <v>662</v>
      </c>
      <c r="C52" s="54">
        <v>642</v>
      </c>
      <c r="D52" s="54">
        <v>0</v>
      </c>
      <c r="E52" s="54">
        <v>0</v>
      </c>
      <c r="F52" s="53">
        <f>Tabla1[[#This Row],[COVID-19 confirmado]]+Tabla1[[#This Row],[COVID-19 sospechoso]]</f>
        <v>0</v>
      </c>
      <c r="G52" s="54">
        <v>20</v>
      </c>
      <c r="H52" s="52">
        <v>568</v>
      </c>
      <c r="I52" s="71">
        <v>90</v>
      </c>
      <c r="J52" s="52">
        <v>4</v>
      </c>
    </row>
    <row r="53" spans="1:10" x14ac:dyDescent="0.3">
      <c r="A53" s="70">
        <v>43881</v>
      </c>
      <c r="B53" s="54">
        <v>714</v>
      </c>
      <c r="C53" s="54">
        <v>690</v>
      </c>
      <c r="D53" s="54">
        <v>0</v>
      </c>
      <c r="E53" s="54">
        <v>0</v>
      </c>
      <c r="F53" s="53">
        <f>Tabla1[[#This Row],[COVID-19 confirmado]]+Tabla1[[#This Row],[COVID-19 sospechoso]]</f>
        <v>0</v>
      </c>
      <c r="G53" s="54">
        <v>24</v>
      </c>
      <c r="H53" s="52">
        <v>629</v>
      </c>
      <c r="I53" s="71">
        <v>83</v>
      </c>
      <c r="J53" s="52">
        <v>2</v>
      </c>
    </row>
    <row r="54" spans="1:10" x14ac:dyDescent="0.3">
      <c r="A54" s="70">
        <v>43882</v>
      </c>
      <c r="B54" s="54">
        <v>661</v>
      </c>
      <c r="C54" s="54">
        <v>642</v>
      </c>
      <c r="D54" s="54">
        <v>0</v>
      </c>
      <c r="E54" s="54">
        <v>0</v>
      </c>
      <c r="F54" s="53">
        <f>Tabla1[[#This Row],[COVID-19 confirmado]]+Tabla1[[#This Row],[COVID-19 sospechoso]]</f>
        <v>0</v>
      </c>
      <c r="G54" s="54">
        <v>19</v>
      </c>
      <c r="H54" s="52">
        <v>570</v>
      </c>
      <c r="I54" s="71">
        <v>87</v>
      </c>
      <c r="J54" s="52">
        <v>4</v>
      </c>
    </row>
    <row r="55" spans="1:10" x14ac:dyDescent="0.3">
      <c r="A55" s="70">
        <v>43883</v>
      </c>
      <c r="B55" s="54">
        <v>651</v>
      </c>
      <c r="C55" s="54">
        <v>633</v>
      </c>
      <c r="D55" s="54">
        <v>0</v>
      </c>
      <c r="E55" s="54">
        <v>0</v>
      </c>
      <c r="F55" s="53">
        <f>Tabla1[[#This Row],[COVID-19 confirmado]]+Tabla1[[#This Row],[COVID-19 sospechoso]]</f>
        <v>0</v>
      </c>
      <c r="G55" s="54">
        <v>18</v>
      </c>
      <c r="H55" s="52">
        <v>566</v>
      </c>
      <c r="I55" s="71">
        <v>83</v>
      </c>
      <c r="J55" s="52">
        <v>2</v>
      </c>
    </row>
    <row r="56" spans="1:10" x14ac:dyDescent="0.3">
      <c r="A56" s="70">
        <v>43884</v>
      </c>
      <c r="B56" s="54">
        <v>679</v>
      </c>
      <c r="C56" s="54">
        <v>657</v>
      </c>
      <c r="D56" s="54">
        <v>0</v>
      </c>
      <c r="E56" s="54">
        <v>0</v>
      </c>
      <c r="F56" s="53">
        <f>Tabla1[[#This Row],[COVID-19 confirmado]]+Tabla1[[#This Row],[COVID-19 sospechoso]]</f>
        <v>0</v>
      </c>
      <c r="G56" s="54">
        <v>22</v>
      </c>
      <c r="H56" s="52">
        <v>558</v>
      </c>
      <c r="I56" s="71">
        <v>115</v>
      </c>
      <c r="J56" s="52">
        <v>6</v>
      </c>
    </row>
    <row r="57" spans="1:10" x14ac:dyDescent="0.3">
      <c r="A57" s="70">
        <v>43885</v>
      </c>
      <c r="B57" s="54">
        <v>640</v>
      </c>
      <c r="C57" s="54">
        <v>622</v>
      </c>
      <c r="D57" s="54">
        <v>0</v>
      </c>
      <c r="E57" s="54">
        <v>0</v>
      </c>
      <c r="F57" s="53">
        <f>Tabla1[[#This Row],[COVID-19 confirmado]]+Tabla1[[#This Row],[COVID-19 sospechoso]]</f>
        <v>0</v>
      </c>
      <c r="G57" s="54">
        <v>18</v>
      </c>
      <c r="H57" s="52">
        <v>567</v>
      </c>
      <c r="I57" s="71">
        <v>71</v>
      </c>
      <c r="J57" s="52">
        <v>2</v>
      </c>
    </row>
    <row r="58" spans="1:10" x14ac:dyDescent="0.3">
      <c r="A58" s="70">
        <v>43886</v>
      </c>
      <c r="B58" s="54">
        <v>645</v>
      </c>
      <c r="C58" s="54">
        <v>614</v>
      </c>
      <c r="D58" s="54">
        <v>0</v>
      </c>
      <c r="E58" s="54">
        <v>0</v>
      </c>
      <c r="F58" s="53">
        <f>Tabla1[[#This Row],[COVID-19 confirmado]]+Tabla1[[#This Row],[COVID-19 sospechoso]]</f>
        <v>0</v>
      </c>
      <c r="G58" s="54">
        <v>31</v>
      </c>
      <c r="H58" s="52">
        <v>566</v>
      </c>
      <c r="I58" s="71">
        <v>74</v>
      </c>
      <c r="J58" s="52">
        <v>5</v>
      </c>
    </row>
    <row r="59" spans="1:10" x14ac:dyDescent="0.3">
      <c r="A59" s="70">
        <v>43887</v>
      </c>
      <c r="B59" s="54">
        <v>673</v>
      </c>
      <c r="C59" s="54">
        <v>652</v>
      </c>
      <c r="D59" s="54">
        <v>0</v>
      </c>
      <c r="E59" s="54">
        <v>0</v>
      </c>
      <c r="F59" s="53">
        <f>Tabla1[[#This Row],[COVID-19 confirmado]]+Tabla1[[#This Row],[COVID-19 sospechoso]]</f>
        <v>0</v>
      </c>
      <c r="G59" s="54">
        <v>21</v>
      </c>
      <c r="H59" s="52">
        <v>597</v>
      </c>
      <c r="I59" s="71">
        <v>73</v>
      </c>
      <c r="J59" s="52">
        <v>3</v>
      </c>
    </row>
    <row r="60" spans="1:10" x14ac:dyDescent="0.3">
      <c r="A60" s="70">
        <v>43888</v>
      </c>
      <c r="B60" s="54">
        <v>613</v>
      </c>
      <c r="C60" s="54">
        <v>591</v>
      </c>
      <c r="D60" s="54">
        <v>0</v>
      </c>
      <c r="E60" s="54">
        <v>0</v>
      </c>
      <c r="F60" s="53">
        <f>Tabla1[[#This Row],[COVID-19 confirmado]]+Tabla1[[#This Row],[COVID-19 sospechoso]]</f>
        <v>0</v>
      </c>
      <c r="G60" s="54">
        <v>22</v>
      </c>
      <c r="H60" s="52">
        <v>542</v>
      </c>
      <c r="I60" s="71">
        <v>68</v>
      </c>
      <c r="J60" s="52">
        <v>3</v>
      </c>
    </row>
    <row r="61" spans="1:10" x14ac:dyDescent="0.3">
      <c r="A61" s="70">
        <v>43889</v>
      </c>
      <c r="B61" s="54">
        <v>633</v>
      </c>
      <c r="C61" s="54">
        <v>612</v>
      </c>
      <c r="D61" s="54">
        <v>0</v>
      </c>
      <c r="E61" s="54">
        <v>0</v>
      </c>
      <c r="F61" s="53">
        <f>Tabla1[[#This Row],[COVID-19 confirmado]]+Tabla1[[#This Row],[COVID-19 sospechoso]]</f>
        <v>0</v>
      </c>
      <c r="G61" s="54">
        <v>21</v>
      </c>
      <c r="H61" s="52">
        <v>551</v>
      </c>
      <c r="I61" s="71">
        <v>80</v>
      </c>
      <c r="J61" s="52">
        <v>2</v>
      </c>
    </row>
    <row r="62" spans="1:10" x14ac:dyDescent="0.3">
      <c r="A62" s="70">
        <v>43890</v>
      </c>
      <c r="B62" s="54">
        <v>671</v>
      </c>
      <c r="C62" s="54">
        <v>650</v>
      </c>
      <c r="D62" s="54">
        <v>0</v>
      </c>
      <c r="E62" s="54">
        <v>0</v>
      </c>
      <c r="F62" s="53">
        <f>Tabla1[[#This Row],[COVID-19 confirmado]]+Tabla1[[#This Row],[COVID-19 sospechoso]]</f>
        <v>0</v>
      </c>
      <c r="G62" s="54">
        <v>21</v>
      </c>
      <c r="H62" s="52">
        <v>589</v>
      </c>
      <c r="I62" s="71">
        <v>81</v>
      </c>
      <c r="J62" s="52">
        <v>1</v>
      </c>
    </row>
    <row r="63" spans="1:10" x14ac:dyDescent="0.3">
      <c r="A63" s="70">
        <v>43891</v>
      </c>
      <c r="B63" s="54">
        <v>681</v>
      </c>
      <c r="C63" s="54">
        <v>654</v>
      </c>
      <c r="D63" s="54">
        <v>0</v>
      </c>
      <c r="E63" s="54">
        <v>0</v>
      </c>
      <c r="F63" s="53">
        <f>Tabla1[[#This Row],[COVID-19 confirmado]]+Tabla1[[#This Row],[COVID-19 sospechoso]]</f>
        <v>0</v>
      </c>
      <c r="G63" s="54">
        <v>27</v>
      </c>
      <c r="H63" s="52">
        <v>578</v>
      </c>
      <c r="I63" s="71">
        <v>101</v>
      </c>
      <c r="J63" s="52">
        <v>2</v>
      </c>
    </row>
    <row r="64" spans="1:10" x14ac:dyDescent="0.3">
      <c r="A64" s="70">
        <v>43892</v>
      </c>
      <c r="B64" s="54">
        <v>641</v>
      </c>
      <c r="C64" s="54">
        <v>620</v>
      </c>
      <c r="D64" s="54">
        <v>0</v>
      </c>
      <c r="E64" s="54">
        <v>0</v>
      </c>
      <c r="F64" s="53">
        <f>Tabla1[[#This Row],[COVID-19 confirmado]]+Tabla1[[#This Row],[COVID-19 sospechoso]]</f>
        <v>0</v>
      </c>
      <c r="G64" s="54">
        <v>21</v>
      </c>
      <c r="H64" s="52">
        <v>562</v>
      </c>
      <c r="I64" s="71">
        <v>76</v>
      </c>
      <c r="J64" s="52">
        <v>3</v>
      </c>
    </row>
    <row r="65" spans="1:10" x14ac:dyDescent="0.3">
      <c r="A65" s="70">
        <v>43893</v>
      </c>
      <c r="B65" s="54">
        <v>678</v>
      </c>
      <c r="C65" s="54">
        <v>653</v>
      </c>
      <c r="D65" s="54">
        <v>0</v>
      </c>
      <c r="E65" s="54">
        <v>0</v>
      </c>
      <c r="F65" s="53">
        <f>Tabla1[[#This Row],[COVID-19 confirmado]]+Tabla1[[#This Row],[COVID-19 sospechoso]]</f>
        <v>0</v>
      </c>
      <c r="G65" s="54">
        <v>25</v>
      </c>
      <c r="H65" s="52">
        <v>599</v>
      </c>
      <c r="I65" s="71">
        <v>76</v>
      </c>
      <c r="J65" s="52">
        <v>3</v>
      </c>
    </row>
    <row r="66" spans="1:10" x14ac:dyDescent="0.3">
      <c r="A66" s="70">
        <v>43894</v>
      </c>
      <c r="B66" s="54">
        <v>616</v>
      </c>
      <c r="C66" s="54">
        <v>581</v>
      </c>
      <c r="D66" s="54">
        <v>0</v>
      </c>
      <c r="E66" s="54">
        <v>0</v>
      </c>
      <c r="F66" s="53">
        <f>Tabla1[[#This Row],[COVID-19 confirmado]]+Tabla1[[#This Row],[COVID-19 sospechoso]]</f>
        <v>0</v>
      </c>
      <c r="G66" s="54">
        <v>35</v>
      </c>
      <c r="H66" s="52">
        <v>551</v>
      </c>
      <c r="I66" s="71">
        <v>63</v>
      </c>
      <c r="J66" s="52">
        <v>2</v>
      </c>
    </row>
    <row r="67" spans="1:10" x14ac:dyDescent="0.3">
      <c r="A67" s="70">
        <v>43895</v>
      </c>
      <c r="B67" s="54">
        <v>661</v>
      </c>
      <c r="C67" s="54">
        <v>644</v>
      </c>
      <c r="D67" s="54">
        <v>0</v>
      </c>
      <c r="E67" s="54">
        <v>0</v>
      </c>
      <c r="F67" s="53">
        <f>Tabla1[[#This Row],[COVID-19 confirmado]]+Tabla1[[#This Row],[COVID-19 sospechoso]]</f>
        <v>0</v>
      </c>
      <c r="G67" s="54">
        <v>17</v>
      </c>
      <c r="H67" s="52">
        <v>586</v>
      </c>
      <c r="I67" s="71">
        <v>75</v>
      </c>
      <c r="J67" s="52" t="s">
        <v>11</v>
      </c>
    </row>
    <row r="68" spans="1:10" x14ac:dyDescent="0.3">
      <c r="A68" s="70">
        <v>43896</v>
      </c>
      <c r="B68" s="54">
        <v>629</v>
      </c>
      <c r="C68" s="54">
        <v>606</v>
      </c>
      <c r="D68" s="54">
        <v>0</v>
      </c>
      <c r="E68" s="54">
        <v>0</v>
      </c>
      <c r="F68" s="53">
        <f>Tabla1[[#This Row],[COVID-19 confirmado]]+Tabla1[[#This Row],[COVID-19 sospechoso]]</f>
        <v>0</v>
      </c>
      <c r="G68" s="54">
        <v>23</v>
      </c>
      <c r="H68" s="52">
        <v>551</v>
      </c>
      <c r="I68" s="71">
        <v>76</v>
      </c>
      <c r="J68" s="52">
        <v>2</v>
      </c>
    </row>
    <row r="69" spans="1:10" x14ac:dyDescent="0.3">
      <c r="A69" s="70">
        <v>43897</v>
      </c>
      <c r="B69" s="54">
        <v>670</v>
      </c>
      <c r="C69" s="54">
        <v>652</v>
      </c>
      <c r="D69" s="54">
        <v>0</v>
      </c>
      <c r="E69" s="54">
        <v>0</v>
      </c>
      <c r="F69" s="53">
        <f>Tabla1[[#This Row],[COVID-19 confirmado]]+Tabla1[[#This Row],[COVID-19 sospechoso]]</f>
        <v>0</v>
      </c>
      <c r="G69" s="54">
        <v>18</v>
      </c>
      <c r="H69" s="52">
        <v>552</v>
      </c>
      <c r="I69" s="71">
        <v>117</v>
      </c>
      <c r="J69" s="52">
        <v>1</v>
      </c>
    </row>
    <row r="70" spans="1:10" x14ac:dyDescent="0.3">
      <c r="A70" s="70">
        <v>43898</v>
      </c>
      <c r="B70" s="54">
        <v>663</v>
      </c>
      <c r="C70" s="54">
        <v>640</v>
      </c>
      <c r="D70" s="54">
        <v>0</v>
      </c>
      <c r="E70" s="54">
        <v>0</v>
      </c>
      <c r="F70" s="53">
        <f>Tabla1[[#This Row],[COVID-19 confirmado]]+Tabla1[[#This Row],[COVID-19 sospechoso]]</f>
        <v>0</v>
      </c>
      <c r="G70" s="54">
        <v>23</v>
      </c>
      <c r="H70" s="52">
        <v>547</v>
      </c>
      <c r="I70" s="71">
        <v>113</v>
      </c>
      <c r="J70" s="52">
        <v>3</v>
      </c>
    </row>
    <row r="71" spans="1:10" x14ac:dyDescent="0.3">
      <c r="A71" s="70">
        <v>43899</v>
      </c>
      <c r="B71" s="54">
        <v>648</v>
      </c>
      <c r="C71" s="54">
        <v>620</v>
      </c>
      <c r="D71" s="54">
        <v>0</v>
      </c>
      <c r="E71" s="54">
        <v>0</v>
      </c>
      <c r="F71" s="53">
        <f>Tabla1[[#This Row],[COVID-19 confirmado]]+Tabla1[[#This Row],[COVID-19 sospechoso]]</f>
        <v>0</v>
      </c>
      <c r="G71" s="54">
        <v>28</v>
      </c>
      <c r="H71" s="52">
        <v>562</v>
      </c>
      <c r="I71" s="71">
        <v>83</v>
      </c>
      <c r="J71" s="52">
        <v>3</v>
      </c>
    </row>
    <row r="72" spans="1:10" x14ac:dyDescent="0.3">
      <c r="A72" s="70">
        <v>43900</v>
      </c>
      <c r="B72" s="54">
        <v>646</v>
      </c>
      <c r="C72" s="54">
        <v>619</v>
      </c>
      <c r="D72" s="54">
        <v>0</v>
      </c>
      <c r="E72" s="54">
        <v>0</v>
      </c>
      <c r="F72" s="53">
        <f>Tabla1[[#This Row],[COVID-19 confirmado]]+Tabla1[[#This Row],[COVID-19 sospechoso]]</f>
        <v>0</v>
      </c>
      <c r="G72" s="54">
        <v>27</v>
      </c>
      <c r="H72" s="52">
        <v>566</v>
      </c>
      <c r="I72" s="71">
        <v>79</v>
      </c>
      <c r="J72" s="52">
        <v>1</v>
      </c>
    </row>
    <row r="73" spans="1:10" x14ac:dyDescent="0.3">
      <c r="A73" s="70">
        <v>43901</v>
      </c>
      <c r="B73" s="54">
        <v>607</v>
      </c>
      <c r="C73" s="54">
        <v>579</v>
      </c>
      <c r="D73" s="54">
        <v>0</v>
      </c>
      <c r="E73" s="54">
        <v>0</v>
      </c>
      <c r="F73" s="53">
        <f>Tabla1[[#This Row],[COVID-19 confirmado]]+Tabla1[[#This Row],[COVID-19 sospechoso]]</f>
        <v>0</v>
      </c>
      <c r="G73" s="54">
        <v>28</v>
      </c>
      <c r="H73" s="52">
        <v>539</v>
      </c>
      <c r="I73" s="71">
        <v>67</v>
      </c>
      <c r="J73" s="52">
        <v>1</v>
      </c>
    </row>
    <row r="74" spans="1:10" x14ac:dyDescent="0.3">
      <c r="A74" s="70">
        <v>43902</v>
      </c>
      <c r="B74" s="54">
        <v>640</v>
      </c>
      <c r="C74" s="54">
        <v>628</v>
      </c>
      <c r="D74" s="54">
        <v>0</v>
      </c>
      <c r="E74" s="54">
        <v>0</v>
      </c>
      <c r="F74" s="53">
        <f>Tabla1[[#This Row],[COVID-19 confirmado]]+Tabla1[[#This Row],[COVID-19 sospechoso]]</f>
        <v>0</v>
      </c>
      <c r="G74" s="54">
        <v>12</v>
      </c>
      <c r="H74" s="52">
        <v>572</v>
      </c>
      <c r="I74" s="71">
        <v>68</v>
      </c>
      <c r="J74" s="52" t="s">
        <v>11</v>
      </c>
    </row>
    <row r="75" spans="1:10" x14ac:dyDescent="0.3">
      <c r="A75" s="70">
        <v>43903</v>
      </c>
      <c r="B75" s="54">
        <v>613</v>
      </c>
      <c r="C75" s="54">
        <v>583</v>
      </c>
      <c r="D75" s="54">
        <v>0</v>
      </c>
      <c r="E75" s="54">
        <v>0</v>
      </c>
      <c r="F75" s="53">
        <f>Tabla1[[#This Row],[COVID-19 confirmado]]+Tabla1[[#This Row],[COVID-19 sospechoso]]</f>
        <v>0</v>
      </c>
      <c r="G75" s="54">
        <v>30</v>
      </c>
      <c r="H75" s="52">
        <v>541</v>
      </c>
      <c r="I75" s="71">
        <v>72</v>
      </c>
      <c r="J75" s="52" t="s">
        <v>11</v>
      </c>
    </row>
    <row r="76" spans="1:10" x14ac:dyDescent="0.3">
      <c r="A76" s="70">
        <v>43904</v>
      </c>
      <c r="B76" s="54">
        <v>678</v>
      </c>
      <c r="C76" s="54">
        <v>655</v>
      </c>
      <c r="D76" s="54">
        <v>0</v>
      </c>
      <c r="E76" s="54">
        <v>0</v>
      </c>
      <c r="F76" s="53">
        <f>Tabla1[[#This Row],[COVID-19 confirmado]]+Tabla1[[#This Row],[COVID-19 sospechoso]]</f>
        <v>0</v>
      </c>
      <c r="G76" s="54">
        <v>23</v>
      </c>
      <c r="H76" s="52">
        <v>577</v>
      </c>
      <c r="I76" s="71">
        <v>99</v>
      </c>
      <c r="J76" s="52">
        <v>2</v>
      </c>
    </row>
    <row r="77" spans="1:10" x14ac:dyDescent="0.3">
      <c r="A77" s="70">
        <v>43905</v>
      </c>
      <c r="B77" s="54">
        <v>644</v>
      </c>
      <c r="C77" s="54">
        <v>629</v>
      </c>
      <c r="D77" s="54">
        <v>0</v>
      </c>
      <c r="E77" s="54">
        <v>0</v>
      </c>
      <c r="F77" s="53">
        <f>Tabla1[[#This Row],[COVID-19 confirmado]]+Tabla1[[#This Row],[COVID-19 sospechoso]]</f>
        <v>0</v>
      </c>
      <c r="G77" s="54">
        <v>15</v>
      </c>
      <c r="H77" s="52">
        <v>527</v>
      </c>
      <c r="I77" s="71">
        <v>114</v>
      </c>
      <c r="J77" s="52">
        <v>3</v>
      </c>
    </row>
    <row r="78" spans="1:10" x14ac:dyDescent="0.3">
      <c r="A78" s="70">
        <v>43906</v>
      </c>
      <c r="B78" s="54">
        <v>638</v>
      </c>
      <c r="C78" s="54">
        <v>614</v>
      </c>
      <c r="D78" s="54">
        <v>1</v>
      </c>
      <c r="E78" s="54">
        <v>0</v>
      </c>
      <c r="F78" s="53">
        <f>Tabla1[[#This Row],[COVID-19 confirmado]]+Tabla1[[#This Row],[COVID-19 sospechoso]]</f>
        <v>1</v>
      </c>
      <c r="G78" s="54">
        <v>23</v>
      </c>
      <c r="H78" s="52">
        <v>548</v>
      </c>
      <c r="I78" s="71">
        <v>86</v>
      </c>
      <c r="J78" s="52">
        <v>4</v>
      </c>
    </row>
    <row r="79" spans="1:10" x14ac:dyDescent="0.3">
      <c r="A79" s="70">
        <v>43907</v>
      </c>
      <c r="B79" s="54">
        <v>625</v>
      </c>
      <c r="C79" s="54">
        <v>601</v>
      </c>
      <c r="D79" s="54">
        <v>0</v>
      </c>
      <c r="E79" s="54">
        <v>0</v>
      </c>
      <c r="F79" s="53">
        <f>Tabla1[[#This Row],[COVID-19 confirmado]]+Tabla1[[#This Row],[COVID-19 sospechoso]]</f>
        <v>0</v>
      </c>
      <c r="G79" s="54">
        <v>24</v>
      </c>
      <c r="H79" s="52">
        <v>560</v>
      </c>
      <c r="I79" s="71">
        <v>60</v>
      </c>
      <c r="J79" s="52">
        <v>5</v>
      </c>
    </row>
    <row r="80" spans="1:10" x14ac:dyDescent="0.3">
      <c r="A80" s="70">
        <v>43908</v>
      </c>
      <c r="B80" s="54">
        <v>643</v>
      </c>
      <c r="C80" s="54">
        <v>616</v>
      </c>
      <c r="D80" s="54">
        <v>0</v>
      </c>
      <c r="E80" s="54">
        <v>0</v>
      </c>
      <c r="F80" s="53">
        <f>Tabla1[[#This Row],[COVID-19 confirmado]]+Tabla1[[#This Row],[COVID-19 sospechoso]]</f>
        <v>0</v>
      </c>
      <c r="G80" s="54">
        <v>27</v>
      </c>
      <c r="H80" s="52">
        <v>563</v>
      </c>
      <c r="I80" s="71">
        <v>78</v>
      </c>
      <c r="J80" s="52">
        <v>2</v>
      </c>
    </row>
    <row r="81" spans="1:10" x14ac:dyDescent="0.3">
      <c r="A81" s="70">
        <v>43909</v>
      </c>
      <c r="B81" s="54">
        <v>666</v>
      </c>
      <c r="C81" s="54">
        <v>641</v>
      </c>
      <c r="D81" s="54">
        <v>0</v>
      </c>
      <c r="E81" s="54">
        <v>0</v>
      </c>
      <c r="F81" s="53">
        <f>Tabla1[[#This Row],[COVID-19 confirmado]]+Tabla1[[#This Row],[COVID-19 sospechoso]]</f>
        <v>0</v>
      </c>
      <c r="G81" s="54">
        <v>25</v>
      </c>
      <c r="H81" s="52">
        <v>597</v>
      </c>
      <c r="I81" s="71">
        <v>66</v>
      </c>
      <c r="J81" s="52">
        <v>3</v>
      </c>
    </row>
    <row r="82" spans="1:10" x14ac:dyDescent="0.3">
      <c r="A82" s="70">
        <v>43910</v>
      </c>
      <c r="B82" s="54">
        <v>669</v>
      </c>
      <c r="C82" s="54">
        <v>647</v>
      </c>
      <c r="D82" s="54">
        <v>0</v>
      </c>
      <c r="E82" s="54">
        <v>0</v>
      </c>
      <c r="F82" s="53">
        <f>Tabla1[[#This Row],[COVID-19 confirmado]]+Tabla1[[#This Row],[COVID-19 sospechoso]]</f>
        <v>0</v>
      </c>
      <c r="G82" s="54">
        <v>22</v>
      </c>
      <c r="H82" s="52">
        <v>624</v>
      </c>
      <c r="I82" s="71">
        <v>45</v>
      </c>
      <c r="J82" s="52" t="s">
        <v>11</v>
      </c>
    </row>
    <row r="83" spans="1:10" x14ac:dyDescent="0.3">
      <c r="A83" s="70">
        <v>43911</v>
      </c>
      <c r="B83" s="54">
        <v>652</v>
      </c>
      <c r="C83" s="54">
        <v>635</v>
      </c>
      <c r="D83" s="54">
        <v>0</v>
      </c>
      <c r="E83" s="54">
        <v>0</v>
      </c>
      <c r="F83" s="53">
        <f>Tabla1[[#This Row],[COVID-19 confirmado]]+Tabla1[[#This Row],[COVID-19 sospechoso]]</f>
        <v>0</v>
      </c>
      <c r="G83" s="54">
        <v>17</v>
      </c>
      <c r="H83" s="52">
        <v>579</v>
      </c>
      <c r="I83" s="71">
        <v>73</v>
      </c>
      <c r="J83" s="52" t="s">
        <v>11</v>
      </c>
    </row>
    <row r="84" spans="1:10" x14ac:dyDescent="0.3">
      <c r="A84" s="70">
        <v>43912</v>
      </c>
      <c r="B84" s="54">
        <v>624</v>
      </c>
      <c r="C84" s="54">
        <v>598</v>
      </c>
      <c r="D84" s="54">
        <v>1</v>
      </c>
      <c r="E84" s="54">
        <v>0</v>
      </c>
      <c r="F84" s="53">
        <f>Tabla1[[#This Row],[COVID-19 confirmado]]+Tabla1[[#This Row],[COVID-19 sospechoso]]</f>
        <v>1</v>
      </c>
      <c r="G84" s="54">
        <v>25</v>
      </c>
      <c r="H84" s="52">
        <v>572</v>
      </c>
      <c r="I84" s="71">
        <v>51</v>
      </c>
      <c r="J84" s="52">
        <v>1</v>
      </c>
    </row>
    <row r="85" spans="1:10" x14ac:dyDescent="0.3">
      <c r="A85" s="70">
        <v>43913</v>
      </c>
      <c r="B85" s="54">
        <v>599</v>
      </c>
      <c r="C85" s="54">
        <v>577</v>
      </c>
      <c r="D85" s="54">
        <v>2</v>
      </c>
      <c r="E85" s="54">
        <v>0</v>
      </c>
      <c r="F85" s="53">
        <f>Tabla1[[#This Row],[COVID-19 confirmado]]+Tabla1[[#This Row],[COVID-19 sospechoso]]</f>
        <v>2</v>
      </c>
      <c r="G85" s="54">
        <v>20</v>
      </c>
      <c r="H85" s="52">
        <v>555</v>
      </c>
      <c r="I85" s="71">
        <v>44</v>
      </c>
      <c r="J85" s="52" t="s">
        <v>11</v>
      </c>
    </row>
    <row r="86" spans="1:10" x14ac:dyDescent="0.3">
      <c r="A86" s="70">
        <v>43914</v>
      </c>
      <c r="B86" s="54">
        <v>663</v>
      </c>
      <c r="C86" s="54">
        <v>632</v>
      </c>
      <c r="D86" s="54">
        <v>0</v>
      </c>
      <c r="E86" s="54">
        <v>2</v>
      </c>
      <c r="F86" s="53">
        <f>Tabla1[[#This Row],[COVID-19 confirmado]]+Tabla1[[#This Row],[COVID-19 sospechoso]]</f>
        <v>2</v>
      </c>
      <c r="G86" s="54">
        <v>29</v>
      </c>
      <c r="H86" s="52">
        <v>616</v>
      </c>
      <c r="I86" s="71">
        <v>44</v>
      </c>
      <c r="J86" s="52">
        <v>3</v>
      </c>
    </row>
    <row r="87" spans="1:10" x14ac:dyDescent="0.3">
      <c r="A87" s="70">
        <v>43915</v>
      </c>
      <c r="B87" s="54">
        <v>656</v>
      </c>
      <c r="C87" s="54">
        <v>632</v>
      </c>
      <c r="D87" s="54">
        <v>4</v>
      </c>
      <c r="E87" s="54">
        <v>1</v>
      </c>
      <c r="F87" s="53">
        <f>Tabla1[[#This Row],[COVID-19 confirmado]]+Tabla1[[#This Row],[COVID-19 sospechoso]]</f>
        <v>5</v>
      </c>
      <c r="G87" s="54">
        <v>19</v>
      </c>
      <c r="H87" s="52">
        <v>603</v>
      </c>
      <c r="I87" s="71">
        <v>51</v>
      </c>
      <c r="J87" s="52">
        <v>2</v>
      </c>
    </row>
    <row r="88" spans="1:10" x14ac:dyDescent="0.3">
      <c r="A88" s="70">
        <v>43916</v>
      </c>
      <c r="B88" s="54">
        <v>620</v>
      </c>
      <c r="C88" s="54">
        <v>595</v>
      </c>
      <c r="D88" s="54">
        <v>3</v>
      </c>
      <c r="E88" s="54">
        <v>0</v>
      </c>
      <c r="F88" s="53">
        <f>Tabla1[[#This Row],[COVID-19 confirmado]]+Tabla1[[#This Row],[COVID-19 sospechoso]]</f>
        <v>3</v>
      </c>
      <c r="G88" s="54">
        <v>22</v>
      </c>
      <c r="H88" s="52">
        <v>575</v>
      </c>
      <c r="I88" s="71">
        <v>44</v>
      </c>
      <c r="J88" s="52">
        <v>1</v>
      </c>
    </row>
    <row r="89" spans="1:10" x14ac:dyDescent="0.3">
      <c r="A89" s="70">
        <v>43917</v>
      </c>
      <c r="B89" s="54">
        <v>627</v>
      </c>
      <c r="C89" s="54">
        <v>593</v>
      </c>
      <c r="D89" s="54">
        <v>3</v>
      </c>
      <c r="E89" s="54">
        <v>2</v>
      </c>
      <c r="F89" s="53">
        <f>Tabla1[[#This Row],[COVID-19 confirmado]]+Tabla1[[#This Row],[COVID-19 sospechoso]]</f>
        <v>5</v>
      </c>
      <c r="G89" s="54">
        <v>29</v>
      </c>
      <c r="H89" s="52">
        <v>582</v>
      </c>
      <c r="I89" s="71">
        <v>45</v>
      </c>
      <c r="J89" s="52" t="s">
        <v>11</v>
      </c>
    </row>
    <row r="90" spans="1:10" x14ac:dyDescent="0.3">
      <c r="A90" s="70">
        <v>43918</v>
      </c>
      <c r="B90" s="54">
        <v>583</v>
      </c>
      <c r="C90" s="54">
        <v>551</v>
      </c>
      <c r="D90" s="54">
        <v>4</v>
      </c>
      <c r="E90" s="54">
        <v>0</v>
      </c>
      <c r="F90" s="53">
        <f>Tabla1[[#This Row],[COVID-19 confirmado]]+Tabla1[[#This Row],[COVID-19 sospechoso]]</f>
        <v>4</v>
      </c>
      <c r="G90" s="54">
        <v>28</v>
      </c>
      <c r="H90" s="52">
        <v>534</v>
      </c>
      <c r="I90" s="71">
        <v>48</v>
      </c>
      <c r="J90" s="52">
        <v>1</v>
      </c>
    </row>
    <row r="91" spans="1:10" x14ac:dyDescent="0.3">
      <c r="A91" s="70">
        <v>43919</v>
      </c>
      <c r="B91" s="54">
        <v>605</v>
      </c>
      <c r="C91" s="54">
        <v>581</v>
      </c>
      <c r="D91" s="54">
        <v>4</v>
      </c>
      <c r="E91" s="54">
        <v>0</v>
      </c>
      <c r="F91" s="53">
        <f>Tabla1[[#This Row],[COVID-19 confirmado]]+Tabla1[[#This Row],[COVID-19 sospechoso]]</f>
        <v>4</v>
      </c>
      <c r="G91" s="54">
        <v>20</v>
      </c>
      <c r="H91" s="52">
        <v>562</v>
      </c>
      <c r="I91" s="71">
        <v>42</v>
      </c>
      <c r="J91" s="52">
        <v>1</v>
      </c>
    </row>
    <row r="92" spans="1:10" x14ac:dyDescent="0.3">
      <c r="A92" s="70">
        <v>43920</v>
      </c>
      <c r="B92" s="54">
        <v>559</v>
      </c>
      <c r="C92" s="54">
        <v>533</v>
      </c>
      <c r="D92" s="54">
        <v>7</v>
      </c>
      <c r="E92" s="54">
        <v>0</v>
      </c>
      <c r="F92" s="53">
        <f>Tabla1[[#This Row],[COVID-19 confirmado]]+Tabla1[[#This Row],[COVID-19 sospechoso]]</f>
        <v>7</v>
      </c>
      <c r="G92" s="54">
        <v>19</v>
      </c>
      <c r="H92" s="52">
        <v>524</v>
      </c>
      <c r="I92" s="71">
        <v>35</v>
      </c>
      <c r="J92" s="52" t="s">
        <v>11</v>
      </c>
    </row>
    <row r="93" spans="1:10" x14ac:dyDescent="0.3">
      <c r="A93" s="70">
        <v>43921</v>
      </c>
      <c r="B93" s="54">
        <v>603</v>
      </c>
      <c r="C93" s="54">
        <v>571</v>
      </c>
      <c r="D93" s="54">
        <v>4</v>
      </c>
      <c r="E93" s="54">
        <v>2</v>
      </c>
      <c r="F93" s="53">
        <f>Tabla1[[#This Row],[COVID-19 confirmado]]+Tabla1[[#This Row],[COVID-19 sospechoso]]</f>
        <v>6</v>
      </c>
      <c r="G93" s="54">
        <v>26</v>
      </c>
      <c r="H93" s="52">
        <v>551</v>
      </c>
      <c r="I93" s="71">
        <v>49</v>
      </c>
      <c r="J93" s="52">
        <v>3</v>
      </c>
    </row>
    <row r="94" spans="1:10" x14ac:dyDescent="0.3">
      <c r="A94" s="70">
        <v>43922</v>
      </c>
      <c r="B94" s="54">
        <v>602</v>
      </c>
      <c r="C94" s="54">
        <v>574</v>
      </c>
      <c r="D94" s="54">
        <v>4</v>
      </c>
      <c r="E94" s="54">
        <v>0</v>
      </c>
      <c r="F94" s="53">
        <f>Tabla1[[#This Row],[COVID-19 confirmado]]+Tabla1[[#This Row],[COVID-19 sospechoso]]</f>
        <v>4</v>
      </c>
      <c r="G94" s="54">
        <v>24</v>
      </c>
      <c r="H94" s="52">
        <v>544</v>
      </c>
      <c r="I94" s="71">
        <v>56</v>
      </c>
      <c r="J94" s="52">
        <v>2</v>
      </c>
    </row>
    <row r="95" spans="1:10" x14ac:dyDescent="0.3">
      <c r="A95" s="70">
        <v>43923</v>
      </c>
      <c r="B95" s="54">
        <v>562</v>
      </c>
      <c r="C95" s="54">
        <v>535</v>
      </c>
      <c r="D95" s="54">
        <v>6</v>
      </c>
      <c r="E95" s="54">
        <v>3</v>
      </c>
      <c r="F95" s="53">
        <f>Tabla1[[#This Row],[COVID-19 confirmado]]+Tabla1[[#This Row],[COVID-19 sospechoso]]</f>
        <v>9</v>
      </c>
      <c r="G95" s="54">
        <v>18</v>
      </c>
      <c r="H95" s="52">
        <v>520</v>
      </c>
      <c r="I95" s="71">
        <v>42</v>
      </c>
      <c r="J95" s="52" t="s">
        <v>11</v>
      </c>
    </row>
    <row r="96" spans="1:10" x14ac:dyDescent="0.3">
      <c r="A96" s="70">
        <v>43924</v>
      </c>
      <c r="B96" s="54">
        <v>609</v>
      </c>
      <c r="C96" s="54">
        <v>570</v>
      </c>
      <c r="D96" s="54">
        <v>15</v>
      </c>
      <c r="E96" s="54">
        <v>1</v>
      </c>
      <c r="F96" s="53">
        <f>Tabla1[[#This Row],[COVID-19 confirmado]]+Tabla1[[#This Row],[COVID-19 sospechoso]]</f>
        <v>16</v>
      </c>
      <c r="G96" s="54">
        <v>23</v>
      </c>
      <c r="H96" s="52">
        <v>547</v>
      </c>
      <c r="I96" s="71">
        <v>58</v>
      </c>
      <c r="J96" s="52">
        <v>4</v>
      </c>
    </row>
    <row r="97" spans="1:10" x14ac:dyDescent="0.3">
      <c r="A97" s="70">
        <v>43925</v>
      </c>
      <c r="B97" s="54">
        <v>649</v>
      </c>
      <c r="C97" s="54">
        <v>605</v>
      </c>
      <c r="D97" s="54">
        <v>14</v>
      </c>
      <c r="E97" s="54">
        <v>3</v>
      </c>
      <c r="F97" s="53">
        <f>Tabla1[[#This Row],[COVID-19 confirmado]]+Tabla1[[#This Row],[COVID-19 sospechoso]]</f>
        <v>17</v>
      </c>
      <c r="G97" s="54">
        <v>27</v>
      </c>
      <c r="H97" s="52">
        <v>590</v>
      </c>
      <c r="I97" s="71">
        <v>59</v>
      </c>
      <c r="J97" s="52" t="s">
        <v>11</v>
      </c>
    </row>
    <row r="98" spans="1:10" x14ac:dyDescent="0.3">
      <c r="A98" s="70">
        <v>43926</v>
      </c>
      <c r="B98" s="54">
        <v>619</v>
      </c>
      <c r="C98" s="54">
        <v>589</v>
      </c>
      <c r="D98" s="54">
        <v>10</v>
      </c>
      <c r="E98" s="54">
        <v>1</v>
      </c>
      <c r="F98" s="53">
        <f>Tabla1[[#This Row],[COVID-19 confirmado]]+Tabla1[[#This Row],[COVID-19 sospechoso]]</f>
        <v>11</v>
      </c>
      <c r="G98" s="54">
        <v>19</v>
      </c>
      <c r="H98" s="52">
        <v>561</v>
      </c>
      <c r="I98" s="71">
        <v>56</v>
      </c>
      <c r="J98" s="52">
        <v>2</v>
      </c>
    </row>
    <row r="99" spans="1:10" x14ac:dyDescent="0.3">
      <c r="A99" s="70">
        <v>43927</v>
      </c>
      <c r="B99" s="54">
        <v>630</v>
      </c>
      <c r="C99" s="54">
        <v>591</v>
      </c>
      <c r="D99" s="54">
        <v>6</v>
      </c>
      <c r="E99" s="54">
        <v>4</v>
      </c>
      <c r="F99" s="53">
        <f>Tabla1[[#This Row],[COVID-19 confirmado]]+Tabla1[[#This Row],[COVID-19 sospechoso]]</f>
        <v>10</v>
      </c>
      <c r="G99" s="54">
        <v>29</v>
      </c>
      <c r="H99" s="52">
        <v>576</v>
      </c>
      <c r="I99" s="71">
        <v>49</v>
      </c>
      <c r="J99" s="52">
        <v>5</v>
      </c>
    </row>
    <row r="100" spans="1:10" x14ac:dyDescent="0.3">
      <c r="A100" s="70">
        <v>43928</v>
      </c>
      <c r="B100" s="54">
        <v>648</v>
      </c>
      <c r="C100" s="54">
        <v>605</v>
      </c>
      <c r="D100" s="54">
        <v>12</v>
      </c>
      <c r="E100" s="54">
        <v>4</v>
      </c>
      <c r="F100" s="53">
        <f>Tabla1[[#This Row],[COVID-19 confirmado]]+Tabla1[[#This Row],[COVID-19 sospechoso]]</f>
        <v>16</v>
      </c>
      <c r="G100" s="54">
        <v>27</v>
      </c>
      <c r="H100" s="52">
        <v>603</v>
      </c>
      <c r="I100" s="71">
        <v>45</v>
      </c>
      <c r="J100" s="52" t="s">
        <v>11</v>
      </c>
    </row>
    <row r="101" spans="1:10" x14ac:dyDescent="0.3">
      <c r="A101" s="70">
        <v>43929</v>
      </c>
      <c r="B101" s="54">
        <v>582</v>
      </c>
      <c r="C101" s="54">
        <v>546</v>
      </c>
      <c r="D101" s="54">
        <v>3</v>
      </c>
      <c r="E101" s="54">
        <v>8</v>
      </c>
      <c r="F101" s="53">
        <f>Tabla1[[#This Row],[COVID-19 confirmado]]+Tabla1[[#This Row],[COVID-19 sospechoso]]</f>
        <v>11</v>
      </c>
      <c r="G101" s="54">
        <v>25</v>
      </c>
      <c r="H101" s="52">
        <v>538</v>
      </c>
      <c r="I101" s="71">
        <v>44</v>
      </c>
      <c r="J101" s="52" t="s">
        <v>11</v>
      </c>
    </row>
    <row r="102" spans="1:10" x14ac:dyDescent="0.3">
      <c r="A102" s="70">
        <v>43930</v>
      </c>
      <c r="B102" s="54">
        <v>609</v>
      </c>
      <c r="C102" s="54">
        <v>574</v>
      </c>
      <c r="D102" s="54">
        <v>13</v>
      </c>
      <c r="E102" s="54">
        <v>0</v>
      </c>
      <c r="F102" s="53">
        <f>Tabla1[[#This Row],[COVID-19 confirmado]]+Tabla1[[#This Row],[COVID-19 sospechoso]]</f>
        <v>13</v>
      </c>
      <c r="G102" s="54">
        <v>22</v>
      </c>
      <c r="H102" s="52">
        <v>576</v>
      </c>
      <c r="I102" s="71">
        <v>32</v>
      </c>
      <c r="J102" s="52">
        <v>1</v>
      </c>
    </row>
    <row r="103" spans="1:10" x14ac:dyDescent="0.3">
      <c r="A103" s="70">
        <v>43931</v>
      </c>
      <c r="B103" s="54">
        <v>578</v>
      </c>
      <c r="C103" s="54">
        <v>544</v>
      </c>
      <c r="D103" s="54">
        <v>7</v>
      </c>
      <c r="E103" s="54">
        <v>3</v>
      </c>
      <c r="F103" s="53">
        <f>Tabla1[[#This Row],[COVID-19 confirmado]]+Tabla1[[#This Row],[COVID-19 sospechoso]]</f>
        <v>10</v>
      </c>
      <c r="G103" s="54">
        <v>24</v>
      </c>
      <c r="H103" s="52">
        <v>542</v>
      </c>
      <c r="I103" s="71">
        <v>35</v>
      </c>
      <c r="J103" s="52">
        <v>1</v>
      </c>
    </row>
    <row r="104" spans="1:10" x14ac:dyDescent="0.3">
      <c r="A104" s="70">
        <v>43932</v>
      </c>
      <c r="B104" s="54">
        <v>622</v>
      </c>
      <c r="C104" s="54">
        <v>585</v>
      </c>
      <c r="D104" s="54">
        <v>7</v>
      </c>
      <c r="E104" s="54">
        <v>7</v>
      </c>
      <c r="F104" s="53">
        <f>Tabla1[[#This Row],[COVID-19 confirmado]]+Tabla1[[#This Row],[COVID-19 sospechoso]]</f>
        <v>14</v>
      </c>
      <c r="G104" s="54">
        <v>23</v>
      </c>
      <c r="H104" s="52">
        <v>564</v>
      </c>
      <c r="I104" s="71">
        <v>56</v>
      </c>
      <c r="J104" s="52">
        <v>2</v>
      </c>
    </row>
    <row r="105" spans="1:10" x14ac:dyDescent="0.3">
      <c r="A105" s="70">
        <v>43933</v>
      </c>
      <c r="B105" s="54">
        <v>602</v>
      </c>
      <c r="C105" s="54">
        <v>560</v>
      </c>
      <c r="D105" s="54">
        <v>13</v>
      </c>
      <c r="E105" s="54">
        <v>6</v>
      </c>
      <c r="F105" s="53">
        <f>Tabla1[[#This Row],[COVID-19 confirmado]]+Tabla1[[#This Row],[COVID-19 sospechoso]]</f>
        <v>19</v>
      </c>
      <c r="G105" s="54">
        <v>23</v>
      </c>
      <c r="H105" s="52">
        <v>536</v>
      </c>
      <c r="I105" s="71">
        <v>65</v>
      </c>
      <c r="J105" s="52">
        <v>1</v>
      </c>
    </row>
    <row r="106" spans="1:10" x14ac:dyDescent="0.3">
      <c r="A106" s="70">
        <v>43934</v>
      </c>
      <c r="B106" s="54">
        <v>612</v>
      </c>
      <c r="C106" s="54">
        <v>578</v>
      </c>
      <c r="D106" s="54">
        <v>10</v>
      </c>
      <c r="E106" s="54">
        <v>2</v>
      </c>
      <c r="F106" s="53">
        <f>Tabla1[[#This Row],[COVID-19 confirmado]]+Tabla1[[#This Row],[COVID-19 sospechoso]]</f>
        <v>12</v>
      </c>
      <c r="G106" s="54">
        <v>22</v>
      </c>
      <c r="H106" s="52">
        <v>565</v>
      </c>
      <c r="I106" s="71">
        <v>47</v>
      </c>
      <c r="J106" s="52" t="s">
        <v>11</v>
      </c>
    </row>
    <row r="107" spans="1:10" x14ac:dyDescent="0.3">
      <c r="A107" s="70">
        <v>43935</v>
      </c>
      <c r="B107" s="54">
        <v>652</v>
      </c>
      <c r="C107" s="54">
        <v>613</v>
      </c>
      <c r="D107" s="54">
        <v>11</v>
      </c>
      <c r="E107" s="54">
        <v>10</v>
      </c>
      <c r="F107" s="53">
        <f>Tabla1[[#This Row],[COVID-19 confirmado]]+Tabla1[[#This Row],[COVID-19 sospechoso]]</f>
        <v>21</v>
      </c>
      <c r="G107" s="54">
        <v>18</v>
      </c>
      <c r="H107" s="52">
        <v>595</v>
      </c>
      <c r="I107" s="71">
        <v>56</v>
      </c>
      <c r="J107" s="52">
        <v>1</v>
      </c>
    </row>
    <row r="108" spans="1:10" x14ac:dyDescent="0.3">
      <c r="A108" s="70">
        <v>43936</v>
      </c>
      <c r="B108" s="54">
        <v>635</v>
      </c>
      <c r="C108" s="54">
        <v>589</v>
      </c>
      <c r="D108" s="54">
        <v>11</v>
      </c>
      <c r="E108" s="54">
        <v>7</v>
      </c>
      <c r="F108" s="53">
        <f>Tabla1[[#This Row],[COVID-19 confirmado]]+Tabla1[[#This Row],[COVID-19 sospechoso]]</f>
        <v>18</v>
      </c>
      <c r="G108" s="54">
        <v>28</v>
      </c>
      <c r="H108" s="52">
        <v>584</v>
      </c>
      <c r="I108" s="71">
        <v>50</v>
      </c>
      <c r="J108" s="52">
        <v>1</v>
      </c>
    </row>
    <row r="109" spans="1:10" x14ac:dyDescent="0.3">
      <c r="A109" s="70">
        <v>43937</v>
      </c>
      <c r="B109" s="54">
        <v>610</v>
      </c>
      <c r="C109" s="54">
        <v>566</v>
      </c>
      <c r="D109" s="54">
        <v>17</v>
      </c>
      <c r="E109" s="54">
        <v>2</v>
      </c>
      <c r="F109" s="53">
        <f>Tabla1[[#This Row],[COVID-19 confirmado]]+Tabla1[[#This Row],[COVID-19 sospechoso]]</f>
        <v>19</v>
      </c>
      <c r="G109" s="54">
        <v>25</v>
      </c>
      <c r="H109" s="52">
        <v>557</v>
      </c>
      <c r="I109" s="71">
        <v>49</v>
      </c>
      <c r="J109" s="52">
        <v>4</v>
      </c>
    </row>
    <row r="110" spans="1:10" x14ac:dyDescent="0.3">
      <c r="A110" s="70">
        <v>43938</v>
      </c>
      <c r="B110" s="54">
        <v>605</v>
      </c>
      <c r="C110" s="54">
        <v>575</v>
      </c>
      <c r="D110" s="54">
        <v>8</v>
      </c>
      <c r="E110" s="54">
        <v>5</v>
      </c>
      <c r="F110" s="53">
        <f>Tabla1[[#This Row],[COVID-19 confirmado]]+Tabla1[[#This Row],[COVID-19 sospechoso]]</f>
        <v>13</v>
      </c>
      <c r="G110" s="54">
        <v>17</v>
      </c>
      <c r="H110" s="52">
        <v>547</v>
      </c>
      <c r="I110" s="71">
        <v>55</v>
      </c>
      <c r="J110" s="52">
        <v>3</v>
      </c>
    </row>
    <row r="111" spans="1:10" x14ac:dyDescent="0.3">
      <c r="A111" s="70">
        <v>43939</v>
      </c>
      <c r="B111" s="54">
        <v>625</v>
      </c>
      <c r="C111" s="54">
        <v>588</v>
      </c>
      <c r="D111" s="54">
        <v>9</v>
      </c>
      <c r="E111" s="54">
        <v>6</v>
      </c>
      <c r="F111" s="53">
        <f>Tabla1[[#This Row],[COVID-19 confirmado]]+Tabla1[[#This Row],[COVID-19 sospechoso]]</f>
        <v>15</v>
      </c>
      <c r="G111" s="54">
        <v>22</v>
      </c>
      <c r="H111" s="52">
        <v>575</v>
      </c>
      <c r="I111" s="71">
        <v>50</v>
      </c>
      <c r="J111" s="52" t="s">
        <v>11</v>
      </c>
    </row>
    <row r="112" spans="1:10" x14ac:dyDescent="0.3">
      <c r="A112" s="70">
        <v>43940</v>
      </c>
      <c r="B112" s="54">
        <v>627</v>
      </c>
      <c r="C112" s="54">
        <v>584</v>
      </c>
      <c r="D112" s="54">
        <v>12</v>
      </c>
      <c r="E112" s="54">
        <v>14</v>
      </c>
      <c r="F112" s="53">
        <f>Tabla1[[#This Row],[COVID-19 confirmado]]+Tabla1[[#This Row],[COVID-19 sospechoso]]</f>
        <v>26</v>
      </c>
      <c r="G112" s="54">
        <v>17</v>
      </c>
      <c r="H112" s="52">
        <v>567</v>
      </c>
      <c r="I112" s="71">
        <v>58</v>
      </c>
      <c r="J112" s="52">
        <v>2</v>
      </c>
    </row>
    <row r="113" spans="1:10" x14ac:dyDescent="0.3">
      <c r="A113" s="70">
        <v>43941</v>
      </c>
      <c r="B113" s="54">
        <v>610</v>
      </c>
      <c r="C113" s="54">
        <v>576</v>
      </c>
      <c r="D113" s="54">
        <v>9</v>
      </c>
      <c r="E113" s="54">
        <v>6</v>
      </c>
      <c r="F113" s="53">
        <f>Tabla1[[#This Row],[COVID-19 confirmado]]+Tabla1[[#This Row],[COVID-19 sospechoso]]</f>
        <v>15</v>
      </c>
      <c r="G113" s="54">
        <v>19</v>
      </c>
      <c r="H113" s="52">
        <v>562</v>
      </c>
      <c r="I113" s="71">
        <v>44</v>
      </c>
      <c r="J113" s="52">
        <v>4</v>
      </c>
    </row>
    <row r="114" spans="1:10" x14ac:dyDescent="0.3">
      <c r="A114" s="70">
        <v>43942</v>
      </c>
      <c r="B114" s="54">
        <v>625</v>
      </c>
      <c r="C114" s="54">
        <v>589</v>
      </c>
      <c r="D114" s="54">
        <v>14</v>
      </c>
      <c r="E114" s="54">
        <v>9</v>
      </c>
      <c r="F114" s="53">
        <f>Tabla1[[#This Row],[COVID-19 confirmado]]+Tabla1[[#This Row],[COVID-19 sospechoso]]</f>
        <v>23</v>
      </c>
      <c r="G114" s="54">
        <v>13</v>
      </c>
      <c r="H114" s="52">
        <v>571</v>
      </c>
      <c r="I114" s="71">
        <v>52</v>
      </c>
      <c r="J114" s="52">
        <v>2</v>
      </c>
    </row>
    <row r="115" spans="1:10" x14ac:dyDescent="0.3">
      <c r="A115" s="70">
        <v>43943</v>
      </c>
      <c r="B115" s="54">
        <v>582</v>
      </c>
      <c r="C115" s="54">
        <v>541</v>
      </c>
      <c r="D115" s="54">
        <v>9</v>
      </c>
      <c r="E115" s="54">
        <v>9</v>
      </c>
      <c r="F115" s="53">
        <f>Tabla1[[#This Row],[COVID-19 confirmado]]+Tabla1[[#This Row],[COVID-19 sospechoso]]</f>
        <v>18</v>
      </c>
      <c r="G115" s="54">
        <v>23</v>
      </c>
      <c r="H115" s="52">
        <v>521</v>
      </c>
      <c r="I115" s="71">
        <v>61</v>
      </c>
      <c r="J115" s="52" t="s">
        <v>11</v>
      </c>
    </row>
    <row r="116" spans="1:10" x14ac:dyDescent="0.3">
      <c r="A116" s="70">
        <v>43944</v>
      </c>
      <c r="B116" s="54">
        <v>620</v>
      </c>
      <c r="C116" s="54">
        <v>582</v>
      </c>
      <c r="D116" s="54">
        <v>10</v>
      </c>
      <c r="E116" s="54">
        <v>9</v>
      </c>
      <c r="F116" s="53">
        <f>Tabla1[[#This Row],[COVID-19 confirmado]]+Tabla1[[#This Row],[COVID-19 sospechoso]]</f>
        <v>19</v>
      </c>
      <c r="G116" s="54">
        <v>19</v>
      </c>
      <c r="H116" s="52">
        <v>574</v>
      </c>
      <c r="I116" s="71">
        <v>44</v>
      </c>
      <c r="J116" s="52">
        <v>2</v>
      </c>
    </row>
    <row r="117" spans="1:10" x14ac:dyDescent="0.3">
      <c r="A117" s="70">
        <v>43945</v>
      </c>
      <c r="B117" s="54">
        <v>624</v>
      </c>
      <c r="C117" s="54">
        <v>588</v>
      </c>
      <c r="D117" s="54">
        <v>11</v>
      </c>
      <c r="E117" s="54">
        <v>6</v>
      </c>
      <c r="F117" s="53">
        <f>Tabla1[[#This Row],[COVID-19 confirmado]]+Tabla1[[#This Row],[COVID-19 sospechoso]]</f>
        <v>17</v>
      </c>
      <c r="G117" s="54">
        <v>19</v>
      </c>
      <c r="H117" s="52">
        <v>570</v>
      </c>
      <c r="I117" s="71">
        <v>53</v>
      </c>
      <c r="J117" s="52">
        <v>1</v>
      </c>
    </row>
    <row r="118" spans="1:10" x14ac:dyDescent="0.3">
      <c r="A118" s="70">
        <v>43946</v>
      </c>
      <c r="B118" s="54">
        <v>584</v>
      </c>
      <c r="C118" s="54">
        <v>555</v>
      </c>
      <c r="D118" s="54">
        <v>12</v>
      </c>
      <c r="E118" s="54">
        <v>7</v>
      </c>
      <c r="F118" s="53">
        <f>Tabla1[[#This Row],[COVID-19 confirmado]]+Tabla1[[#This Row],[COVID-19 sospechoso]]</f>
        <v>19</v>
      </c>
      <c r="G118" s="54">
        <v>10</v>
      </c>
      <c r="H118" s="52">
        <v>529</v>
      </c>
      <c r="I118" s="71">
        <v>53</v>
      </c>
      <c r="J118" s="52">
        <v>2</v>
      </c>
    </row>
    <row r="119" spans="1:10" x14ac:dyDescent="0.3">
      <c r="A119" s="70">
        <v>43947</v>
      </c>
      <c r="B119" s="54">
        <v>698</v>
      </c>
      <c r="C119" s="54">
        <v>642</v>
      </c>
      <c r="D119" s="54">
        <v>20</v>
      </c>
      <c r="E119" s="54">
        <v>13</v>
      </c>
      <c r="F119" s="53">
        <f>Tabla1[[#This Row],[COVID-19 confirmado]]+Tabla1[[#This Row],[COVID-19 sospechoso]]</f>
        <v>33</v>
      </c>
      <c r="G119" s="54">
        <v>23</v>
      </c>
      <c r="H119" s="52">
        <v>616</v>
      </c>
      <c r="I119" s="71">
        <v>82</v>
      </c>
      <c r="J119" s="52" t="s">
        <v>11</v>
      </c>
    </row>
    <row r="120" spans="1:10" x14ac:dyDescent="0.3">
      <c r="A120" s="70">
        <v>43948</v>
      </c>
      <c r="B120" s="54">
        <v>636</v>
      </c>
      <c r="C120" s="54">
        <v>581</v>
      </c>
      <c r="D120" s="54">
        <v>17</v>
      </c>
      <c r="E120" s="54">
        <v>10</v>
      </c>
      <c r="F120" s="53">
        <f>Tabla1[[#This Row],[COVID-19 confirmado]]+Tabla1[[#This Row],[COVID-19 sospechoso]]</f>
        <v>27</v>
      </c>
      <c r="G120" s="54">
        <v>28</v>
      </c>
      <c r="H120" s="52">
        <v>562</v>
      </c>
      <c r="I120" s="71">
        <v>73</v>
      </c>
      <c r="J120" s="52">
        <v>1</v>
      </c>
    </row>
    <row r="121" spans="1:10" x14ac:dyDescent="0.3">
      <c r="A121" s="70">
        <v>43949</v>
      </c>
      <c r="B121" s="54">
        <v>611</v>
      </c>
      <c r="C121" s="54">
        <v>574</v>
      </c>
      <c r="D121" s="54">
        <v>13</v>
      </c>
      <c r="E121" s="54">
        <v>5</v>
      </c>
      <c r="F121" s="53">
        <f>Tabla1[[#This Row],[COVID-19 confirmado]]+Tabla1[[#This Row],[COVID-19 sospechoso]]</f>
        <v>18</v>
      </c>
      <c r="G121" s="54">
        <v>19</v>
      </c>
      <c r="H121" s="52">
        <v>544</v>
      </c>
      <c r="I121" s="71">
        <v>65</v>
      </c>
      <c r="J121" s="52">
        <v>2</v>
      </c>
    </row>
    <row r="122" spans="1:10" x14ac:dyDescent="0.3">
      <c r="A122" s="70">
        <v>43950</v>
      </c>
      <c r="B122" s="54">
        <v>616</v>
      </c>
      <c r="C122" s="54">
        <v>575</v>
      </c>
      <c r="D122" s="54">
        <v>18</v>
      </c>
      <c r="E122" s="54">
        <v>7</v>
      </c>
      <c r="F122" s="53">
        <f>Tabla1[[#This Row],[COVID-19 confirmado]]+Tabla1[[#This Row],[COVID-19 sospechoso]]</f>
        <v>25</v>
      </c>
      <c r="G122" s="54">
        <v>16</v>
      </c>
      <c r="H122" s="52">
        <v>545</v>
      </c>
      <c r="I122" s="71">
        <v>68</v>
      </c>
      <c r="J122" s="52">
        <v>3</v>
      </c>
    </row>
    <row r="123" spans="1:10" x14ac:dyDescent="0.3">
      <c r="A123" s="70">
        <v>43951</v>
      </c>
      <c r="B123" s="54">
        <v>626</v>
      </c>
      <c r="C123" s="54">
        <v>581</v>
      </c>
      <c r="D123" s="54">
        <v>20</v>
      </c>
      <c r="E123" s="54">
        <v>11</v>
      </c>
      <c r="F123" s="53">
        <f>Tabla1[[#This Row],[COVID-19 confirmado]]+Tabla1[[#This Row],[COVID-19 sospechoso]]</f>
        <v>31</v>
      </c>
      <c r="G123" s="54">
        <v>14</v>
      </c>
      <c r="H123" s="52">
        <v>565</v>
      </c>
      <c r="I123" s="71">
        <v>60</v>
      </c>
      <c r="J123" s="52">
        <v>1</v>
      </c>
    </row>
    <row r="124" spans="1:10" x14ac:dyDescent="0.3">
      <c r="A124" s="70">
        <v>43952</v>
      </c>
      <c r="B124" s="54">
        <v>581</v>
      </c>
      <c r="C124" s="54">
        <v>537</v>
      </c>
      <c r="D124" s="54">
        <v>14</v>
      </c>
      <c r="E124" s="54">
        <v>13</v>
      </c>
      <c r="F124" s="53">
        <f>Tabla1[[#This Row],[COVID-19 confirmado]]+Tabla1[[#This Row],[COVID-19 sospechoso]]</f>
        <v>27</v>
      </c>
      <c r="G124" s="54">
        <v>17</v>
      </c>
      <c r="H124" s="52">
        <v>532</v>
      </c>
      <c r="I124" s="71">
        <v>48</v>
      </c>
      <c r="J124" s="52">
        <v>1</v>
      </c>
    </row>
    <row r="125" spans="1:10" x14ac:dyDescent="0.3">
      <c r="A125" s="70">
        <v>43953</v>
      </c>
      <c r="B125" s="54">
        <v>587</v>
      </c>
      <c r="C125" s="54">
        <v>546</v>
      </c>
      <c r="D125" s="54">
        <v>23</v>
      </c>
      <c r="E125" s="54">
        <v>2</v>
      </c>
      <c r="F125" s="53">
        <f>Tabla1[[#This Row],[COVID-19 confirmado]]+Tabla1[[#This Row],[COVID-19 sospechoso]]</f>
        <v>25</v>
      </c>
      <c r="G125" s="54">
        <v>16</v>
      </c>
      <c r="H125" s="52">
        <v>524</v>
      </c>
      <c r="I125" s="71">
        <v>59</v>
      </c>
      <c r="J125" s="52">
        <v>4</v>
      </c>
    </row>
    <row r="126" spans="1:10" x14ac:dyDescent="0.3">
      <c r="A126" s="70">
        <v>43954</v>
      </c>
      <c r="B126" s="54">
        <v>626</v>
      </c>
      <c r="C126" s="54">
        <v>579</v>
      </c>
      <c r="D126" s="54">
        <v>22</v>
      </c>
      <c r="E126" s="54">
        <v>4</v>
      </c>
      <c r="F126" s="53">
        <f>Tabla1[[#This Row],[COVID-19 confirmado]]+Tabla1[[#This Row],[COVID-19 sospechoso]]</f>
        <v>26</v>
      </c>
      <c r="G126" s="54">
        <v>21</v>
      </c>
      <c r="H126" s="52">
        <v>563</v>
      </c>
      <c r="I126" s="71">
        <v>62</v>
      </c>
      <c r="J126" s="52">
        <v>1</v>
      </c>
    </row>
    <row r="127" spans="1:10" x14ac:dyDescent="0.3">
      <c r="A127" s="70">
        <v>43955</v>
      </c>
      <c r="B127" s="54">
        <v>605</v>
      </c>
      <c r="C127" s="54">
        <v>552</v>
      </c>
      <c r="D127" s="54">
        <v>25</v>
      </c>
      <c r="E127" s="54">
        <v>8</v>
      </c>
      <c r="F127" s="53">
        <f>Tabla1[[#This Row],[COVID-19 confirmado]]+Tabla1[[#This Row],[COVID-19 sospechoso]]</f>
        <v>33</v>
      </c>
      <c r="G127" s="54">
        <v>20</v>
      </c>
      <c r="H127" s="52">
        <v>549</v>
      </c>
      <c r="I127" s="71">
        <v>54</v>
      </c>
      <c r="J127" s="52">
        <v>2</v>
      </c>
    </row>
    <row r="128" spans="1:10" x14ac:dyDescent="0.3">
      <c r="A128" s="70">
        <v>43956</v>
      </c>
      <c r="B128" s="54">
        <v>651</v>
      </c>
      <c r="C128" s="54">
        <v>598</v>
      </c>
      <c r="D128" s="54">
        <v>24</v>
      </c>
      <c r="E128" s="54">
        <v>10</v>
      </c>
      <c r="F128" s="53">
        <f>Tabla1[[#This Row],[COVID-19 confirmado]]+Tabla1[[#This Row],[COVID-19 sospechoso]]</f>
        <v>34</v>
      </c>
      <c r="G128" s="54">
        <v>19</v>
      </c>
      <c r="H128" s="52">
        <v>580</v>
      </c>
      <c r="I128" s="71">
        <v>71</v>
      </c>
      <c r="J128" s="52" t="s">
        <v>11</v>
      </c>
    </row>
    <row r="129" spans="1:10" x14ac:dyDescent="0.3">
      <c r="A129" s="70">
        <v>43957</v>
      </c>
      <c r="B129" s="54">
        <v>648</v>
      </c>
      <c r="C129" s="54">
        <v>599</v>
      </c>
      <c r="D129" s="54">
        <v>25</v>
      </c>
      <c r="E129" s="54">
        <v>6</v>
      </c>
      <c r="F129" s="53">
        <f>Tabla1[[#This Row],[COVID-19 confirmado]]+Tabla1[[#This Row],[COVID-19 sospechoso]]</f>
        <v>31</v>
      </c>
      <c r="G129" s="54">
        <v>18</v>
      </c>
      <c r="H129" s="52">
        <v>591</v>
      </c>
      <c r="I129" s="71">
        <v>55</v>
      </c>
      <c r="J129" s="52">
        <v>2</v>
      </c>
    </row>
    <row r="130" spans="1:10" x14ac:dyDescent="0.3">
      <c r="A130" s="70">
        <v>43958</v>
      </c>
      <c r="B130" s="54">
        <v>617</v>
      </c>
      <c r="C130" s="54">
        <v>576</v>
      </c>
      <c r="D130" s="54">
        <v>24</v>
      </c>
      <c r="E130" s="54">
        <v>9</v>
      </c>
      <c r="F130" s="53">
        <f>Tabla1[[#This Row],[COVID-19 confirmado]]+Tabla1[[#This Row],[COVID-19 sospechoso]]</f>
        <v>33</v>
      </c>
      <c r="G130" s="54">
        <v>8</v>
      </c>
      <c r="H130" s="52">
        <v>552</v>
      </c>
      <c r="I130" s="71">
        <v>64</v>
      </c>
      <c r="J130" s="52">
        <v>1</v>
      </c>
    </row>
    <row r="131" spans="1:10" x14ac:dyDescent="0.3">
      <c r="A131" s="70">
        <v>43959</v>
      </c>
      <c r="B131" s="54">
        <v>639</v>
      </c>
      <c r="C131" s="54">
        <v>586</v>
      </c>
      <c r="D131" s="54">
        <v>21</v>
      </c>
      <c r="E131" s="54">
        <v>8</v>
      </c>
      <c r="F131" s="53">
        <f>Tabla1[[#This Row],[COVID-19 confirmado]]+Tabla1[[#This Row],[COVID-19 sospechoso]]</f>
        <v>29</v>
      </c>
      <c r="G131" s="54">
        <v>24</v>
      </c>
      <c r="H131" s="52">
        <v>573</v>
      </c>
      <c r="I131" s="71">
        <v>65</v>
      </c>
      <c r="J131" s="52">
        <v>1</v>
      </c>
    </row>
    <row r="132" spans="1:10" x14ac:dyDescent="0.3">
      <c r="A132" s="70">
        <v>43960</v>
      </c>
      <c r="B132" s="54">
        <v>640</v>
      </c>
      <c r="C132" s="54">
        <v>598</v>
      </c>
      <c r="D132" s="54">
        <v>22</v>
      </c>
      <c r="E132" s="54">
        <v>5</v>
      </c>
      <c r="F132" s="53">
        <f>Tabla1[[#This Row],[COVID-19 confirmado]]+Tabla1[[#This Row],[COVID-19 sospechoso]]</f>
        <v>27</v>
      </c>
      <c r="G132" s="54">
        <v>15</v>
      </c>
      <c r="H132" s="52">
        <v>570</v>
      </c>
      <c r="I132" s="71">
        <v>69</v>
      </c>
      <c r="J132" s="52">
        <v>1</v>
      </c>
    </row>
    <row r="133" spans="1:10" x14ac:dyDescent="0.3">
      <c r="A133" s="70">
        <v>43961</v>
      </c>
      <c r="B133" s="54">
        <v>679</v>
      </c>
      <c r="C133" s="54">
        <v>626</v>
      </c>
      <c r="D133" s="54">
        <v>25</v>
      </c>
      <c r="E133" s="54">
        <v>6</v>
      </c>
      <c r="F133" s="53">
        <f>Tabla1[[#This Row],[COVID-19 confirmado]]+Tabla1[[#This Row],[COVID-19 sospechoso]]</f>
        <v>31</v>
      </c>
      <c r="G133" s="54">
        <v>22</v>
      </c>
      <c r="H133" s="52">
        <v>599</v>
      </c>
      <c r="I133" s="71">
        <v>79</v>
      </c>
      <c r="J133" s="52">
        <v>1</v>
      </c>
    </row>
    <row r="134" spans="1:10" x14ac:dyDescent="0.3">
      <c r="A134" s="70">
        <v>43962</v>
      </c>
      <c r="B134" s="54">
        <v>685</v>
      </c>
      <c r="C134" s="54">
        <v>620</v>
      </c>
      <c r="D134" s="54">
        <v>31</v>
      </c>
      <c r="E134" s="54">
        <v>10</v>
      </c>
      <c r="F134" s="53">
        <f>Tabla1[[#This Row],[COVID-19 confirmado]]+Tabla1[[#This Row],[COVID-19 sospechoso]]</f>
        <v>41</v>
      </c>
      <c r="G134" s="54">
        <v>24</v>
      </c>
      <c r="H134" s="52">
        <v>614</v>
      </c>
      <c r="I134" s="71">
        <v>68</v>
      </c>
      <c r="J134" s="52">
        <v>3</v>
      </c>
    </row>
    <row r="135" spans="1:10" x14ac:dyDescent="0.3">
      <c r="A135" s="70">
        <v>43963</v>
      </c>
      <c r="B135" s="54">
        <v>637</v>
      </c>
      <c r="C135" s="54">
        <v>591</v>
      </c>
      <c r="D135" s="54">
        <v>16</v>
      </c>
      <c r="E135" s="54">
        <v>7</v>
      </c>
      <c r="F135" s="53">
        <f>Tabla1[[#This Row],[COVID-19 confirmado]]+Tabla1[[#This Row],[COVID-19 sospechoso]]</f>
        <v>23</v>
      </c>
      <c r="G135" s="54">
        <v>23</v>
      </c>
      <c r="H135" s="52">
        <v>559</v>
      </c>
      <c r="I135" s="71">
        <v>76</v>
      </c>
      <c r="J135" s="52">
        <v>2</v>
      </c>
    </row>
    <row r="136" spans="1:10" x14ac:dyDescent="0.3">
      <c r="A136" s="70">
        <v>43964</v>
      </c>
      <c r="B136" s="54">
        <v>603</v>
      </c>
      <c r="C136" s="54">
        <v>552</v>
      </c>
      <c r="D136" s="54">
        <v>18</v>
      </c>
      <c r="E136" s="54">
        <v>12</v>
      </c>
      <c r="F136" s="53">
        <f>Tabla1[[#This Row],[COVID-19 confirmado]]+Tabla1[[#This Row],[COVID-19 sospechoso]]</f>
        <v>30</v>
      </c>
      <c r="G136" s="54">
        <v>21</v>
      </c>
      <c r="H136" s="52">
        <v>551</v>
      </c>
      <c r="I136" s="71">
        <v>52</v>
      </c>
      <c r="J136" s="52" t="s">
        <v>11</v>
      </c>
    </row>
    <row r="137" spans="1:10" x14ac:dyDescent="0.3">
      <c r="A137" s="70">
        <v>43965</v>
      </c>
      <c r="B137" s="54">
        <v>678</v>
      </c>
      <c r="C137" s="54">
        <v>615</v>
      </c>
      <c r="D137" s="54">
        <v>24</v>
      </c>
      <c r="E137" s="54">
        <v>13</v>
      </c>
      <c r="F137" s="53">
        <f>Tabla1[[#This Row],[COVID-19 confirmado]]+Tabla1[[#This Row],[COVID-19 sospechoso]]</f>
        <v>37</v>
      </c>
      <c r="G137" s="54">
        <v>26</v>
      </c>
      <c r="H137" s="52">
        <v>614</v>
      </c>
      <c r="I137" s="71">
        <v>61</v>
      </c>
      <c r="J137" s="52">
        <v>3</v>
      </c>
    </row>
    <row r="138" spans="1:10" x14ac:dyDescent="0.3">
      <c r="A138" s="70">
        <v>43966</v>
      </c>
      <c r="B138" s="54">
        <v>686</v>
      </c>
      <c r="C138" s="54">
        <v>623</v>
      </c>
      <c r="D138" s="54">
        <v>32</v>
      </c>
      <c r="E138" s="54">
        <v>13</v>
      </c>
      <c r="F138" s="53">
        <f>Tabla1[[#This Row],[COVID-19 confirmado]]+Tabla1[[#This Row],[COVID-19 sospechoso]]</f>
        <v>45</v>
      </c>
      <c r="G138" s="54">
        <v>18</v>
      </c>
      <c r="H138" s="52">
        <v>633</v>
      </c>
      <c r="I138" s="71">
        <v>53</v>
      </c>
      <c r="J138" s="52" t="s">
        <v>11</v>
      </c>
    </row>
    <row r="139" spans="1:10" x14ac:dyDescent="0.3">
      <c r="A139" s="70">
        <v>43967</v>
      </c>
      <c r="B139" s="54">
        <v>660</v>
      </c>
      <c r="C139" s="54">
        <v>601</v>
      </c>
      <c r="D139" s="54">
        <v>22</v>
      </c>
      <c r="E139" s="54">
        <v>17</v>
      </c>
      <c r="F139" s="53">
        <f>Tabla1[[#This Row],[COVID-19 confirmado]]+Tabla1[[#This Row],[COVID-19 sospechoso]]</f>
        <v>39</v>
      </c>
      <c r="G139" s="54">
        <v>20</v>
      </c>
      <c r="H139" s="52">
        <v>596</v>
      </c>
      <c r="I139" s="71">
        <v>62</v>
      </c>
      <c r="J139" s="52">
        <v>2</v>
      </c>
    </row>
    <row r="140" spans="1:10" x14ac:dyDescent="0.3">
      <c r="A140" s="70">
        <v>43968</v>
      </c>
      <c r="B140" s="54">
        <v>654</v>
      </c>
      <c r="C140" s="54">
        <v>589</v>
      </c>
      <c r="D140" s="54">
        <v>33</v>
      </c>
      <c r="E140" s="54">
        <v>12</v>
      </c>
      <c r="F140" s="53">
        <f>Tabla1[[#This Row],[COVID-19 confirmado]]+Tabla1[[#This Row],[COVID-19 sospechoso]]</f>
        <v>45</v>
      </c>
      <c r="G140" s="54">
        <v>20</v>
      </c>
      <c r="H140" s="52">
        <v>577</v>
      </c>
      <c r="I140" s="71">
        <v>76</v>
      </c>
      <c r="J140" s="52">
        <v>1</v>
      </c>
    </row>
    <row r="141" spans="1:10" x14ac:dyDescent="0.3">
      <c r="A141" s="70">
        <v>43969</v>
      </c>
      <c r="B141" s="54">
        <v>632</v>
      </c>
      <c r="C141" s="54">
        <v>565</v>
      </c>
      <c r="D141" s="54">
        <v>33</v>
      </c>
      <c r="E141" s="54">
        <v>12</v>
      </c>
      <c r="F141" s="53">
        <f>Tabla1[[#This Row],[COVID-19 confirmado]]+Tabla1[[#This Row],[COVID-19 sospechoso]]</f>
        <v>45</v>
      </c>
      <c r="G141" s="54">
        <v>22</v>
      </c>
      <c r="H141" s="52">
        <v>567</v>
      </c>
      <c r="I141" s="71">
        <v>64</v>
      </c>
      <c r="J141" s="52">
        <v>1</v>
      </c>
    </row>
    <row r="142" spans="1:10" x14ac:dyDescent="0.3">
      <c r="A142" s="70">
        <v>43970</v>
      </c>
      <c r="B142" s="54">
        <v>648</v>
      </c>
      <c r="C142" s="54">
        <v>572</v>
      </c>
      <c r="D142" s="54">
        <v>34</v>
      </c>
      <c r="E142" s="54">
        <v>17</v>
      </c>
      <c r="F142" s="53">
        <f>Tabla1[[#This Row],[COVID-19 confirmado]]+Tabla1[[#This Row],[COVID-19 sospechoso]]</f>
        <v>51</v>
      </c>
      <c r="G142" s="54">
        <v>25</v>
      </c>
      <c r="H142" s="52">
        <v>594</v>
      </c>
      <c r="I142" s="71">
        <v>54</v>
      </c>
      <c r="J142" s="52" t="s">
        <v>11</v>
      </c>
    </row>
    <row r="143" spans="1:10" x14ac:dyDescent="0.3">
      <c r="A143" s="70">
        <v>43971</v>
      </c>
      <c r="B143" s="54">
        <v>672</v>
      </c>
      <c r="C143" s="54">
        <v>609</v>
      </c>
      <c r="D143" s="54">
        <v>31</v>
      </c>
      <c r="E143" s="54">
        <v>9</v>
      </c>
      <c r="F143" s="53">
        <f>Tabla1[[#This Row],[COVID-19 confirmado]]+Tabla1[[#This Row],[COVID-19 sospechoso]]</f>
        <v>40</v>
      </c>
      <c r="G143" s="54">
        <v>23</v>
      </c>
      <c r="H143" s="52">
        <v>617</v>
      </c>
      <c r="I143" s="71">
        <v>53</v>
      </c>
      <c r="J143" s="52">
        <v>2</v>
      </c>
    </row>
    <row r="144" spans="1:10" x14ac:dyDescent="0.3">
      <c r="A144" s="70">
        <v>43972</v>
      </c>
      <c r="B144" s="54">
        <v>664</v>
      </c>
      <c r="C144" s="54">
        <v>605</v>
      </c>
      <c r="D144" s="54">
        <v>31</v>
      </c>
      <c r="E144" s="54">
        <v>5</v>
      </c>
      <c r="F144" s="53">
        <f>Tabla1[[#This Row],[COVID-19 confirmado]]+Tabla1[[#This Row],[COVID-19 sospechoso]]</f>
        <v>36</v>
      </c>
      <c r="G144" s="54">
        <v>23</v>
      </c>
      <c r="H144" s="52">
        <v>595</v>
      </c>
      <c r="I144" s="71">
        <v>68</v>
      </c>
      <c r="J144" s="52">
        <v>1</v>
      </c>
    </row>
    <row r="145" spans="1:10" x14ac:dyDescent="0.3">
      <c r="A145" s="70">
        <v>43973</v>
      </c>
      <c r="B145" s="54">
        <v>715</v>
      </c>
      <c r="C145" s="54">
        <v>642</v>
      </c>
      <c r="D145" s="54">
        <v>46</v>
      </c>
      <c r="E145" s="54">
        <v>3</v>
      </c>
      <c r="F145" s="53">
        <f>Tabla1[[#This Row],[COVID-19 confirmado]]+Tabla1[[#This Row],[COVID-19 sospechoso]]</f>
        <v>49</v>
      </c>
      <c r="G145" s="54">
        <v>24</v>
      </c>
      <c r="H145" s="52">
        <v>638</v>
      </c>
      <c r="I145" s="71">
        <v>75</v>
      </c>
      <c r="J145" s="52">
        <v>2</v>
      </c>
    </row>
    <row r="146" spans="1:10" x14ac:dyDescent="0.3">
      <c r="A146" s="70">
        <v>43974</v>
      </c>
      <c r="B146" s="54">
        <v>666</v>
      </c>
      <c r="C146" s="54">
        <v>604</v>
      </c>
      <c r="D146" s="54">
        <v>42</v>
      </c>
      <c r="E146" s="54">
        <v>4</v>
      </c>
      <c r="F146" s="53">
        <f>Tabla1[[#This Row],[COVID-19 confirmado]]+Tabla1[[#This Row],[COVID-19 sospechoso]]</f>
        <v>46</v>
      </c>
      <c r="G146" s="54">
        <v>16</v>
      </c>
      <c r="H146" s="52">
        <v>574</v>
      </c>
      <c r="I146" s="71">
        <v>89</v>
      </c>
      <c r="J146" s="52">
        <v>3</v>
      </c>
    </row>
    <row r="147" spans="1:10" x14ac:dyDescent="0.3">
      <c r="A147" s="70">
        <v>43975</v>
      </c>
      <c r="B147" s="54">
        <v>723</v>
      </c>
      <c r="C147" s="54">
        <v>644</v>
      </c>
      <c r="D147" s="54">
        <v>42</v>
      </c>
      <c r="E147" s="54">
        <v>11</v>
      </c>
      <c r="F147" s="53">
        <f>Tabla1[[#This Row],[COVID-19 confirmado]]+Tabla1[[#This Row],[COVID-19 sospechoso]]</f>
        <v>53</v>
      </c>
      <c r="G147" s="54">
        <v>26</v>
      </c>
      <c r="H147" s="52">
        <v>642</v>
      </c>
      <c r="I147" s="71">
        <v>81</v>
      </c>
      <c r="J147" s="52" t="s">
        <v>11</v>
      </c>
    </row>
    <row r="148" spans="1:10" x14ac:dyDescent="0.3">
      <c r="A148" s="70">
        <v>43976</v>
      </c>
      <c r="B148" s="54">
        <v>686</v>
      </c>
      <c r="C148" s="54">
        <v>615</v>
      </c>
      <c r="D148" s="54">
        <v>32</v>
      </c>
      <c r="E148" s="54">
        <v>15</v>
      </c>
      <c r="F148" s="53">
        <f>Tabla1[[#This Row],[COVID-19 confirmado]]+Tabla1[[#This Row],[COVID-19 sospechoso]]</f>
        <v>47</v>
      </c>
      <c r="G148" s="54">
        <v>24</v>
      </c>
      <c r="H148" s="52">
        <v>623</v>
      </c>
      <c r="I148" s="71">
        <v>62</v>
      </c>
      <c r="J148" s="52">
        <v>1</v>
      </c>
    </row>
    <row r="149" spans="1:10" x14ac:dyDescent="0.3">
      <c r="A149" s="70">
        <v>43977</v>
      </c>
      <c r="B149" s="54">
        <v>678</v>
      </c>
      <c r="C149" s="54">
        <v>601</v>
      </c>
      <c r="D149" s="54">
        <v>47</v>
      </c>
      <c r="E149" s="54">
        <v>13</v>
      </c>
      <c r="F149" s="53">
        <f>Tabla1[[#This Row],[COVID-19 confirmado]]+Tabla1[[#This Row],[COVID-19 sospechoso]]</f>
        <v>60</v>
      </c>
      <c r="G149" s="54">
        <v>17</v>
      </c>
      <c r="H149" s="52">
        <v>614</v>
      </c>
      <c r="I149" s="71">
        <v>62</v>
      </c>
      <c r="J149" s="52">
        <v>2</v>
      </c>
    </row>
    <row r="150" spans="1:10" x14ac:dyDescent="0.3">
      <c r="A150" s="70">
        <v>43978</v>
      </c>
      <c r="B150" s="54">
        <v>680</v>
      </c>
      <c r="C150" s="54">
        <v>610</v>
      </c>
      <c r="D150" s="54">
        <v>37</v>
      </c>
      <c r="E150" s="54">
        <v>13</v>
      </c>
      <c r="F150" s="53">
        <f>Tabla1[[#This Row],[COVID-19 confirmado]]+Tabla1[[#This Row],[COVID-19 sospechoso]]</f>
        <v>50</v>
      </c>
      <c r="G150" s="54">
        <v>20</v>
      </c>
      <c r="H150" s="52">
        <v>623</v>
      </c>
      <c r="I150" s="71">
        <v>56</v>
      </c>
      <c r="J150" s="52">
        <v>1</v>
      </c>
    </row>
    <row r="151" spans="1:10" x14ac:dyDescent="0.3">
      <c r="A151" s="70">
        <v>43979</v>
      </c>
      <c r="B151" s="54">
        <v>626</v>
      </c>
      <c r="C151" s="54">
        <v>550</v>
      </c>
      <c r="D151" s="54">
        <v>50</v>
      </c>
      <c r="E151" s="54">
        <v>9</v>
      </c>
      <c r="F151" s="53">
        <f>Tabla1[[#This Row],[COVID-19 confirmado]]+Tabla1[[#This Row],[COVID-19 sospechoso]]</f>
        <v>59</v>
      </c>
      <c r="G151" s="54">
        <v>17</v>
      </c>
      <c r="H151" s="52">
        <v>555</v>
      </c>
      <c r="I151" s="71">
        <v>71</v>
      </c>
      <c r="J151" s="52" t="s">
        <v>11</v>
      </c>
    </row>
    <row r="152" spans="1:10" x14ac:dyDescent="0.3">
      <c r="A152" s="70">
        <v>43980</v>
      </c>
      <c r="B152" s="54">
        <v>708</v>
      </c>
      <c r="C152" s="54">
        <v>616</v>
      </c>
      <c r="D152" s="54">
        <v>54</v>
      </c>
      <c r="E152" s="54">
        <v>14</v>
      </c>
      <c r="F152" s="53">
        <f>Tabla1[[#This Row],[COVID-19 confirmado]]+Tabla1[[#This Row],[COVID-19 sospechoso]]</f>
        <v>68</v>
      </c>
      <c r="G152" s="54">
        <v>24</v>
      </c>
      <c r="H152" s="52">
        <v>650</v>
      </c>
      <c r="I152" s="71">
        <v>56</v>
      </c>
      <c r="J152" s="52">
        <v>2</v>
      </c>
    </row>
    <row r="153" spans="1:10" x14ac:dyDescent="0.3">
      <c r="A153" s="70">
        <v>43981</v>
      </c>
      <c r="B153" s="54">
        <v>676</v>
      </c>
      <c r="C153" s="54">
        <v>592</v>
      </c>
      <c r="D153" s="54">
        <v>51</v>
      </c>
      <c r="E153" s="54">
        <v>17</v>
      </c>
      <c r="F153" s="53">
        <f>Tabla1[[#This Row],[COVID-19 confirmado]]+Tabla1[[#This Row],[COVID-19 sospechoso]]</f>
        <v>68</v>
      </c>
      <c r="G153" s="54">
        <v>16</v>
      </c>
      <c r="H153" s="52">
        <v>608</v>
      </c>
      <c r="I153" s="71">
        <v>67</v>
      </c>
      <c r="J153" s="52">
        <v>1</v>
      </c>
    </row>
    <row r="154" spans="1:10" x14ac:dyDescent="0.3">
      <c r="A154" s="70">
        <v>43982</v>
      </c>
      <c r="B154" s="54">
        <v>710</v>
      </c>
      <c r="C154" s="54">
        <v>613</v>
      </c>
      <c r="D154" s="54">
        <v>50</v>
      </c>
      <c r="E154" s="54">
        <v>17</v>
      </c>
      <c r="F154" s="53">
        <f>Tabla1[[#This Row],[COVID-19 confirmado]]+Tabla1[[#This Row],[COVID-19 sospechoso]]</f>
        <v>67</v>
      </c>
      <c r="G154" s="54">
        <v>30</v>
      </c>
      <c r="H154" s="52">
        <v>631</v>
      </c>
      <c r="I154" s="71">
        <v>77</v>
      </c>
      <c r="J154" s="52">
        <v>2</v>
      </c>
    </row>
    <row r="155" spans="1:10" x14ac:dyDescent="0.3">
      <c r="A155" s="70">
        <v>43983</v>
      </c>
      <c r="B155" s="54">
        <v>720</v>
      </c>
      <c r="C155" s="54">
        <v>623</v>
      </c>
      <c r="D155" s="54">
        <v>61</v>
      </c>
      <c r="E155" s="54">
        <v>14</v>
      </c>
      <c r="F155" s="53">
        <f>Tabla1[[#This Row],[COVID-19 confirmado]]+Tabla1[[#This Row],[COVID-19 sospechoso]]</f>
        <v>75</v>
      </c>
      <c r="G155" s="54">
        <v>22</v>
      </c>
      <c r="H155" s="52">
        <v>644</v>
      </c>
      <c r="I155" s="71">
        <v>71</v>
      </c>
      <c r="J155" s="52">
        <v>5</v>
      </c>
    </row>
    <row r="156" spans="1:10" x14ac:dyDescent="0.3">
      <c r="A156" s="70">
        <v>43984</v>
      </c>
      <c r="B156" s="54">
        <v>699</v>
      </c>
      <c r="C156" s="54">
        <v>598</v>
      </c>
      <c r="D156" s="54">
        <v>60</v>
      </c>
      <c r="E156" s="54">
        <v>12</v>
      </c>
      <c r="F156" s="53">
        <f>Tabla1[[#This Row],[COVID-19 confirmado]]+Tabla1[[#This Row],[COVID-19 sospechoso]]</f>
        <v>72</v>
      </c>
      <c r="G156" s="54">
        <v>29</v>
      </c>
      <c r="H156" s="52">
        <v>638</v>
      </c>
      <c r="I156" s="71">
        <v>60</v>
      </c>
      <c r="J156" s="52">
        <v>1</v>
      </c>
    </row>
    <row r="157" spans="1:10" x14ac:dyDescent="0.3">
      <c r="A157" s="70">
        <v>43985</v>
      </c>
      <c r="B157" s="54">
        <v>756</v>
      </c>
      <c r="C157" s="54">
        <v>634</v>
      </c>
      <c r="D157" s="54">
        <v>88</v>
      </c>
      <c r="E157" s="54">
        <v>17</v>
      </c>
      <c r="F157" s="53">
        <f>Tabla1[[#This Row],[COVID-19 confirmado]]+Tabla1[[#This Row],[COVID-19 sospechoso]]</f>
        <v>105</v>
      </c>
      <c r="G157" s="54">
        <v>17</v>
      </c>
      <c r="H157" s="52">
        <v>689</v>
      </c>
      <c r="I157" s="71">
        <v>66</v>
      </c>
      <c r="J157" s="52">
        <v>1</v>
      </c>
    </row>
    <row r="158" spans="1:10" x14ac:dyDescent="0.3">
      <c r="A158" s="70">
        <v>43986</v>
      </c>
      <c r="B158" s="54">
        <v>727</v>
      </c>
      <c r="C158" s="54">
        <v>626</v>
      </c>
      <c r="D158" s="54">
        <v>65</v>
      </c>
      <c r="E158" s="54">
        <v>17</v>
      </c>
      <c r="F158" s="53">
        <f>Tabla1[[#This Row],[COVID-19 confirmado]]+Tabla1[[#This Row],[COVID-19 sospechoso]]</f>
        <v>82</v>
      </c>
      <c r="G158" s="54">
        <v>19</v>
      </c>
      <c r="H158" s="52">
        <v>667</v>
      </c>
      <c r="I158" s="71">
        <v>60</v>
      </c>
      <c r="J158" s="52" t="s">
        <v>11</v>
      </c>
    </row>
    <row r="159" spans="1:10" x14ac:dyDescent="0.3">
      <c r="A159" s="70">
        <v>43987</v>
      </c>
      <c r="B159" s="54">
        <v>713</v>
      </c>
      <c r="C159" s="54">
        <v>593</v>
      </c>
      <c r="D159" s="54">
        <v>78</v>
      </c>
      <c r="E159" s="54">
        <v>13</v>
      </c>
      <c r="F159" s="53">
        <f>Tabla1[[#This Row],[COVID-19 confirmado]]+Tabla1[[#This Row],[COVID-19 sospechoso]]</f>
        <v>91</v>
      </c>
      <c r="G159" s="54">
        <v>29</v>
      </c>
      <c r="H159" s="52">
        <v>663</v>
      </c>
      <c r="I159" s="71">
        <v>48</v>
      </c>
      <c r="J159" s="52">
        <v>2</v>
      </c>
    </row>
    <row r="160" spans="1:10" x14ac:dyDescent="0.3">
      <c r="A160" s="70">
        <v>43988</v>
      </c>
      <c r="B160" s="54">
        <v>770</v>
      </c>
      <c r="C160" s="54">
        <v>652</v>
      </c>
      <c r="D160" s="54">
        <v>73</v>
      </c>
      <c r="E160" s="54">
        <v>14</v>
      </c>
      <c r="F160" s="53">
        <f>Tabla1[[#This Row],[COVID-19 confirmado]]+Tabla1[[#This Row],[COVID-19 sospechoso]]</f>
        <v>87</v>
      </c>
      <c r="G160" s="54">
        <v>31</v>
      </c>
      <c r="H160" s="52">
        <v>709</v>
      </c>
      <c r="I160" s="71">
        <v>60</v>
      </c>
      <c r="J160" s="52">
        <v>1</v>
      </c>
    </row>
    <row r="161" spans="1:10" x14ac:dyDescent="0.3">
      <c r="A161" s="70">
        <v>43989</v>
      </c>
      <c r="B161" s="54">
        <v>789</v>
      </c>
      <c r="C161" s="54">
        <v>685</v>
      </c>
      <c r="D161" s="54">
        <v>77</v>
      </c>
      <c r="E161" s="54">
        <v>10</v>
      </c>
      <c r="F161" s="53">
        <f>Tabla1[[#This Row],[COVID-19 confirmado]]+Tabla1[[#This Row],[COVID-19 sospechoso]]</f>
        <v>87</v>
      </c>
      <c r="G161" s="54">
        <v>17</v>
      </c>
      <c r="H161" s="52">
        <v>686</v>
      </c>
      <c r="I161" s="71">
        <v>98</v>
      </c>
      <c r="J161" s="52">
        <v>5</v>
      </c>
    </row>
    <row r="162" spans="1:10" x14ac:dyDescent="0.3">
      <c r="A162" s="70">
        <v>43990</v>
      </c>
      <c r="B162" s="54">
        <v>749</v>
      </c>
      <c r="C162" s="54">
        <v>642</v>
      </c>
      <c r="D162" s="54">
        <v>71</v>
      </c>
      <c r="E162" s="54">
        <v>14</v>
      </c>
      <c r="F162" s="53">
        <f>Tabla1[[#This Row],[COVID-19 confirmado]]+Tabla1[[#This Row],[COVID-19 sospechoso]]</f>
        <v>85</v>
      </c>
      <c r="G162" s="54">
        <v>22</v>
      </c>
      <c r="H162" s="52">
        <v>684</v>
      </c>
      <c r="I162" s="71">
        <v>61</v>
      </c>
      <c r="J162" s="52">
        <v>4</v>
      </c>
    </row>
    <row r="163" spans="1:10" x14ac:dyDescent="0.3">
      <c r="A163" s="70">
        <v>43991</v>
      </c>
      <c r="B163" s="54">
        <v>752</v>
      </c>
      <c r="C163" s="54">
        <v>635</v>
      </c>
      <c r="D163" s="54">
        <v>85</v>
      </c>
      <c r="E163" s="54">
        <v>13</v>
      </c>
      <c r="F163" s="53">
        <f>Tabla1[[#This Row],[COVID-19 confirmado]]+Tabla1[[#This Row],[COVID-19 sospechoso]]</f>
        <v>98</v>
      </c>
      <c r="G163" s="54">
        <v>19</v>
      </c>
      <c r="H163" s="52">
        <v>680</v>
      </c>
      <c r="I163" s="71">
        <v>72</v>
      </c>
      <c r="J163" s="52" t="s">
        <v>11</v>
      </c>
    </row>
    <row r="164" spans="1:10" x14ac:dyDescent="0.3">
      <c r="A164" s="70">
        <v>43992</v>
      </c>
      <c r="B164" s="54">
        <v>746</v>
      </c>
      <c r="C164" s="54">
        <v>613</v>
      </c>
      <c r="D164" s="54">
        <v>77</v>
      </c>
      <c r="E164" s="54">
        <v>22</v>
      </c>
      <c r="F164" s="53">
        <f>Tabla1[[#This Row],[COVID-19 confirmado]]+Tabla1[[#This Row],[COVID-19 sospechoso]]</f>
        <v>99</v>
      </c>
      <c r="G164" s="54">
        <v>34</v>
      </c>
      <c r="H164" s="52">
        <v>674</v>
      </c>
      <c r="I164" s="71">
        <v>72</v>
      </c>
      <c r="J164" s="52" t="s">
        <v>11</v>
      </c>
    </row>
    <row r="165" spans="1:10" x14ac:dyDescent="0.3">
      <c r="A165" s="70">
        <v>43993</v>
      </c>
      <c r="B165" s="54">
        <v>744</v>
      </c>
      <c r="C165" s="54">
        <v>609</v>
      </c>
      <c r="D165" s="54">
        <v>83</v>
      </c>
      <c r="E165" s="54">
        <v>23</v>
      </c>
      <c r="F165" s="53">
        <f>Tabla1[[#This Row],[COVID-19 confirmado]]+Tabla1[[#This Row],[COVID-19 sospechoso]]</f>
        <v>106</v>
      </c>
      <c r="G165" s="54">
        <v>29</v>
      </c>
      <c r="H165" s="52">
        <v>648</v>
      </c>
      <c r="I165" s="71">
        <v>94</v>
      </c>
      <c r="J165" s="52">
        <v>2</v>
      </c>
    </row>
    <row r="166" spans="1:10" x14ac:dyDescent="0.3">
      <c r="A166" s="70">
        <v>43994</v>
      </c>
      <c r="B166" s="54">
        <v>763</v>
      </c>
      <c r="C166" s="54">
        <v>641</v>
      </c>
      <c r="D166" s="54">
        <v>85</v>
      </c>
      <c r="E166" s="54">
        <v>15</v>
      </c>
      <c r="F166" s="53">
        <f>Tabla1[[#This Row],[COVID-19 confirmado]]+Tabla1[[#This Row],[COVID-19 sospechoso]]</f>
        <v>100</v>
      </c>
      <c r="G166" s="54">
        <v>22</v>
      </c>
      <c r="H166" s="52">
        <v>695</v>
      </c>
      <c r="I166" s="71">
        <v>65</v>
      </c>
      <c r="J166" s="52">
        <v>3</v>
      </c>
    </row>
    <row r="167" spans="1:10" x14ac:dyDescent="0.3">
      <c r="A167" s="70">
        <v>43995</v>
      </c>
      <c r="B167" s="54">
        <v>794</v>
      </c>
      <c r="C167" s="54">
        <v>657</v>
      </c>
      <c r="D167" s="54">
        <v>85</v>
      </c>
      <c r="E167" s="54">
        <v>26</v>
      </c>
      <c r="F167" s="53">
        <f>Tabla1[[#This Row],[COVID-19 confirmado]]+Tabla1[[#This Row],[COVID-19 sospechoso]]</f>
        <v>111</v>
      </c>
      <c r="G167" s="54">
        <v>26</v>
      </c>
      <c r="H167" s="52">
        <v>718</v>
      </c>
      <c r="I167" s="71">
        <v>76</v>
      </c>
      <c r="J167" s="52" t="s">
        <v>11</v>
      </c>
    </row>
    <row r="168" spans="1:10" x14ac:dyDescent="0.3">
      <c r="A168" s="70">
        <v>43996</v>
      </c>
      <c r="B168" s="54">
        <v>822</v>
      </c>
      <c r="C168" s="54">
        <v>654</v>
      </c>
      <c r="D168" s="54">
        <v>124</v>
      </c>
      <c r="E168" s="54">
        <v>23</v>
      </c>
      <c r="F168" s="53">
        <f>Tabla1[[#This Row],[COVID-19 confirmado]]+Tabla1[[#This Row],[COVID-19 sospechoso]]</f>
        <v>147</v>
      </c>
      <c r="G168" s="54">
        <v>21</v>
      </c>
      <c r="H168" s="52">
        <v>729</v>
      </c>
      <c r="I168" s="71">
        <v>91</v>
      </c>
      <c r="J168" s="52">
        <v>2</v>
      </c>
    </row>
    <row r="169" spans="1:10" x14ac:dyDescent="0.3">
      <c r="A169" s="70">
        <v>43997</v>
      </c>
      <c r="B169" s="54">
        <v>786</v>
      </c>
      <c r="C169" s="54">
        <v>632</v>
      </c>
      <c r="D169" s="54">
        <v>109</v>
      </c>
      <c r="E169" s="54">
        <v>20</v>
      </c>
      <c r="F169" s="53">
        <f>Tabla1[[#This Row],[COVID-19 confirmado]]+Tabla1[[#This Row],[COVID-19 sospechoso]]</f>
        <v>129</v>
      </c>
      <c r="G169" s="54">
        <v>25</v>
      </c>
      <c r="H169" s="52">
        <v>725</v>
      </c>
      <c r="I169" s="71">
        <v>59</v>
      </c>
      <c r="J169" s="52">
        <v>2</v>
      </c>
    </row>
    <row r="170" spans="1:10" x14ac:dyDescent="0.3">
      <c r="A170" s="70">
        <v>43998</v>
      </c>
      <c r="B170" s="54">
        <v>816</v>
      </c>
      <c r="C170" s="54">
        <v>658</v>
      </c>
      <c r="D170" s="54">
        <v>112</v>
      </c>
      <c r="E170" s="54">
        <v>18</v>
      </c>
      <c r="F170" s="53">
        <f>Tabla1[[#This Row],[COVID-19 confirmado]]+Tabla1[[#This Row],[COVID-19 sospechoso]]</f>
        <v>130</v>
      </c>
      <c r="G170" s="54">
        <v>28</v>
      </c>
      <c r="H170" s="52">
        <v>748</v>
      </c>
      <c r="I170" s="71">
        <v>68</v>
      </c>
      <c r="J170" s="52" t="s">
        <v>11</v>
      </c>
    </row>
    <row r="171" spans="1:10" x14ac:dyDescent="0.3">
      <c r="A171" s="70">
        <v>43999</v>
      </c>
      <c r="B171" s="54">
        <v>825</v>
      </c>
      <c r="C171" s="54">
        <v>659</v>
      </c>
      <c r="D171" s="54">
        <v>126</v>
      </c>
      <c r="E171" s="54">
        <v>15</v>
      </c>
      <c r="F171" s="53">
        <f>Tabla1[[#This Row],[COVID-19 confirmado]]+Tabla1[[#This Row],[COVID-19 sospechoso]]</f>
        <v>141</v>
      </c>
      <c r="G171" s="54">
        <v>25</v>
      </c>
      <c r="H171" s="52">
        <v>756</v>
      </c>
      <c r="I171" s="71">
        <v>69</v>
      </c>
      <c r="J171" s="52" t="s">
        <v>11</v>
      </c>
    </row>
    <row r="172" spans="1:10" x14ac:dyDescent="0.3">
      <c r="A172" s="70">
        <v>44000</v>
      </c>
      <c r="B172" s="54">
        <v>828</v>
      </c>
      <c r="C172" s="54">
        <v>628</v>
      </c>
      <c r="D172" s="54">
        <v>133</v>
      </c>
      <c r="E172" s="54">
        <v>31</v>
      </c>
      <c r="F172" s="53">
        <f>Tabla1[[#This Row],[COVID-19 confirmado]]+Tabla1[[#This Row],[COVID-19 sospechoso]]</f>
        <v>164</v>
      </c>
      <c r="G172" s="54">
        <v>36</v>
      </c>
      <c r="H172" s="52">
        <v>764</v>
      </c>
      <c r="I172" s="71">
        <v>61</v>
      </c>
      <c r="J172" s="52">
        <v>3</v>
      </c>
    </row>
    <row r="173" spans="1:10" x14ac:dyDescent="0.3">
      <c r="A173" s="70">
        <v>44001</v>
      </c>
      <c r="B173" s="54">
        <v>873</v>
      </c>
      <c r="C173" s="54">
        <v>693</v>
      </c>
      <c r="D173" s="54">
        <v>121</v>
      </c>
      <c r="E173" s="54">
        <v>25</v>
      </c>
      <c r="F173" s="53">
        <f>Tabla1[[#This Row],[COVID-19 confirmado]]+Tabla1[[#This Row],[COVID-19 sospechoso]]</f>
        <v>146</v>
      </c>
      <c r="G173" s="54">
        <v>34</v>
      </c>
      <c r="H173" s="52">
        <v>797</v>
      </c>
      <c r="I173" s="71">
        <v>75</v>
      </c>
      <c r="J173" s="52">
        <v>1</v>
      </c>
    </row>
    <row r="174" spans="1:10" x14ac:dyDescent="0.3">
      <c r="A174" s="70">
        <v>44002</v>
      </c>
      <c r="B174" s="54">
        <v>822</v>
      </c>
      <c r="C174" s="54">
        <v>663</v>
      </c>
      <c r="D174" s="54">
        <v>119</v>
      </c>
      <c r="E174" s="54">
        <v>15</v>
      </c>
      <c r="F174" s="53">
        <f>Tabla1[[#This Row],[COVID-19 confirmado]]+Tabla1[[#This Row],[COVID-19 sospechoso]]</f>
        <v>134</v>
      </c>
      <c r="G174" s="54">
        <v>25</v>
      </c>
      <c r="H174" s="52">
        <v>747</v>
      </c>
      <c r="I174" s="71">
        <v>73</v>
      </c>
      <c r="J174" s="52">
        <v>2</v>
      </c>
    </row>
    <row r="175" spans="1:10" x14ac:dyDescent="0.3">
      <c r="A175" s="70">
        <v>44003</v>
      </c>
      <c r="B175" s="54">
        <v>855</v>
      </c>
      <c r="C175" s="54">
        <v>666</v>
      </c>
      <c r="D175" s="54">
        <v>151</v>
      </c>
      <c r="E175" s="54">
        <v>12</v>
      </c>
      <c r="F175" s="53">
        <f>Tabla1[[#This Row],[COVID-19 confirmado]]+Tabla1[[#This Row],[COVID-19 sospechoso]]</f>
        <v>163</v>
      </c>
      <c r="G175" s="54">
        <v>26</v>
      </c>
      <c r="H175" s="52">
        <v>772</v>
      </c>
      <c r="I175" s="71">
        <v>80</v>
      </c>
      <c r="J175" s="52">
        <v>3</v>
      </c>
    </row>
    <row r="176" spans="1:10" x14ac:dyDescent="0.3">
      <c r="A176" s="70">
        <v>44004</v>
      </c>
      <c r="B176" s="54">
        <v>887</v>
      </c>
      <c r="C176" s="54">
        <v>685</v>
      </c>
      <c r="D176" s="54">
        <v>139</v>
      </c>
      <c r="E176" s="54">
        <v>28</v>
      </c>
      <c r="F176" s="53">
        <f>Tabla1[[#This Row],[COVID-19 confirmado]]+Tabla1[[#This Row],[COVID-19 sospechoso]]</f>
        <v>167</v>
      </c>
      <c r="G176" s="54">
        <v>35</v>
      </c>
      <c r="H176" s="52">
        <v>813</v>
      </c>
      <c r="I176" s="71">
        <v>73</v>
      </c>
      <c r="J176" s="52">
        <v>1</v>
      </c>
    </row>
    <row r="177" spans="1:10" x14ac:dyDescent="0.3">
      <c r="A177" s="70">
        <v>44005</v>
      </c>
      <c r="B177" s="54">
        <v>888</v>
      </c>
      <c r="C177" s="54">
        <v>695</v>
      </c>
      <c r="D177" s="54">
        <v>144</v>
      </c>
      <c r="E177" s="54">
        <v>21</v>
      </c>
      <c r="F177" s="53">
        <f>Tabla1[[#This Row],[COVID-19 confirmado]]+Tabla1[[#This Row],[COVID-19 sospechoso]]</f>
        <v>165</v>
      </c>
      <c r="G177" s="54">
        <v>28</v>
      </c>
      <c r="H177" s="52">
        <v>819</v>
      </c>
      <c r="I177" s="71">
        <v>69</v>
      </c>
      <c r="J177" s="52" t="s">
        <v>11</v>
      </c>
    </row>
    <row r="178" spans="1:10" x14ac:dyDescent="0.3">
      <c r="A178" s="70">
        <v>44006</v>
      </c>
      <c r="B178" s="54">
        <v>880</v>
      </c>
      <c r="C178" s="54">
        <v>680</v>
      </c>
      <c r="D178" s="54">
        <v>150</v>
      </c>
      <c r="E178" s="54">
        <v>26</v>
      </c>
      <c r="F178" s="53">
        <f>Tabla1[[#This Row],[COVID-19 confirmado]]+Tabla1[[#This Row],[COVID-19 sospechoso]]</f>
        <v>176</v>
      </c>
      <c r="G178" s="54">
        <v>24</v>
      </c>
      <c r="H178" s="52">
        <v>821</v>
      </c>
      <c r="I178" s="71">
        <v>54</v>
      </c>
      <c r="J178" s="52">
        <v>5</v>
      </c>
    </row>
    <row r="179" spans="1:10" x14ac:dyDescent="0.3">
      <c r="A179" s="70">
        <v>44007</v>
      </c>
      <c r="B179" s="54">
        <v>856</v>
      </c>
      <c r="C179" s="54">
        <v>654</v>
      </c>
      <c r="D179" s="54">
        <v>142</v>
      </c>
      <c r="E179" s="54">
        <v>28</v>
      </c>
      <c r="F179" s="53">
        <f>Tabla1[[#This Row],[COVID-19 confirmado]]+Tabla1[[#This Row],[COVID-19 sospechoso]]</f>
        <v>170</v>
      </c>
      <c r="G179" s="54">
        <v>32</v>
      </c>
      <c r="H179" s="52">
        <v>787</v>
      </c>
      <c r="I179" s="71">
        <v>68</v>
      </c>
      <c r="J179" s="52">
        <v>1</v>
      </c>
    </row>
    <row r="180" spans="1:10" x14ac:dyDescent="0.3">
      <c r="A180" s="70">
        <v>44008</v>
      </c>
      <c r="B180" s="54">
        <v>863</v>
      </c>
      <c r="C180" s="54">
        <v>653</v>
      </c>
      <c r="D180" s="54">
        <v>146</v>
      </c>
      <c r="E180" s="54">
        <v>34</v>
      </c>
      <c r="F180" s="53">
        <f>Tabla1[[#This Row],[COVID-19 confirmado]]+Tabla1[[#This Row],[COVID-19 sospechoso]]</f>
        <v>180</v>
      </c>
      <c r="G180" s="54">
        <v>30</v>
      </c>
      <c r="H180" s="52">
        <v>793</v>
      </c>
      <c r="I180" s="71">
        <v>69</v>
      </c>
      <c r="J180" s="52">
        <v>1</v>
      </c>
    </row>
    <row r="181" spans="1:10" x14ac:dyDescent="0.3">
      <c r="A181" s="70">
        <v>44009</v>
      </c>
      <c r="B181" s="54">
        <v>873</v>
      </c>
      <c r="C181" s="54">
        <v>658</v>
      </c>
      <c r="D181" s="54">
        <v>151</v>
      </c>
      <c r="E181" s="54">
        <v>35</v>
      </c>
      <c r="F181" s="53">
        <f>Tabla1[[#This Row],[COVID-19 confirmado]]+Tabla1[[#This Row],[COVID-19 sospechoso]]</f>
        <v>186</v>
      </c>
      <c r="G181" s="54">
        <v>29</v>
      </c>
      <c r="H181" s="52">
        <v>792</v>
      </c>
      <c r="I181" s="71">
        <v>80</v>
      </c>
      <c r="J181" s="52">
        <v>1</v>
      </c>
    </row>
    <row r="182" spans="1:10" x14ac:dyDescent="0.3">
      <c r="A182" s="70">
        <v>44010</v>
      </c>
      <c r="B182" s="54">
        <v>905</v>
      </c>
      <c r="C182" s="54">
        <v>701</v>
      </c>
      <c r="D182" s="54">
        <v>142</v>
      </c>
      <c r="E182" s="54">
        <v>35</v>
      </c>
      <c r="F182" s="53">
        <f>Tabla1[[#This Row],[COVID-19 confirmado]]+Tabla1[[#This Row],[COVID-19 sospechoso]]</f>
        <v>177</v>
      </c>
      <c r="G182" s="54">
        <v>27</v>
      </c>
      <c r="H182" s="52">
        <v>810</v>
      </c>
      <c r="I182" s="71">
        <v>94</v>
      </c>
      <c r="J182" s="52">
        <v>1</v>
      </c>
    </row>
    <row r="183" spans="1:10" x14ac:dyDescent="0.3">
      <c r="A183" s="70">
        <v>44011</v>
      </c>
      <c r="B183" s="54">
        <v>841</v>
      </c>
      <c r="C183" s="54">
        <v>631</v>
      </c>
      <c r="D183" s="54">
        <v>157</v>
      </c>
      <c r="E183" s="54">
        <v>28</v>
      </c>
      <c r="F183" s="53">
        <f>Tabla1[[#This Row],[COVID-19 confirmado]]+Tabla1[[#This Row],[COVID-19 sospechoso]]</f>
        <v>185</v>
      </c>
      <c r="G183" s="54">
        <v>25</v>
      </c>
      <c r="H183" s="52">
        <v>774</v>
      </c>
      <c r="I183" s="71">
        <v>66</v>
      </c>
      <c r="J183" s="52">
        <v>1</v>
      </c>
    </row>
    <row r="184" spans="1:10" x14ac:dyDescent="0.3">
      <c r="A184" s="70">
        <v>44012</v>
      </c>
      <c r="B184" s="54">
        <v>904</v>
      </c>
      <c r="C184" s="54">
        <v>672</v>
      </c>
      <c r="D184" s="54">
        <v>170</v>
      </c>
      <c r="E184" s="54">
        <v>36</v>
      </c>
      <c r="F184" s="53">
        <f>Tabla1[[#This Row],[COVID-19 confirmado]]+Tabla1[[#This Row],[COVID-19 sospechoso]]</f>
        <v>206</v>
      </c>
      <c r="G184" s="54">
        <v>26</v>
      </c>
      <c r="H184" s="52">
        <v>829</v>
      </c>
      <c r="I184" s="71">
        <v>72</v>
      </c>
      <c r="J184" s="52">
        <v>3</v>
      </c>
    </row>
    <row r="185" spans="1:10" x14ac:dyDescent="0.3">
      <c r="A185" s="70">
        <v>44013</v>
      </c>
      <c r="B185" s="54">
        <v>853</v>
      </c>
      <c r="C185" s="54">
        <v>631</v>
      </c>
      <c r="D185" s="54">
        <v>143</v>
      </c>
      <c r="E185" s="54">
        <v>39</v>
      </c>
      <c r="F185" s="53">
        <f>Tabla1[[#This Row],[COVID-19 confirmado]]+Tabla1[[#This Row],[COVID-19 sospechoso]]</f>
        <v>182</v>
      </c>
      <c r="G185" s="54">
        <v>40</v>
      </c>
      <c r="H185" s="52">
        <v>792</v>
      </c>
      <c r="I185" s="71">
        <v>58</v>
      </c>
      <c r="J185" s="52">
        <v>3</v>
      </c>
    </row>
    <row r="186" spans="1:10" x14ac:dyDescent="0.3">
      <c r="A186" s="70">
        <v>44014</v>
      </c>
      <c r="B186" s="54">
        <v>916</v>
      </c>
      <c r="C186" s="54">
        <v>682</v>
      </c>
      <c r="D186" s="54">
        <v>170</v>
      </c>
      <c r="E186" s="54">
        <v>30</v>
      </c>
      <c r="F186" s="53">
        <f>Tabla1[[#This Row],[COVID-19 confirmado]]+Tabla1[[#This Row],[COVID-19 sospechoso]]</f>
        <v>200</v>
      </c>
      <c r="G186" s="54">
        <v>34</v>
      </c>
      <c r="H186" s="52">
        <v>846</v>
      </c>
      <c r="I186" s="71">
        <v>69</v>
      </c>
      <c r="J186" s="52">
        <v>1</v>
      </c>
    </row>
    <row r="187" spans="1:10" x14ac:dyDescent="0.3">
      <c r="A187" s="70">
        <v>44015</v>
      </c>
      <c r="B187" s="54">
        <v>938</v>
      </c>
      <c r="C187" s="54">
        <v>694</v>
      </c>
      <c r="D187" s="54">
        <v>183</v>
      </c>
      <c r="E187" s="54">
        <v>35</v>
      </c>
      <c r="F187" s="53">
        <f>Tabla1[[#This Row],[COVID-19 confirmado]]+Tabla1[[#This Row],[COVID-19 sospechoso]]</f>
        <v>218</v>
      </c>
      <c r="G187" s="54">
        <v>26</v>
      </c>
      <c r="H187" s="52">
        <v>870</v>
      </c>
      <c r="I187" s="71">
        <v>64</v>
      </c>
      <c r="J187" s="52">
        <v>4</v>
      </c>
    </row>
    <row r="188" spans="1:10" x14ac:dyDescent="0.3">
      <c r="A188" s="70">
        <v>44016</v>
      </c>
      <c r="B188" s="54">
        <v>857</v>
      </c>
      <c r="C188" s="54">
        <v>657</v>
      </c>
      <c r="D188" s="54">
        <v>149</v>
      </c>
      <c r="E188" s="54">
        <v>27</v>
      </c>
      <c r="F188" s="53">
        <f>Tabla1[[#This Row],[COVID-19 confirmado]]+Tabla1[[#This Row],[COVID-19 sospechoso]]</f>
        <v>176</v>
      </c>
      <c r="G188" s="54">
        <v>24</v>
      </c>
      <c r="H188" s="52">
        <v>785</v>
      </c>
      <c r="I188" s="71">
        <v>69</v>
      </c>
      <c r="J188" s="52">
        <v>3</v>
      </c>
    </row>
    <row r="189" spans="1:10" x14ac:dyDescent="0.3">
      <c r="A189" s="70">
        <v>44017</v>
      </c>
      <c r="B189" s="54">
        <v>956</v>
      </c>
      <c r="C189" s="54">
        <v>718</v>
      </c>
      <c r="D189" s="54">
        <v>167</v>
      </c>
      <c r="E189" s="54">
        <v>38</v>
      </c>
      <c r="F189" s="53">
        <f>Tabla1[[#This Row],[COVID-19 confirmado]]+Tabla1[[#This Row],[COVID-19 sospechoso]]</f>
        <v>205</v>
      </c>
      <c r="G189" s="54">
        <v>33</v>
      </c>
      <c r="H189" s="52">
        <v>855</v>
      </c>
      <c r="I189" s="71">
        <v>97</v>
      </c>
      <c r="J189" s="52">
        <v>4</v>
      </c>
    </row>
    <row r="190" spans="1:10" x14ac:dyDescent="0.3">
      <c r="A190" s="70">
        <v>44018</v>
      </c>
      <c r="B190" s="54">
        <v>916</v>
      </c>
      <c r="C190" s="54">
        <v>652</v>
      </c>
      <c r="D190" s="54">
        <v>188</v>
      </c>
      <c r="E190" s="54">
        <v>39</v>
      </c>
      <c r="F190" s="53">
        <f>Tabla1[[#This Row],[COVID-19 confirmado]]+Tabla1[[#This Row],[COVID-19 sospechoso]]</f>
        <v>227</v>
      </c>
      <c r="G190" s="54">
        <v>37</v>
      </c>
      <c r="H190" s="52">
        <v>846</v>
      </c>
      <c r="I190" s="71">
        <v>70</v>
      </c>
      <c r="J190" s="52" t="s">
        <v>11</v>
      </c>
    </row>
    <row r="191" spans="1:10" x14ac:dyDescent="0.3">
      <c r="A191" s="70">
        <v>44019</v>
      </c>
      <c r="B191" s="54">
        <v>974</v>
      </c>
      <c r="C191" s="54">
        <v>674</v>
      </c>
      <c r="D191" s="54">
        <v>226</v>
      </c>
      <c r="E191" s="54">
        <v>36</v>
      </c>
      <c r="F191" s="53">
        <f>Tabla1[[#This Row],[COVID-19 confirmado]]+Tabla1[[#This Row],[COVID-19 sospechoso]]</f>
        <v>262</v>
      </c>
      <c r="G191" s="54">
        <v>38</v>
      </c>
      <c r="H191" s="52">
        <v>891</v>
      </c>
      <c r="I191" s="71">
        <v>83</v>
      </c>
      <c r="J191" s="52" t="s">
        <v>11</v>
      </c>
    </row>
    <row r="192" spans="1:10" x14ac:dyDescent="0.3">
      <c r="A192" s="70">
        <v>44020</v>
      </c>
      <c r="B192" s="54">
        <v>913</v>
      </c>
      <c r="C192" s="54">
        <v>653</v>
      </c>
      <c r="D192" s="54">
        <v>191</v>
      </c>
      <c r="E192" s="54">
        <v>39</v>
      </c>
      <c r="F192" s="53">
        <f>Tabla1[[#This Row],[COVID-19 confirmado]]+Tabla1[[#This Row],[COVID-19 sospechoso]]</f>
        <v>230</v>
      </c>
      <c r="G192" s="54">
        <v>30</v>
      </c>
      <c r="H192" s="52">
        <v>840</v>
      </c>
      <c r="I192" s="71">
        <v>71</v>
      </c>
      <c r="J192" s="52">
        <v>2</v>
      </c>
    </row>
    <row r="193" spans="1:10" x14ac:dyDescent="0.3">
      <c r="A193" s="70">
        <v>44021</v>
      </c>
      <c r="B193" s="54">
        <v>1025</v>
      </c>
      <c r="C193" s="54">
        <v>738</v>
      </c>
      <c r="D193" s="54">
        <v>212</v>
      </c>
      <c r="E193" s="54">
        <v>41</v>
      </c>
      <c r="F193" s="53">
        <f>Tabla1[[#This Row],[COVID-19 confirmado]]+Tabla1[[#This Row],[COVID-19 sospechoso]]</f>
        <v>253</v>
      </c>
      <c r="G193" s="54">
        <v>34</v>
      </c>
      <c r="H193" s="52">
        <v>951</v>
      </c>
      <c r="I193" s="71">
        <v>73</v>
      </c>
      <c r="J193" s="52">
        <v>1</v>
      </c>
    </row>
    <row r="194" spans="1:10" x14ac:dyDescent="0.3">
      <c r="A194" s="70">
        <v>44022</v>
      </c>
      <c r="B194" s="54">
        <v>1000</v>
      </c>
      <c r="C194" s="54">
        <v>705</v>
      </c>
      <c r="D194" s="54">
        <v>207</v>
      </c>
      <c r="E194" s="54">
        <v>41</v>
      </c>
      <c r="F194" s="53">
        <f>Tabla1[[#This Row],[COVID-19 confirmado]]+Tabla1[[#This Row],[COVID-19 sospechoso]]</f>
        <v>248</v>
      </c>
      <c r="G194" s="54">
        <v>47</v>
      </c>
      <c r="H194" s="52">
        <v>930</v>
      </c>
      <c r="I194" s="71">
        <v>68</v>
      </c>
      <c r="J194" s="52">
        <v>2</v>
      </c>
    </row>
    <row r="195" spans="1:10" x14ac:dyDescent="0.3">
      <c r="A195" s="70">
        <v>44023</v>
      </c>
      <c r="B195" s="54">
        <v>955</v>
      </c>
      <c r="C195" s="54">
        <v>678</v>
      </c>
      <c r="D195" s="54">
        <v>208</v>
      </c>
      <c r="E195" s="54">
        <v>36</v>
      </c>
      <c r="F195" s="53">
        <f>Tabla1[[#This Row],[COVID-19 confirmado]]+Tabla1[[#This Row],[COVID-19 sospechoso]]</f>
        <v>244</v>
      </c>
      <c r="G195" s="54">
        <v>33</v>
      </c>
      <c r="H195" s="52">
        <v>880</v>
      </c>
      <c r="I195" s="71">
        <v>72</v>
      </c>
      <c r="J195" s="52">
        <v>3</v>
      </c>
    </row>
    <row r="196" spans="1:10" x14ac:dyDescent="0.3">
      <c r="A196" s="70">
        <v>44024</v>
      </c>
      <c r="B196" s="54">
        <v>993</v>
      </c>
      <c r="C196" s="54">
        <v>711</v>
      </c>
      <c r="D196" s="54">
        <v>204</v>
      </c>
      <c r="E196" s="54">
        <v>38</v>
      </c>
      <c r="F196" s="53">
        <f>Tabla1[[#This Row],[COVID-19 confirmado]]+Tabla1[[#This Row],[COVID-19 sospechoso]]</f>
        <v>242</v>
      </c>
      <c r="G196" s="54">
        <v>40</v>
      </c>
      <c r="H196" s="52">
        <v>897</v>
      </c>
      <c r="I196" s="71">
        <v>95</v>
      </c>
      <c r="J196" s="52">
        <v>1</v>
      </c>
    </row>
    <row r="197" spans="1:10" x14ac:dyDescent="0.3">
      <c r="A197" s="70">
        <v>44025</v>
      </c>
      <c r="B197" s="54">
        <v>1041</v>
      </c>
      <c r="C197" s="54">
        <v>717</v>
      </c>
      <c r="D197" s="54">
        <v>252</v>
      </c>
      <c r="E197" s="54">
        <v>39</v>
      </c>
      <c r="F197" s="53">
        <f>Tabla1[[#This Row],[COVID-19 confirmado]]+Tabla1[[#This Row],[COVID-19 sospechoso]]</f>
        <v>291</v>
      </c>
      <c r="G197" s="54">
        <v>33</v>
      </c>
      <c r="H197" s="52">
        <v>968</v>
      </c>
      <c r="I197" s="71">
        <v>72</v>
      </c>
      <c r="J197" s="52">
        <v>1</v>
      </c>
    </row>
    <row r="198" spans="1:10" x14ac:dyDescent="0.3">
      <c r="A198" s="70">
        <v>44026</v>
      </c>
      <c r="B198" s="54">
        <v>1007</v>
      </c>
      <c r="C198" s="54">
        <v>715</v>
      </c>
      <c r="D198" s="54">
        <v>231</v>
      </c>
      <c r="E198" s="54">
        <v>33</v>
      </c>
      <c r="F198" s="53">
        <f>Tabla1[[#This Row],[COVID-19 confirmado]]+Tabla1[[#This Row],[COVID-19 sospechoso]]</f>
        <v>264</v>
      </c>
      <c r="G198" s="54">
        <v>28</v>
      </c>
      <c r="H198" s="52">
        <v>933</v>
      </c>
      <c r="I198" s="71">
        <v>71</v>
      </c>
      <c r="J198" s="52">
        <v>3</v>
      </c>
    </row>
    <row r="199" spans="1:10" x14ac:dyDescent="0.3">
      <c r="A199" s="70">
        <v>44027</v>
      </c>
      <c r="B199" s="54">
        <v>1011</v>
      </c>
      <c r="C199" s="54">
        <v>694</v>
      </c>
      <c r="D199" s="54">
        <v>244</v>
      </c>
      <c r="E199" s="54">
        <v>40</v>
      </c>
      <c r="F199" s="53">
        <f>Tabla1[[#This Row],[COVID-19 confirmado]]+Tabla1[[#This Row],[COVID-19 sospechoso]]</f>
        <v>284</v>
      </c>
      <c r="G199" s="54">
        <v>33</v>
      </c>
      <c r="H199" s="52">
        <v>930</v>
      </c>
      <c r="I199" s="71">
        <v>78</v>
      </c>
      <c r="J199" s="52">
        <v>3</v>
      </c>
    </row>
    <row r="200" spans="1:10" x14ac:dyDescent="0.3">
      <c r="A200" s="70">
        <v>44028</v>
      </c>
      <c r="B200" s="54">
        <v>1030</v>
      </c>
      <c r="C200" s="54">
        <v>689</v>
      </c>
      <c r="D200" s="54">
        <v>241</v>
      </c>
      <c r="E200" s="54">
        <v>53</v>
      </c>
      <c r="F200" s="53">
        <f>Tabla1[[#This Row],[COVID-19 confirmado]]+Tabla1[[#This Row],[COVID-19 sospechoso]]</f>
        <v>294</v>
      </c>
      <c r="G200" s="54">
        <v>47</v>
      </c>
      <c r="H200" s="52">
        <v>964</v>
      </c>
      <c r="I200" s="71">
        <v>63</v>
      </c>
      <c r="J200" s="52">
        <v>3</v>
      </c>
    </row>
    <row r="201" spans="1:10" x14ac:dyDescent="0.3">
      <c r="A201" s="70">
        <v>44029</v>
      </c>
      <c r="B201" s="54">
        <v>1102</v>
      </c>
      <c r="C201" s="54">
        <v>732</v>
      </c>
      <c r="D201" s="54">
        <v>281</v>
      </c>
      <c r="E201" s="54">
        <v>48</v>
      </c>
      <c r="F201" s="53">
        <f>Tabla1[[#This Row],[COVID-19 confirmado]]+Tabla1[[#This Row],[COVID-19 sospechoso]]</f>
        <v>329</v>
      </c>
      <c r="G201" s="54">
        <v>41</v>
      </c>
      <c r="H201" s="52">
        <v>1022</v>
      </c>
      <c r="I201" s="71">
        <v>78</v>
      </c>
      <c r="J201" s="52">
        <v>2</v>
      </c>
    </row>
    <row r="202" spans="1:10" x14ac:dyDescent="0.3">
      <c r="A202" s="70">
        <v>44030</v>
      </c>
      <c r="B202" s="54">
        <v>1125</v>
      </c>
      <c r="C202" s="54">
        <v>769</v>
      </c>
      <c r="D202" s="54">
        <v>272</v>
      </c>
      <c r="E202" s="54">
        <v>42</v>
      </c>
      <c r="F202" s="53">
        <f>Tabla1[[#This Row],[COVID-19 confirmado]]+Tabla1[[#This Row],[COVID-19 sospechoso]]</f>
        <v>314</v>
      </c>
      <c r="G202" s="54">
        <v>42</v>
      </c>
      <c r="H202" s="52">
        <v>1031</v>
      </c>
      <c r="I202" s="71">
        <v>93</v>
      </c>
      <c r="J202" s="52">
        <v>1</v>
      </c>
    </row>
    <row r="203" spans="1:10" x14ac:dyDescent="0.3">
      <c r="A203" s="70">
        <v>44031</v>
      </c>
      <c r="B203" s="54">
        <v>1042</v>
      </c>
      <c r="C203" s="54">
        <v>708</v>
      </c>
      <c r="D203" s="54">
        <v>252</v>
      </c>
      <c r="E203" s="54">
        <v>45</v>
      </c>
      <c r="F203" s="53">
        <f>Tabla1[[#This Row],[COVID-19 confirmado]]+Tabla1[[#This Row],[COVID-19 sospechoso]]</f>
        <v>297</v>
      </c>
      <c r="G203" s="54">
        <v>37</v>
      </c>
      <c r="H203" s="52">
        <v>960</v>
      </c>
      <c r="I203" s="71">
        <v>82</v>
      </c>
      <c r="J203" s="52" t="s">
        <v>11</v>
      </c>
    </row>
    <row r="204" spans="1:10" x14ac:dyDescent="0.3">
      <c r="A204" s="70">
        <v>44032</v>
      </c>
      <c r="B204" s="54">
        <v>1107</v>
      </c>
      <c r="C204" s="54">
        <v>744</v>
      </c>
      <c r="D204" s="54">
        <v>257</v>
      </c>
      <c r="E204" s="54">
        <v>54</v>
      </c>
      <c r="F204" s="53">
        <f>Tabla1[[#This Row],[COVID-19 confirmado]]+Tabla1[[#This Row],[COVID-19 sospechoso]]</f>
        <v>311</v>
      </c>
      <c r="G204" s="54">
        <v>52</v>
      </c>
      <c r="H204" s="52">
        <v>1024</v>
      </c>
      <c r="I204" s="71">
        <v>80</v>
      </c>
      <c r="J204" s="52">
        <v>3</v>
      </c>
    </row>
    <row r="205" spans="1:10" x14ac:dyDescent="0.3">
      <c r="A205" s="70">
        <v>44033</v>
      </c>
      <c r="B205" s="54">
        <v>1158</v>
      </c>
      <c r="C205" s="54">
        <v>773</v>
      </c>
      <c r="D205" s="54">
        <v>314</v>
      </c>
      <c r="E205" s="54">
        <v>35</v>
      </c>
      <c r="F205" s="53">
        <f>Tabla1[[#This Row],[COVID-19 confirmado]]+Tabla1[[#This Row],[COVID-19 sospechoso]]</f>
        <v>349</v>
      </c>
      <c r="G205" s="54">
        <v>36</v>
      </c>
      <c r="H205" s="52">
        <v>1073</v>
      </c>
      <c r="I205" s="71">
        <v>85</v>
      </c>
      <c r="J205" s="52" t="s">
        <v>11</v>
      </c>
    </row>
    <row r="206" spans="1:10" x14ac:dyDescent="0.3">
      <c r="A206" s="70">
        <v>44034</v>
      </c>
      <c r="B206" s="54">
        <v>1071</v>
      </c>
      <c r="C206" s="54">
        <v>685</v>
      </c>
      <c r="D206" s="54">
        <v>298</v>
      </c>
      <c r="E206" s="54">
        <v>55</v>
      </c>
      <c r="F206" s="53">
        <f>Tabla1[[#This Row],[COVID-19 confirmado]]+Tabla1[[#This Row],[COVID-19 sospechoso]]</f>
        <v>353</v>
      </c>
      <c r="G206" s="54">
        <v>33</v>
      </c>
      <c r="H206" s="52">
        <v>993</v>
      </c>
      <c r="I206" s="71">
        <v>73</v>
      </c>
      <c r="J206" s="52">
        <v>5</v>
      </c>
    </row>
    <row r="207" spans="1:10" x14ac:dyDescent="0.3">
      <c r="A207" s="70">
        <v>44035</v>
      </c>
      <c r="B207" s="54">
        <v>1069</v>
      </c>
      <c r="C207" s="54">
        <v>691</v>
      </c>
      <c r="D207" s="54">
        <v>303</v>
      </c>
      <c r="E207" s="54">
        <v>45</v>
      </c>
      <c r="F207" s="53">
        <f>Tabla1[[#This Row],[COVID-19 confirmado]]+Tabla1[[#This Row],[COVID-19 sospechoso]]</f>
        <v>348</v>
      </c>
      <c r="G207" s="54">
        <v>30</v>
      </c>
      <c r="H207" s="52">
        <v>1017</v>
      </c>
      <c r="I207" s="71">
        <v>51</v>
      </c>
      <c r="J207" s="52">
        <v>1</v>
      </c>
    </row>
    <row r="208" spans="1:10" x14ac:dyDescent="0.3">
      <c r="A208" s="70">
        <v>44036</v>
      </c>
      <c r="B208" s="54">
        <v>1146</v>
      </c>
      <c r="C208" s="54">
        <v>747</v>
      </c>
      <c r="D208" s="54">
        <v>318</v>
      </c>
      <c r="E208" s="54">
        <v>38</v>
      </c>
      <c r="F208" s="53">
        <f>Tabla1[[#This Row],[COVID-19 confirmado]]+Tabla1[[#This Row],[COVID-19 sospechoso]]</f>
        <v>356</v>
      </c>
      <c r="G208" s="54">
        <v>43</v>
      </c>
      <c r="H208" s="52">
        <v>1082</v>
      </c>
      <c r="I208" s="71">
        <v>64</v>
      </c>
      <c r="J208" s="52" t="s">
        <v>11</v>
      </c>
    </row>
    <row r="209" spans="1:10" x14ac:dyDescent="0.3">
      <c r="A209" s="70">
        <v>44037</v>
      </c>
      <c r="B209" s="54">
        <v>1043</v>
      </c>
      <c r="C209" s="54">
        <v>673</v>
      </c>
      <c r="D209" s="54">
        <v>297</v>
      </c>
      <c r="E209" s="54">
        <v>44</v>
      </c>
      <c r="F209" s="53">
        <f>Tabla1[[#This Row],[COVID-19 confirmado]]+Tabla1[[#This Row],[COVID-19 sospechoso]]</f>
        <v>341</v>
      </c>
      <c r="G209" s="54">
        <v>29</v>
      </c>
      <c r="H209" s="52">
        <v>974</v>
      </c>
      <c r="I209" s="71">
        <v>68</v>
      </c>
      <c r="J209" s="52">
        <v>1</v>
      </c>
    </row>
    <row r="210" spans="1:10" x14ac:dyDescent="0.3">
      <c r="A210" s="70">
        <v>44038</v>
      </c>
      <c r="B210" s="54">
        <v>1160</v>
      </c>
      <c r="C210" s="54">
        <v>758</v>
      </c>
      <c r="D210" s="54">
        <v>316</v>
      </c>
      <c r="E210" s="54">
        <v>47</v>
      </c>
      <c r="F210" s="53">
        <f>Tabla1[[#This Row],[COVID-19 confirmado]]+Tabla1[[#This Row],[COVID-19 sospechoso]]</f>
        <v>363</v>
      </c>
      <c r="G210" s="54">
        <v>39</v>
      </c>
      <c r="H210" s="52">
        <v>1067</v>
      </c>
      <c r="I210" s="71">
        <v>92</v>
      </c>
      <c r="J210" s="52">
        <v>1</v>
      </c>
    </row>
    <row r="211" spans="1:10" x14ac:dyDescent="0.3">
      <c r="A211" s="70">
        <v>44039</v>
      </c>
      <c r="B211" s="54">
        <v>1147</v>
      </c>
      <c r="C211" s="54">
        <v>735</v>
      </c>
      <c r="D211" s="54">
        <v>327</v>
      </c>
      <c r="E211" s="54">
        <v>47</v>
      </c>
      <c r="F211" s="53">
        <f>Tabla1[[#This Row],[COVID-19 confirmado]]+Tabla1[[#This Row],[COVID-19 sospechoso]]</f>
        <v>374</v>
      </c>
      <c r="G211" s="54">
        <v>38</v>
      </c>
      <c r="H211" s="52">
        <v>1076</v>
      </c>
      <c r="I211" s="71">
        <v>70</v>
      </c>
      <c r="J211" s="52">
        <v>1</v>
      </c>
    </row>
    <row r="212" spans="1:10" x14ac:dyDescent="0.3">
      <c r="A212" s="70">
        <v>44040</v>
      </c>
      <c r="B212" s="54">
        <v>1131</v>
      </c>
      <c r="C212" s="54">
        <v>706</v>
      </c>
      <c r="D212" s="54">
        <v>333</v>
      </c>
      <c r="E212" s="54">
        <v>57</v>
      </c>
      <c r="F212" s="53">
        <f>Tabla1[[#This Row],[COVID-19 confirmado]]+Tabla1[[#This Row],[COVID-19 sospechoso]]</f>
        <v>390</v>
      </c>
      <c r="G212" s="54">
        <v>35</v>
      </c>
      <c r="H212" s="52">
        <v>1044</v>
      </c>
      <c r="I212" s="71">
        <v>84</v>
      </c>
      <c r="J212" s="52">
        <v>3</v>
      </c>
    </row>
    <row r="213" spans="1:10" x14ac:dyDescent="0.3">
      <c r="A213" s="70">
        <v>44041</v>
      </c>
      <c r="B213" s="54">
        <v>1177</v>
      </c>
      <c r="C213" s="54">
        <v>749</v>
      </c>
      <c r="D213" s="54">
        <v>342</v>
      </c>
      <c r="E213" s="54">
        <v>55</v>
      </c>
      <c r="F213" s="53">
        <f>Tabla1[[#This Row],[COVID-19 confirmado]]+Tabla1[[#This Row],[COVID-19 sospechoso]]</f>
        <v>397</v>
      </c>
      <c r="G213" s="54">
        <v>31</v>
      </c>
      <c r="H213" s="52">
        <v>1096</v>
      </c>
      <c r="I213" s="71">
        <v>79</v>
      </c>
      <c r="J213" s="52">
        <v>2</v>
      </c>
    </row>
    <row r="214" spans="1:10" x14ac:dyDescent="0.3">
      <c r="A214" s="70">
        <v>44042</v>
      </c>
      <c r="B214" s="54">
        <v>1156</v>
      </c>
      <c r="C214" s="54">
        <v>712</v>
      </c>
      <c r="D214" s="54">
        <v>369</v>
      </c>
      <c r="E214" s="54">
        <v>38</v>
      </c>
      <c r="F214" s="53">
        <f>Tabla1[[#This Row],[COVID-19 confirmado]]+Tabla1[[#This Row],[COVID-19 sospechoso]]</f>
        <v>407</v>
      </c>
      <c r="G214" s="54">
        <v>37</v>
      </c>
      <c r="H214" s="52">
        <v>1071</v>
      </c>
      <c r="I214" s="71">
        <v>83</v>
      </c>
      <c r="J214" s="52">
        <v>2</v>
      </c>
    </row>
    <row r="215" spans="1:10" x14ac:dyDescent="0.3">
      <c r="A215" s="70">
        <v>44043</v>
      </c>
      <c r="B215" s="54">
        <v>1179</v>
      </c>
      <c r="C215" s="54">
        <v>757</v>
      </c>
      <c r="D215" s="54">
        <v>329</v>
      </c>
      <c r="E215" s="54">
        <v>48</v>
      </c>
      <c r="F215" s="53">
        <f>Tabla1[[#This Row],[COVID-19 confirmado]]+Tabla1[[#This Row],[COVID-19 sospechoso]]</f>
        <v>377</v>
      </c>
      <c r="G215" s="54">
        <v>45</v>
      </c>
      <c r="H215" s="52">
        <v>1094</v>
      </c>
      <c r="I215" s="71">
        <v>81</v>
      </c>
      <c r="J215" s="52">
        <v>4</v>
      </c>
    </row>
    <row r="216" spans="1:10" x14ac:dyDescent="0.3">
      <c r="A216" s="70">
        <v>44044</v>
      </c>
      <c r="B216" s="54">
        <v>1156</v>
      </c>
      <c r="C216" s="54">
        <v>756</v>
      </c>
      <c r="D216" s="54">
        <v>311</v>
      </c>
      <c r="E216" s="54">
        <v>47</v>
      </c>
      <c r="F216" s="53">
        <f>Tabla1[[#This Row],[COVID-19 confirmado]]+Tabla1[[#This Row],[COVID-19 sospechoso]]</f>
        <v>358</v>
      </c>
      <c r="G216" s="54">
        <v>42</v>
      </c>
      <c r="H216" s="52">
        <v>1055</v>
      </c>
      <c r="I216" s="71">
        <v>101</v>
      </c>
      <c r="J216" s="52" t="s">
        <v>11</v>
      </c>
    </row>
    <row r="217" spans="1:10" x14ac:dyDescent="0.3">
      <c r="A217" s="70">
        <v>44045</v>
      </c>
      <c r="B217" s="54">
        <v>1170</v>
      </c>
      <c r="C217" s="54">
        <v>798</v>
      </c>
      <c r="D217" s="54">
        <v>310</v>
      </c>
      <c r="E217" s="54">
        <v>30</v>
      </c>
      <c r="F217" s="53">
        <f>Tabla1[[#This Row],[COVID-19 confirmado]]+Tabla1[[#This Row],[COVID-19 sospechoso]]</f>
        <v>340</v>
      </c>
      <c r="G217" s="54">
        <v>32</v>
      </c>
      <c r="H217" s="52">
        <v>1058</v>
      </c>
      <c r="I217" s="71">
        <v>110</v>
      </c>
      <c r="J217" s="52">
        <v>2</v>
      </c>
    </row>
    <row r="218" spans="1:10" x14ac:dyDescent="0.3">
      <c r="A218" s="70">
        <v>44046</v>
      </c>
      <c r="B218" s="54">
        <v>1157</v>
      </c>
      <c r="C218" s="54">
        <v>714</v>
      </c>
      <c r="D218" s="54">
        <v>352</v>
      </c>
      <c r="E218" s="54">
        <v>56</v>
      </c>
      <c r="F218" s="53">
        <f>Tabla1[[#This Row],[COVID-19 confirmado]]+Tabla1[[#This Row],[COVID-19 sospechoso]]</f>
        <v>408</v>
      </c>
      <c r="G218" s="54">
        <v>35</v>
      </c>
      <c r="H218" s="52">
        <v>1089</v>
      </c>
      <c r="I218" s="71">
        <v>68</v>
      </c>
      <c r="J218" s="52" t="s">
        <v>11</v>
      </c>
    </row>
    <row r="219" spans="1:10" x14ac:dyDescent="0.3">
      <c r="A219" s="70">
        <v>44047</v>
      </c>
      <c r="B219" s="54">
        <v>1052</v>
      </c>
      <c r="C219" s="54">
        <v>666</v>
      </c>
      <c r="D219" s="54">
        <v>310</v>
      </c>
      <c r="E219" s="54">
        <v>44</v>
      </c>
      <c r="F219" s="53">
        <f>Tabla1[[#This Row],[COVID-19 confirmado]]+Tabla1[[#This Row],[COVID-19 sospechoso]]</f>
        <v>354</v>
      </c>
      <c r="G219" s="54">
        <v>32</v>
      </c>
      <c r="H219" s="52">
        <v>990</v>
      </c>
      <c r="I219" s="71">
        <v>59</v>
      </c>
      <c r="J219" s="52">
        <v>3</v>
      </c>
    </row>
    <row r="220" spans="1:10" x14ac:dyDescent="0.3">
      <c r="A220" s="70">
        <v>44048</v>
      </c>
      <c r="B220" s="54">
        <v>1092</v>
      </c>
      <c r="C220" s="54">
        <v>696</v>
      </c>
      <c r="D220" s="54">
        <v>315</v>
      </c>
      <c r="E220" s="54">
        <v>44</v>
      </c>
      <c r="F220" s="53">
        <f>Tabla1[[#This Row],[COVID-19 confirmado]]+Tabla1[[#This Row],[COVID-19 sospechoso]]</f>
        <v>359</v>
      </c>
      <c r="G220" s="54">
        <v>37</v>
      </c>
      <c r="H220" s="52">
        <v>1011</v>
      </c>
      <c r="I220" s="71">
        <v>79</v>
      </c>
      <c r="J220" s="52">
        <v>2</v>
      </c>
    </row>
    <row r="221" spans="1:10" x14ac:dyDescent="0.3">
      <c r="A221" s="70">
        <v>44049</v>
      </c>
      <c r="B221" s="54">
        <v>1154</v>
      </c>
      <c r="C221" s="54">
        <v>730</v>
      </c>
      <c r="D221" s="54">
        <v>339</v>
      </c>
      <c r="E221" s="54">
        <v>44</v>
      </c>
      <c r="F221" s="53">
        <f>Tabla1[[#This Row],[COVID-19 confirmado]]+Tabla1[[#This Row],[COVID-19 sospechoso]]</f>
        <v>383</v>
      </c>
      <c r="G221" s="54">
        <v>41</v>
      </c>
      <c r="H221" s="52">
        <v>1073</v>
      </c>
      <c r="I221" s="71">
        <v>78</v>
      </c>
      <c r="J221" s="52">
        <v>3</v>
      </c>
    </row>
    <row r="222" spans="1:10" x14ac:dyDescent="0.3">
      <c r="A222" s="70">
        <v>44050</v>
      </c>
      <c r="B222" s="54">
        <v>1176</v>
      </c>
      <c r="C222" s="54">
        <v>751</v>
      </c>
      <c r="D222" s="54">
        <v>333</v>
      </c>
      <c r="E222" s="54">
        <v>51</v>
      </c>
      <c r="F222" s="53">
        <f>Tabla1[[#This Row],[COVID-19 confirmado]]+Tabla1[[#This Row],[COVID-19 sospechoso]]</f>
        <v>384</v>
      </c>
      <c r="G222" s="54">
        <v>41</v>
      </c>
      <c r="H222" s="52">
        <v>1089</v>
      </c>
      <c r="I222" s="71">
        <v>84</v>
      </c>
      <c r="J222" s="52">
        <v>3</v>
      </c>
    </row>
    <row r="223" spans="1:10" x14ac:dyDescent="0.3">
      <c r="A223" s="70">
        <v>44051</v>
      </c>
      <c r="B223" s="54">
        <v>1117</v>
      </c>
      <c r="C223" s="54">
        <v>692</v>
      </c>
      <c r="D223" s="54">
        <v>368</v>
      </c>
      <c r="E223" s="54">
        <v>34</v>
      </c>
      <c r="F223" s="53">
        <f>Tabla1[[#This Row],[COVID-19 confirmado]]+Tabla1[[#This Row],[COVID-19 sospechoso]]</f>
        <v>402</v>
      </c>
      <c r="G223" s="54">
        <v>23</v>
      </c>
      <c r="H223" s="52">
        <v>1034</v>
      </c>
      <c r="I223" s="71">
        <v>82</v>
      </c>
      <c r="J223" s="52">
        <v>1</v>
      </c>
    </row>
    <row r="224" spans="1:10" x14ac:dyDescent="0.3">
      <c r="A224" s="70">
        <v>44052</v>
      </c>
      <c r="B224" s="54">
        <v>1167</v>
      </c>
      <c r="C224" s="54">
        <v>754</v>
      </c>
      <c r="D224" s="54">
        <v>318</v>
      </c>
      <c r="E224" s="54">
        <v>47</v>
      </c>
      <c r="F224" s="53">
        <f>Tabla1[[#This Row],[COVID-19 confirmado]]+Tabla1[[#This Row],[COVID-19 sospechoso]]</f>
        <v>365</v>
      </c>
      <c r="G224" s="54">
        <v>48</v>
      </c>
      <c r="H224" s="52">
        <v>1069</v>
      </c>
      <c r="I224" s="71">
        <v>97</v>
      </c>
      <c r="J224" s="52">
        <v>1</v>
      </c>
    </row>
    <row r="225" spans="1:10" x14ac:dyDescent="0.3">
      <c r="A225" s="70">
        <v>44053</v>
      </c>
      <c r="B225" s="54">
        <v>1155</v>
      </c>
      <c r="C225" s="54">
        <v>771</v>
      </c>
      <c r="D225" s="54">
        <v>309</v>
      </c>
      <c r="E225" s="54">
        <v>44</v>
      </c>
      <c r="F225" s="53">
        <f>Tabla1[[#This Row],[COVID-19 confirmado]]+Tabla1[[#This Row],[COVID-19 sospechoso]]</f>
        <v>353</v>
      </c>
      <c r="G225" s="54">
        <v>31</v>
      </c>
      <c r="H225" s="52">
        <v>1088</v>
      </c>
      <c r="I225" s="71">
        <v>66</v>
      </c>
      <c r="J225" s="52">
        <v>1</v>
      </c>
    </row>
    <row r="226" spans="1:10" x14ac:dyDescent="0.3">
      <c r="A226" s="70">
        <v>44054</v>
      </c>
      <c r="B226" s="54">
        <v>1157</v>
      </c>
      <c r="C226" s="54">
        <v>730</v>
      </c>
      <c r="D226" s="54">
        <v>344</v>
      </c>
      <c r="E226" s="54">
        <v>43</v>
      </c>
      <c r="F226" s="53">
        <f>Tabla1[[#This Row],[COVID-19 confirmado]]+Tabla1[[#This Row],[COVID-19 sospechoso]]</f>
        <v>387</v>
      </c>
      <c r="G226" s="54">
        <v>40</v>
      </c>
      <c r="H226" s="52">
        <v>1081</v>
      </c>
      <c r="I226" s="71">
        <v>76</v>
      </c>
      <c r="J226" s="52" t="s">
        <v>11</v>
      </c>
    </row>
    <row r="227" spans="1:10" x14ac:dyDescent="0.3">
      <c r="A227" s="70">
        <v>44055</v>
      </c>
      <c r="B227" s="54">
        <v>1104</v>
      </c>
      <c r="C227" s="54">
        <v>719</v>
      </c>
      <c r="D227" s="54">
        <v>310</v>
      </c>
      <c r="E227" s="54">
        <v>43</v>
      </c>
      <c r="F227" s="53">
        <f>Tabla1[[#This Row],[COVID-19 confirmado]]+Tabla1[[#This Row],[COVID-19 sospechoso]]</f>
        <v>353</v>
      </c>
      <c r="G227" s="54">
        <v>32</v>
      </c>
      <c r="H227" s="52">
        <v>1021</v>
      </c>
      <c r="I227" s="71">
        <v>81</v>
      </c>
      <c r="J227" s="52">
        <v>2</v>
      </c>
    </row>
    <row r="228" spans="1:10" x14ac:dyDescent="0.3">
      <c r="A228" s="70">
        <v>44056</v>
      </c>
      <c r="B228" s="54">
        <v>1062</v>
      </c>
      <c r="C228" s="54">
        <v>665</v>
      </c>
      <c r="D228" s="54">
        <v>329</v>
      </c>
      <c r="E228" s="54">
        <v>43</v>
      </c>
      <c r="F228" s="53">
        <f>Tabla1[[#This Row],[COVID-19 confirmado]]+Tabla1[[#This Row],[COVID-19 sospechoso]]</f>
        <v>372</v>
      </c>
      <c r="G228" s="54">
        <v>25</v>
      </c>
      <c r="H228" s="52">
        <v>980</v>
      </c>
      <c r="I228" s="71">
        <v>77</v>
      </c>
      <c r="J228" s="52">
        <v>5</v>
      </c>
    </row>
    <row r="229" spans="1:10" x14ac:dyDescent="0.3">
      <c r="A229" s="70">
        <v>44057</v>
      </c>
      <c r="B229" s="54">
        <v>1076</v>
      </c>
      <c r="C229" s="54">
        <v>715</v>
      </c>
      <c r="D229" s="54">
        <v>293</v>
      </c>
      <c r="E229" s="54">
        <v>34</v>
      </c>
      <c r="F229" s="53">
        <f>Tabla1[[#This Row],[COVID-19 confirmado]]+Tabla1[[#This Row],[COVID-19 sospechoso]]</f>
        <v>327</v>
      </c>
      <c r="G229" s="54">
        <v>34</v>
      </c>
      <c r="H229" s="52">
        <v>1011</v>
      </c>
      <c r="I229" s="71">
        <v>63</v>
      </c>
      <c r="J229" s="52">
        <v>2</v>
      </c>
    </row>
    <row r="230" spans="1:10" x14ac:dyDescent="0.3">
      <c r="A230" s="70">
        <v>44058</v>
      </c>
      <c r="B230" s="54">
        <v>1122</v>
      </c>
      <c r="C230" s="54">
        <v>752</v>
      </c>
      <c r="D230" s="54">
        <v>299</v>
      </c>
      <c r="E230" s="54">
        <v>37</v>
      </c>
      <c r="F230" s="53">
        <f>Tabla1[[#This Row],[COVID-19 confirmado]]+Tabla1[[#This Row],[COVID-19 sospechoso]]</f>
        <v>336</v>
      </c>
      <c r="G230" s="54">
        <v>34</v>
      </c>
      <c r="H230" s="52">
        <v>1025</v>
      </c>
      <c r="I230" s="71">
        <v>93</v>
      </c>
      <c r="J230" s="52">
        <v>4</v>
      </c>
    </row>
    <row r="231" spans="1:10" x14ac:dyDescent="0.3">
      <c r="A231" s="70">
        <v>44059</v>
      </c>
      <c r="B231" s="54">
        <v>1007</v>
      </c>
      <c r="C231" s="54">
        <v>651</v>
      </c>
      <c r="D231" s="54">
        <v>287</v>
      </c>
      <c r="E231" s="54">
        <v>33</v>
      </c>
      <c r="F231" s="53">
        <f>Tabla1[[#This Row],[COVID-19 confirmado]]+Tabla1[[#This Row],[COVID-19 sospechoso]]</f>
        <v>320</v>
      </c>
      <c r="G231" s="54">
        <v>36</v>
      </c>
      <c r="H231" s="52">
        <v>928</v>
      </c>
      <c r="I231" s="71">
        <v>78</v>
      </c>
      <c r="J231" s="52">
        <v>1</v>
      </c>
    </row>
    <row r="232" spans="1:10" x14ac:dyDescent="0.3">
      <c r="A232" s="70">
        <v>44060</v>
      </c>
      <c r="B232" s="54">
        <v>1045</v>
      </c>
      <c r="C232" s="54">
        <v>697</v>
      </c>
      <c r="D232" s="54">
        <v>291</v>
      </c>
      <c r="E232" s="54">
        <v>28</v>
      </c>
      <c r="F232" s="53">
        <f>Tabla1[[#This Row],[COVID-19 confirmado]]+Tabla1[[#This Row],[COVID-19 sospechoso]]</f>
        <v>319</v>
      </c>
      <c r="G232" s="54">
        <v>29</v>
      </c>
      <c r="H232" s="52">
        <v>965</v>
      </c>
      <c r="I232" s="71">
        <v>78</v>
      </c>
      <c r="J232" s="52">
        <v>2</v>
      </c>
    </row>
    <row r="233" spans="1:10" x14ac:dyDescent="0.3">
      <c r="A233" s="70">
        <v>44061</v>
      </c>
      <c r="B233" s="54">
        <v>1021</v>
      </c>
      <c r="C233" s="54">
        <v>657</v>
      </c>
      <c r="D233" s="54">
        <v>311</v>
      </c>
      <c r="E233" s="54">
        <v>27</v>
      </c>
      <c r="F233" s="53">
        <f>Tabla1[[#This Row],[COVID-19 confirmado]]+Tabla1[[#This Row],[COVID-19 sospechoso]]</f>
        <v>338</v>
      </c>
      <c r="G233" s="54">
        <v>26</v>
      </c>
      <c r="H233" s="52">
        <v>946</v>
      </c>
      <c r="I233" s="71">
        <v>72</v>
      </c>
      <c r="J233" s="52">
        <v>3</v>
      </c>
    </row>
    <row r="234" spans="1:10" x14ac:dyDescent="0.3">
      <c r="A234" s="70">
        <v>44062</v>
      </c>
      <c r="B234" s="54">
        <v>1073</v>
      </c>
      <c r="C234" s="54">
        <v>692</v>
      </c>
      <c r="D234" s="54">
        <v>321</v>
      </c>
      <c r="E234" s="54">
        <v>27</v>
      </c>
      <c r="F234" s="53">
        <f>Tabla1[[#This Row],[COVID-19 confirmado]]+Tabla1[[#This Row],[COVID-19 sospechoso]]</f>
        <v>348</v>
      </c>
      <c r="G234" s="54">
        <v>33</v>
      </c>
      <c r="H234" s="52">
        <v>985</v>
      </c>
      <c r="I234" s="71">
        <v>86</v>
      </c>
      <c r="J234" s="52">
        <v>2</v>
      </c>
    </row>
    <row r="235" spans="1:10" x14ac:dyDescent="0.3">
      <c r="A235" s="70">
        <v>44063</v>
      </c>
      <c r="B235" s="54">
        <v>999</v>
      </c>
      <c r="C235" s="54">
        <v>681</v>
      </c>
      <c r="D235" s="54">
        <v>263</v>
      </c>
      <c r="E235" s="54">
        <v>28</v>
      </c>
      <c r="F235" s="53">
        <f>Tabla1[[#This Row],[COVID-19 confirmado]]+Tabla1[[#This Row],[COVID-19 sospechoso]]</f>
        <v>291</v>
      </c>
      <c r="G235" s="54">
        <v>27</v>
      </c>
      <c r="H235" s="52">
        <v>924</v>
      </c>
      <c r="I235" s="71">
        <v>71</v>
      </c>
      <c r="J235" s="52">
        <v>4</v>
      </c>
    </row>
    <row r="236" spans="1:10" x14ac:dyDescent="0.3">
      <c r="A236" s="70">
        <v>44064</v>
      </c>
      <c r="B236" s="54">
        <v>1056</v>
      </c>
      <c r="C236" s="54">
        <v>718</v>
      </c>
      <c r="D236" s="54">
        <v>289</v>
      </c>
      <c r="E236" s="54">
        <v>28</v>
      </c>
      <c r="F236" s="53">
        <f>Tabla1[[#This Row],[COVID-19 confirmado]]+Tabla1[[#This Row],[COVID-19 sospechoso]]</f>
        <v>317</v>
      </c>
      <c r="G236" s="54">
        <v>21</v>
      </c>
      <c r="H236" s="52">
        <v>979</v>
      </c>
      <c r="I236" s="71">
        <v>76</v>
      </c>
      <c r="J236" s="52">
        <v>1</v>
      </c>
    </row>
    <row r="237" spans="1:10" x14ac:dyDescent="0.3">
      <c r="A237" s="70">
        <v>44065</v>
      </c>
      <c r="B237" s="54">
        <v>1003</v>
      </c>
      <c r="C237" s="54">
        <v>655</v>
      </c>
      <c r="D237" s="54">
        <v>274</v>
      </c>
      <c r="E237" s="54">
        <v>36</v>
      </c>
      <c r="F237" s="53">
        <f>Tabla1[[#This Row],[COVID-19 confirmado]]+Tabla1[[#This Row],[COVID-19 sospechoso]]</f>
        <v>310</v>
      </c>
      <c r="G237" s="54">
        <v>38</v>
      </c>
      <c r="H237" s="52">
        <v>923</v>
      </c>
      <c r="I237" s="71">
        <v>77</v>
      </c>
      <c r="J237" s="52">
        <v>3</v>
      </c>
    </row>
    <row r="238" spans="1:10" x14ac:dyDescent="0.3">
      <c r="A238" s="70">
        <v>44066</v>
      </c>
      <c r="B238" s="54">
        <v>992</v>
      </c>
      <c r="C238" s="54">
        <v>679</v>
      </c>
      <c r="D238" s="54">
        <v>262</v>
      </c>
      <c r="E238" s="54">
        <v>21</v>
      </c>
      <c r="F238" s="53">
        <f>Tabla1[[#This Row],[COVID-19 confirmado]]+Tabla1[[#This Row],[COVID-19 sospechoso]]</f>
        <v>283</v>
      </c>
      <c r="G238" s="54">
        <v>30</v>
      </c>
      <c r="H238" s="52">
        <v>906</v>
      </c>
      <c r="I238" s="71">
        <v>83</v>
      </c>
      <c r="J238" s="52">
        <v>3</v>
      </c>
    </row>
    <row r="239" spans="1:10" x14ac:dyDescent="0.3">
      <c r="A239" s="70">
        <v>44067</v>
      </c>
      <c r="B239" s="54">
        <v>1006</v>
      </c>
      <c r="C239" s="54">
        <v>670</v>
      </c>
      <c r="D239" s="54">
        <v>279</v>
      </c>
      <c r="E239" s="54">
        <v>33</v>
      </c>
      <c r="F239" s="53">
        <f>Tabla1[[#This Row],[COVID-19 confirmado]]+Tabla1[[#This Row],[COVID-19 sospechoso]]</f>
        <v>312</v>
      </c>
      <c r="G239" s="54">
        <v>24</v>
      </c>
      <c r="H239" s="52">
        <v>929</v>
      </c>
      <c r="I239" s="71">
        <v>76</v>
      </c>
      <c r="J239" s="52">
        <v>1</v>
      </c>
    </row>
    <row r="240" spans="1:10" x14ac:dyDescent="0.3">
      <c r="A240" s="70">
        <v>44068</v>
      </c>
      <c r="B240" s="54">
        <v>975</v>
      </c>
      <c r="C240" s="54">
        <v>643</v>
      </c>
      <c r="D240" s="54">
        <v>283</v>
      </c>
      <c r="E240" s="54">
        <v>28</v>
      </c>
      <c r="F240" s="53">
        <f>Tabla1[[#This Row],[COVID-19 confirmado]]+Tabla1[[#This Row],[COVID-19 sospechoso]]</f>
        <v>311</v>
      </c>
      <c r="G240" s="54">
        <v>21</v>
      </c>
      <c r="H240" s="52">
        <v>901</v>
      </c>
      <c r="I240" s="71">
        <v>69</v>
      </c>
      <c r="J240" s="52">
        <v>5</v>
      </c>
    </row>
    <row r="241" spans="1:10" x14ac:dyDescent="0.3">
      <c r="A241" s="70">
        <v>44069</v>
      </c>
      <c r="B241" s="54">
        <v>996</v>
      </c>
      <c r="C241" s="54">
        <v>682</v>
      </c>
      <c r="D241" s="54">
        <v>258</v>
      </c>
      <c r="E241" s="54">
        <v>25</v>
      </c>
      <c r="F241" s="53">
        <f>Tabla1[[#This Row],[COVID-19 confirmado]]+Tabla1[[#This Row],[COVID-19 sospechoso]]</f>
        <v>283</v>
      </c>
      <c r="G241" s="54">
        <v>31</v>
      </c>
      <c r="H241" s="52">
        <v>922</v>
      </c>
      <c r="I241" s="71">
        <v>74</v>
      </c>
      <c r="J241" s="52" t="s">
        <v>11</v>
      </c>
    </row>
    <row r="242" spans="1:10" x14ac:dyDescent="0.3">
      <c r="A242" s="70">
        <v>44070</v>
      </c>
      <c r="B242" s="54">
        <v>996</v>
      </c>
      <c r="C242" s="54">
        <v>647</v>
      </c>
      <c r="D242" s="54">
        <v>297</v>
      </c>
      <c r="E242" s="54">
        <v>28</v>
      </c>
      <c r="F242" s="53">
        <f>Tabla1[[#This Row],[COVID-19 confirmado]]+Tabla1[[#This Row],[COVID-19 sospechoso]]</f>
        <v>325</v>
      </c>
      <c r="G242" s="54">
        <v>24</v>
      </c>
      <c r="H242" s="52">
        <v>926</v>
      </c>
      <c r="I242" s="71">
        <v>69</v>
      </c>
      <c r="J242" s="52">
        <v>1</v>
      </c>
    </row>
    <row r="243" spans="1:10" x14ac:dyDescent="0.3">
      <c r="A243" s="70">
        <v>44071</v>
      </c>
      <c r="B243" s="54">
        <v>986</v>
      </c>
      <c r="C243" s="54">
        <v>657</v>
      </c>
      <c r="D243" s="54">
        <v>278</v>
      </c>
      <c r="E243" s="54">
        <v>21</v>
      </c>
      <c r="F243" s="53">
        <f>Tabla1[[#This Row],[COVID-19 confirmado]]+Tabla1[[#This Row],[COVID-19 sospechoso]]</f>
        <v>299</v>
      </c>
      <c r="G243" s="54">
        <v>30</v>
      </c>
      <c r="H243" s="52">
        <v>913</v>
      </c>
      <c r="I243" s="71">
        <v>71</v>
      </c>
      <c r="J243" s="52">
        <v>2</v>
      </c>
    </row>
    <row r="244" spans="1:10" x14ac:dyDescent="0.3">
      <c r="A244" s="70">
        <v>44072</v>
      </c>
      <c r="B244" s="54">
        <v>975</v>
      </c>
      <c r="C244" s="54">
        <v>651</v>
      </c>
      <c r="D244" s="54">
        <v>269</v>
      </c>
      <c r="E244" s="54">
        <v>24</v>
      </c>
      <c r="F244" s="53">
        <f>Tabla1[[#This Row],[COVID-19 confirmado]]+Tabla1[[#This Row],[COVID-19 sospechoso]]</f>
        <v>293</v>
      </c>
      <c r="G244" s="54">
        <v>31</v>
      </c>
      <c r="H244" s="52">
        <v>885</v>
      </c>
      <c r="I244" s="71">
        <v>85</v>
      </c>
      <c r="J244" s="52">
        <v>5</v>
      </c>
    </row>
    <row r="245" spans="1:10" x14ac:dyDescent="0.3">
      <c r="A245" s="70">
        <v>44073</v>
      </c>
      <c r="B245" s="54">
        <v>899</v>
      </c>
      <c r="C245" s="54">
        <v>646</v>
      </c>
      <c r="D245" s="54">
        <v>208</v>
      </c>
      <c r="E245" s="54">
        <v>17</v>
      </c>
      <c r="F245" s="53">
        <f>Tabla1[[#This Row],[COVID-19 confirmado]]+Tabla1[[#This Row],[COVID-19 sospechoso]]</f>
        <v>225</v>
      </c>
      <c r="G245" s="54">
        <v>28</v>
      </c>
      <c r="H245" s="52">
        <v>792</v>
      </c>
      <c r="I245" s="71">
        <v>105</v>
      </c>
      <c r="J245" s="52">
        <v>2</v>
      </c>
    </row>
    <row r="246" spans="1:10" x14ac:dyDescent="0.3">
      <c r="A246" s="70">
        <v>44074</v>
      </c>
      <c r="B246" s="54">
        <v>935</v>
      </c>
      <c r="C246" s="54">
        <v>642</v>
      </c>
      <c r="D246" s="54">
        <v>248</v>
      </c>
      <c r="E246" s="54">
        <v>19</v>
      </c>
      <c r="F246" s="53">
        <f>Tabla1[[#This Row],[COVID-19 confirmado]]+Tabla1[[#This Row],[COVID-19 sospechoso]]</f>
        <v>267</v>
      </c>
      <c r="G246" s="54">
        <v>26</v>
      </c>
      <c r="H246" s="52">
        <v>852</v>
      </c>
      <c r="I246" s="71">
        <v>82</v>
      </c>
      <c r="J246" s="52">
        <v>1</v>
      </c>
    </row>
    <row r="247" spans="1:10" x14ac:dyDescent="0.3">
      <c r="A247" s="70">
        <v>44075</v>
      </c>
      <c r="B247" s="54">
        <v>950</v>
      </c>
      <c r="C247" s="54">
        <v>660</v>
      </c>
      <c r="D247" s="54">
        <v>245</v>
      </c>
      <c r="E247" s="54">
        <v>14</v>
      </c>
      <c r="F247" s="53">
        <f>Tabla1[[#This Row],[COVID-19 confirmado]]+Tabla1[[#This Row],[COVID-19 sospechoso]]</f>
        <v>259</v>
      </c>
      <c r="G247" s="54">
        <v>31</v>
      </c>
      <c r="H247" s="52">
        <v>871</v>
      </c>
      <c r="I247" s="71">
        <v>78</v>
      </c>
      <c r="J247" s="52">
        <v>1</v>
      </c>
    </row>
    <row r="248" spans="1:10" x14ac:dyDescent="0.3">
      <c r="A248" s="70">
        <v>44076</v>
      </c>
      <c r="B248" s="54">
        <v>921</v>
      </c>
      <c r="C248" s="54">
        <v>645</v>
      </c>
      <c r="D248" s="54">
        <v>234</v>
      </c>
      <c r="E248" s="54">
        <v>18</v>
      </c>
      <c r="F248" s="53">
        <f>Tabla1[[#This Row],[COVID-19 confirmado]]+Tabla1[[#This Row],[COVID-19 sospechoso]]</f>
        <v>252</v>
      </c>
      <c r="G248" s="54">
        <v>24</v>
      </c>
      <c r="H248" s="52">
        <v>862</v>
      </c>
      <c r="I248" s="71">
        <v>59</v>
      </c>
      <c r="J248" s="52" t="s">
        <v>11</v>
      </c>
    </row>
    <row r="249" spans="1:10" x14ac:dyDescent="0.3">
      <c r="A249" s="70">
        <v>44077</v>
      </c>
      <c r="B249" s="54">
        <v>966</v>
      </c>
      <c r="C249" s="54">
        <v>679</v>
      </c>
      <c r="D249" s="54">
        <v>234</v>
      </c>
      <c r="E249" s="54">
        <v>21</v>
      </c>
      <c r="F249" s="53">
        <f>Tabla1[[#This Row],[COVID-19 confirmado]]+Tabla1[[#This Row],[COVID-19 sospechoso]]</f>
        <v>255</v>
      </c>
      <c r="G249" s="54">
        <v>32</v>
      </c>
      <c r="H249" s="52">
        <v>890</v>
      </c>
      <c r="I249" s="71">
        <v>75</v>
      </c>
      <c r="J249" s="52">
        <v>1</v>
      </c>
    </row>
    <row r="250" spans="1:10" x14ac:dyDescent="0.3">
      <c r="A250" s="70">
        <v>44078</v>
      </c>
      <c r="B250" s="54">
        <v>960</v>
      </c>
      <c r="C250" s="54">
        <v>653</v>
      </c>
      <c r="D250" s="54">
        <v>255</v>
      </c>
      <c r="E250" s="54">
        <v>16</v>
      </c>
      <c r="F250" s="53">
        <f>Tabla1[[#This Row],[COVID-19 confirmado]]+Tabla1[[#This Row],[COVID-19 sospechoso]]</f>
        <v>271</v>
      </c>
      <c r="G250" s="54">
        <v>36</v>
      </c>
      <c r="H250" s="52">
        <v>879</v>
      </c>
      <c r="I250" s="71">
        <v>80</v>
      </c>
      <c r="J250" s="52">
        <v>1</v>
      </c>
    </row>
    <row r="251" spans="1:10" x14ac:dyDescent="0.3">
      <c r="A251" s="70">
        <v>44079</v>
      </c>
      <c r="B251" s="54">
        <v>922</v>
      </c>
      <c r="C251" s="54">
        <v>664</v>
      </c>
      <c r="D251" s="54">
        <v>226</v>
      </c>
      <c r="E251" s="54">
        <v>16</v>
      </c>
      <c r="F251" s="53">
        <f>Tabla1[[#This Row],[COVID-19 confirmado]]+Tabla1[[#This Row],[COVID-19 sospechoso]]</f>
        <v>242</v>
      </c>
      <c r="G251" s="54">
        <v>16</v>
      </c>
      <c r="H251" s="52">
        <v>842</v>
      </c>
      <c r="I251" s="71">
        <v>77</v>
      </c>
      <c r="J251" s="52">
        <v>3</v>
      </c>
    </row>
    <row r="252" spans="1:10" x14ac:dyDescent="0.3">
      <c r="A252" s="70">
        <v>44080</v>
      </c>
      <c r="B252" s="54">
        <v>947</v>
      </c>
      <c r="C252" s="54">
        <v>689</v>
      </c>
      <c r="D252" s="54">
        <v>220</v>
      </c>
      <c r="E252" s="54">
        <v>14</v>
      </c>
      <c r="F252" s="53">
        <f>Tabla1[[#This Row],[COVID-19 confirmado]]+Tabla1[[#This Row],[COVID-19 sospechoso]]</f>
        <v>234</v>
      </c>
      <c r="G252" s="54">
        <v>24</v>
      </c>
      <c r="H252" s="52">
        <v>838</v>
      </c>
      <c r="I252" s="71">
        <v>104</v>
      </c>
      <c r="J252" s="52">
        <v>5</v>
      </c>
    </row>
    <row r="253" spans="1:10" x14ac:dyDescent="0.3">
      <c r="A253" s="70">
        <v>44081</v>
      </c>
      <c r="B253" s="54">
        <v>916</v>
      </c>
      <c r="C253" s="54">
        <v>644</v>
      </c>
      <c r="D253" s="54">
        <v>232</v>
      </c>
      <c r="E253" s="54">
        <v>18</v>
      </c>
      <c r="F253" s="53">
        <f>Tabla1[[#This Row],[COVID-19 confirmado]]+Tabla1[[#This Row],[COVID-19 sospechoso]]</f>
        <v>250</v>
      </c>
      <c r="G253" s="54">
        <v>22</v>
      </c>
      <c r="H253" s="52">
        <v>828</v>
      </c>
      <c r="I253" s="71">
        <v>88</v>
      </c>
      <c r="J253" s="52" t="s">
        <v>11</v>
      </c>
    </row>
    <row r="254" spans="1:10" x14ac:dyDescent="0.3">
      <c r="A254" s="70">
        <v>44082</v>
      </c>
      <c r="B254" s="54">
        <v>906</v>
      </c>
      <c r="C254" s="54">
        <v>629</v>
      </c>
      <c r="D254" s="54">
        <v>231</v>
      </c>
      <c r="E254" s="54">
        <v>15</v>
      </c>
      <c r="F254" s="53">
        <f>Tabla1[[#This Row],[COVID-19 confirmado]]+Tabla1[[#This Row],[COVID-19 sospechoso]]</f>
        <v>246</v>
      </c>
      <c r="G254" s="54">
        <v>31</v>
      </c>
      <c r="H254" s="52">
        <v>838</v>
      </c>
      <c r="I254" s="71">
        <v>67</v>
      </c>
      <c r="J254" s="52">
        <v>1</v>
      </c>
    </row>
    <row r="255" spans="1:10" x14ac:dyDescent="0.3">
      <c r="A255" s="70">
        <v>44083</v>
      </c>
      <c r="B255" s="54">
        <v>896</v>
      </c>
      <c r="C255" s="54">
        <v>663</v>
      </c>
      <c r="D255" s="54">
        <v>203</v>
      </c>
      <c r="E255" s="54">
        <v>13</v>
      </c>
      <c r="F255" s="53">
        <f>Tabla1[[#This Row],[COVID-19 confirmado]]+Tabla1[[#This Row],[COVID-19 sospechoso]]</f>
        <v>216</v>
      </c>
      <c r="G255" s="54">
        <v>17</v>
      </c>
      <c r="H255" s="52">
        <v>808</v>
      </c>
      <c r="I255" s="71">
        <v>86</v>
      </c>
      <c r="J255" s="52">
        <v>2</v>
      </c>
    </row>
    <row r="256" spans="1:10" x14ac:dyDescent="0.3">
      <c r="A256" s="70">
        <v>44084</v>
      </c>
      <c r="B256" s="54">
        <v>914</v>
      </c>
      <c r="C256" s="54">
        <v>675</v>
      </c>
      <c r="D256" s="54">
        <v>205</v>
      </c>
      <c r="E256" s="54">
        <v>15</v>
      </c>
      <c r="F256" s="53">
        <f>Tabla1[[#This Row],[COVID-19 confirmado]]+Tabla1[[#This Row],[COVID-19 sospechoso]]</f>
        <v>220</v>
      </c>
      <c r="G256" s="54">
        <v>19</v>
      </c>
      <c r="H256" s="52">
        <v>831</v>
      </c>
      <c r="I256" s="71">
        <v>79</v>
      </c>
      <c r="J256" s="52">
        <v>4</v>
      </c>
    </row>
    <row r="257" spans="1:10" x14ac:dyDescent="0.3">
      <c r="A257" s="70">
        <v>44085</v>
      </c>
      <c r="B257" s="54">
        <v>967</v>
      </c>
      <c r="C257" s="54">
        <v>718</v>
      </c>
      <c r="D257" s="54">
        <v>211</v>
      </c>
      <c r="E257" s="54">
        <v>13</v>
      </c>
      <c r="F257" s="53">
        <f>Tabla1[[#This Row],[COVID-19 confirmado]]+Tabla1[[#This Row],[COVID-19 sospechoso]]</f>
        <v>224</v>
      </c>
      <c r="G257" s="54">
        <v>25</v>
      </c>
      <c r="H257" s="52">
        <v>870</v>
      </c>
      <c r="I257" s="71">
        <v>93</v>
      </c>
      <c r="J257" s="52">
        <v>4</v>
      </c>
    </row>
    <row r="258" spans="1:10" x14ac:dyDescent="0.3">
      <c r="A258" s="70">
        <v>44086</v>
      </c>
      <c r="B258" s="54">
        <v>919</v>
      </c>
      <c r="C258" s="54">
        <v>692</v>
      </c>
      <c r="D258" s="54">
        <v>189</v>
      </c>
      <c r="E258" s="54">
        <v>12</v>
      </c>
      <c r="F258" s="53">
        <f>Tabla1[[#This Row],[COVID-19 confirmado]]+Tabla1[[#This Row],[COVID-19 sospechoso]]</f>
        <v>201</v>
      </c>
      <c r="G258" s="54">
        <v>26</v>
      </c>
      <c r="H258" s="52">
        <v>819</v>
      </c>
      <c r="I258" s="71">
        <v>97</v>
      </c>
      <c r="J258" s="52">
        <v>3</v>
      </c>
    </row>
    <row r="259" spans="1:10" x14ac:dyDescent="0.3">
      <c r="A259" s="70">
        <v>44087</v>
      </c>
      <c r="B259" s="54">
        <v>894</v>
      </c>
      <c r="C259" s="54">
        <v>664</v>
      </c>
      <c r="D259" s="54">
        <v>193</v>
      </c>
      <c r="E259" s="54">
        <v>13</v>
      </c>
      <c r="F259" s="53">
        <f>Tabla1[[#This Row],[COVID-19 confirmado]]+Tabla1[[#This Row],[COVID-19 sospechoso]]</f>
        <v>206</v>
      </c>
      <c r="G259" s="54">
        <v>24</v>
      </c>
      <c r="H259" s="52">
        <v>778</v>
      </c>
      <c r="I259" s="71">
        <v>114</v>
      </c>
      <c r="J259" s="52">
        <v>2</v>
      </c>
    </row>
    <row r="260" spans="1:10" x14ac:dyDescent="0.3">
      <c r="A260" s="70">
        <v>44088</v>
      </c>
      <c r="B260" s="54">
        <v>936</v>
      </c>
      <c r="C260" s="54">
        <v>701</v>
      </c>
      <c r="D260" s="54">
        <v>198</v>
      </c>
      <c r="E260" s="54">
        <v>12</v>
      </c>
      <c r="F260" s="53">
        <f>Tabla1[[#This Row],[COVID-19 confirmado]]+Tabla1[[#This Row],[COVID-19 sospechoso]]</f>
        <v>210</v>
      </c>
      <c r="G260" s="54">
        <v>25</v>
      </c>
      <c r="H260" s="52">
        <v>844</v>
      </c>
      <c r="I260" s="71">
        <v>92</v>
      </c>
      <c r="J260" s="52" t="s">
        <v>11</v>
      </c>
    </row>
    <row r="261" spans="1:10" x14ac:dyDescent="0.3">
      <c r="A261" s="70">
        <v>44089</v>
      </c>
      <c r="B261" s="54">
        <v>877</v>
      </c>
      <c r="C261" s="54">
        <v>668</v>
      </c>
      <c r="D261" s="54">
        <v>178</v>
      </c>
      <c r="E261" s="54">
        <v>13</v>
      </c>
      <c r="F261" s="53">
        <f>Tabla1[[#This Row],[COVID-19 confirmado]]+Tabla1[[#This Row],[COVID-19 sospechoso]]</f>
        <v>191</v>
      </c>
      <c r="G261" s="54">
        <v>18</v>
      </c>
      <c r="H261" s="52">
        <v>805</v>
      </c>
      <c r="I261" s="71">
        <v>70</v>
      </c>
      <c r="J261" s="52">
        <v>2</v>
      </c>
    </row>
    <row r="262" spans="1:10" x14ac:dyDescent="0.3">
      <c r="A262" s="70">
        <v>44090</v>
      </c>
      <c r="B262" s="54">
        <v>897</v>
      </c>
      <c r="C262" s="54">
        <v>649</v>
      </c>
      <c r="D262" s="54">
        <v>210</v>
      </c>
      <c r="E262" s="54">
        <v>14</v>
      </c>
      <c r="F262" s="53">
        <f>Tabla1[[#This Row],[COVID-19 confirmado]]+Tabla1[[#This Row],[COVID-19 sospechoso]]</f>
        <v>224</v>
      </c>
      <c r="G262" s="54">
        <v>24</v>
      </c>
      <c r="H262" s="52">
        <v>827</v>
      </c>
      <c r="I262" s="71">
        <v>68</v>
      </c>
      <c r="J262" s="52">
        <v>2</v>
      </c>
    </row>
    <row r="263" spans="1:10" x14ac:dyDescent="0.3">
      <c r="A263" s="70">
        <v>44091</v>
      </c>
      <c r="B263" s="54">
        <v>858</v>
      </c>
      <c r="C263" s="54">
        <v>632</v>
      </c>
      <c r="D263" s="54">
        <v>196</v>
      </c>
      <c r="E263" s="54">
        <v>6</v>
      </c>
      <c r="F263" s="53">
        <f>Tabla1[[#This Row],[COVID-19 confirmado]]+Tabla1[[#This Row],[COVID-19 sospechoso]]</f>
        <v>202</v>
      </c>
      <c r="G263" s="54">
        <v>24</v>
      </c>
      <c r="H263" s="52">
        <v>777</v>
      </c>
      <c r="I263" s="71">
        <v>78</v>
      </c>
      <c r="J263" s="52">
        <v>3</v>
      </c>
    </row>
    <row r="264" spans="1:10" x14ac:dyDescent="0.3">
      <c r="A264" s="70">
        <v>44092</v>
      </c>
      <c r="B264" s="54">
        <v>864</v>
      </c>
      <c r="C264" s="54">
        <v>637</v>
      </c>
      <c r="D264" s="54">
        <v>185</v>
      </c>
      <c r="E264" s="54">
        <v>19</v>
      </c>
      <c r="F264" s="53">
        <f>Tabla1[[#This Row],[COVID-19 confirmado]]+Tabla1[[#This Row],[COVID-19 sospechoso]]</f>
        <v>204</v>
      </c>
      <c r="G264" s="54">
        <v>23</v>
      </c>
      <c r="H264" s="52">
        <v>789</v>
      </c>
      <c r="I264" s="71">
        <v>70</v>
      </c>
      <c r="J264" s="52">
        <v>5</v>
      </c>
    </row>
    <row r="265" spans="1:10" x14ac:dyDescent="0.3">
      <c r="A265" s="70">
        <v>44093</v>
      </c>
      <c r="B265" s="54">
        <v>925</v>
      </c>
      <c r="C265" s="54">
        <v>688</v>
      </c>
      <c r="D265" s="54">
        <v>199</v>
      </c>
      <c r="E265" s="54">
        <v>13</v>
      </c>
      <c r="F265" s="53">
        <f>Tabla1[[#This Row],[COVID-19 confirmado]]+Tabla1[[#This Row],[COVID-19 sospechoso]]</f>
        <v>212</v>
      </c>
      <c r="G265" s="54">
        <v>25</v>
      </c>
      <c r="H265" s="52">
        <v>818</v>
      </c>
      <c r="I265" s="71">
        <v>106</v>
      </c>
      <c r="J265" s="52">
        <v>1</v>
      </c>
    </row>
    <row r="266" spans="1:10" x14ac:dyDescent="0.3">
      <c r="A266" s="70">
        <v>44094</v>
      </c>
      <c r="B266" s="54">
        <v>921</v>
      </c>
      <c r="C266" s="54">
        <v>726</v>
      </c>
      <c r="D266" s="54">
        <v>160</v>
      </c>
      <c r="E266" s="54">
        <v>14</v>
      </c>
      <c r="F266" s="53">
        <f>Tabla1[[#This Row],[COVID-19 confirmado]]+Tabla1[[#This Row],[COVID-19 sospechoso]]</f>
        <v>174</v>
      </c>
      <c r="G266" s="54">
        <v>21</v>
      </c>
      <c r="H266" s="52">
        <v>793</v>
      </c>
      <c r="I266" s="71">
        <v>128</v>
      </c>
      <c r="J266" s="52" t="s">
        <v>11</v>
      </c>
    </row>
    <row r="267" spans="1:10" x14ac:dyDescent="0.3">
      <c r="A267" s="70">
        <v>44095</v>
      </c>
      <c r="B267" s="54">
        <v>970</v>
      </c>
      <c r="C267" s="54">
        <v>726</v>
      </c>
      <c r="D267" s="54">
        <v>207</v>
      </c>
      <c r="E267" s="54">
        <v>11</v>
      </c>
      <c r="F267" s="53">
        <f>Tabla1[[#This Row],[COVID-19 confirmado]]+Tabla1[[#This Row],[COVID-19 sospechoso]]</f>
        <v>218</v>
      </c>
      <c r="G267" s="54">
        <v>26</v>
      </c>
      <c r="H267" s="52">
        <v>894</v>
      </c>
      <c r="I267" s="71">
        <v>74</v>
      </c>
      <c r="J267" s="52">
        <v>2</v>
      </c>
    </row>
    <row r="268" spans="1:10" x14ac:dyDescent="0.3">
      <c r="A268" s="70">
        <v>44096</v>
      </c>
      <c r="B268" s="54">
        <v>868</v>
      </c>
      <c r="C268" s="54">
        <v>632</v>
      </c>
      <c r="D268" s="54">
        <v>192</v>
      </c>
      <c r="E268" s="54">
        <v>19</v>
      </c>
      <c r="F268" s="53">
        <f>Tabla1[[#This Row],[COVID-19 confirmado]]+Tabla1[[#This Row],[COVID-19 sospechoso]]</f>
        <v>211</v>
      </c>
      <c r="G268" s="54">
        <v>25</v>
      </c>
      <c r="H268" s="52">
        <v>778</v>
      </c>
      <c r="I268" s="71">
        <v>87</v>
      </c>
      <c r="J268" s="52">
        <v>3</v>
      </c>
    </row>
    <row r="269" spans="1:10" x14ac:dyDescent="0.3">
      <c r="A269" s="70">
        <v>44097</v>
      </c>
      <c r="B269" s="54">
        <v>881</v>
      </c>
      <c r="C269" s="54">
        <v>673</v>
      </c>
      <c r="D269" s="54">
        <v>176</v>
      </c>
      <c r="E269" s="54">
        <v>12</v>
      </c>
      <c r="F269" s="53">
        <f>Tabla1[[#This Row],[COVID-19 confirmado]]+Tabla1[[#This Row],[COVID-19 sospechoso]]</f>
        <v>188</v>
      </c>
      <c r="G269" s="54">
        <v>20</v>
      </c>
      <c r="H269" s="52">
        <v>814</v>
      </c>
      <c r="I269" s="71">
        <v>65</v>
      </c>
      <c r="J269" s="52">
        <v>2</v>
      </c>
    </row>
    <row r="270" spans="1:10" x14ac:dyDescent="0.3">
      <c r="A270" s="70">
        <v>44098</v>
      </c>
      <c r="B270" s="54">
        <v>869</v>
      </c>
      <c r="C270" s="54">
        <v>657</v>
      </c>
      <c r="D270" s="54">
        <v>172</v>
      </c>
      <c r="E270" s="54">
        <v>15</v>
      </c>
      <c r="F270" s="53">
        <f>Tabla1[[#This Row],[COVID-19 confirmado]]+Tabla1[[#This Row],[COVID-19 sospechoso]]</f>
        <v>187</v>
      </c>
      <c r="G270" s="54">
        <v>25</v>
      </c>
      <c r="H270" s="52">
        <v>795</v>
      </c>
      <c r="I270" s="71">
        <v>73</v>
      </c>
      <c r="J270" s="52">
        <v>1</v>
      </c>
    </row>
    <row r="271" spans="1:10" x14ac:dyDescent="0.3">
      <c r="A271" s="70">
        <v>44099</v>
      </c>
      <c r="B271" s="54">
        <v>869</v>
      </c>
      <c r="C271" s="54">
        <v>660</v>
      </c>
      <c r="D271" s="54">
        <v>171</v>
      </c>
      <c r="E271" s="54">
        <v>15</v>
      </c>
      <c r="F271" s="53">
        <f>Tabla1[[#This Row],[COVID-19 confirmado]]+Tabla1[[#This Row],[COVID-19 sospechoso]]</f>
        <v>186</v>
      </c>
      <c r="G271" s="54">
        <v>23</v>
      </c>
      <c r="H271" s="52">
        <v>781</v>
      </c>
      <c r="I271" s="71">
        <v>87</v>
      </c>
      <c r="J271" s="52">
        <v>1</v>
      </c>
    </row>
    <row r="272" spans="1:10" x14ac:dyDescent="0.3">
      <c r="A272" s="70">
        <v>44100</v>
      </c>
      <c r="B272" s="54">
        <v>856</v>
      </c>
      <c r="C272" s="54">
        <v>631</v>
      </c>
      <c r="D272" s="54">
        <v>191</v>
      </c>
      <c r="E272" s="54">
        <v>15</v>
      </c>
      <c r="F272" s="53">
        <f>Tabla1[[#This Row],[COVID-19 confirmado]]+Tabla1[[#This Row],[COVID-19 sospechoso]]</f>
        <v>206</v>
      </c>
      <c r="G272" s="54">
        <v>19</v>
      </c>
      <c r="H272" s="52">
        <v>760</v>
      </c>
      <c r="I272" s="71">
        <v>96</v>
      </c>
      <c r="J272" s="52" t="s">
        <v>11</v>
      </c>
    </row>
    <row r="273" spans="1:10" x14ac:dyDescent="0.3">
      <c r="A273" s="70">
        <v>44101</v>
      </c>
      <c r="B273" s="54">
        <v>880</v>
      </c>
      <c r="C273" s="54">
        <v>673</v>
      </c>
      <c r="D273" s="54">
        <v>170</v>
      </c>
      <c r="E273" s="54">
        <v>11</v>
      </c>
      <c r="F273" s="53">
        <f>Tabla1[[#This Row],[COVID-19 confirmado]]+Tabla1[[#This Row],[COVID-19 sospechoso]]</f>
        <v>181</v>
      </c>
      <c r="G273" s="54">
        <v>26</v>
      </c>
      <c r="H273" s="52">
        <v>776</v>
      </c>
      <c r="I273" s="71">
        <v>100</v>
      </c>
      <c r="J273" s="52">
        <v>4</v>
      </c>
    </row>
    <row r="274" spans="1:10" x14ac:dyDescent="0.3">
      <c r="A274" s="70">
        <v>44102</v>
      </c>
      <c r="B274" s="54">
        <v>884</v>
      </c>
      <c r="C274" s="54">
        <v>653</v>
      </c>
      <c r="D274" s="54">
        <v>189</v>
      </c>
      <c r="E274" s="54">
        <v>15</v>
      </c>
      <c r="F274" s="53">
        <f>Tabla1[[#This Row],[COVID-19 confirmado]]+Tabla1[[#This Row],[COVID-19 sospechoso]]</f>
        <v>204</v>
      </c>
      <c r="G274" s="54">
        <v>27</v>
      </c>
      <c r="H274" s="52">
        <v>800</v>
      </c>
      <c r="I274" s="71">
        <v>82</v>
      </c>
      <c r="J274" s="52">
        <v>2</v>
      </c>
    </row>
    <row r="275" spans="1:10" x14ac:dyDescent="0.3">
      <c r="A275" s="70">
        <v>44103</v>
      </c>
      <c r="B275" s="54">
        <v>812</v>
      </c>
      <c r="C275" s="54">
        <v>590</v>
      </c>
      <c r="D275" s="54">
        <v>182</v>
      </c>
      <c r="E275" s="54">
        <v>17</v>
      </c>
      <c r="F275" s="53">
        <f>Tabla1[[#This Row],[COVID-19 confirmado]]+Tabla1[[#This Row],[COVID-19 sospechoso]]</f>
        <v>199</v>
      </c>
      <c r="G275" s="54">
        <v>23</v>
      </c>
      <c r="H275" s="52">
        <v>738</v>
      </c>
      <c r="I275" s="71">
        <v>73</v>
      </c>
      <c r="J275" s="52">
        <v>1</v>
      </c>
    </row>
    <row r="276" spans="1:10" x14ac:dyDescent="0.3">
      <c r="A276" s="70">
        <v>44104</v>
      </c>
      <c r="B276" s="54">
        <v>849</v>
      </c>
      <c r="C276" s="54">
        <v>630</v>
      </c>
      <c r="D276" s="54">
        <v>181</v>
      </c>
      <c r="E276" s="54">
        <v>15</v>
      </c>
      <c r="F276" s="53">
        <f>Tabla1[[#This Row],[COVID-19 confirmado]]+Tabla1[[#This Row],[COVID-19 sospechoso]]</f>
        <v>196</v>
      </c>
      <c r="G276" s="54">
        <v>23</v>
      </c>
      <c r="H276" s="52">
        <v>788</v>
      </c>
      <c r="I276" s="71">
        <v>60</v>
      </c>
      <c r="J276" s="52">
        <v>1</v>
      </c>
    </row>
    <row r="277" spans="1:10" x14ac:dyDescent="0.3">
      <c r="A277" s="70">
        <v>44105</v>
      </c>
      <c r="B277" s="54">
        <v>911</v>
      </c>
      <c r="C277" s="54">
        <v>675</v>
      </c>
      <c r="D277" s="54">
        <v>195</v>
      </c>
      <c r="E277" s="54">
        <v>13</v>
      </c>
      <c r="F277" s="53">
        <f>Tabla1[[#This Row],[COVID-19 confirmado]]+Tabla1[[#This Row],[COVID-19 sospechoso]]</f>
        <v>208</v>
      </c>
      <c r="G277" s="54">
        <v>28</v>
      </c>
      <c r="H277" s="52">
        <v>821</v>
      </c>
      <c r="I277" s="71">
        <v>89</v>
      </c>
      <c r="J277" s="52">
        <v>1</v>
      </c>
    </row>
    <row r="278" spans="1:10" x14ac:dyDescent="0.3">
      <c r="A278" s="70">
        <v>44106</v>
      </c>
      <c r="B278" s="54">
        <v>840</v>
      </c>
      <c r="C278" s="54">
        <v>636</v>
      </c>
      <c r="D278" s="54">
        <v>177</v>
      </c>
      <c r="E278" s="54">
        <v>12</v>
      </c>
      <c r="F278" s="53">
        <f>Tabla1[[#This Row],[COVID-19 confirmado]]+Tabla1[[#This Row],[COVID-19 sospechoso]]</f>
        <v>189</v>
      </c>
      <c r="G278" s="54">
        <v>15</v>
      </c>
      <c r="H278" s="52">
        <v>768</v>
      </c>
      <c r="I278" s="71">
        <v>70</v>
      </c>
      <c r="J278" s="52">
        <v>2</v>
      </c>
    </row>
    <row r="279" spans="1:10" x14ac:dyDescent="0.3">
      <c r="A279" s="70">
        <v>44107</v>
      </c>
      <c r="B279" s="54">
        <v>861</v>
      </c>
      <c r="C279" s="54">
        <v>675</v>
      </c>
      <c r="D279" s="54">
        <v>160</v>
      </c>
      <c r="E279" s="54">
        <v>16</v>
      </c>
      <c r="F279" s="53">
        <f>Tabla1[[#This Row],[COVID-19 confirmado]]+Tabla1[[#This Row],[COVID-19 sospechoso]]</f>
        <v>176</v>
      </c>
      <c r="G279" s="54">
        <v>10</v>
      </c>
      <c r="H279" s="52">
        <v>759</v>
      </c>
      <c r="I279" s="71">
        <v>100</v>
      </c>
      <c r="J279" s="52">
        <v>2</v>
      </c>
    </row>
    <row r="280" spans="1:10" x14ac:dyDescent="0.3">
      <c r="A280" s="70">
        <v>44108</v>
      </c>
      <c r="B280" s="54">
        <v>892</v>
      </c>
      <c r="C280" s="54">
        <v>689</v>
      </c>
      <c r="D280" s="54">
        <v>172</v>
      </c>
      <c r="E280" s="54">
        <v>13</v>
      </c>
      <c r="F280" s="53">
        <f>Tabla1[[#This Row],[COVID-19 confirmado]]+Tabla1[[#This Row],[COVID-19 sospechoso]]</f>
        <v>185</v>
      </c>
      <c r="G280" s="54">
        <v>18</v>
      </c>
      <c r="H280" s="52">
        <v>784</v>
      </c>
      <c r="I280" s="71">
        <v>107</v>
      </c>
      <c r="J280" s="52">
        <v>1</v>
      </c>
    </row>
    <row r="281" spans="1:10" x14ac:dyDescent="0.3">
      <c r="A281" s="70">
        <v>44109</v>
      </c>
      <c r="B281" s="54">
        <v>880</v>
      </c>
      <c r="C281" s="54">
        <v>690</v>
      </c>
      <c r="D281" s="54">
        <v>160</v>
      </c>
      <c r="E281" s="54">
        <v>14</v>
      </c>
      <c r="F281" s="53">
        <f>Tabla1[[#This Row],[COVID-19 confirmado]]+Tabla1[[#This Row],[COVID-19 sospechoso]]</f>
        <v>174</v>
      </c>
      <c r="G281" s="54">
        <v>16</v>
      </c>
      <c r="H281" s="52">
        <v>804</v>
      </c>
      <c r="I281" s="71">
        <v>72</v>
      </c>
      <c r="J281" s="52">
        <v>4</v>
      </c>
    </row>
    <row r="282" spans="1:10" x14ac:dyDescent="0.3">
      <c r="A282" s="70">
        <v>44110</v>
      </c>
      <c r="B282" s="54">
        <v>863</v>
      </c>
      <c r="C282" s="54">
        <v>644</v>
      </c>
      <c r="D282" s="54">
        <v>179</v>
      </c>
      <c r="E282" s="54">
        <v>13</v>
      </c>
      <c r="F282" s="53">
        <f>Tabla1[[#This Row],[COVID-19 confirmado]]+Tabla1[[#This Row],[COVID-19 sospechoso]]</f>
        <v>192</v>
      </c>
      <c r="G282" s="54">
        <v>27</v>
      </c>
      <c r="H282" s="52">
        <v>779</v>
      </c>
      <c r="I282" s="71">
        <v>81</v>
      </c>
      <c r="J282" s="52">
        <v>3</v>
      </c>
    </row>
    <row r="283" spans="1:10" x14ac:dyDescent="0.3">
      <c r="A283" s="70">
        <v>44111</v>
      </c>
      <c r="B283" s="54">
        <v>880</v>
      </c>
      <c r="C283" s="54">
        <v>695</v>
      </c>
      <c r="D283" s="54">
        <v>148</v>
      </c>
      <c r="E283" s="54">
        <v>13</v>
      </c>
      <c r="F283" s="53">
        <f>Tabla1[[#This Row],[COVID-19 confirmado]]+Tabla1[[#This Row],[COVID-19 sospechoso]]</f>
        <v>161</v>
      </c>
      <c r="G283" s="54">
        <v>24</v>
      </c>
      <c r="H283" s="52">
        <v>803</v>
      </c>
      <c r="I283" s="71">
        <v>74</v>
      </c>
      <c r="J283" s="52">
        <v>3</v>
      </c>
    </row>
    <row r="284" spans="1:10" x14ac:dyDescent="0.3">
      <c r="A284" s="70">
        <v>44112</v>
      </c>
      <c r="B284" s="54">
        <v>854</v>
      </c>
      <c r="C284" s="54">
        <v>664</v>
      </c>
      <c r="D284" s="54">
        <v>158</v>
      </c>
      <c r="E284" s="54">
        <v>13</v>
      </c>
      <c r="F284" s="53">
        <f>Tabla1[[#This Row],[COVID-19 confirmado]]+Tabla1[[#This Row],[COVID-19 sospechoso]]</f>
        <v>171</v>
      </c>
      <c r="G284" s="54">
        <v>19</v>
      </c>
      <c r="H284" s="52">
        <v>775</v>
      </c>
      <c r="I284" s="71">
        <v>78</v>
      </c>
      <c r="J284" s="52">
        <v>1</v>
      </c>
    </row>
    <row r="285" spans="1:10" x14ac:dyDescent="0.3">
      <c r="A285" s="70">
        <v>44113</v>
      </c>
      <c r="B285" s="54">
        <v>881</v>
      </c>
      <c r="C285" s="54">
        <v>694</v>
      </c>
      <c r="D285" s="54">
        <v>163</v>
      </c>
      <c r="E285" s="54">
        <v>7</v>
      </c>
      <c r="F285" s="53">
        <f>Tabla1[[#This Row],[COVID-19 confirmado]]+Tabla1[[#This Row],[COVID-19 sospechoso]]</f>
        <v>170</v>
      </c>
      <c r="G285" s="54">
        <v>17</v>
      </c>
      <c r="H285" s="52">
        <v>793</v>
      </c>
      <c r="I285" s="71">
        <v>87</v>
      </c>
      <c r="J285" s="52">
        <v>1</v>
      </c>
    </row>
    <row r="286" spans="1:10" x14ac:dyDescent="0.3">
      <c r="A286" s="70">
        <v>44114</v>
      </c>
      <c r="B286" s="54">
        <v>913</v>
      </c>
      <c r="C286" s="54">
        <v>701</v>
      </c>
      <c r="D286" s="54">
        <v>185</v>
      </c>
      <c r="E286" s="54">
        <v>2</v>
      </c>
      <c r="F286" s="53">
        <f>Tabla1[[#This Row],[COVID-19 confirmado]]+Tabla1[[#This Row],[COVID-19 sospechoso]]</f>
        <v>187</v>
      </c>
      <c r="G286" s="54">
        <v>25</v>
      </c>
      <c r="H286" s="52">
        <v>803</v>
      </c>
      <c r="I286" s="71">
        <v>109</v>
      </c>
      <c r="J286" s="52">
        <v>1</v>
      </c>
    </row>
    <row r="287" spans="1:10" x14ac:dyDescent="0.3">
      <c r="A287" s="70">
        <v>44115</v>
      </c>
      <c r="B287" s="54">
        <v>944</v>
      </c>
      <c r="C287" s="54">
        <v>715</v>
      </c>
      <c r="D287" s="54">
        <v>185</v>
      </c>
      <c r="E287" s="54">
        <v>10</v>
      </c>
      <c r="F287" s="53">
        <f>Tabla1[[#This Row],[COVID-19 confirmado]]+Tabla1[[#This Row],[COVID-19 sospechoso]]</f>
        <v>195</v>
      </c>
      <c r="G287" s="54">
        <v>34</v>
      </c>
      <c r="H287" s="52">
        <v>816</v>
      </c>
      <c r="I287" s="71">
        <v>125</v>
      </c>
      <c r="J287" s="52">
        <v>3</v>
      </c>
    </row>
    <row r="288" spans="1:10" x14ac:dyDescent="0.3">
      <c r="A288" s="70">
        <v>44116</v>
      </c>
      <c r="B288" s="54">
        <v>877</v>
      </c>
      <c r="C288" s="54">
        <v>653</v>
      </c>
      <c r="D288" s="54">
        <v>178</v>
      </c>
      <c r="E288" s="54">
        <v>19</v>
      </c>
      <c r="F288" s="53">
        <f>Tabla1[[#This Row],[COVID-19 confirmado]]+Tabla1[[#This Row],[COVID-19 sospechoso]]</f>
        <v>197</v>
      </c>
      <c r="G288" s="54">
        <v>27</v>
      </c>
      <c r="H288" s="52">
        <v>778</v>
      </c>
      <c r="I288" s="71">
        <v>96</v>
      </c>
      <c r="J288" s="52">
        <v>3</v>
      </c>
    </row>
    <row r="289" spans="1:10" x14ac:dyDescent="0.3">
      <c r="A289" s="70">
        <v>44117</v>
      </c>
      <c r="B289" s="54">
        <v>889</v>
      </c>
      <c r="C289" s="54">
        <v>670</v>
      </c>
      <c r="D289" s="54">
        <v>181</v>
      </c>
      <c r="E289" s="54">
        <v>17</v>
      </c>
      <c r="F289" s="53">
        <f>Tabla1[[#This Row],[COVID-19 confirmado]]+Tabla1[[#This Row],[COVID-19 sospechoso]]</f>
        <v>198</v>
      </c>
      <c r="G289" s="54">
        <v>21</v>
      </c>
      <c r="H289" s="52">
        <v>803</v>
      </c>
      <c r="I289" s="71">
        <v>83</v>
      </c>
      <c r="J289" s="52">
        <v>3</v>
      </c>
    </row>
    <row r="290" spans="1:10" x14ac:dyDescent="0.3">
      <c r="A290" s="70">
        <v>44118</v>
      </c>
      <c r="B290" s="54">
        <v>860</v>
      </c>
      <c r="C290" s="54">
        <v>655</v>
      </c>
      <c r="D290" s="54">
        <v>169</v>
      </c>
      <c r="E290" s="54">
        <v>22</v>
      </c>
      <c r="F290" s="53">
        <f>Tabla1[[#This Row],[COVID-19 confirmado]]+Tabla1[[#This Row],[COVID-19 sospechoso]]</f>
        <v>191</v>
      </c>
      <c r="G290" s="54">
        <v>14</v>
      </c>
      <c r="H290" s="52">
        <v>786</v>
      </c>
      <c r="I290" s="71">
        <v>74</v>
      </c>
      <c r="J290" s="52" t="s">
        <v>11</v>
      </c>
    </row>
    <row r="291" spans="1:10" x14ac:dyDescent="0.3">
      <c r="A291" s="70">
        <v>44119</v>
      </c>
      <c r="B291" s="54">
        <v>916</v>
      </c>
      <c r="C291" s="54">
        <v>714</v>
      </c>
      <c r="D291" s="54">
        <v>177</v>
      </c>
      <c r="E291" s="54">
        <v>9</v>
      </c>
      <c r="F291" s="53">
        <f>Tabla1[[#This Row],[COVID-19 confirmado]]+Tabla1[[#This Row],[COVID-19 sospechoso]]</f>
        <v>186</v>
      </c>
      <c r="G291" s="54">
        <v>16</v>
      </c>
      <c r="H291" s="52">
        <v>830</v>
      </c>
      <c r="I291" s="71">
        <v>84</v>
      </c>
      <c r="J291" s="52">
        <v>2</v>
      </c>
    </row>
    <row r="292" spans="1:10" x14ac:dyDescent="0.3">
      <c r="A292" s="70">
        <v>44120</v>
      </c>
      <c r="B292" s="54">
        <v>887</v>
      </c>
      <c r="C292" s="54">
        <v>662</v>
      </c>
      <c r="D292" s="54">
        <v>190</v>
      </c>
      <c r="E292" s="54">
        <v>10</v>
      </c>
      <c r="F292" s="53">
        <f>Tabla1[[#This Row],[COVID-19 confirmado]]+Tabla1[[#This Row],[COVID-19 sospechoso]]</f>
        <v>200</v>
      </c>
      <c r="G292" s="54">
        <v>25</v>
      </c>
      <c r="H292" s="52">
        <v>814</v>
      </c>
      <c r="I292" s="71">
        <v>71</v>
      </c>
      <c r="J292" s="52">
        <v>2</v>
      </c>
    </row>
    <row r="293" spans="1:10" x14ac:dyDescent="0.3">
      <c r="A293" s="70">
        <v>44121</v>
      </c>
      <c r="B293" s="54">
        <v>911</v>
      </c>
      <c r="C293" s="54">
        <v>702</v>
      </c>
      <c r="D293" s="54">
        <v>182</v>
      </c>
      <c r="E293" s="54">
        <v>12</v>
      </c>
      <c r="F293" s="53">
        <f>Tabla1[[#This Row],[COVID-19 confirmado]]+Tabla1[[#This Row],[COVID-19 sospechoso]]</f>
        <v>194</v>
      </c>
      <c r="G293" s="54">
        <v>15</v>
      </c>
      <c r="H293" s="52">
        <v>824</v>
      </c>
      <c r="I293" s="71">
        <v>84</v>
      </c>
      <c r="J293" s="52">
        <v>3</v>
      </c>
    </row>
    <row r="294" spans="1:10" x14ac:dyDescent="0.3">
      <c r="A294" s="70">
        <v>44122</v>
      </c>
      <c r="B294" s="54">
        <v>884</v>
      </c>
      <c r="C294" s="54">
        <v>684</v>
      </c>
      <c r="D294" s="54">
        <v>170</v>
      </c>
      <c r="E294" s="54">
        <v>11</v>
      </c>
      <c r="F294" s="53">
        <f>Tabla1[[#This Row],[COVID-19 confirmado]]+Tabla1[[#This Row],[COVID-19 sospechoso]]</f>
        <v>181</v>
      </c>
      <c r="G294" s="54">
        <v>19</v>
      </c>
      <c r="H294" s="52">
        <v>770</v>
      </c>
      <c r="I294" s="71">
        <v>114</v>
      </c>
      <c r="J294" s="52" t="s">
        <v>11</v>
      </c>
    </row>
    <row r="295" spans="1:10" x14ac:dyDescent="0.3">
      <c r="A295" s="70">
        <v>44123</v>
      </c>
      <c r="B295" s="54">
        <v>890</v>
      </c>
      <c r="C295" s="54">
        <v>663</v>
      </c>
      <c r="D295" s="54">
        <v>185</v>
      </c>
      <c r="E295" s="54">
        <v>18</v>
      </c>
      <c r="F295" s="53">
        <f>Tabla1[[#This Row],[COVID-19 confirmado]]+Tabla1[[#This Row],[COVID-19 sospechoso]]</f>
        <v>203</v>
      </c>
      <c r="G295" s="54">
        <v>24</v>
      </c>
      <c r="H295" s="52">
        <v>779</v>
      </c>
      <c r="I295" s="71">
        <v>107</v>
      </c>
      <c r="J295" s="52">
        <v>4</v>
      </c>
    </row>
    <row r="296" spans="1:10" x14ac:dyDescent="0.3">
      <c r="A296" s="70">
        <v>44124</v>
      </c>
      <c r="B296" s="54">
        <v>882</v>
      </c>
      <c r="C296" s="54">
        <v>664</v>
      </c>
      <c r="D296" s="54">
        <v>180</v>
      </c>
      <c r="E296" s="54">
        <v>15</v>
      </c>
      <c r="F296" s="53">
        <f>Tabla1[[#This Row],[COVID-19 confirmado]]+Tabla1[[#This Row],[COVID-19 sospechoso]]</f>
        <v>195</v>
      </c>
      <c r="G296" s="54">
        <v>23</v>
      </c>
      <c r="H296" s="52">
        <v>818</v>
      </c>
      <c r="I296" s="71">
        <v>60</v>
      </c>
      <c r="J296" s="52">
        <v>4</v>
      </c>
    </row>
    <row r="297" spans="1:10" x14ac:dyDescent="0.3">
      <c r="A297" s="70">
        <v>44125</v>
      </c>
      <c r="B297" s="54">
        <v>908</v>
      </c>
      <c r="C297" s="54">
        <v>686</v>
      </c>
      <c r="D297" s="54">
        <v>186</v>
      </c>
      <c r="E297" s="54">
        <v>19</v>
      </c>
      <c r="F297" s="53">
        <f>Tabla1[[#This Row],[COVID-19 confirmado]]+Tabla1[[#This Row],[COVID-19 sospechoso]]</f>
        <v>205</v>
      </c>
      <c r="G297" s="54">
        <v>17</v>
      </c>
      <c r="H297" s="52">
        <v>837</v>
      </c>
      <c r="I297" s="71">
        <v>69</v>
      </c>
      <c r="J297" s="52">
        <v>2</v>
      </c>
    </row>
    <row r="298" spans="1:10" x14ac:dyDescent="0.3">
      <c r="A298" s="70">
        <v>44126</v>
      </c>
      <c r="B298" s="54">
        <v>817</v>
      </c>
      <c r="C298" s="54">
        <v>623</v>
      </c>
      <c r="D298" s="54">
        <v>166</v>
      </c>
      <c r="E298" s="54">
        <v>9</v>
      </c>
      <c r="F298" s="53">
        <f>Tabla1[[#This Row],[COVID-19 confirmado]]+Tabla1[[#This Row],[COVID-19 sospechoso]]</f>
        <v>175</v>
      </c>
      <c r="G298" s="54">
        <v>19</v>
      </c>
      <c r="H298" s="52">
        <v>745</v>
      </c>
      <c r="I298" s="71">
        <v>72</v>
      </c>
      <c r="J298" s="52" t="s">
        <v>11</v>
      </c>
    </row>
    <row r="299" spans="1:10" x14ac:dyDescent="0.3">
      <c r="A299" s="70">
        <v>44127</v>
      </c>
      <c r="B299" s="54">
        <v>977</v>
      </c>
      <c r="C299" s="54">
        <v>716</v>
      </c>
      <c r="D299" s="54">
        <v>213</v>
      </c>
      <c r="E299" s="54">
        <v>24</v>
      </c>
      <c r="F299" s="53">
        <f>Tabla1[[#This Row],[COVID-19 confirmado]]+Tabla1[[#This Row],[COVID-19 sospechoso]]</f>
        <v>237</v>
      </c>
      <c r="G299" s="54">
        <v>24</v>
      </c>
      <c r="H299" s="52">
        <v>898</v>
      </c>
      <c r="I299" s="71">
        <v>76</v>
      </c>
      <c r="J299" s="52">
        <v>3</v>
      </c>
    </row>
    <row r="300" spans="1:10" x14ac:dyDescent="0.3">
      <c r="A300" s="70">
        <v>44128</v>
      </c>
      <c r="B300" s="54">
        <v>919</v>
      </c>
      <c r="C300" s="54">
        <v>704</v>
      </c>
      <c r="D300" s="54">
        <v>187</v>
      </c>
      <c r="E300" s="54">
        <v>7</v>
      </c>
      <c r="F300" s="53">
        <f>Tabla1[[#This Row],[COVID-19 confirmado]]+Tabla1[[#This Row],[COVID-19 sospechoso]]</f>
        <v>194</v>
      </c>
      <c r="G300" s="54">
        <v>21</v>
      </c>
      <c r="H300" s="52">
        <v>810</v>
      </c>
      <c r="I300" s="71">
        <v>108</v>
      </c>
      <c r="J300" s="52">
        <v>1</v>
      </c>
    </row>
    <row r="301" spans="1:10" x14ac:dyDescent="0.3">
      <c r="A301" s="70">
        <v>44129</v>
      </c>
      <c r="B301" s="54">
        <v>946</v>
      </c>
      <c r="C301" s="54">
        <v>709</v>
      </c>
      <c r="D301" s="54">
        <v>191</v>
      </c>
      <c r="E301" s="54">
        <v>10</v>
      </c>
      <c r="F301" s="53">
        <f>Tabla1[[#This Row],[COVID-19 confirmado]]+Tabla1[[#This Row],[COVID-19 sospechoso]]</f>
        <v>201</v>
      </c>
      <c r="G301" s="54">
        <v>36</v>
      </c>
      <c r="H301" s="52">
        <v>821</v>
      </c>
      <c r="I301" s="71">
        <v>125</v>
      </c>
      <c r="J301" s="52" t="s">
        <v>11</v>
      </c>
    </row>
    <row r="302" spans="1:10" x14ac:dyDescent="0.3">
      <c r="A302" s="70">
        <v>44130</v>
      </c>
      <c r="B302" s="54">
        <v>944</v>
      </c>
      <c r="C302" s="54">
        <v>713</v>
      </c>
      <c r="D302" s="54">
        <v>195</v>
      </c>
      <c r="E302" s="54">
        <v>15</v>
      </c>
      <c r="F302" s="53">
        <f>Tabla1[[#This Row],[COVID-19 confirmado]]+Tabla1[[#This Row],[COVID-19 sospechoso]]</f>
        <v>210</v>
      </c>
      <c r="G302" s="54">
        <v>21</v>
      </c>
      <c r="H302" s="52">
        <v>857</v>
      </c>
      <c r="I302" s="71">
        <v>87</v>
      </c>
      <c r="J302" s="52" t="s">
        <v>11</v>
      </c>
    </row>
    <row r="303" spans="1:10" x14ac:dyDescent="0.3">
      <c r="A303" s="70">
        <v>44131</v>
      </c>
      <c r="B303" s="54">
        <v>869</v>
      </c>
      <c r="C303" s="54">
        <v>636</v>
      </c>
      <c r="D303" s="54">
        <v>193</v>
      </c>
      <c r="E303" s="54">
        <v>12</v>
      </c>
      <c r="F303" s="53">
        <f>Tabla1[[#This Row],[COVID-19 confirmado]]+Tabla1[[#This Row],[COVID-19 sospechoso]]</f>
        <v>205</v>
      </c>
      <c r="G303" s="54">
        <v>28</v>
      </c>
      <c r="H303" s="52">
        <v>809</v>
      </c>
      <c r="I303" s="71">
        <v>58</v>
      </c>
      <c r="J303" s="52">
        <v>2</v>
      </c>
    </row>
    <row r="304" spans="1:10" x14ac:dyDescent="0.3">
      <c r="A304" s="70">
        <v>44132</v>
      </c>
      <c r="B304" s="54">
        <v>849</v>
      </c>
      <c r="C304" s="54">
        <v>632</v>
      </c>
      <c r="D304" s="54">
        <v>182</v>
      </c>
      <c r="E304" s="54">
        <v>13</v>
      </c>
      <c r="F304" s="53">
        <f>Tabla1[[#This Row],[COVID-19 confirmado]]+Tabla1[[#This Row],[COVID-19 sospechoso]]</f>
        <v>195</v>
      </c>
      <c r="G304" s="54">
        <v>22</v>
      </c>
      <c r="H304" s="52">
        <v>796</v>
      </c>
      <c r="I304" s="71">
        <v>52</v>
      </c>
      <c r="J304" s="52">
        <v>1</v>
      </c>
    </row>
    <row r="305" spans="1:10" x14ac:dyDescent="0.3">
      <c r="A305" s="70">
        <v>44133</v>
      </c>
      <c r="B305" s="54">
        <v>852</v>
      </c>
      <c r="C305" s="54">
        <v>616</v>
      </c>
      <c r="D305" s="54">
        <v>201</v>
      </c>
      <c r="E305" s="54">
        <v>16</v>
      </c>
      <c r="F305" s="53">
        <f>Tabla1[[#This Row],[COVID-19 confirmado]]+Tabla1[[#This Row],[COVID-19 sospechoso]]</f>
        <v>217</v>
      </c>
      <c r="G305" s="54">
        <v>19</v>
      </c>
      <c r="H305" s="52">
        <v>781</v>
      </c>
      <c r="I305" s="71">
        <v>65</v>
      </c>
      <c r="J305" s="52">
        <v>6</v>
      </c>
    </row>
    <row r="306" spans="1:10" x14ac:dyDescent="0.3">
      <c r="A306" s="70">
        <v>44134</v>
      </c>
      <c r="B306" s="54">
        <v>875</v>
      </c>
      <c r="C306" s="54">
        <v>642</v>
      </c>
      <c r="D306" s="54">
        <v>196</v>
      </c>
      <c r="E306" s="54">
        <v>14</v>
      </c>
      <c r="F306" s="53">
        <f>Tabla1[[#This Row],[COVID-19 confirmado]]+Tabla1[[#This Row],[COVID-19 sospechoso]]</f>
        <v>210</v>
      </c>
      <c r="G306" s="54">
        <v>23</v>
      </c>
      <c r="H306" s="52">
        <v>794</v>
      </c>
      <c r="I306" s="71">
        <v>79</v>
      </c>
      <c r="J306" s="52">
        <v>2</v>
      </c>
    </row>
    <row r="307" spans="1:10" x14ac:dyDescent="0.3">
      <c r="A307" s="70">
        <v>44135</v>
      </c>
      <c r="B307" s="54">
        <v>857</v>
      </c>
      <c r="C307" s="54">
        <v>644</v>
      </c>
      <c r="D307" s="54">
        <v>173</v>
      </c>
      <c r="E307" s="54">
        <v>12</v>
      </c>
      <c r="F307" s="53">
        <f>Tabla1[[#This Row],[COVID-19 confirmado]]+Tabla1[[#This Row],[COVID-19 sospechoso]]</f>
        <v>185</v>
      </c>
      <c r="G307" s="54">
        <v>28</v>
      </c>
      <c r="H307" s="52">
        <v>778</v>
      </c>
      <c r="I307" s="71">
        <v>78</v>
      </c>
      <c r="J307" s="52">
        <v>1</v>
      </c>
    </row>
    <row r="308" spans="1:10" x14ac:dyDescent="0.3">
      <c r="A308" s="70">
        <v>44136</v>
      </c>
      <c r="B308" s="54">
        <v>871</v>
      </c>
      <c r="C308" s="54">
        <v>670</v>
      </c>
      <c r="D308" s="54">
        <v>172</v>
      </c>
      <c r="E308" s="54">
        <v>12</v>
      </c>
      <c r="F308" s="53">
        <f>Tabla1[[#This Row],[COVID-19 confirmado]]+Tabla1[[#This Row],[COVID-19 sospechoso]]</f>
        <v>184</v>
      </c>
      <c r="G308" s="54">
        <v>17</v>
      </c>
      <c r="H308" s="52">
        <v>767</v>
      </c>
      <c r="I308" s="71">
        <v>102</v>
      </c>
      <c r="J308" s="52">
        <v>2</v>
      </c>
    </row>
    <row r="309" spans="1:10" x14ac:dyDescent="0.3">
      <c r="A309" s="70">
        <v>44137</v>
      </c>
      <c r="B309" s="54">
        <v>882</v>
      </c>
      <c r="C309" s="54">
        <v>673</v>
      </c>
      <c r="D309" s="54">
        <v>184</v>
      </c>
      <c r="E309" s="54">
        <v>8</v>
      </c>
      <c r="F309" s="53">
        <f>Tabla1[[#This Row],[COVID-19 confirmado]]+Tabla1[[#This Row],[COVID-19 sospechoso]]</f>
        <v>192</v>
      </c>
      <c r="G309" s="54">
        <v>17</v>
      </c>
      <c r="H309" s="52">
        <v>797</v>
      </c>
      <c r="I309" s="71">
        <v>85</v>
      </c>
      <c r="J309" s="52" t="s">
        <v>11</v>
      </c>
    </row>
    <row r="310" spans="1:10" x14ac:dyDescent="0.3">
      <c r="A310" s="70">
        <v>44138</v>
      </c>
      <c r="B310" s="54">
        <v>949</v>
      </c>
      <c r="C310" s="54">
        <v>698</v>
      </c>
      <c r="D310" s="54">
        <v>217</v>
      </c>
      <c r="E310" s="54">
        <v>13</v>
      </c>
      <c r="F310" s="53">
        <f>Tabla1[[#This Row],[COVID-19 confirmado]]+Tabla1[[#This Row],[COVID-19 sospechoso]]</f>
        <v>230</v>
      </c>
      <c r="G310" s="54">
        <v>21</v>
      </c>
      <c r="H310" s="52">
        <v>865</v>
      </c>
      <c r="I310" s="71">
        <v>83</v>
      </c>
      <c r="J310" s="52">
        <v>1</v>
      </c>
    </row>
    <row r="311" spans="1:10" x14ac:dyDescent="0.3">
      <c r="A311" s="70">
        <v>44139</v>
      </c>
      <c r="B311" s="54">
        <v>949</v>
      </c>
      <c r="C311" s="54">
        <v>688</v>
      </c>
      <c r="D311" s="54">
        <v>216</v>
      </c>
      <c r="E311" s="54">
        <v>22</v>
      </c>
      <c r="F311" s="53">
        <f>Tabla1[[#This Row],[COVID-19 confirmado]]+Tabla1[[#This Row],[COVID-19 sospechoso]]</f>
        <v>238</v>
      </c>
      <c r="G311" s="54">
        <v>23</v>
      </c>
      <c r="H311" s="52">
        <v>878</v>
      </c>
      <c r="I311" s="71">
        <v>70</v>
      </c>
      <c r="J311" s="52">
        <v>1</v>
      </c>
    </row>
    <row r="312" spans="1:10" x14ac:dyDescent="0.3">
      <c r="A312" s="70">
        <v>44140</v>
      </c>
      <c r="B312" s="54">
        <v>834</v>
      </c>
      <c r="C312" s="54">
        <v>598</v>
      </c>
      <c r="D312" s="54">
        <v>195</v>
      </c>
      <c r="E312" s="54">
        <v>19</v>
      </c>
      <c r="F312" s="53">
        <f>Tabla1[[#This Row],[COVID-19 confirmado]]+Tabla1[[#This Row],[COVID-19 sospechoso]]</f>
        <v>214</v>
      </c>
      <c r="G312" s="54">
        <v>22</v>
      </c>
      <c r="H312" s="52">
        <v>782</v>
      </c>
      <c r="I312" s="71">
        <v>50</v>
      </c>
      <c r="J312" s="52">
        <v>2</v>
      </c>
    </row>
    <row r="313" spans="1:10" x14ac:dyDescent="0.3">
      <c r="A313" s="70">
        <v>44141</v>
      </c>
      <c r="B313" s="54">
        <v>892</v>
      </c>
      <c r="C313" s="54">
        <v>664</v>
      </c>
      <c r="D313" s="54">
        <v>189</v>
      </c>
      <c r="E313" s="54">
        <v>12</v>
      </c>
      <c r="F313" s="53">
        <f>Tabla1[[#This Row],[COVID-19 confirmado]]+Tabla1[[#This Row],[COVID-19 sospechoso]]</f>
        <v>201</v>
      </c>
      <c r="G313" s="54">
        <v>27</v>
      </c>
      <c r="H313" s="52">
        <v>807</v>
      </c>
      <c r="I313" s="71">
        <v>82</v>
      </c>
      <c r="J313" s="52">
        <v>3</v>
      </c>
    </row>
    <row r="314" spans="1:10" x14ac:dyDescent="0.3">
      <c r="A314" s="70">
        <v>44142</v>
      </c>
      <c r="B314" s="54">
        <v>920</v>
      </c>
      <c r="C314" s="54">
        <v>698</v>
      </c>
      <c r="D314" s="54">
        <v>192</v>
      </c>
      <c r="E314" s="54">
        <v>10</v>
      </c>
      <c r="F314" s="53">
        <f>Tabla1[[#This Row],[COVID-19 confirmado]]+Tabla1[[#This Row],[COVID-19 sospechoso]]</f>
        <v>202</v>
      </c>
      <c r="G314" s="54">
        <v>20</v>
      </c>
      <c r="H314" s="52">
        <v>816</v>
      </c>
      <c r="I314" s="71">
        <v>99</v>
      </c>
      <c r="J314" s="52">
        <v>5</v>
      </c>
    </row>
    <row r="315" spans="1:10" x14ac:dyDescent="0.3">
      <c r="A315" s="70">
        <v>44143</v>
      </c>
      <c r="B315" s="54">
        <v>867</v>
      </c>
      <c r="C315" s="54">
        <v>688</v>
      </c>
      <c r="D315" s="54">
        <v>156</v>
      </c>
      <c r="E315" s="54">
        <v>10</v>
      </c>
      <c r="F315" s="53">
        <f>Tabla1[[#This Row],[COVID-19 confirmado]]+Tabla1[[#This Row],[COVID-19 sospechoso]]</f>
        <v>166</v>
      </c>
      <c r="G315" s="54">
        <v>13</v>
      </c>
      <c r="H315" s="52">
        <v>752</v>
      </c>
      <c r="I315" s="71">
        <v>111</v>
      </c>
      <c r="J315" s="52">
        <v>4</v>
      </c>
    </row>
    <row r="316" spans="1:10" x14ac:dyDescent="0.3">
      <c r="A316" s="70">
        <v>44144</v>
      </c>
      <c r="B316" s="54">
        <v>889</v>
      </c>
      <c r="C316" s="54">
        <v>694</v>
      </c>
      <c r="D316" s="54">
        <v>162</v>
      </c>
      <c r="E316" s="54">
        <v>10</v>
      </c>
      <c r="F316" s="53">
        <f>Tabla1[[#This Row],[COVID-19 confirmado]]+Tabla1[[#This Row],[COVID-19 sospechoso]]</f>
        <v>172</v>
      </c>
      <c r="G316" s="54">
        <v>23</v>
      </c>
      <c r="H316" s="52">
        <v>790</v>
      </c>
      <c r="I316" s="71">
        <v>94</v>
      </c>
      <c r="J316" s="52">
        <v>5</v>
      </c>
    </row>
    <row r="317" spans="1:10" x14ac:dyDescent="0.3">
      <c r="A317" s="70">
        <v>44145</v>
      </c>
      <c r="B317" s="54">
        <v>829</v>
      </c>
      <c r="C317" s="54">
        <v>622</v>
      </c>
      <c r="D317" s="54">
        <v>176</v>
      </c>
      <c r="E317" s="54">
        <v>12</v>
      </c>
      <c r="F317" s="53">
        <f>Tabla1[[#This Row],[COVID-19 confirmado]]+Tabla1[[#This Row],[COVID-19 sospechoso]]</f>
        <v>188</v>
      </c>
      <c r="G317" s="54">
        <v>19</v>
      </c>
      <c r="H317" s="52">
        <v>762</v>
      </c>
      <c r="I317" s="71">
        <v>65</v>
      </c>
      <c r="J317" s="52">
        <v>2</v>
      </c>
    </row>
    <row r="318" spans="1:10" x14ac:dyDescent="0.3">
      <c r="A318" s="70">
        <v>44146</v>
      </c>
      <c r="B318" s="54">
        <v>820</v>
      </c>
      <c r="C318" s="54">
        <v>613</v>
      </c>
      <c r="D318" s="54">
        <v>169</v>
      </c>
      <c r="E318" s="54">
        <v>14</v>
      </c>
      <c r="F318" s="53">
        <f>Tabla1[[#This Row],[COVID-19 confirmado]]+Tabla1[[#This Row],[COVID-19 sospechoso]]</f>
        <v>183</v>
      </c>
      <c r="G318" s="54">
        <v>24</v>
      </c>
      <c r="H318" s="52">
        <v>751</v>
      </c>
      <c r="I318" s="71">
        <v>68</v>
      </c>
      <c r="J318" s="52">
        <v>1</v>
      </c>
    </row>
    <row r="319" spans="1:10" x14ac:dyDescent="0.3">
      <c r="A319" s="70">
        <v>44147</v>
      </c>
      <c r="B319" s="54">
        <v>942</v>
      </c>
      <c r="C319" s="54">
        <v>719</v>
      </c>
      <c r="D319" s="54">
        <v>183</v>
      </c>
      <c r="E319" s="54">
        <v>12</v>
      </c>
      <c r="F319" s="53">
        <f>Tabla1[[#This Row],[COVID-19 confirmado]]+Tabla1[[#This Row],[COVID-19 sospechoso]]</f>
        <v>195</v>
      </c>
      <c r="G319" s="54">
        <v>28</v>
      </c>
      <c r="H319" s="52">
        <v>860</v>
      </c>
      <c r="I319" s="71">
        <v>82</v>
      </c>
      <c r="J319" s="52" t="s">
        <v>11</v>
      </c>
    </row>
    <row r="320" spans="1:10" x14ac:dyDescent="0.3">
      <c r="A320" s="70">
        <v>44148</v>
      </c>
      <c r="B320" s="54">
        <v>851</v>
      </c>
      <c r="C320" s="54">
        <v>643</v>
      </c>
      <c r="D320" s="54">
        <v>182</v>
      </c>
      <c r="E320" s="54">
        <v>14</v>
      </c>
      <c r="F320" s="53">
        <f>Tabla1[[#This Row],[COVID-19 confirmado]]+Tabla1[[#This Row],[COVID-19 sospechoso]]</f>
        <v>196</v>
      </c>
      <c r="G320" s="54">
        <v>12</v>
      </c>
      <c r="H320" s="52">
        <v>764</v>
      </c>
      <c r="I320" s="71">
        <v>86</v>
      </c>
      <c r="J320" s="52">
        <v>1</v>
      </c>
    </row>
    <row r="321" spans="1:10" x14ac:dyDescent="0.3">
      <c r="A321" s="70">
        <v>44149</v>
      </c>
      <c r="B321" s="54">
        <v>881</v>
      </c>
      <c r="C321" s="54">
        <v>669</v>
      </c>
      <c r="D321" s="54">
        <v>182</v>
      </c>
      <c r="E321" s="54">
        <v>9</v>
      </c>
      <c r="F321" s="53">
        <f>Tabla1[[#This Row],[COVID-19 confirmado]]+Tabla1[[#This Row],[COVID-19 sospechoso]]</f>
        <v>191</v>
      </c>
      <c r="G321" s="54">
        <v>21</v>
      </c>
      <c r="H321" s="52">
        <v>792</v>
      </c>
      <c r="I321" s="71">
        <v>83</v>
      </c>
      <c r="J321" s="52">
        <v>6</v>
      </c>
    </row>
    <row r="322" spans="1:10" x14ac:dyDescent="0.3">
      <c r="A322" s="70">
        <v>44150</v>
      </c>
      <c r="B322" s="54">
        <v>948</v>
      </c>
      <c r="C322" s="54">
        <v>722</v>
      </c>
      <c r="D322" s="54">
        <v>191</v>
      </c>
      <c r="E322" s="54">
        <v>12</v>
      </c>
      <c r="F322" s="53">
        <f>Tabla1[[#This Row],[COVID-19 confirmado]]+Tabla1[[#This Row],[COVID-19 sospechoso]]</f>
        <v>203</v>
      </c>
      <c r="G322" s="54">
        <v>23</v>
      </c>
      <c r="H322" s="52">
        <v>821</v>
      </c>
      <c r="I322" s="71">
        <v>126</v>
      </c>
      <c r="J322" s="52">
        <v>1</v>
      </c>
    </row>
    <row r="323" spans="1:10" x14ac:dyDescent="0.3">
      <c r="A323" s="70">
        <v>44151</v>
      </c>
      <c r="B323" s="54">
        <v>894</v>
      </c>
      <c r="C323" s="54">
        <v>673</v>
      </c>
      <c r="D323" s="54">
        <v>180</v>
      </c>
      <c r="E323" s="54">
        <v>14</v>
      </c>
      <c r="F323" s="53">
        <f>Tabla1[[#This Row],[COVID-19 confirmado]]+Tabla1[[#This Row],[COVID-19 sospechoso]]</f>
        <v>194</v>
      </c>
      <c r="G323" s="54">
        <v>27</v>
      </c>
      <c r="H323" s="52">
        <v>804</v>
      </c>
      <c r="I323" s="71">
        <v>88</v>
      </c>
      <c r="J323" s="52">
        <v>2</v>
      </c>
    </row>
    <row r="324" spans="1:10" x14ac:dyDescent="0.3">
      <c r="A324" s="70">
        <v>44152</v>
      </c>
      <c r="B324" s="54">
        <v>825</v>
      </c>
      <c r="C324" s="54">
        <v>630</v>
      </c>
      <c r="D324" s="54">
        <v>160</v>
      </c>
      <c r="E324" s="54">
        <v>12</v>
      </c>
      <c r="F324" s="53">
        <f>Tabla1[[#This Row],[COVID-19 confirmado]]+Tabla1[[#This Row],[COVID-19 sospechoso]]</f>
        <v>172</v>
      </c>
      <c r="G324" s="54">
        <v>23</v>
      </c>
      <c r="H324" s="52">
        <v>754</v>
      </c>
      <c r="I324" s="71">
        <v>69</v>
      </c>
      <c r="J324" s="52">
        <v>2</v>
      </c>
    </row>
    <row r="325" spans="1:10" x14ac:dyDescent="0.3">
      <c r="A325" s="70">
        <v>44153</v>
      </c>
      <c r="B325" s="54">
        <v>855</v>
      </c>
      <c r="C325" s="54">
        <v>631</v>
      </c>
      <c r="D325" s="54">
        <v>189</v>
      </c>
      <c r="E325" s="54">
        <v>10</v>
      </c>
      <c r="F325" s="53">
        <f>Tabla1[[#This Row],[COVID-19 confirmado]]+Tabla1[[#This Row],[COVID-19 sospechoso]]</f>
        <v>199</v>
      </c>
      <c r="G325" s="54">
        <v>25</v>
      </c>
      <c r="H325" s="52">
        <v>779</v>
      </c>
      <c r="I325" s="71">
        <v>70</v>
      </c>
      <c r="J325" s="52">
        <v>6</v>
      </c>
    </row>
    <row r="326" spans="1:10" x14ac:dyDescent="0.3">
      <c r="A326" s="70">
        <v>44154</v>
      </c>
      <c r="B326" s="54">
        <v>890</v>
      </c>
      <c r="C326" s="54">
        <v>678</v>
      </c>
      <c r="D326" s="54">
        <v>177</v>
      </c>
      <c r="E326" s="54">
        <v>14</v>
      </c>
      <c r="F326" s="53">
        <f>Tabla1[[#This Row],[COVID-19 confirmado]]+Tabla1[[#This Row],[COVID-19 sospechoso]]</f>
        <v>191</v>
      </c>
      <c r="G326" s="54">
        <v>21</v>
      </c>
      <c r="H326" s="52">
        <v>816</v>
      </c>
      <c r="I326" s="71">
        <v>73</v>
      </c>
      <c r="J326" s="52">
        <v>1</v>
      </c>
    </row>
    <row r="327" spans="1:10" x14ac:dyDescent="0.3">
      <c r="A327" s="70">
        <v>44155</v>
      </c>
      <c r="B327" s="54">
        <v>909</v>
      </c>
      <c r="C327" s="54">
        <v>693</v>
      </c>
      <c r="D327" s="54">
        <v>183</v>
      </c>
      <c r="E327" s="54">
        <v>14</v>
      </c>
      <c r="F327" s="53">
        <f>Tabla1[[#This Row],[COVID-19 confirmado]]+Tabla1[[#This Row],[COVID-19 sospechoso]]</f>
        <v>197</v>
      </c>
      <c r="G327" s="54">
        <v>19</v>
      </c>
      <c r="H327" s="52">
        <v>832</v>
      </c>
      <c r="I327" s="71">
        <v>77</v>
      </c>
      <c r="J327" s="52" t="s">
        <v>11</v>
      </c>
    </row>
    <row r="328" spans="1:10" x14ac:dyDescent="0.3">
      <c r="A328" s="70">
        <v>44156</v>
      </c>
      <c r="B328" s="54">
        <v>940</v>
      </c>
      <c r="C328" s="54">
        <v>702</v>
      </c>
      <c r="D328" s="54">
        <v>196</v>
      </c>
      <c r="E328" s="54">
        <v>15</v>
      </c>
      <c r="F328" s="53">
        <f>Tabla1[[#This Row],[COVID-19 confirmado]]+Tabla1[[#This Row],[COVID-19 sospechoso]]</f>
        <v>211</v>
      </c>
      <c r="G328" s="54">
        <v>27</v>
      </c>
      <c r="H328" s="52">
        <v>857</v>
      </c>
      <c r="I328" s="71">
        <v>81</v>
      </c>
      <c r="J328" s="52">
        <v>2</v>
      </c>
    </row>
    <row r="329" spans="1:10" x14ac:dyDescent="0.3">
      <c r="A329" s="70">
        <v>44157</v>
      </c>
      <c r="B329" s="54">
        <v>957</v>
      </c>
      <c r="C329" s="54">
        <v>715</v>
      </c>
      <c r="D329" s="54">
        <v>202</v>
      </c>
      <c r="E329" s="54">
        <v>17</v>
      </c>
      <c r="F329" s="53">
        <f>Tabla1[[#This Row],[COVID-19 confirmado]]+Tabla1[[#This Row],[COVID-19 sospechoso]]</f>
        <v>219</v>
      </c>
      <c r="G329" s="54">
        <v>23</v>
      </c>
      <c r="H329" s="52">
        <v>823</v>
      </c>
      <c r="I329" s="71">
        <v>134</v>
      </c>
      <c r="J329" s="52" t="s">
        <v>11</v>
      </c>
    </row>
    <row r="330" spans="1:10" x14ac:dyDescent="0.3">
      <c r="A330" s="70">
        <v>44158</v>
      </c>
      <c r="B330" s="54">
        <v>922</v>
      </c>
      <c r="C330" s="54">
        <v>689</v>
      </c>
      <c r="D330" s="54">
        <v>196</v>
      </c>
      <c r="E330" s="54">
        <v>11</v>
      </c>
      <c r="F330" s="53">
        <f>Tabla1[[#This Row],[COVID-19 confirmado]]+Tabla1[[#This Row],[COVID-19 sospechoso]]</f>
        <v>207</v>
      </c>
      <c r="G330" s="54">
        <v>26</v>
      </c>
      <c r="H330" s="52">
        <v>798</v>
      </c>
      <c r="I330" s="71">
        <v>123</v>
      </c>
      <c r="J330" s="52">
        <v>1</v>
      </c>
    </row>
    <row r="331" spans="1:10" x14ac:dyDescent="0.3">
      <c r="A331" s="70">
        <v>44159</v>
      </c>
      <c r="B331" s="54">
        <v>909</v>
      </c>
      <c r="C331" s="54">
        <v>657</v>
      </c>
      <c r="D331" s="54">
        <v>204</v>
      </c>
      <c r="E331" s="54">
        <v>12</v>
      </c>
      <c r="F331" s="53">
        <f>Tabla1[[#This Row],[COVID-19 confirmado]]+Tabla1[[#This Row],[COVID-19 sospechoso]]</f>
        <v>216</v>
      </c>
      <c r="G331" s="54">
        <v>36</v>
      </c>
      <c r="H331" s="52">
        <v>822</v>
      </c>
      <c r="I331" s="71">
        <v>86</v>
      </c>
      <c r="J331" s="52">
        <v>1</v>
      </c>
    </row>
    <row r="332" spans="1:10" x14ac:dyDescent="0.3">
      <c r="A332" s="70">
        <v>44160</v>
      </c>
      <c r="B332" s="54">
        <v>809</v>
      </c>
      <c r="C332" s="54">
        <v>601</v>
      </c>
      <c r="D332" s="54">
        <v>165</v>
      </c>
      <c r="E332" s="54">
        <v>12</v>
      </c>
      <c r="F332" s="53">
        <f>Tabla1[[#This Row],[COVID-19 confirmado]]+Tabla1[[#This Row],[COVID-19 sospechoso]]</f>
        <v>177</v>
      </c>
      <c r="G332" s="54">
        <v>31</v>
      </c>
      <c r="H332" s="52">
        <v>739</v>
      </c>
      <c r="I332" s="71">
        <v>69</v>
      </c>
      <c r="J332" s="52">
        <v>1</v>
      </c>
    </row>
    <row r="333" spans="1:10" x14ac:dyDescent="0.3">
      <c r="A333" s="70">
        <v>44161</v>
      </c>
      <c r="B333" s="54">
        <v>941</v>
      </c>
      <c r="C333" s="54">
        <v>718</v>
      </c>
      <c r="D333" s="54">
        <v>187</v>
      </c>
      <c r="E333" s="54">
        <v>11</v>
      </c>
      <c r="F333" s="53">
        <f>Tabla1[[#This Row],[COVID-19 confirmado]]+Tabla1[[#This Row],[COVID-19 sospechoso]]</f>
        <v>198</v>
      </c>
      <c r="G333" s="54">
        <v>25</v>
      </c>
      <c r="H333" s="52">
        <v>863</v>
      </c>
      <c r="I333" s="71">
        <v>73</v>
      </c>
      <c r="J333" s="52">
        <v>5</v>
      </c>
    </row>
    <row r="334" spans="1:10" x14ac:dyDescent="0.3">
      <c r="A334" s="70">
        <v>44162</v>
      </c>
      <c r="B334" s="54">
        <v>891</v>
      </c>
      <c r="C334" s="54">
        <v>663</v>
      </c>
      <c r="D334" s="54">
        <v>191</v>
      </c>
      <c r="E334" s="54">
        <v>14</v>
      </c>
      <c r="F334" s="53">
        <f>Tabla1[[#This Row],[COVID-19 confirmado]]+Tabla1[[#This Row],[COVID-19 sospechoso]]</f>
        <v>205</v>
      </c>
      <c r="G334" s="54">
        <v>23</v>
      </c>
      <c r="H334" s="52">
        <v>797</v>
      </c>
      <c r="I334" s="71">
        <v>93</v>
      </c>
      <c r="J334" s="52">
        <v>1</v>
      </c>
    </row>
    <row r="335" spans="1:10" x14ac:dyDescent="0.3">
      <c r="A335" s="70">
        <v>44163</v>
      </c>
      <c r="B335" s="54">
        <v>880</v>
      </c>
      <c r="C335" s="54">
        <v>663</v>
      </c>
      <c r="D335" s="54">
        <v>178</v>
      </c>
      <c r="E335" s="54">
        <v>15</v>
      </c>
      <c r="F335" s="53">
        <f>Tabla1[[#This Row],[COVID-19 confirmado]]+Tabla1[[#This Row],[COVID-19 sospechoso]]</f>
        <v>193</v>
      </c>
      <c r="G335" s="54">
        <v>24</v>
      </c>
      <c r="H335" s="52">
        <v>793</v>
      </c>
      <c r="I335" s="71">
        <v>86</v>
      </c>
      <c r="J335" s="52">
        <v>1</v>
      </c>
    </row>
    <row r="336" spans="1:10" x14ac:dyDescent="0.3">
      <c r="A336" s="70">
        <v>44164</v>
      </c>
      <c r="B336" s="54">
        <v>948</v>
      </c>
      <c r="C336" s="54">
        <v>723</v>
      </c>
      <c r="D336" s="54">
        <v>193</v>
      </c>
      <c r="E336" s="54">
        <v>11</v>
      </c>
      <c r="F336" s="53">
        <f>Tabla1[[#This Row],[COVID-19 confirmado]]+Tabla1[[#This Row],[COVID-19 sospechoso]]</f>
        <v>204</v>
      </c>
      <c r="G336" s="54">
        <v>21</v>
      </c>
      <c r="H336" s="52">
        <v>810</v>
      </c>
      <c r="I336" s="71">
        <v>136</v>
      </c>
      <c r="J336" s="52">
        <v>2</v>
      </c>
    </row>
    <row r="337" spans="1:10" x14ac:dyDescent="0.3">
      <c r="A337" s="70">
        <v>44165</v>
      </c>
      <c r="B337" s="54">
        <v>918</v>
      </c>
      <c r="C337" s="54">
        <v>709</v>
      </c>
      <c r="D337" s="54">
        <v>166</v>
      </c>
      <c r="E337" s="54">
        <v>15</v>
      </c>
      <c r="F337" s="53">
        <f>Tabla1[[#This Row],[COVID-19 confirmado]]+Tabla1[[#This Row],[COVID-19 sospechoso]]</f>
        <v>181</v>
      </c>
      <c r="G337" s="54">
        <v>28</v>
      </c>
      <c r="H337" s="52">
        <v>828</v>
      </c>
      <c r="I337" s="71">
        <v>88</v>
      </c>
      <c r="J337" s="52">
        <v>2</v>
      </c>
    </row>
    <row r="338" spans="1:10" x14ac:dyDescent="0.3">
      <c r="A338" s="70">
        <v>44166</v>
      </c>
      <c r="B338" s="54">
        <v>849</v>
      </c>
      <c r="C338" s="54">
        <v>649</v>
      </c>
      <c r="D338" s="54">
        <v>174</v>
      </c>
      <c r="E338" s="54">
        <v>8</v>
      </c>
      <c r="F338" s="53">
        <f>Tabla1[[#This Row],[COVID-19 confirmado]]+Tabla1[[#This Row],[COVID-19 sospechoso]]</f>
        <v>182</v>
      </c>
      <c r="G338" s="54">
        <v>18</v>
      </c>
      <c r="H338" s="52">
        <v>777</v>
      </c>
      <c r="I338" s="71">
        <v>70</v>
      </c>
      <c r="J338" s="52">
        <v>2</v>
      </c>
    </row>
    <row r="339" spans="1:10" x14ac:dyDescent="0.3">
      <c r="A339" s="70">
        <v>44167</v>
      </c>
      <c r="B339" s="54">
        <v>886</v>
      </c>
      <c r="C339" s="54">
        <v>659</v>
      </c>
      <c r="D339" s="54">
        <v>189</v>
      </c>
      <c r="E339" s="54">
        <v>14</v>
      </c>
      <c r="F339" s="53">
        <f>Tabla1[[#This Row],[COVID-19 confirmado]]+Tabla1[[#This Row],[COVID-19 sospechoso]]</f>
        <v>203</v>
      </c>
      <c r="G339" s="54">
        <v>24</v>
      </c>
      <c r="H339" s="52">
        <v>799</v>
      </c>
      <c r="I339" s="71">
        <v>82</v>
      </c>
      <c r="J339" s="52">
        <v>5</v>
      </c>
    </row>
    <row r="340" spans="1:10" x14ac:dyDescent="0.3">
      <c r="A340" s="70">
        <v>44168</v>
      </c>
      <c r="B340" s="54">
        <v>849</v>
      </c>
      <c r="C340" s="54">
        <v>622</v>
      </c>
      <c r="D340" s="54">
        <v>183</v>
      </c>
      <c r="E340" s="54">
        <v>12</v>
      </c>
      <c r="F340" s="53">
        <f>Tabla1[[#This Row],[COVID-19 confirmado]]+Tabla1[[#This Row],[COVID-19 sospechoso]]</f>
        <v>195</v>
      </c>
      <c r="G340" s="54">
        <v>32</v>
      </c>
      <c r="H340" s="52">
        <v>779</v>
      </c>
      <c r="I340" s="71">
        <v>68</v>
      </c>
      <c r="J340" s="52">
        <v>2</v>
      </c>
    </row>
    <row r="341" spans="1:10" x14ac:dyDescent="0.3">
      <c r="A341" s="70">
        <v>44169</v>
      </c>
      <c r="B341" s="54">
        <v>914</v>
      </c>
      <c r="C341" s="54">
        <v>700</v>
      </c>
      <c r="D341" s="54">
        <v>177</v>
      </c>
      <c r="E341" s="54">
        <v>15</v>
      </c>
      <c r="F341" s="53">
        <f>Tabla1[[#This Row],[COVID-19 confirmado]]+Tabla1[[#This Row],[COVID-19 sospechoso]]</f>
        <v>192</v>
      </c>
      <c r="G341" s="54">
        <v>22</v>
      </c>
      <c r="H341" s="52">
        <v>835</v>
      </c>
      <c r="I341" s="71">
        <v>78</v>
      </c>
      <c r="J341" s="52">
        <v>1</v>
      </c>
    </row>
    <row r="342" spans="1:10" x14ac:dyDescent="0.3">
      <c r="A342" s="70">
        <v>44170</v>
      </c>
      <c r="B342" s="54">
        <v>910</v>
      </c>
      <c r="C342" s="54">
        <v>676</v>
      </c>
      <c r="D342" s="54">
        <v>191</v>
      </c>
      <c r="E342" s="54">
        <v>9</v>
      </c>
      <c r="F342" s="53">
        <f>Tabla1[[#This Row],[COVID-19 confirmado]]+Tabla1[[#This Row],[COVID-19 sospechoso]]</f>
        <v>200</v>
      </c>
      <c r="G342" s="54">
        <v>34</v>
      </c>
      <c r="H342" s="52">
        <v>813</v>
      </c>
      <c r="I342" s="71">
        <v>97</v>
      </c>
      <c r="J342" s="52" t="s">
        <v>11</v>
      </c>
    </row>
    <row r="343" spans="1:10" x14ac:dyDescent="0.3">
      <c r="A343" s="70">
        <v>44171</v>
      </c>
      <c r="B343" s="54">
        <v>914</v>
      </c>
      <c r="C343" s="54">
        <v>691</v>
      </c>
      <c r="D343" s="54">
        <v>187</v>
      </c>
      <c r="E343" s="54">
        <v>7</v>
      </c>
      <c r="F343" s="53">
        <f>Tabla1[[#This Row],[COVID-19 confirmado]]+Tabla1[[#This Row],[COVID-19 sospechoso]]</f>
        <v>194</v>
      </c>
      <c r="G343" s="54">
        <v>29</v>
      </c>
      <c r="H343" s="52">
        <v>806</v>
      </c>
      <c r="I343" s="71">
        <v>102</v>
      </c>
      <c r="J343" s="52">
        <v>6</v>
      </c>
    </row>
    <row r="344" spans="1:10" x14ac:dyDescent="0.3">
      <c r="A344" s="70">
        <v>44172</v>
      </c>
      <c r="B344" s="54">
        <v>965</v>
      </c>
      <c r="C344" s="54">
        <v>743</v>
      </c>
      <c r="D344" s="54">
        <v>186</v>
      </c>
      <c r="E344" s="54">
        <v>11</v>
      </c>
      <c r="F344" s="53">
        <f>Tabla1[[#This Row],[COVID-19 confirmado]]+Tabla1[[#This Row],[COVID-19 sospechoso]]</f>
        <v>197</v>
      </c>
      <c r="G344" s="54">
        <v>25</v>
      </c>
      <c r="H344" s="52">
        <v>873</v>
      </c>
      <c r="I344" s="71">
        <v>86</v>
      </c>
      <c r="J344" s="52">
        <v>6</v>
      </c>
    </row>
    <row r="345" spans="1:10" x14ac:dyDescent="0.3">
      <c r="A345" s="70">
        <v>44173</v>
      </c>
      <c r="B345" s="54">
        <v>948</v>
      </c>
      <c r="C345" s="54">
        <v>719</v>
      </c>
      <c r="D345" s="54">
        <v>185</v>
      </c>
      <c r="E345" s="54">
        <v>17</v>
      </c>
      <c r="F345" s="53">
        <f>Tabla1[[#This Row],[COVID-19 confirmado]]+Tabla1[[#This Row],[COVID-19 sospechoso]]</f>
        <v>202</v>
      </c>
      <c r="G345" s="54">
        <v>27</v>
      </c>
      <c r="H345" s="52">
        <v>850</v>
      </c>
      <c r="I345" s="71">
        <v>96</v>
      </c>
      <c r="J345" s="52">
        <v>2</v>
      </c>
    </row>
    <row r="346" spans="1:10" x14ac:dyDescent="0.3">
      <c r="A346" s="70">
        <v>44174</v>
      </c>
      <c r="B346" s="54">
        <v>909</v>
      </c>
      <c r="C346" s="54">
        <v>663</v>
      </c>
      <c r="D346" s="54">
        <v>208</v>
      </c>
      <c r="E346" s="54">
        <v>13</v>
      </c>
      <c r="F346" s="53">
        <f>Tabla1[[#This Row],[COVID-19 confirmado]]+Tabla1[[#This Row],[COVID-19 sospechoso]]</f>
        <v>221</v>
      </c>
      <c r="G346" s="54">
        <v>25</v>
      </c>
      <c r="H346" s="52">
        <v>826</v>
      </c>
      <c r="I346" s="71">
        <v>83</v>
      </c>
      <c r="J346" s="52" t="s">
        <v>11</v>
      </c>
    </row>
    <row r="347" spans="1:10" x14ac:dyDescent="0.3">
      <c r="A347" s="70">
        <v>44175</v>
      </c>
      <c r="B347" s="54">
        <v>920</v>
      </c>
      <c r="C347" s="54">
        <v>692</v>
      </c>
      <c r="D347" s="54">
        <v>189</v>
      </c>
      <c r="E347" s="54">
        <v>9</v>
      </c>
      <c r="F347" s="53">
        <f>Tabla1[[#This Row],[COVID-19 confirmado]]+Tabla1[[#This Row],[COVID-19 sospechoso]]</f>
        <v>198</v>
      </c>
      <c r="G347" s="54">
        <v>30</v>
      </c>
      <c r="H347" s="52">
        <v>825</v>
      </c>
      <c r="I347" s="71">
        <v>94</v>
      </c>
      <c r="J347" s="52">
        <v>1</v>
      </c>
    </row>
    <row r="348" spans="1:10" x14ac:dyDescent="0.3">
      <c r="A348" s="70">
        <v>44176</v>
      </c>
      <c r="B348" s="54">
        <v>970</v>
      </c>
      <c r="C348" s="54">
        <v>709</v>
      </c>
      <c r="D348" s="54">
        <v>225</v>
      </c>
      <c r="E348" s="54">
        <v>7</v>
      </c>
      <c r="F348" s="53">
        <f>Tabla1[[#This Row],[COVID-19 confirmado]]+Tabla1[[#This Row],[COVID-19 sospechoso]]</f>
        <v>232</v>
      </c>
      <c r="G348" s="54">
        <v>29</v>
      </c>
      <c r="H348" s="52">
        <v>869</v>
      </c>
      <c r="I348" s="71">
        <v>98</v>
      </c>
      <c r="J348" s="52">
        <v>3</v>
      </c>
    </row>
    <row r="349" spans="1:10" x14ac:dyDescent="0.3">
      <c r="A349" s="70">
        <v>44177</v>
      </c>
      <c r="B349" s="54">
        <v>933</v>
      </c>
      <c r="C349" s="54">
        <v>711</v>
      </c>
      <c r="D349" s="54">
        <v>197</v>
      </c>
      <c r="E349" s="54">
        <v>12</v>
      </c>
      <c r="F349" s="53">
        <f>Tabla1[[#This Row],[COVID-19 confirmado]]+Tabla1[[#This Row],[COVID-19 sospechoso]]</f>
        <v>209</v>
      </c>
      <c r="G349" s="54">
        <v>13</v>
      </c>
      <c r="H349" s="52">
        <v>829</v>
      </c>
      <c r="I349" s="71">
        <v>102</v>
      </c>
      <c r="J349" s="52">
        <v>2</v>
      </c>
    </row>
    <row r="350" spans="1:10" x14ac:dyDescent="0.3">
      <c r="A350" s="70">
        <v>44178</v>
      </c>
      <c r="B350" s="54">
        <v>1027</v>
      </c>
      <c r="C350" s="54">
        <v>781</v>
      </c>
      <c r="D350" s="54">
        <v>209</v>
      </c>
      <c r="E350" s="54">
        <v>16</v>
      </c>
      <c r="F350" s="53">
        <f>Tabla1[[#This Row],[COVID-19 confirmado]]+Tabla1[[#This Row],[COVID-19 sospechoso]]</f>
        <v>225</v>
      </c>
      <c r="G350" s="54">
        <v>21</v>
      </c>
      <c r="H350" s="52">
        <v>900</v>
      </c>
      <c r="I350" s="71">
        <v>124</v>
      </c>
      <c r="J350" s="52">
        <v>3</v>
      </c>
    </row>
    <row r="351" spans="1:10" x14ac:dyDescent="0.3">
      <c r="A351" s="70">
        <v>44179</v>
      </c>
      <c r="B351" s="54">
        <v>902</v>
      </c>
      <c r="C351" s="54">
        <v>671</v>
      </c>
      <c r="D351" s="54">
        <v>196</v>
      </c>
      <c r="E351" s="54">
        <v>12</v>
      </c>
      <c r="F351" s="53">
        <f>Tabla1[[#This Row],[COVID-19 confirmado]]+Tabla1[[#This Row],[COVID-19 sospechoso]]</f>
        <v>208</v>
      </c>
      <c r="G351" s="54">
        <v>23</v>
      </c>
      <c r="H351" s="52">
        <v>826</v>
      </c>
      <c r="I351" s="71">
        <v>75</v>
      </c>
      <c r="J351" s="52">
        <v>1</v>
      </c>
    </row>
    <row r="352" spans="1:10" x14ac:dyDescent="0.3">
      <c r="A352" s="70">
        <v>44180</v>
      </c>
      <c r="B352" s="54">
        <v>944</v>
      </c>
      <c r="C352" s="54">
        <v>697</v>
      </c>
      <c r="D352" s="54">
        <v>213</v>
      </c>
      <c r="E352" s="54">
        <v>14</v>
      </c>
      <c r="F352" s="53">
        <f>Tabla1[[#This Row],[COVID-19 confirmado]]+Tabla1[[#This Row],[COVID-19 sospechoso]]</f>
        <v>227</v>
      </c>
      <c r="G352" s="54">
        <v>20</v>
      </c>
      <c r="H352" s="52">
        <v>864</v>
      </c>
      <c r="I352" s="71">
        <v>76</v>
      </c>
      <c r="J352" s="52">
        <v>4</v>
      </c>
    </row>
    <row r="353" spans="1:10" x14ac:dyDescent="0.3">
      <c r="A353" s="70">
        <v>44181</v>
      </c>
      <c r="B353" s="54">
        <v>974</v>
      </c>
      <c r="C353" s="54">
        <v>700</v>
      </c>
      <c r="D353" s="54">
        <v>226</v>
      </c>
      <c r="E353" s="54">
        <v>16</v>
      </c>
      <c r="F353" s="53">
        <f>Tabla1[[#This Row],[COVID-19 confirmado]]+Tabla1[[#This Row],[COVID-19 sospechoso]]</f>
        <v>242</v>
      </c>
      <c r="G353" s="54">
        <v>32</v>
      </c>
      <c r="H353" s="52">
        <v>871</v>
      </c>
      <c r="I353" s="71">
        <v>101</v>
      </c>
      <c r="J353" s="52">
        <v>2</v>
      </c>
    </row>
    <row r="354" spans="1:10" x14ac:dyDescent="0.3">
      <c r="A354" s="70">
        <v>44182</v>
      </c>
      <c r="B354" s="54">
        <v>915</v>
      </c>
      <c r="C354" s="54">
        <v>640</v>
      </c>
      <c r="D354" s="54">
        <v>231</v>
      </c>
      <c r="E354" s="54">
        <v>17</v>
      </c>
      <c r="F354" s="53">
        <f>Tabla1[[#This Row],[COVID-19 confirmado]]+Tabla1[[#This Row],[COVID-19 sospechoso]]</f>
        <v>248</v>
      </c>
      <c r="G354" s="54">
        <v>27</v>
      </c>
      <c r="H354" s="52">
        <v>832</v>
      </c>
      <c r="I354" s="71">
        <v>80</v>
      </c>
      <c r="J354" s="52">
        <v>3</v>
      </c>
    </row>
    <row r="355" spans="1:10" x14ac:dyDescent="0.3">
      <c r="A355" s="70">
        <v>44183</v>
      </c>
      <c r="B355" s="54">
        <v>1020</v>
      </c>
      <c r="C355" s="54">
        <v>744</v>
      </c>
      <c r="D355" s="54">
        <v>238</v>
      </c>
      <c r="E355" s="54">
        <v>16</v>
      </c>
      <c r="F355" s="53">
        <f>Tabla1[[#This Row],[COVID-19 confirmado]]+Tabla1[[#This Row],[COVID-19 sospechoso]]</f>
        <v>254</v>
      </c>
      <c r="G355" s="54">
        <v>22</v>
      </c>
      <c r="H355" s="52">
        <v>920</v>
      </c>
      <c r="I355" s="71">
        <v>99</v>
      </c>
      <c r="J355" s="52">
        <v>1</v>
      </c>
    </row>
    <row r="356" spans="1:10" x14ac:dyDescent="0.3">
      <c r="A356" s="70">
        <v>44184</v>
      </c>
      <c r="B356" s="54">
        <v>945</v>
      </c>
      <c r="C356" s="54">
        <v>664</v>
      </c>
      <c r="D356" s="54">
        <v>248</v>
      </c>
      <c r="E356" s="54">
        <v>12</v>
      </c>
      <c r="F356" s="53">
        <f>Tabla1[[#This Row],[COVID-19 confirmado]]+Tabla1[[#This Row],[COVID-19 sospechoso]]</f>
        <v>260</v>
      </c>
      <c r="G356" s="54">
        <v>21</v>
      </c>
      <c r="H356" s="52">
        <v>864</v>
      </c>
      <c r="I356" s="71">
        <v>77</v>
      </c>
      <c r="J356" s="52">
        <v>4</v>
      </c>
    </row>
    <row r="357" spans="1:10" x14ac:dyDescent="0.3">
      <c r="A357" s="70">
        <v>44185</v>
      </c>
      <c r="B357" s="54">
        <v>1017</v>
      </c>
      <c r="C357" s="54">
        <v>723</v>
      </c>
      <c r="D357" s="54">
        <v>251</v>
      </c>
      <c r="E357" s="54">
        <v>14</v>
      </c>
      <c r="F357" s="53">
        <f>Tabla1[[#This Row],[COVID-19 confirmado]]+Tabla1[[#This Row],[COVID-19 sospechoso]]</f>
        <v>265</v>
      </c>
      <c r="G357" s="54">
        <v>29</v>
      </c>
      <c r="H357" s="52">
        <v>899</v>
      </c>
      <c r="I357" s="71">
        <v>116</v>
      </c>
      <c r="J357" s="52">
        <v>2</v>
      </c>
    </row>
    <row r="358" spans="1:10" x14ac:dyDescent="0.3">
      <c r="A358" s="70">
        <v>44186</v>
      </c>
      <c r="B358" s="54">
        <v>1087</v>
      </c>
      <c r="C358" s="54">
        <v>768</v>
      </c>
      <c r="D358" s="54">
        <v>272</v>
      </c>
      <c r="E358" s="54">
        <v>18</v>
      </c>
      <c r="F358" s="53">
        <f>Tabla1[[#This Row],[COVID-19 confirmado]]+Tabla1[[#This Row],[COVID-19 sospechoso]]</f>
        <v>290</v>
      </c>
      <c r="G358" s="54">
        <v>29</v>
      </c>
      <c r="H358" s="52">
        <v>980</v>
      </c>
      <c r="I358" s="71">
        <v>104</v>
      </c>
      <c r="J358" s="52">
        <v>3</v>
      </c>
    </row>
    <row r="359" spans="1:10" x14ac:dyDescent="0.3">
      <c r="A359" s="70">
        <v>44187</v>
      </c>
      <c r="B359" s="54">
        <v>1048</v>
      </c>
      <c r="C359" s="54">
        <v>759</v>
      </c>
      <c r="D359" s="54">
        <v>248</v>
      </c>
      <c r="E359" s="54">
        <v>15</v>
      </c>
      <c r="F359" s="53">
        <f>Tabla1[[#This Row],[COVID-19 confirmado]]+Tabla1[[#This Row],[COVID-19 sospechoso]]</f>
        <v>263</v>
      </c>
      <c r="G359" s="54">
        <v>26</v>
      </c>
      <c r="H359" s="52">
        <v>959</v>
      </c>
      <c r="I359" s="71">
        <v>86</v>
      </c>
      <c r="J359" s="52">
        <v>3</v>
      </c>
    </row>
    <row r="360" spans="1:10" x14ac:dyDescent="0.3">
      <c r="A360" s="70">
        <v>44188</v>
      </c>
      <c r="B360" s="54">
        <v>993</v>
      </c>
      <c r="C360" s="54">
        <v>704</v>
      </c>
      <c r="D360" s="54">
        <v>258</v>
      </c>
      <c r="E360" s="54">
        <v>7</v>
      </c>
      <c r="F360" s="53">
        <f>Tabla1[[#This Row],[COVID-19 confirmado]]+Tabla1[[#This Row],[COVID-19 sospechoso]]</f>
        <v>265</v>
      </c>
      <c r="G360" s="54">
        <v>24</v>
      </c>
      <c r="H360" s="52">
        <v>900</v>
      </c>
      <c r="I360" s="71">
        <v>92</v>
      </c>
      <c r="J360" s="52">
        <v>1</v>
      </c>
    </row>
    <row r="361" spans="1:10" x14ac:dyDescent="0.3">
      <c r="A361" s="70">
        <v>44189</v>
      </c>
      <c r="B361" s="54">
        <v>998</v>
      </c>
      <c r="C361" s="54">
        <v>698</v>
      </c>
      <c r="D361" s="54">
        <v>263</v>
      </c>
      <c r="E361" s="54">
        <v>12</v>
      </c>
      <c r="F361" s="53">
        <f>Tabla1[[#This Row],[COVID-19 confirmado]]+Tabla1[[#This Row],[COVID-19 sospechoso]]</f>
        <v>275</v>
      </c>
      <c r="G361" s="54">
        <v>25</v>
      </c>
      <c r="H361" s="52">
        <v>895</v>
      </c>
      <c r="I361" s="71">
        <v>100</v>
      </c>
      <c r="J361" s="52">
        <v>3</v>
      </c>
    </row>
    <row r="362" spans="1:10" x14ac:dyDescent="0.3">
      <c r="A362" s="70">
        <v>44190</v>
      </c>
      <c r="B362" s="54">
        <v>1108</v>
      </c>
      <c r="C362" s="54">
        <v>819</v>
      </c>
      <c r="D362" s="54">
        <v>244</v>
      </c>
      <c r="E362" s="54">
        <v>17</v>
      </c>
      <c r="F362" s="53">
        <f>Tabla1[[#This Row],[COVID-19 confirmado]]+Tabla1[[#This Row],[COVID-19 sospechoso]]</f>
        <v>261</v>
      </c>
      <c r="G362" s="54">
        <v>28</v>
      </c>
      <c r="H362" s="52">
        <v>943</v>
      </c>
      <c r="I362" s="71">
        <v>162</v>
      </c>
      <c r="J362" s="52">
        <v>3</v>
      </c>
    </row>
    <row r="363" spans="1:10" x14ac:dyDescent="0.3">
      <c r="A363" s="70">
        <v>44191</v>
      </c>
      <c r="B363" s="54">
        <v>1028</v>
      </c>
      <c r="C363" s="54">
        <v>702</v>
      </c>
      <c r="D363" s="54">
        <v>287</v>
      </c>
      <c r="E363" s="54">
        <v>20</v>
      </c>
      <c r="F363" s="53">
        <f>Tabla1[[#This Row],[COVID-19 confirmado]]+Tabla1[[#This Row],[COVID-19 sospechoso]]</f>
        <v>307</v>
      </c>
      <c r="G363" s="54">
        <v>19</v>
      </c>
      <c r="H363" s="52">
        <v>921</v>
      </c>
      <c r="I363" s="71">
        <v>104</v>
      </c>
      <c r="J363" s="52">
        <v>3</v>
      </c>
    </row>
    <row r="364" spans="1:10" x14ac:dyDescent="0.3">
      <c r="A364" s="70">
        <v>44192</v>
      </c>
      <c r="B364" s="54">
        <v>963</v>
      </c>
      <c r="C364" s="54">
        <v>666</v>
      </c>
      <c r="D364" s="54">
        <v>254</v>
      </c>
      <c r="E364" s="54">
        <v>18</v>
      </c>
      <c r="F364" s="53">
        <f>Tabla1[[#This Row],[COVID-19 confirmado]]+Tabla1[[#This Row],[COVID-19 sospechoso]]</f>
        <v>272</v>
      </c>
      <c r="G364" s="54">
        <v>25</v>
      </c>
      <c r="H364" s="52">
        <v>876</v>
      </c>
      <c r="I364" s="71">
        <v>87</v>
      </c>
      <c r="J364" s="52" t="s">
        <v>11</v>
      </c>
    </row>
    <row r="365" spans="1:10" x14ac:dyDescent="0.3">
      <c r="A365" s="70">
        <v>44193</v>
      </c>
      <c r="B365" s="54">
        <v>1056</v>
      </c>
      <c r="C365" s="54">
        <v>748</v>
      </c>
      <c r="D365" s="54">
        <v>269</v>
      </c>
      <c r="E365" s="54">
        <v>20</v>
      </c>
      <c r="F365" s="53">
        <f>Tabla1[[#This Row],[COVID-19 confirmado]]+Tabla1[[#This Row],[COVID-19 sospechoso]]</f>
        <v>289</v>
      </c>
      <c r="G365" s="54">
        <v>19</v>
      </c>
      <c r="H365" s="52">
        <v>956</v>
      </c>
      <c r="I365" s="71">
        <v>98</v>
      </c>
      <c r="J365" s="52">
        <v>2</v>
      </c>
    </row>
    <row r="366" spans="1:10" x14ac:dyDescent="0.3">
      <c r="A366" s="70">
        <v>44194</v>
      </c>
      <c r="B366" s="54">
        <v>1094</v>
      </c>
      <c r="C366" s="54">
        <v>720</v>
      </c>
      <c r="D366" s="54">
        <v>329</v>
      </c>
      <c r="E366" s="54">
        <v>21</v>
      </c>
      <c r="F366" s="53">
        <f>Tabla1[[#This Row],[COVID-19 confirmado]]+Tabla1[[#This Row],[COVID-19 sospechoso]]</f>
        <v>350</v>
      </c>
      <c r="G366" s="54">
        <v>24</v>
      </c>
      <c r="H366" s="52">
        <v>1016</v>
      </c>
      <c r="I366" s="71">
        <v>78</v>
      </c>
      <c r="J366" s="52" t="s">
        <v>11</v>
      </c>
    </row>
    <row r="367" spans="1:10" x14ac:dyDescent="0.3">
      <c r="A367" s="70">
        <v>44195</v>
      </c>
      <c r="B367" s="54">
        <v>1126</v>
      </c>
      <c r="C367" s="54">
        <v>761</v>
      </c>
      <c r="D367" s="54">
        <v>316</v>
      </c>
      <c r="E367" s="54">
        <v>17</v>
      </c>
      <c r="F367" s="53">
        <f>Tabla1[[#This Row],[COVID-19 confirmado]]+Tabla1[[#This Row],[COVID-19 sospechoso]]</f>
        <v>333</v>
      </c>
      <c r="G367" s="54">
        <v>32</v>
      </c>
      <c r="H367" s="52">
        <v>1031</v>
      </c>
      <c r="I367" s="71">
        <v>93</v>
      </c>
      <c r="J367" s="52">
        <v>2</v>
      </c>
    </row>
    <row r="368" spans="1:10" x14ac:dyDescent="0.3">
      <c r="A368" s="70">
        <v>44196</v>
      </c>
      <c r="B368" s="54">
        <v>1100</v>
      </c>
      <c r="C368" s="54">
        <v>784</v>
      </c>
      <c r="D368" s="54">
        <v>270</v>
      </c>
      <c r="E368" s="54">
        <v>28</v>
      </c>
      <c r="F368" s="53">
        <f>Tabla1[[#This Row],[COVID-19 confirmado]]+Tabla1[[#This Row],[COVID-19 sospechoso]]</f>
        <v>298</v>
      </c>
      <c r="G368" s="54">
        <v>18</v>
      </c>
      <c r="H368" s="52">
        <v>988</v>
      </c>
      <c r="I368" s="71">
        <v>111</v>
      </c>
      <c r="J368" s="52">
        <v>1</v>
      </c>
    </row>
    <row r="369" spans="1:10" x14ac:dyDescent="0.3">
      <c r="A369" s="70">
        <v>44197</v>
      </c>
      <c r="B369" s="54">
        <v>1297</v>
      </c>
      <c r="C369" s="54">
        <v>911</v>
      </c>
      <c r="D369" s="54">
        <v>336</v>
      </c>
      <c r="E369" s="54">
        <v>21</v>
      </c>
      <c r="F369" s="53">
        <f>Tabla1[[#This Row],[COVID-19 confirmado]]+Tabla1[[#This Row],[COVID-19 sospechoso]]</f>
        <v>357</v>
      </c>
      <c r="G369" s="54">
        <v>29</v>
      </c>
      <c r="H369" s="52">
        <v>1090</v>
      </c>
      <c r="I369" s="71">
        <v>204</v>
      </c>
      <c r="J369" s="52">
        <v>3</v>
      </c>
    </row>
    <row r="370" spans="1:10" x14ac:dyDescent="0.3">
      <c r="A370" s="70">
        <v>44198</v>
      </c>
      <c r="B370" s="54">
        <v>1140</v>
      </c>
      <c r="C370" s="54">
        <v>788</v>
      </c>
      <c r="D370" s="54">
        <v>303</v>
      </c>
      <c r="E370" s="54">
        <v>28</v>
      </c>
      <c r="F370" s="53">
        <f>Tabla1[[#This Row],[COVID-19 confirmado]]+Tabla1[[#This Row],[COVID-19 sospechoso]]</f>
        <v>331</v>
      </c>
      <c r="G370" s="54">
        <v>21</v>
      </c>
      <c r="H370" s="52">
        <v>1022</v>
      </c>
      <c r="I370" s="71">
        <v>116</v>
      </c>
      <c r="J370" s="52">
        <v>2</v>
      </c>
    </row>
    <row r="371" spans="1:10" x14ac:dyDescent="0.3">
      <c r="A371" s="70">
        <v>44199</v>
      </c>
      <c r="B371" s="54">
        <v>1069</v>
      </c>
      <c r="C371" s="54">
        <v>754</v>
      </c>
      <c r="D371" s="54">
        <v>275</v>
      </c>
      <c r="E371" s="54">
        <v>23</v>
      </c>
      <c r="F371" s="53">
        <f>Tabla1[[#This Row],[COVID-19 confirmado]]+Tabla1[[#This Row],[COVID-19 sospechoso]]</f>
        <v>298</v>
      </c>
      <c r="G371" s="54">
        <v>17</v>
      </c>
      <c r="H371" s="52">
        <v>985</v>
      </c>
      <c r="I371" s="71">
        <v>80</v>
      </c>
      <c r="J371" s="52">
        <v>4</v>
      </c>
    </row>
    <row r="372" spans="1:10" x14ac:dyDescent="0.3">
      <c r="A372" s="70">
        <v>44200</v>
      </c>
      <c r="B372" s="54">
        <v>1101</v>
      </c>
      <c r="C372" s="54">
        <v>738</v>
      </c>
      <c r="D372" s="54">
        <v>308</v>
      </c>
      <c r="E372" s="54">
        <v>27</v>
      </c>
      <c r="F372" s="53">
        <f>Tabla1[[#This Row],[COVID-19 confirmado]]+Tabla1[[#This Row],[COVID-19 sospechoso]]</f>
        <v>335</v>
      </c>
      <c r="G372" s="54">
        <v>28</v>
      </c>
      <c r="H372" s="52">
        <v>1017</v>
      </c>
      <c r="I372" s="71">
        <v>83</v>
      </c>
      <c r="J372" s="52">
        <v>1</v>
      </c>
    </row>
    <row r="373" spans="1:10" x14ac:dyDescent="0.3">
      <c r="A373" s="70">
        <v>44201</v>
      </c>
      <c r="B373" s="54">
        <v>1108</v>
      </c>
      <c r="C373" s="54">
        <v>734</v>
      </c>
      <c r="D373" s="54">
        <v>320</v>
      </c>
      <c r="E373" s="54">
        <v>31</v>
      </c>
      <c r="F373" s="53">
        <f>Tabla1[[#This Row],[COVID-19 confirmado]]+Tabla1[[#This Row],[COVID-19 sospechoso]]</f>
        <v>351</v>
      </c>
      <c r="G373" s="54">
        <v>23</v>
      </c>
      <c r="H373" s="52">
        <v>1036</v>
      </c>
      <c r="I373" s="71">
        <v>70</v>
      </c>
      <c r="J373" s="52">
        <v>2</v>
      </c>
    </row>
    <row r="374" spans="1:10" x14ac:dyDescent="0.3">
      <c r="A374" s="70">
        <v>44202</v>
      </c>
      <c r="B374" s="54">
        <v>1199</v>
      </c>
      <c r="C374" s="54">
        <v>792</v>
      </c>
      <c r="D374" s="54">
        <v>349</v>
      </c>
      <c r="E374" s="54">
        <v>30</v>
      </c>
      <c r="F374" s="53">
        <f>Tabla1[[#This Row],[COVID-19 confirmado]]+Tabla1[[#This Row],[COVID-19 sospechoso]]</f>
        <v>379</v>
      </c>
      <c r="G374" s="54">
        <v>28</v>
      </c>
      <c r="H374" s="52">
        <v>1114</v>
      </c>
      <c r="I374" s="71">
        <v>83</v>
      </c>
      <c r="J374" s="52">
        <v>2</v>
      </c>
    </row>
    <row r="375" spans="1:10" x14ac:dyDescent="0.3">
      <c r="A375" s="70">
        <v>44203</v>
      </c>
      <c r="B375" s="54">
        <v>1215</v>
      </c>
      <c r="C375" s="54">
        <v>782</v>
      </c>
      <c r="D375" s="54">
        <v>387</v>
      </c>
      <c r="E375" s="54">
        <v>17</v>
      </c>
      <c r="F375" s="53">
        <f>Tabla1[[#This Row],[COVID-19 confirmado]]+Tabla1[[#This Row],[COVID-19 sospechoso]]</f>
        <v>404</v>
      </c>
      <c r="G375" s="54">
        <v>29</v>
      </c>
      <c r="H375" s="52">
        <v>1122</v>
      </c>
      <c r="I375" s="71">
        <v>89</v>
      </c>
      <c r="J375" s="52">
        <v>4</v>
      </c>
    </row>
    <row r="376" spans="1:10" x14ac:dyDescent="0.3">
      <c r="A376" s="70">
        <v>44204</v>
      </c>
      <c r="B376" s="54">
        <v>1066</v>
      </c>
      <c r="C376" s="54">
        <v>672</v>
      </c>
      <c r="D376" s="54">
        <v>336</v>
      </c>
      <c r="E376" s="54">
        <v>31</v>
      </c>
      <c r="F376" s="53">
        <f>Tabla1[[#This Row],[COVID-19 confirmado]]+Tabla1[[#This Row],[COVID-19 sospechoso]]</f>
        <v>367</v>
      </c>
      <c r="G376" s="54">
        <v>27</v>
      </c>
      <c r="H376" s="52">
        <v>982</v>
      </c>
      <c r="I376" s="71">
        <v>80</v>
      </c>
      <c r="J376" s="52">
        <v>4</v>
      </c>
    </row>
    <row r="377" spans="1:10" x14ac:dyDescent="0.3">
      <c r="A377" s="70">
        <v>44205</v>
      </c>
      <c r="B377" s="54">
        <v>1180</v>
      </c>
      <c r="C377" s="54">
        <v>757</v>
      </c>
      <c r="D377" s="54">
        <v>373</v>
      </c>
      <c r="E377" s="54">
        <v>23</v>
      </c>
      <c r="F377" s="53">
        <f>Tabla1[[#This Row],[COVID-19 confirmado]]+Tabla1[[#This Row],[COVID-19 sospechoso]]</f>
        <v>396</v>
      </c>
      <c r="G377" s="54">
        <v>27</v>
      </c>
      <c r="H377" s="52">
        <v>1097</v>
      </c>
      <c r="I377" s="71">
        <v>81</v>
      </c>
      <c r="J377" s="52">
        <v>2</v>
      </c>
    </row>
    <row r="378" spans="1:10" x14ac:dyDescent="0.3">
      <c r="A378" s="70">
        <v>44206</v>
      </c>
      <c r="B378" s="54">
        <v>1200</v>
      </c>
      <c r="C378" s="54">
        <v>785</v>
      </c>
      <c r="D378" s="54">
        <v>356</v>
      </c>
      <c r="E378" s="54">
        <v>29</v>
      </c>
      <c r="F378" s="53">
        <f>Tabla1[[#This Row],[COVID-19 confirmado]]+Tabla1[[#This Row],[COVID-19 sospechoso]]</f>
        <v>385</v>
      </c>
      <c r="G378" s="54">
        <v>30</v>
      </c>
      <c r="H378" s="52">
        <v>1103</v>
      </c>
      <c r="I378" s="71">
        <v>95</v>
      </c>
      <c r="J378" s="52">
        <v>2</v>
      </c>
    </row>
    <row r="379" spans="1:10" s="51" customFormat="1" ht="13.8" x14ac:dyDescent="0.25">
      <c r="A379" s="70">
        <v>44207</v>
      </c>
      <c r="B379" s="54">
        <v>1179</v>
      </c>
      <c r="C379" s="54">
        <v>736</v>
      </c>
      <c r="D379" s="54">
        <v>395</v>
      </c>
      <c r="E379" s="54">
        <v>18</v>
      </c>
      <c r="F379" s="53">
        <f>Tabla1[[#This Row],[COVID-19 confirmado]]+Tabla1[[#This Row],[COVID-19 sospechoso]]</f>
        <v>413</v>
      </c>
      <c r="G379" s="54">
        <v>30</v>
      </c>
      <c r="H379" s="52">
        <v>1104</v>
      </c>
      <c r="I379" s="71">
        <v>74</v>
      </c>
      <c r="J379" s="52">
        <v>1</v>
      </c>
    </row>
    <row r="380" spans="1:10" s="51" customFormat="1" ht="13.8" x14ac:dyDescent="0.25">
      <c r="A380" s="70">
        <v>44208</v>
      </c>
      <c r="B380" s="54">
        <v>1222</v>
      </c>
      <c r="C380" s="54">
        <v>777</v>
      </c>
      <c r="D380" s="54">
        <v>387</v>
      </c>
      <c r="E380" s="54">
        <v>29</v>
      </c>
      <c r="F380" s="53">
        <f>Tabla1[[#This Row],[COVID-19 confirmado]]+Tabla1[[#This Row],[COVID-19 sospechoso]]</f>
        <v>416</v>
      </c>
      <c r="G380" s="54">
        <v>29</v>
      </c>
      <c r="H380" s="52">
        <v>1134</v>
      </c>
      <c r="I380" s="71">
        <v>86</v>
      </c>
      <c r="J380" s="52">
        <v>2</v>
      </c>
    </row>
    <row r="381" spans="1:10" s="51" customFormat="1" ht="13.8" x14ac:dyDescent="0.25">
      <c r="A381" s="70">
        <v>44209</v>
      </c>
      <c r="B381" s="54">
        <v>1229</v>
      </c>
      <c r="C381" s="54">
        <v>761</v>
      </c>
      <c r="D381" s="54">
        <v>414</v>
      </c>
      <c r="E381" s="54">
        <v>32</v>
      </c>
      <c r="F381" s="53">
        <f>Tabla1[[#This Row],[COVID-19 confirmado]]+Tabla1[[#This Row],[COVID-19 sospechoso]]</f>
        <v>446</v>
      </c>
      <c r="G381" s="54">
        <v>22</v>
      </c>
      <c r="H381" s="52">
        <v>1151</v>
      </c>
      <c r="I381" s="71">
        <v>78</v>
      </c>
      <c r="J381" s="52" t="s">
        <v>11</v>
      </c>
    </row>
    <row r="382" spans="1:10" s="51" customFormat="1" ht="13.8" x14ac:dyDescent="0.25">
      <c r="A382" s="70">
        <v>44210</v>
      </c>
      <c r="B382" s="54">
        <v>1183</v>
      </c>
      <c r="C382" s="54">
        <v>729</v>
      </c>
      <c r="D382" s="54">
        <v>392</v>
      </c>
      <c r="E382" s="54">
        <v>33</v>
      </c>
      <c r="F382" s="53">
        <f>Tabla1[[#This Row],[COVID-19 confirmado]]+Tabla1[[#This Row],[COVID-19 sospechoso]]</f>
        <v>425</v>
      </c>
      <c r="G382" s="54">
        <v>29</v>
      </c>
      <c r="H382" s="52">
        <v>1111</v>
      </c>
      <c r="I382" s="71">
        <v>70</v>
      </c>
      <c r="J382" s="52">
        <v>2</v>
      </c>
    </row>
    <row r="383" spans="1:10" s="51" customFormat="1" ht="13.8" x14ac:dyDescent="0.25">
      <c r="A383" s="70">
        <v>44211</v>
      </c>
      <c r="B383" s="54">
        <v>1236</v>
      </c>
      <c r="C383" s="54">
        <v>778</v>
      </c>
      <c r="D383" s="54">
        <v>400</v>
      </c>
      <c r="E383" s="54">
        <v>25</v>
      </c>
      <c r="F383" s="53">
        <f>Tabla1[[#This Row],[COVID-19 confirmado]]+Tabla1[[#This Row],[COVID-19 sospechoso]]</f>
        <v>425</v>
      </c>
      <c r="G383" s="54">
        <v>33</v>
      </c>
      <c r="H383" s="52">
        <v>1153</v>
      </c>
      <c r="I383" s="71">
        <v>80</v>
      </c>
      <c r="J383" s="52">
        <v>3</v>
      </c>
    </row>
    <row r="384" spans="1:10" s="51" customFormat="1" ht="13.8" x14ac:dyDescent="0.25">
      <c r="A384" s="70">
        <v>44212</v>
      </c>
      <c r="B384" s="54">
        <v>1235</v>
      </c>
      <c r="C384" s="54">
        <v>782</v>
      </c>
      <c r="D384" s="54">
        <v>378</v>
      </c>
      <c r="E384" s="54">
        <v>31</v>
      </c>
      <c r="F384" s="53">
        <f>Tabla1[[#This Row],[COVID-19 confirmado]]+Tabla1[[#This Row],[COVID-19 sospechoso]]</f>
        <v>409</v>
      </c>
      <c r="G384" s="54">
        <v>44</v>
      </c>
      <c r="H384" s="52">
        <v>1152</v>
      </c>
      <c r="I384" s="71">
        <v>81</v>
      </c>
      <c r="J384" s="52">
        <v>2</v>
      </c>
    </row>
    <row r="385" spans="1:10" s="51" customFormat="1" ht="13.8" x14ac:dyDescent="0.25">
      <c r="A385" s="70">
        <v>44213</v>
      </c>
      <c r="B385" s="54">
        <v>1264</v>
      </c>
      <c r="C385" s="54">
        <v>779</v>
      </c>
      <c r="D385" s="54">
        <v>431</v>
      </c>
      <c r="E385" s="54">
        <v>24</v>
      </c>
      <c r="F385" s="53">
        <f>Tabla1[[#This Row],[COVID-19 confirmado]]+Tabla1[[#This Row],[COVID-19 sospechoso]]</f>
        <v>455</v>
      </c>
      <c r="G385" s="54">
        <v>30</v>
      </c>
      <c r="H385" s="52">
        <v>1170</v>
      </c>
      <c r="I385" s="71">
        <v>94</v>
      </c>
      <c r="J385" s="52" t="s">
        <v>11</v>
      </c>
    </row>
    <row r="386" spans="1:10" x14ac:dyDescent="0.3">
      <c r="A386" s="70">
        <v>44214</v>
      </c>
      <c r="B386" s="54">
        <v>1244</v>
      </c>
      <c r="C386" s="54">
        <v>768</v>
      </c>
      <c r="D386" s="54">
        <v>417</v>
      </c>
      <c r="E386" s="54">
        <v>29</v>
      </c>
      <c r="F386" s="53">
        <f>Tabla1[[#This Row],[COVID-19 confirmado]]+Tabla1[[#This Row],[COVID-19 sospechoso]]</f>
        <v>446</v>
      </c>
      <c r="G386" s="54">
        <v>30</v>
      </c>
      <c r="H386" s="52">
        <v>1143</v>
      </c>
      <c r="I386" s="71">
        <v>94</v>
      </c>
      <c r="J386" s="52">
        <v>7</v>
      </c>
    </row>
    <row r="387" spans="1:10" x14ac:dyDescent="0.3">
      <c r="A387" s="70">
        <v>44215</v>
      </c>
      <c r="B387" s="54">
        <v>1288</v>
      </c>
      <c r="C387" s="54">
        <v>777</v>
      </c>
      <c r="D387" s="54">
        <v>432</v>
      </c>
      <c r="E387" s="54">
        <v>42</v>
      </c>
      <c r="F387" s="53">
        <f>Tabla1[[#This Row],[COVID-19 confirmado]]+Tabla1[[#This Row],[COVID-19 sospechoso]]</f>
        <v>474</v>
      </c>
      <c r="G387" s="54">
        <v>37</v>
      </c>
      <c r="H387" s="52">
        <v>1188</v>
      </c>
      <c r="I387" s="71">
        <v>99</v>
      </c>
      <c r="J387" s="52">
        <v>1</v>
      </c>
    </row>
    <row r="388" spans="1:10" x14ac:dyDescent="0.3">
      <c r="A388" s="70">
        <v>44216</v>
      </c>
      <c r="B388" s="54">
        <v>1237</v>
      </c>
      <c r="C388" s="54">
        <v>745</v>
      </c>
      <c r="D388" s="54">
        <v>438</v>
      </c>
      <c r="E388" s="54">
        <v>26</v>
      </c>
      <c r="F388" s="53">
        <f>Tabla1[[#This Row],[COVID-19 confirmado]]+Tabla1[[#This Row],[COVID-19 sospechoso]]</f>
        <v>464</v>
      </c>
      <c r="G388" s="54">
        <v>28</v>
      </c>
      <c r="H388" s="52">
        <v>1170</v>
      </c>
      <c r="I388" s="71">
        <v>65</v>
      </c>
      <c r="J388" s="52">
        <v>2</v>
      </c>
    </row>
    <row r="389" spans="1:10" x14ac:dyDescent="0.3">
      <c r="A389" s="70">
        <v>44217</v>
      </c>
      <c r="B389" s="54">
        <v>1284</v>
      </c>
      <c r="C389" s="54">
        <v>790</v>
      </c>
      <c r="D389" s="54">
        <v>433</v>
      </c>
      <c r="E389" s="54">
        <v>30</v>
      </c>
      <c r="F389" s="53">
        <f>Tabla1[[#This Row],[COVID-19 confirmado]]+Tabla1[[#This Row],[COVID-19 sospechoso]]</f>
        <v>463</v>
      </c>
      <c r="G389" s="54">
        <v>31</v>
      </c>
      <c r="H389" s="52">
        <v>1196</v>
      </c>
      <c r="I389" s="71">
        <v>88</v>
      </c>
      <c r="J389" s="52" t="s">
        <v>11</v>
      </c>
    </row>
    <row r="390" spans="1:10" x14ac:dyDescent="0.3">
      <c r="A390" s="70">
        <v>44218</v>
      </c>
      <c r="B390" s="54">
        <v>1198</v>
      </c>
      <c r="C390" s="54">
        <v>746</v>
      </c>
      <c r="D390" s="54">
        <v>388</v>
      </c>
      <c r="E390" s="54">
        <v>26</v>
      </c>
      <c r="F390" s="53">
        <f>Tabla1[[#This Row],[COVID-19 confirmado]]+Tabla1[[#This Row],[COVID-19 sospechoso]]</f>
        <v>414</v>
      </c>
      <c r="G390" s="54">
        <v>38</v>
      </c>
      <c r="H390" s="52">
        <v>1104</v>
      </c>
      <c r="I390" s="71">
        <v>92</v>
      </c>
      <c r="J390" s="52">
        <v>2</v>
      </c>
    </row>
    <row r="391" spans="1:10" x14ac:dyDescent="0.3">
      <c r="A391" s="70">
        <v>44219</v>
      </c>
      <c r="B391" s="54">
        <v>1161</v>
      </c>
      <c r="C391" s="54">
        <v>737</v>
      </c>
      <c r="D391" s="54">
        <v>356</v>
      </c>
      <c r="E391" s="54">
        <v>40</v>
      </c>
      <c r="F391" s="53">
        <f>Tabla1[[#This Row],[COVID-19 confirmado]]+Tabla1[[#This Row],[COVID-19 sospechoso]]</f>
        <v>396</v>
      </c>
      <c r="G391" s="54">
        <v>28</v>
      </c>
      <c r="H391" s="52">
        <v>1062</v>
      </c>
      <c r="I391" s="71">
        <v>95</v>
      </c>
      <c r="J391" s="52">
        <v>4</v>
      </c>
    </row>
    <row r="392" spans="1:10" x14ac:dyDescent="0.3">
      <c r="A392" s="70">
        <v>44220</v>
      </c>
      <c r="B392" s="54">
        <v>1163</v>
      </c>
      <c r="C392" s="54">
        <v>736</v>
      </c>
      <c r="D392" s="54">
        <v>371</v>
      </c>
      <c r="E392" s="54">
        <v>25</v>
      </c>
      <c r="F392" s="53">
        <f>Tabla1[[#This Row],[COVID-19 confirmado]]+Tabla1[[#This Row],[COVID-19 sospechoso]]</f>
        <v>396</v>
      </c>
      <c r="G392" s="54">
        <v>31</v>
      </c>
      <c r="H392" s="52">
        <v>1053</v>
      </c>
      <c r="I392" s="71">
        <v>108</v>
      </c>
      <c r="J392" s="52">
        <v>2</v>
      </c>
    </row>
    <row r="393" spans="1:10" x14ac:dyDescent="0.3">
      <c r="A393" s="70">
        <v>44221</v>
      </c>
      <c r="B393" s="54">
        <v>1182</v>
      </c>
      <c r="C393" s="54">
        <v>709</v>
      </c>
      <c r="D393" s="54">
        <v>417</v>
      </c>
      <c r="E393" s="54">
        <v>24</v>
      </c>
      <c r="F393" s="53">
        <f>Tabla1[[#This Row],[COVID-19 confirmado]]+Tabla1[[#This Row],[COVID-19 sospechoso]]</f>
        <v>441</v>
      </c>
      <c r="G393" s="54">
        <v>32</v>
      </c>
      <c r="H393" s="52">
        <v>1104</v>
      </c>
      <c r="I393" s="71">
        <v>77</v>
      </c>
      <c r="J393" s="52">
        <v>1</v>
      </c>
    </row>
    <row r="394" spans="1:10" x14ac:dyDescent="0.3">
      <c r="A394" s="70">
        <v>44222</v>
      </c>
      <c r="B394" s="54">
        <v>1117</v>
      </c>
      <c r="C394" s="54">
        <v>678</v>
      </c>
      <c r="D394" s="54">
        <v>390</v>
      </c>
      <c r="E394" s="54">
        <v>27</v>
      </c>
      <c r="F394" s="53">
        <f>Tabla1[[#This Row],[COVID-19 confirmado]]+Tabla1[[#This Row],[COVID-19 sospechoso]]</f>
        <v>417</v>
      </c>
      <c r="G394" s="54">
        <v>22</v>
      </c>
      <c r="H394" s="52">
        <v>1044</v>
      </c>
      <c r="I394" s="71">
        <v>73</v>
      </c>
      <c r="J394" s="52" t="s">
        <v>11</v>
      </c>
    </row>
    <row r="395" spans="1:10" x14ac:dyDescent="0.3">
      <c r="A395" s="70">
        <v>44223</v>
      </c>
      <c r="B395" s="54">
        <v>1096</v>
      </c>
      <c r="C395" s="54">
        <v>681</v>
      </c>
      <c r="D395" s="54">
        <v>370</v>
      </c>
      <c r="E395" s="54">
        <v>18</v>
      </c>
      <c r="F395" s="53">
        <f>Tabla1[[#This Row],[COVID-19 confirmado]]+Tabla1[[#This Row],[COVID-19 sospechoso]]</f>
        <v>388</v>
      </c>
      <c r="G395" s="54">
        <v>27</v>
      </c>
      <c r="H395" s="52">
        <v>1026</v>
      </c>
      <c r="I395" s="71">
        <v>69</v>
      </c>
      <c r="J395" s="52">
        <v>1</v>
      </c>
    </row>
    <row r="396" spans="1:10" x14ac:dyDescent="0.3">
      <c r="A396" s="70">
        <v>44224</v>
      </c>
      <c r="B396" s="54">
        <v>1105</v>
      </c>
      <c r="C396" s="54">
        <v>717</v>
      </c>
      <c r="D396" s="54">
        <v>346</v>
      </c>
      <c r="E396" s="54">
        <v>17</v>
      </c>
      <c r="F396" s="53">
        <f>Tabla1[[#This Row],[COVID-19 confirmado]]+Tabla1[[#This Row],[COVID-19 sospechoso]]</f>
        <v>363</v>
      </c>
      <c r="G396" s="54">
        <v>25</v>
      </c>
      <c r="H396" s="52">
        <v>1015</v>
      </c>
      <c r="I396" s="71">
        <v>86</v>
      </c>
      <c r="J396" s="52">
        <v>4</v>
      </c>
    </row>
    <row r="397" spans="1:10" x14ac:dyDescent="0.3">
      <c r="A397" s="70">
        <v>44225</v>
      </c>
      <c r="B397" s="54">
        <v>1061</v>
      </c>
      <c r="C397" s="54">
        <v>680</v>
      </c>
      <c r="D397" s="54">
        <v>334</v>
      </c>
      <c r="E397" s="54">
        <v>22</v>
      </c>
      <c r="F397" s="53">
        <f>Tabla1[[#This Row],[COVID-19 confirmado]]+Tabla1[[#This Row],[COVID-19 sospechoso]]</f>
        <v>356</v>
      </c>
      <c r="G397" s="54">
        <v>25</v>
      </c>
      <c r="H397" s="52">
        <v>973</v>
      </c>
      <c r="I397" s="71">
        <v>85</v>
      </c>
      <c r="J397" s="52">
        <v>3</v>
      </c>
    </row>
    <row r="398" spans="1:10" x14ac:dyDescent="0.3">
      <c r="A398" s="70">
        <v>44226</v>
      </c>
      <c r="B398" s="54">
        <v>1121</v>
      </c>
      <c r="C398" s="54">
        <v>753</v>
      </c>
      <c r="D398" s="54">
        <v>314</v>
      </c>
      <c r="E398" s="54">
        <v>26</v>
      </c>
      <c r="F398" s="53">
        <f>Tabla1[[#This Row],[COVID-19 confirmado]]+Tabla1[[#This Row],[COVID-19 sospechoso]]</f>
        <v>340</v>
      </c>
      <c r="G398" s="54">
        <v>28</v>
      </c>
      <c r="H398" s="52">
        <v>995</v>
      </c>
      <c r="I398" s="71">
        <v>123</v>
      </c>
      <c r="J398" s="52">
        <v>3</v>
      </c>
    </row>
    <row r="399" spans="1:10" x14ac:dyDescent="0.3">
      <c r="A399" s="70">
        <v>44227</v>
      </c>
      <c r="B399" s="54">
        <v>1072</v>
      </c>
      <c r="C399" s="54">
        <v>733</v>
      </c>
      <c r="D399" s="54">
        <v>299</v>
      </c>
      <c r="E399" s="54">
        <v>12</v>
      </c>
      <c r="F399" s="53">
        <f>Tabla1[[#This Row],[COVID-19 confirmado]]+Tabla1[[#This Row],[COVID-19 sospechoso]]</f>
        <v>311</v>
      </c>
      <c r="G399" s="54">
        <v>28</v>
      </c>
      <c r="H399" s="52">
        <v>955</v>
      </c>
      <c r="I399" s="71">
        <v>113</v>
      </c>
      <c r="J399" s="52">
        <v>4</v>
      </c>
    </row>
    <row r="400" spans="1:10" x14ac:dyDescent="0.3">
      <c r="A400" s="70">
        <v>44228</v>
      </c>
      <c r="B400" s="54">
        <v>1015</v>
      </c>
      <c r="C400" s="54">
        <v>684</v>
      </c>
      <c r="D400" s="54">
        <v>285</v>
      </c>
      <c r="E400" s="54">
        <v>16</v>
      </c>
      <c r="F400" s="53">
        <f>Tabla1[[#This Row],[COVID-19 confirmado]]+Tabla1[[#This Row],[COVID-19 sospechoso]]</f>
        <v>301</v>
      </c>
      <c r="G400" s="54">
        <v>30</v>
      </c>
      <c r="H400" s="52">
        <v>925</v>
      </c>
      <c r="I400" s="71">
        <v>89</v>
      </c>
      <c r="J400" s="52">
        <v>1</v>
      </c>
    </row>
    <row r="401" spans="1:10" x14ac:dyDescent="0.3">
      <c r="A401" s="70">
        <v>44229</v>
      </c>
      <c r="B401" s="54">
        <v>1035</v>
      </c>
      <c r="C401" s="54">
        <v>698</v>
      </c>
      <c r="D401" s="54">
        <v>288</v>
      </c>
      <c r="E401" s="54">
        <v>17</v>
      </c>
      <c r="F401" s="53">
        <f>Tabla1[[#This Row],[COVID-19 confirmado]]+Tabla1[[#This Row],[COVID-19 sospechoso]]</f>
        <v>305</v>
      </c>
      <c r="G401" s="54">
        <v>32</v>
      </c>
      <c r="H401" s="52">
        <v>949</v>
      </c>
      <c r="I401" s="71">
        <v>84</v>
      </c>
      <c r="J401" s="52">
        <v>2</v>
      </c>
    </row>
    <row r="402" spans="1:10" x14ac:dyDescent="0.3">
      <c r="A402" s="70">
        <v>44230</v>
      </c>
      <c r="B402" s="54">
        <v>1013</v>
      </c>
      <c r="C402" s="54">
        <v>686</v>
      </c>
      <c r="D402" s="54">
        <v>278</v>
      </c>
      <c r="E402" s="54">
        <v>20</v>
      </c>
      <c r="F402" s="53">
        <f>Tabla1[[#This Row],[COVID-19 confirmado]]+Tabla1[[#This Row],[COVID-19 sospechoso]]</f>
        <v>298</v>
      </c>
      <c r="G402" s="54">
        <v>29</v>
      </c>
      <c r="H402" s="52">
        <v>947</v>
      </c>
      <c r="I402" s="71">
        <v>65</v>
      </c>
      <c r="J402" s="52">
        <v>1</v>
      </c>
    </row>
    <row r="403" spans="1:10" x14ac:dyDescent="0.3">
      <c r="A403" s="70">
        <v>44231</v>
      </c>
      <c r="B403" s="54">
        <v>1011</v>
      </c>
      <c r="C403" s="54">
        <v>693</v>
      </c>
      <c r="D403" s="54">
        <v>281</v>
      </c>
      <c r="E403" s="54">
        <v>19</v>
      </c>
      <c r="F403" s="53">
        <f>Tabla1[[#This Row],[COVID-19 confirmado]]+Tabla1[[#This Row],[COVID-19 sospechoso]]</f>
        <v>300</v>
      </c>
      <c r="G403" s="54">
        <v>18</v>
      </c>
      <c r="H403" s="52">
        <v>923</v>
      </c>
      <c r="I403" s="71">
        <v>86</v>
      </c>
      <c r="J403" s="52">
        <v>2</v>
      </c>
    </row>
    <row r="404" spans="1:10" x14ac:dyDescent="0.3">
      <c r="A404" s="70">
        <v>44232</v>
      </c>
      <c r="B404" s="54">
        <v>992</v>
      </c>
      <c r="C404" s="54">
        <v>681</v>
      </c>
      <c r="D404" s="54">
        <v>271</v>
      </c>
      <c r="E404" s="54">
        <v>16</v>
      </c>
      <c r="F404" s="53">
        <f>Tabla1[[#This Row],[COVID-19 confirmado]]+Tabla1[[#This Row],[COVID-19 sospechoso]]</f>
        <v>287</v>
      </c>
      <c r="G404" s="54">
        <v>24</v>
      </c>
      <c r="H404" s="52">
        <v>905</v>
      </c>
      <c r="I404" s="71">
        <v>86</v>
      </c>
      <c r="J404" s="52">
        <v>1</v>
      </c>
    </row>
    <row r="405" spans="1:10" x14ac:dyDescent="0.3">
      <c r="A405" s="70">
        <v>44233</v>
      </c>
      <c r="B405" s="54">
        <v>988</v>
      </c>
      <c r="C405" s="54">
        <v>692</v>
      </c>
      <c r="D405" s="54">
        <v>255</v>
      </c>
      <c r="E405" s="54">
        <v>24</v>
      </c>
      <c r="F405" s="53">
        <f>Tabla1[[#This Row],[COVID-19 confirmado]]+Tabla1[[#This Row],[COVID-19 sospechoso]]</f>
        <v>279</v>
      </c>
      <c r="G405" s="54">
        <v>17</v>
      </c>
      <c r="H405" s="52">
        <v>870</v>
      </c>
      <c r="I405" s="71">
        <v>115</v>
      </c>
      <c r="J405" s="52">
        <v>3</v>
      </c>
    </row>
    <row r="406" spans="1:10" x14ac:dyDescent="0.3">
      <c r="A406" s="70">
        <v>44234</v>
      </c>
      <c r="B406" s="54">
        <v>1051</v>
      </c>
      <c r="C406" s="54">
        <v>733</v>
      </c>
      <c r="D406" s="54">
        <v>287</v>
      </c>
      <c r="E406" s="54">
        <v>14</v>
      </c>
      <c r="F406" s="53">
        <f>Tabla1[[#This Row],[COVID-19 confirmado]]+Tabla1[[#This Row],[COVID-19 sospechoso]]</f>
        <v>301</v>
      </c>
      <c r="G406" s="54">
        <v>17</v>
      </c>
      <c r="H406" s="52">
        <v>920</v>
      </c>
      <c r="I406" s="71">
        <v>130</v>
      </c>
      <c r="J406" s="52">
        <v>1</v>
      </c>
    </row>
    <row r="407" spans="1:10" x14ac:dyDescent="0.3">
      <c r="A407" s="70">
        <v>44235</v>
      </c>
      <c r="B407" s="54">
        <v>932</v>
      </c>
      <c r="C407" s="54">
        <v>694</v>
      </c>
      <c r="D407" s="54">
        <v>198</v>
      </c>
      <c r="E407" s="54">
        <v>14</v>
      </c>
      <c r="F407" s="53">
        <f>Tabla1[[#This Row],[COVID-19 confirmado]]+Tabla1[[#This Row],[COVID-19 sospechoso]]</f>
        <v>212</v>
      </c>
      <c r="G407" s="54">
        <v>26</v>
      </c>
      <c r="H407" s="52">
        <v>849</v>
      </c>
      <c r="I407" s="71">
        <v>80</v>
      </c>
      <c r="J407" s="52">
        <v>3</v>
      </c>
    </row>
    <row r="408" spans="1:10" x14ac:dyDescent="0.3">
      <c r="A408" s="70">
        <v>44236</v>
      </c>
      <c r="B408" s="54">
        <v>943</v>
      </c>
      <c r="C408" s="54">
        <v>662</v>
      </c>
      <c r="D408" s="54">
        <v>239</v>
      </c>
      <c r="E408" s="54">
        <v>20</v>
      </c>
      <c r="F408" s="53">
        <f>Tabla1[[#This Row],[COVID-19 confirmado]]+Tabla1[[#This Row],[COVID-19 sospechoso]]</f>
        <v>259</v>
      </c>
      <c r="G408" s="54">
        <v>22</v>
      </c>
      <c r="H408" s="52">
        <v>858</v>
      </c>
      <c r="I408" s="71">
        <v>82</v>
      </c>
      <c r="J408" s="52">
        <v>3</v>
      </c>
    </row>
    <row r="409" spans="1:10" x14ac:dyDescent="0.3">
      <c r="A409" s="70">
        <v>44237</v>
      </c>
      <c r="B409" s="54">
        <v>896</v>
      </c>
      <c r="C409" s="54">
        <v>656</v>
      </c>
      <c r="D409" s="54">
        <v>198</v>
      </c>
      <c r="E409" s="54">
        <v>17</v>
      </c>
      <c r="F409" s="53">
        <f>Tabla1[[#This Row],[COVID-19 confirmado]]+Tabla1[[#This Row],[COVID-19 sospechoso]]</f>
        <v>215</v>
      </c>
      <c r="G409" s="54">
        <v>25</v>
      </c>
      <c r="H409" s="52">
        <v>819</v>
      </c>
      <c r="I409" s="71">
        <v>73</v>
      </c>
      <c r="J409" s="52">
        <v>4</v>
      </c>
    </row>
    <row r="410" spans="1:10" x14ac:dyDescent="0.3">
      <c r="A410" s="70">
        <v>44238</v>
      </c>
      <c r="B410" s="54">
        <v>877</v>
      </c>
      <c r="C410" s="54">
        <v>674</v>
      </c>
      <c r="D410" s="54">
        <v>168</v>
      </c>
      <c r="E410" s="54">
        <v>18</v>
      </c>
      <c r="F410" s="53">
        <f>Tabla1[[#This Row],[COVID-19 confirmado]]+Tabla1[[#This Row],[COVID-19 sospechoso]]</f>
        <v>186</v>
      </c>
      <c r="G410" s="54">
        <v>17</v>
      </c>
      <c r="H410" s="52">
        <v>796</v>
      </c>
      <c r="I410" s="71">
        <v>81</v>
      </c>
      <c r="J410" s="52" t="s">
        <v>11</v>
      </c>
    </row>
    <row r="411" spans="1:10" x14ac:dyDescent="0.3">
      <c r="A411" s="70">
        <v>44239</v>
      </c>
      <c r="B411" s="54">
        <v>889</v>
      </c>
      <c r="C411" s="54">
        <v>627</v>
      </c>
      <c r="D411" s="54">
        <v>220</v>
      </c>
      <c r="E411" s="54">
        <v>18</v>
      </c>
      <c r="F411" s="53">
        <f>Tabla1[[#This Row],[COVID-19 confirmado]]+Tabla1[[#This Row],[COVID-19 sospechoso]]</f>
        <v>238</v>
      </c>
      <c r="G411" s="54">
        <v>24</v>
      </c>
      <c r="H411" s="52">
        <v>814</v>
      </c>
      <c r="I411" s="71">
        <v>73</v>
      </c>
      <c r="J411" s="52">
        <v>2</v>
      </c>
    </row>
    <row r="412" spans="1:10" x14ac:dyDescent="0.3">
      <c r="A412" s="70">
        <v>44240</v>
      </c>
      <c r="B412" s="54">
        <v>921</v>
      </c>
      <c r="C412" s="54">
        <v>694</v>
      </c>
      <c r="D412" s="54">
        <v>186</v>
      </c>
      <c r="E412" s="54">
        <v>18</v>
      </c>
      <c r="F412" s="53">
        <f>Tabla1[[#This Row],[COVID-19 confirmado]]+Tabla1[[#This Row],[COVID-19 sospechoso]]</f>
        <v>204</v>
      </c>
      <c r="G412" s="54">
        <v>23</v>
      </c>
      <c r="H412" s="52">
        <v>805</v>
      </c>
      <c r="I412" s="71">
        <v>116</v>
      </c>
      <c r="J412" s="52" t="s">
        <v>11</v>
      </c>
    </row>
    <row r="413" spans="1:10" x14ac:dyDescent="0.3">
      <c r="A413" s="70">
        <v>44241</v>
      </c>
      <c r="B413" s="54">
        <v>945</v>
      </c>
      <c r="C413" s="54">
        <v>717</v>
      </c>
      <c r="D413" s="54">
        <v>187</v>
      </c>
      <c r="E413" s="54">
        <v>11</v>
      </c>
      <c r="F413" s="53">
        <f>Tabla1[[#This Row],[COVID-19 confirmado]]+Tabla1[[#This Row],[COVID-19 sospechoso]]</f>
        <v>198</v>
      </c>
      <c r="G413" s="54">
        <v>30</v>
      </c>
      <c r="H413" s="52">
        <v>817</v>
      </c>
      <c r="I413" s="71">
        <v>127</v>
      </c>
      <c r="J413" s="52">
        <v>1</v>
      </c>
    </row>
    <row r="414" spans="1:10" x14ac:dyDescent="0.3">
      <c r="A414" s="70">
        <v>44242</v>
      </c>
      <c r="B414" s="54">
        <v>876</v>
      </c>
      <c r="C414" s="54">
        <v>678</v>
      </c>
      <c r="D414" s="54">
        <v>163</v>
      </c>
      <c r="E414" s="54">
        <v>15</v>
      </c>
      <c r="F414" s="53">
        <f>Tabla1[[#This Row],[COVID-19 confirmado]]+Tabla1[[#This Row],[COVID-19 sospechoso]]</f>
        <v>178</v>
      </c>
      <c r="G414" s="54">
        <v>20</v>
      </c>
      <c r="H414" s="52">
        <v>773</v>
      </c>
      <c r="I414" s="71">
        <v>100</v>
      </c>
      <c r="J414" s="52">
        <v>3</v>
      </c>
    </row>
    <row r="415" spans="1:10" x14ac:dyDescent="0.3">
      <c r="A415" s="70">
        <v>44243</v>
      </c>
      <c r="B415" s="54">
        <v>906</v>
      </c>
      <c r="C415" s="54">
        <v>680</v>
      </c>
      <c r="D415" s="54">
        <v>192</v>
      </c>
      <c r="E415" s="54">
        <v>10</v>
      </c>
      <c r="F415" s="53">
        <f>Tabla1[[#This Row],[COVID-19 confirmado]]+Tabla1[[#This Row],[COVID-19 sospechoso]]</f>
        <v>202</v>
      </c>
      <c r="G415" s="54">
        <v>24</v>
      </c>
      <c r="H415" s="52">
        <v>822</v>
      </c>
      <c r="I415" s="71">
        <v>83</v>
      </c>
      <c r="J415" s="52">
        <v>1</v>
      </c>
    </row>
    <row r="416" spans="1:10" x14ac:dyDescent="0.3">
      <c r="A416" s="70">
        <v>44244</v>
      </c>
      <c r="B416" s="54">
        <v>864</v>
      </c>
      <c r="C416" s="54">
        <v>638</v>
      </c>
      <c r="D416" s="54">
        <v>192</v>
      </c>
      <c r="E416" s="54">
        <v>10</v>
      </c>
      <c r="F416" s="53">
        <f>Tabla1[[#This Row],[COVID-19 confirmado]]+Tabla1[[#This Row],[COVID-19 sospechoso]]</f>
        <v>202</v>
      </c>
      <c r="G416" s="54">
        <v>24</v>
      </c>
      <c r="H416" s="52">
        <v>795</v>
      </c>
      <c r="I416" s="71">
        <v>67</v>
      </c>
      <c r="J416" s="52">
        <v>2</v>
      </c>
    </row>
    <row r="417" spans="1:10" x14ac:dyDescent="0.3">
      <c r="A417" s="70">
        <v>44245</v>
      </c>
      <c r="B417" s="54">
        <v>838</v>
      </c>
      <c r="C417" s="54">
        <v>626</v>
      </c>
      <c r="D417" s="54">
        <v>174</v>
      </c>
      <c r="E417" s="54">
        <v>15</v>
      </c>
      <c r="F417" s="53">
        <f>Tabla1[[#This Row],[COVID-19 confirmado]]+Tabla1[[#This Row],[COVID-19 sospechoso]]</f>
        <v>189</v>
      </c>
      <c r="G417" s="54">
        <v>23</v>
      </c>
      <c r="H417" s="52">
        <v>767</v>
      </c>
      <c r="I417" s="71">
        <v>70</v>
      </c>
      <c r="J417" s="52">
        <v>1</v>
      </c>
    </row>
    <row r="418" spans="1:10" x14ac:dyDescent="0.3">
      <c r="A418" s="70">
        <v>44246</v>
      </c>
      <c r="B418" s="54">
        <v>803</v>
      </c>
      <c r="C418" s="54">
        <v>629</v>
      </c>
      <c r="D418" s="54">
        <v>143</v>
      </c>
      <c r="E418" s="54">
        <v>12</v>
      </c>
      <c r="F418" s="53">
        <f>Tabla1[[#This Row],[COVID-19 confirmado]]+Tabla1[[#This Row],[COVID-19 sospechoso]]</f>
        <v>155</v>
      </c>
      <c r="G418" s="54">
        <v>19</v>
      </c>
      <c r="H418" s="52">
        <v>721</v>
      </c>
      <c r="I418" s="71">
        <v>79</v>
      </c>
      <c r="J418" s="52">
        <v>3</v>
      </c>
    </row>
    <row r="419" spans="1:10" x14ac:dyDescent="0.3">
      <c r="A419" s="70">
        <v>44247</v>
      </c>
      <c r="B419" s="54">
        <v>816</v>
      </c>
      <c r="C419" s="54">
        <v>653</v>
      </c>
      <c r="D419" s="54">
        <v>135</v>
      </c>
      <c r="E419" s="54">
        <v>9</v>
      </c>
      <c r="F419" s="53">
        <f>Tabla1[[#This Row],[COVID-19 confirmado]]+Tabla1[[#This Row],[COVID-19 sospechoso]]</f>
        <v>144</v>
      </c>
      <c r="G419" s="54">
        <v>19</v>
      </c>
      <c r="H419" s="52">
        <v>717</v>
      </c>
      <c r="I419" s="71">
        <v>98</v>
      </c>
      <c r="J419" s="52">
        <v>1</v>
      </c>
    </row>
    <row r="420" spans="1:10" x14ac:dyDescent="0.3">
      <c r="A420" s="70">
        <v>44248</v>
      </c>
      <c r="B420" s="54">
        <v>863</v>
      </c>
      <c r="C420" s="54">
        <v>691</v>
      </c>
      <c r="D420" s="54">
        <v>138</v>
      </c>
      <c r="E420" s="54">
        <v>9</v>
      </c>
      <c r="F420" s="53">
        <f>Tabla1[[#This Row],[COVID-19 confirmado]]+Tabla1[[#This Row],[COVID-19 sospechoso]]</f>
        <v>147</v>
      </c>
      <c r="G420" s="54">
        <v>25</v>
      </c>
      <c r="H420" s="52">
        <v>761</v>
      </c>
      <c r="I420" s="71">
        <v>100</v>
      </c>
      <c r="J420" s="52">
        <v>2</v>
      </c>
    </row>
    <row r="421" spans="1:10" x14ac:dyDescent="0.3">
      <c r="A421" s="70">
        <v>44249</v>
      </c>
      <c r="B421" s="54">
        <v>808</v>
      </c>
      <c r="C421" s="54">
        <v>641</v>
      </c>
      <c r="D421" s="54">
        <v>138</v>
      </c>
      <c r="E421" s="54">
        <v>10</v>
      </c>
      <c r="F421" s="53">
        <f>Tabla1[[#This Row],[COVID-19 confirmado]]+Tabla1[[#This Row],[COVID-19 sospechoso]]</f>
        <v>148</v>
      </c>
      <c r="G421" s="54">
        <v>19</v>
      </c>
      <c r="H421" s="52">
        <v>721</v>
      </c>
      <c r="I421" s="71">
        <v>83</v>
      </c>
      <c r="J421" s="52">
        <v>4</v>
      </c>
    </row>
    <row r="422" spans="1:10" x14ac:dyDescent="0.3">
      <c r="A422" s="70">
        <v>44250</v>
      </c>
      <c r="B422" s="54">
        <v>818</v>
      </c>
      <c r="C422" s="54">
        <v>639</v>
      </c>
      <c r="D422" s="54">
        <v>147</v>
      </c>
      <c r="E422" s="54">
        <v>15</v>
      </c>
      <c r="F422" s="53">
        <f>Tabla1[[#This Row],[COVID-19 confirmado]]+Tabla1[[#This Row],[COVID-19 sospechoso]]</f>
        <v>162</v>
      </c>
      <c r="G422" s="54">
        <v>17</v>
      </c>
      <c r="H422" s="52">
        <v>734</v>
      </c>
      <c r="I422" s="71">
        <v>81</v>
      </c>
      <c r="J422" s="52">
        <v>3</v>
      </c>
    </row>
    <row r="423" spans="1:10" x14ac:dyDescent="0.3">
      <c r="A423" s="70">
        <v>44251</v>
      </c>
      <c r="B423" s="54">
        <v>837</v>
      </c>
      <c r="C423" s="54">
        <v>668</v>
      </c>
      <c r="D423" s="54">
        <v>134</v>
      </c>
      <c r="E423" s="54">
        <v>11</v>
      </c>
      <c r="F423" s="53">
        <f>Tabla1[[#This Row],[COVID-19 confirmado]]+Tabla1[[#This Row],[COVID-19 sospechoso]]</f>
        <v>145</v>
      </c>
      <c r="G423" s="54">
        <v>24</v>
      </c>
      <c r="H423" s="52">
        <v>752</v>
      </c>
      <c r="I423" s="71">
        <v>84</v>
      </c>
      <c r="J423" s="52">
        <v>1</v>
      </c>
    </row>
    <row r="424" spans="1:10" x14ac:dyDescent="0.3">
      <c r="A424" s="70">
        <v>44252</v>
      </c>
      <c r="B424" s="54">
        <v>740</v>
      </c>
      <c r="C424" s="54">
        <v>594</v>
      </c>
      <c r="D424" s="54">
        <v>118</v>
      </c>
      <c r="E424" s="54">
        <v>10</v>
      </c>
      <c r="F424" s="53">
        <f>Tabla1[[#This Row],[COVID-19 confirmado]]+Tabla1[[#This Row],[COVID-19 sospechoso]]</f>
        <v>128</v>
      </c>
      <c r="G424" s="54">
        <v>18</v>
      </c>
      <c r="H424" s="52">
        <v>678</v>
      </c>
      <c r="I424" s="71">
        <v>62</v>
      </c>
      <c r="J424" s="52" t="s">
        <v>11</v>
      </c>
    </row>
    <row r="425" spans="1:10" x14ac:dyDescent="0.3">
      <c r="A425" s="70">
        <v>44253</v>
      </c>
      <c r="B425" s="54">
        <v>804</v>
      </c>
      <c r="C425" s="54">
        <v>652</v>
      </c>
      <c r="D425" s="54">
        <v>120</v>
      </c>
      <c r="E425" s="54">
        <v>15</v>
      </c>
      <c r="F425" s="53">
        <f>Tabla1[[#This Row],[COVID-19 confirmado]]+Tabla1[[#This Row],[COVID-19 sospechoso]]</f>
        <v>135</v>
      </c>
      <c r="G425" s="54">
        <v>17</v>
      </c>
      <c r="H425" s="52">
        <v>727</v>
      </c>
      <c r="I425" s="71">
        <v>75</v>
      </c>
      <c r="J425" s="52">
        <v>2</v>
      </c>
    </row>
    <row r="426" spans="1:10" x14ac:dyDescent="0.3">
      <c r="A426" s="70">
        <v>44254</v>
      </c>
      <c r="B426" s="54">
        <v>790</v>
      </c>
      <c r="C426" s="54">
        <v>633</v>
      </c>
      <c r="D426" s="54">
        <v>118</v>
      </c>
      <c r="E426" s="54">
        <v>12</v>
      </c>
      <c r="F426" s="53">
        <f>Tabla1[[#This Row],[COVID-19 confirmado]]+Tabla1[[#This Row],[COVID-19 sospechoso]]</f>
        <v>130</v>
      </c>
      <c r="G426" s="54">
        <v>27</v>
      </c>
      <c r="H426" s="52">
        <v>699</v>
      </c>
      <c r="I426" s="71">
        <v>91</v>
      </c>
      <c r="J426" s="52" t="s">
        <v>11</v>
      </c>
    </row>
    <row r="427" spans="1:10" x14ac:dyDescent="0.3">
      <c r="A427" s="70">
        <v>44255</v>
      </c>
      <c r="B427" s="54">
        <v>821</v>
      </c>
      <c r="C427" s="54">
        <v>673</v>
      </c>
      <c r="D427" s="54">
        <v>116</v>
      </c>
      <c r="E427" s="54">
        <v>12</v>
      </c>
      <c r="F427" s="53">
        <f>Tabla1[[#This Row],[COVID-19 confirmado]]+Tabla1[[#This Row],[COVID-19 sospechoso]]</f>
        <v>128</v>
      </c>
      <c r="G427" s="54">
        <v>20</v>
      </c>
      <c r="H427" s="52">
        <v>692</v>
      </c>
      <c r="I427" s="71">
        <v>127</v>
      </c>
      <c r="J427" s="52">
        <v>2</v>
      </c>
    </row>
    <row r="428" spans="1:10" x14ac:dyDescent="0.3">
      <c r="A428" s="70">
        <v>44256</v>
      </c>
      <c r="B428" s="54">
        <v>789</v>
      </c>
      <c r="C428" s="54">
        <v>661</v>
      </c>
      <c r="D428" s="54">
        <v>101</v>
      </c>
      <c r="E428" s="54">
        <v>8</v>
      </c>
      <c r="F428" s="53">
        <f>Tabla1[[#This Row],[COVID-19 confirmado]]+Tabla1[[#This Row],[COVID-19 sospechoso]]</f>
        <v>109</v>
      </c>
      <c r="G428" s="54">
        <v>19</v>
      </c>
      <c r="H428" s="52">
        <v>678</v>
      </c>
      <c r="I428" s="71">
        <v>107</v>
      </c>
      <c r="J428" s="52">
        <v>4</v>
      </c>
    </row>
    <row r="429" spans="1:10" x14ac:dyDescent="0.3">
      <c r="A429" s="70">
        <v>44257</v>
      </c>
      <c r="B429" s="54">
        <v>794</v>
      </c>
      <c r="C429" s="54">
        <v>666</v>
      </c>
      <c r="D429" s="54">
        <v>105</v>
      </c>
      <c r="E429" s="54">
        <v>11</v>
      </c>
      <c r="F429" s="53">
        <f>Tabla1[[#This Row],[COVID-19 confirmado]]+Tabla1[[#This Row],[COVID-19 sospechoso]]</f>
        <v>116</v>
      </c>
      <c r="G429" s="54">
        <v>12</v>
      </c>
      <c r="H429" s="52">
        <v>711</v>
      </c>
      <c r="I429" s="71">
        <v>81</v>
      </c>
      <c r="J429" s="52">
        <v>2</v>
      </c>
    </row>
    <row r="430" spans="1:10" x14ac:dyDescent="0.3">
      <c r="A430" s="70">
        <v>44258</v>
      </c>
      <c r="B430" s="54">
        <v>774</v>
      </c>
      <c r="C430" s="54">
        <v>643</v>
      </c>
      <c r="D430" s="54">
        <v>102</v>
      </c>
      <c r="E430" s="54">
        <v>10</v>
      </c>
      <c r="F430" s="53">
        <f>Tabla1[[#This Row],[COVID-19 confirmado]]+Tabla1[[#This Row],[COVID-19 sospechoso]]</f>
        <v>112</v>
      </c>
      <c r="G430" s="54">
        <v>19</v>
      </c>
      <c r="H430" s="52">
        <v>685</v>
      </c>
      <c r="I430" s="71">
        <v>85</v>
      </c>
      <c r="J430" s="52">
        <v>4</v>
      </c>
    </row>
    <row r="431" spans="1:10" x14ac:dyDescent="0.3">
      <c r="A431" s="70">
        <v>44259</v>
      </c>
      <c r="B431" s="54">
        <v>795</v>
      </c>
      <c r="C431" s="54">
        <v>640</v>
      </c>
      <c r="D431" s="54">
        <v>124</v>
      </c>
      <c r="E431" s="54">
        <v>9</v>
      </c>
      <c r="F431" s="53">
        <f>Tabla1[[#This Row],[COVID-19 confirmado]]+Tabla1[[#This Row],[COVID-19 sospechoso]]</f>
        <v>133</v>
      </c>
      <c r="G431" s="54">
        <v>22</v>
      </c>
      <c r="H431" s="52">
        <v>720</v>
      </c>
      <c r="I431" s="71">
        <v>73</v>
      </c>
      <c r="J431" s="52">
        <v>2</v>
      </c>
    </row>
    <row r="432" spans="1:10" x14ac:dyDescent="0.3">
      <c r="A432" s="70">
        <v>44260</v>
      </c>
      <c r="B432" s="54">
        <v>826</v>
      </c>
      <c r="C432" s="54">
        <v>676</v>
      </c>
      <c r="D432" s="54">
        <v>122</v>
      </c>
      <c r="E432" s="54">
        <v>11</v>
      </c>
      <c r="F432" s="53">
        <f>Tabla1[[#This Row],[COVID-19 confirmado]]+Tabla1[[#This Row],[COVID-19 sospechoso]]</f>
        <v>133</v>
      </c>
      <c r="G432" s="54">
        <v>17</v>
      </c>
      <c r="H432" s="52">
        <v>761</v>
      </c>
      <c r="I432" s="71">
        <v>64</v>
      </c>
      <c r="J432" s="52">
        <v>1</v>
      </c>
    </row>
    <row r="433" spans="1:10" x14ac:dyDescent="0.3">
      <c r="A433" s="70">
        <v>44261</v>
      </c>
      <c r="B433" s="54">
        <v>837</v>
      </c>
      <c r="C433" s="54">
        <v>680</v>
      </c>
      <c r="D433" s="54">
        <v>123</v>
      </c>
      <c r="E433" s="54">
        <v>11</v>
      </c>
      <c r="F433" s="53">
        <f>Tabla1[[#This Row],[COVID-19 confirmado]]+Tabla1[[#This Row],[COVID-19 sospechoso]]</f>
        <v>134</v>
      </c>
      <c r="G433" s="54">
        <v>23</v>
      </c>
      <c r="H433" s="52">
        <v>713</v>
      </c>
      <c r="I433" s="71">
        <v>124</v>
      </c>
      <c r="J433" s="52" t="s">
        <v>11</v>
      </c>
    </row>
    <row r="434" spans="1:10" x14ac:dyDescent="0.3">
      <c r="A434" s="70">
        <v>44262</v>
      </c>
      <c r="B434" s="54">
        <v>811</v>
      </c>
      <c r="C434" s="54">
        <v>675</v>
      </c>
      <c r="D434" s="54">
        <v>110</v>
      </c>
      <c r="E434" s="54">
        <v>10</v>
      </c>
      <c r="F434" s="53">
        <f>Tabla1[[#This Row],[COVID-19 confirmado]]+Tabla1[[#This Row],[COVID-19 sospechoso]]</f>
        <v>120</v>
      </c>
      <c r="G434" s="54">
        <v>16</v>
      </c>
      <c r="H434" s="52">
        <v>693</v>
      </c>
      <c r="I434" s="71">
        <v>116</v>
      </c>
      <c r="J434" s="52">
        <v>2</v>
      </c>
    </row>
    <row r="435" spans="1:10" x14ac:dyDescent="0.3">
      <c r="A435" s="70">
        <v>44263</v>
      </c>
      <c r="B435" s="54">
        <v>778</v>
      </c>
      <c r="C435" s="54">
        <v>659</v>
      </c>
      <c r="D435" s="54">
        <v>91</v>
      </c>
      <c r="E435" s="54">
        <v>8</v>
      </c>
      <c r="F435" s="53">
        <f>Tabla1[[#This Row],[COVID-19 confirmado]]+Tabla1[[#This Row],[COVID-19 sospechoso]]</f>
        <v>99</v>
      </c>
      <c r="G435" s="54">
        <v>20</v>
      </c>
      <c r="H435" s="52">
        <v>694</v>
      </c>
      <c r="I435" s="71">
        <v>80</v>
      </c>
      <c r="J435" s="52">
        <v>4</v>
      </c>
    </row>
    <row r="436" spans="1:10" x14ac:dyDescent="0.3">
      <c r="A436" s="70">
        <v>44264</v>
      </c>
      <c r="B436" s="54">
        <v>764</v>
      </c>
      <c r="C436" s="54">
        <v>626</v>
      </c>
      <c r="D436" s="54">
        <v>113</v>
      </c>
      <c r="E436" s="54">
        <v>10</v>
      </c>
      <c r="F436" s="53">
        <f>Tabla1[[#This Row],[COVID-19 confirmado]]+Tabla1[[#This Row],[COVID-19 sospechoso]]</f>
        <v>123</v>
      </c>
      <c r="G436" s="54">
        <v>15</v>
      </c>
      <c r="H436" s="52">
        <v>682</v>
      </c>
      <c r="I436" s="71">
        <v>79</v>
      </c>
      <c r="J436" s="52">
        <v>3</v>
      </c>
    </row>
    <row r="437" spans="1:10" x14ac:dyDescent="0.3">
      <c r="A437" s="70">
        <v>44265</v>
      </c>
      <c r="B437" s="54">
        <v>795</v>
      </c>
      <c r="C437" s="54">
        <v>667</v>
      </c>
      <c r="D437" s="54">
        <v>92</v>
      </c>
      <c r="E437" s="54">
        <v>15</v>
      </c>
      <c r="F437" s="53">
        <f>Tabla1[[#This Row],[COVID-19 confirmado]]+Tabla1[[#This Row],[COVID-19 sospechoso]]</f>
        <v>107</v>
      </c>
      <c r="G437" s="54">
        <v>21</v>
      </c>
      <c r="H437" s="52">
        <v>730</v>
      </c>
      <c r="I437" s="71">
        <v>64</v>
      </c>
      <c r="J437" s="52">
        <v>1</v>
      </c>
    </row>
    <row r="438" spans="1:10" x14ac:dyDescent="0.3">
      <c r="A438" s="70">
        <v>44266</v>
      </c>
      <c r="B438" s="54">
        <v>703</v>
      </c>
      <c r="C438" s="54">
        <v>583</v>
      </c>
      <c r="D438" s="54">
        <v>90</v>
      </c>
      <c r="E438" s="54">
        <v>7</v>
      </c>
      <c r="F438" s="53">
        <f>Tabla1[[#This Row],[COVID-19 confirmado]]+Tabla1[[#This Row],[COVID-19 sospechoso]]</f>
        <v>97</v>
      </c>
      <c r="G438" s="54">
        <v>23</v>
      </c>
      <c r="H438" s="52">
        <v>643</v>
      </c>
      <c r="I438" s="71">
        <v>59</v>
      </c>
      <c r="J438" s="52">
        <v>1</v>
      </c>
    </row>
    <row r="439" spans="1:10" x14ac:dyDescent="0.3">
      <c r="A439" s="70">
        <v>44267</v>
      </c>
      <c r="B439" s="54">
        <v>789</v>
      </c>
      <c r="C439" s="54">
        <v>654</v>
      </c>
      <c r="D439" s="54">
        <v>91</v>
      </c>
      <c r="E439" s="54">
        <v>17</v>
      </c>
      <c r="F439" s="53">
        <f>Tabla1[[#This Row],[COVID-19 confirmado]]+Tabla1[[#This Row],[COVID-19 sospechoso]]</f>
        <v>108</v>
      </c>
      <c r="G439" s="54">
        <v>27</v>
      </c>
      <c r="H439" s="52">
        <v>726</v>
      </c>
      <c r="I439" s="71">
        <v>63</v>
      </c>
      <c r="J439" s="52" t="s">
        <v>11</v>
      </c>
    </row>
    <row r="440" spans="1:10" x14ac:dyDescent="0.3">
      <c r="A440" s="70">
        <v>44268</v>
      </c>
      <c r="B440" s="54">
        <v>761</v>
      </c>
      <c r="C440" s="54">
        <v>625</v>
      </c>
      <c r="D440" s="54">
        <v>112</v>
      </c>
      <c r="E440" s="54">
        <v>9</v>
      </c>
      <c r="F440" s="53">
        <f>Tabla1[[#This Row],[COVID-19 confirmado]]+Tabla1[[#This Row],[COVID-19 sospechoso]]</f>
        <v>121</v>
      </c>
      <c r="G440" s="54">
        <v>15</v>
      </c>
      <c r="H440" s="52">
        <v>671</v>
      </c>
      <c r="I440" s="71">
        <v>89</v>
      </c>
      <c r="J440" s="52">
        <v>1</v>
      </c>
    </row>
    <row r="441" spans="1:10" x14ac:dyDescent="0.3">
      <c r="A441" s="70">
        <v>44269</v>
      </c>
      <c r="B441" s="54">
        <v>778</v>
      </c>
      <c r="C441" s="54">
        <v>631</v>
      </c>
      <c r="D441" s="54">
        <v>114</v>
      </c>
      <c r="E441" s="54">
        <v>10</v>
      </c>
      <c r="F441" s="53">
        <f>Tabla1[[#This Row],[COVID-19 confirmado]]+Tabla1[[#This Row],[COVID-19 sospechoso]]</f>
        <v>124</v>
      </c>
      <c r="G441" s="54">
        <v>23</v>
      </c>
      <c r="H441" s="52">
        <v>664</v>
      </c>
      <c r="I441" s="71">
        <v>114</v>
      </c>
      <c r="J441" s="52" t="s">
        <v>11</v>
      </c>
    </row>
    <row r="442" spans="1:10" x14ac:dyDescent="0.3">
      <c r="A442" s="70">
        <v>44270</v>
      </c>
      <c r="B442" s="54">
        <v>801</v>
      </c>
      <c r="C442" s="54">
        <v>656</v>
      </c>
      <c r="D442" s="54">
        <v>116</v>
      </c>
      <c r="E442" s="54">
        <v>10</v>
      </c>
      <c r="F442" s="53">
        <f>Tabla1[[#This Row],[COVID-19 confirmado]]+Tabla1[[#This Row],[COVID-19 sospechoso]]</f>
        <v>126</v>
      </c>
      <c r="G442" s="54">
        <v>19</v>
      </c>
      <c r="H442" s="52">
        <v>714</v>
      </c>
      <c r="I442" s="71">
        <v>87</v>
      </c>
      <c r="J442" s="52" t="s">
        <v>11</v>
      </c>
    </row>
    <row r="443" spans="1:10" x14ac:dyDescent="0.3">
      <c r="A443" s="70">
        <v>44271</v>
      </c>
      <c r="B443" s="54">
        <v>736</v>
      </c>
      <c r="C443" s="54">
        <v>593</v>
      </c>
      <c r="D443" s="54">
        <v>108</v>
      </c>
      <c r="E443" s="54">
        <v>13</v>
      </c>
      <c r="F443" s="53">
        <f>Tabla1[[#This Row],[COVID-19 confirmado]]+Tabla1[[#This Row],[COVID-19 sospechoso]]</f>
        <v>121</v>
      </c>
      <c r="G443" s="54">
        <v>22</v>
      </c>
      <c r="H443" s="52">
        <v>670</v>
      </c>
      <c r="I443" s="71">
        <v>64</v>
      </c>
      <c r="J443" s="52">
        <v>2</v>
      </c>
    </row>
    <row r="444" spans="1:10" x14ac:dyDescent="0.3">
      <c r="A444" s="70">
        <v>44272</v>
      </c>
      <c r="B444" s="54">
        <v>832</v>
      </c>
      <c r="C444" s="54">
        <v>687</v>
      </c>
      <c r="D444" s="54">
        <v>113</v>
      </c>
      <c r="E444" s="54">
        <v>13</v>
      </c>
      <c r="F444" s="53">
        <f>Tabla1[[#This Row],[COVID-19 confirmado]]+Tabla1[[#This Row],[COVID-19 sospechoso]]</f>
        <v>126</v>
      </c>
      <c r="G444" s="54">
        <v>19</v>
      </c>
      <c r="H444" s="52">
        <v>745</v>
      </c>
      <c r="I444" s="71">
        <v>84</v>
      </c>
      <c r="J444" s="52">
        <v>3</v>
      </c>
    </row>
    <row r="445" spans="1:10" x14ac:dyDescent="0.3">
      <c r="A445" s="70">
        <v>44273</v>
      </c>
      <c r="B445" s="54">
        <v>756</v>
      </c>
      <c r="C445" s="54">
        <v>625</v>
      </c>
      <c r="D445" s="54">
        <v>103</v>
      </c>
      <c r="E445" s="54">
        <v>8</v>
      </c>
      <c r="F445" s="53">
        <f>Tabla1[[#This Row],[COVID-19 confirmado]]+Tabla1[[#This Row],[COVID-19 sospechoso]]</f>
        <v>111</v>
      </c>
      <c r="G445" s="54">
        <v>20</v>
      </c>
      <c r="H445" s="52">
        <v>682</v>
      </c>
      <c r="I445" s="71">
        <v>70</v>
      </c>
      <c r="J445" s="52">
        <v>4</v>
      </c>
    </row>
    <row r="446" spans="1:10" x14ac:dyDescent="0.3">
      <c r="A446" s="70">
        <v>44274</v>
      </c>
      <c r="B446" s="54">
        <v>820</v>
      </c>
      <c r="C446" s="54">
        <v>676</v>
      </c>
      <c r="D446" s="54">
        <v>109</v>
      </c>
      <c r="E446" s="54">
        <v>13</v>
      </c>
      <c r="F446" s="53">
        <f>Tabla1[[#This Row],[COVID-19 confirmado]]+Tabla1[[#This Row],[COVID-19 sospechoso]]</f>
        <v>122</v>
      </c>
      <c r="G446" s="54">
        <v>22</v>
      </c>
      <c r="H446" s="52">
        <v>737</v>
      </c>
      <c r="I446" s="71">
        <v>82</v>
      </c>
      <c r="J446" s="52">
        <v>1</v>
      </c>
    </row>
    <row r="447" spans="1:10" x14ac:dyDescent="0.3">
      <c r="A447" s="70">
        <v>44275</v>
      </c>
      <c r="B447" s="54">
        <v>820</v>
      </c>
      <c r="C447" s="54">
        <v>687</v>
      </c>
      <c r="D447" s="54">
        <v>98</v>
      </c>
      <c r="E447" s="54">
        <v>8</v>
      </c>
      <c r="F447" s="53">
        <f>Tabla1[[#This Row],[COVID-19 confirmado]]+Tabla1[[#This Row],[COVID-19 sospechoso]]</f>
        <v>106</v>
      </c>
      <c r="G447" s="54">
        <v>27</v>
      </c>
      <c r="H447" s="52">
        <v>718</v>
      </c>
      <c r="I447" s="71">
        <v>100</v>
      </c>
      <c r="J447" s="52">
        <v>2</v>
      </c>
    </row>
    <row r="448" spans="1:10" x14ac:dyDescent="0.3">
      <c r="A448" s="70">
        <v>44276</v>
      </c>
      <c r="B448" s="54">
        <v>883</v>
      </c>
      <c r="C448" s="54">
        <v>714</v>
      </c>
      <c r="D448" s="54">
        <v>139</v>
      </c>
      <c r="E448" s="54">
        <v>12</v>
      </c>
      <c r="F448" s="53">
        <f>Tabla1[[#This Row],[COVID-19 confirmado]]+Tabla1[[#This Row],[COVID-19 sospechoso]]</f>
        <v>151</v>
      </c>
      <c r="G448" s="54">
        <v>18</v>
      </c>
      <c r="H448" s="52">
        <v>762</v>
      </c>
      <c r="I448" s="71">
        <v>121</v>
      </c>
      <c r="J448" s="52" t="s">
        <v>11</v>
      </c>
    </row>
    <row r="449" spans="1:10" x14ac:dyDescent="0.3">
      <c r="A449" s="70">
        <v>44277</v>
      </c>
      <c r="B449" s="54">
        <v>837</v>
      </c>
      <c r="C449" s="54">
        <v>665</v>
      </c>
      <c r="D449" s="54">
        <v>132</v>
      </c>
      <c r="E449" s="54">
        <v>14</v>
      </c>
      <c r="F449" s="53">
        <f>Tabla1[[#This Row],[COVID-19 confirmado]]+Tabla1[[#This Row],[COVID-19 sospechoso]]</f>
        <v>146</v>
      </c>
      <c r="G449" s="54">
        <v>26</v>
      </c>
      <c r="H449" s="52">
        <v>745</v>
      </c>
      <c r="I449" s="71">
        <v>90</v>
      </c>
      <c r="J449" s="52">
        <v>2</v>
      </c>
    </row>
    <row r="450" spans="1:10" x14ac:dyDescent="0.3">
      <c r="A450" s="70">
        <v>44278</v>
      </c>
      <c r="B450" s="54">
        <v>819</v>
      </c>
      <c r="C450" s="54">
        <v>679</v>
      </c>
      <c r="D450" s="54">
        <v>116</v>
      </c>
      <c r="E450" s="54">
        <v>10</v>
      </c>
      <c r="F450" s="53">
        <f>Tabla1[[#This Row],[COVID-19 confirmado]]+Tabla1[[#This Row],[COVID-19 sospechoso]]</f>
        <v>126</v>
      </c>
      <c r="G450" s="54">
        <v>14</v>
      </c>
      <c r="H450" s="52">
        <v>747</v>
      </c>
      <c r="I450" s="71">
        <v>65</v>
      </c>
      <c r="J450" s="52">
        <v>7</v>
      </c>
    </row>
    <row r="451" spans="1:10" x14ac:dyDescent="0.3">
      <c r="A451" s="70">
        <v>44279</v>
      </c>
      <c r="B451" s="54">
        <v>807</v>
      </c>
      <c r="C451" s="54">
        <v>649</v>
      </c>
      <c r="D451" s="54">
        <v>125</v>
      </c>
      <c r="E451" s="54">
        <v>16</v>
      </c>
      <c r="F451" s="53">
        <f>Tabla1[[#This Row],[COVID-19 confirmado]]+Tabla1[[#This Row],[COVID-19 sospechoso]]</f>
        <v>141</v>
      </c>
      <c r="G451" s="54">
        <v>17</v>
      </c>
      <c r="H451" s="52">
        <v>735</v>
      </c>
      <c r="I451" s="71">
        <v>69</v>
      </c>
      <c r="J451" s="52">
        <v>3</v>
      </c>
    </row>
    <row r="452" spans="1:10" x14ac:dyDescent="0.3">
      <c r="A452" s="70">
        <v>44280</v>
      </c>
      <c r="B452" s="54">
        <v>873</v>
      </c>
      <c r="C452" s="54">
        <v>682</v>
      </c>
      <c r="D452" s="54">
        <v>155</v>
      </c>
      <c r="E452" s="54">
        <v>16</v>
      </c>
      <c r="F452" s="53">
        <f>Tabla1[[#This Row],[COVID-19 confirmado]]+Tabla1[[#This Row],[COVID-19 sospechoso]]</f>
        <v>171</v>
      </c>
      <c r="G452" s="54">
        <v>20</v>
      </c>
      <c r="H452" s="52">
        <v>787</v>
      </c>
      <c r="I452" s="71">
        <v>83</v>
      </c>
      <c r="J452" s="52">
        <v>3</v>
      </c>
    </row>
    <row r="453" spans="1:10" x14ac:dyDescent="0.3">
      <c r="A453" s="70">
        <v>44281</v>
      </c>
      <c r="B453" s="54">
        <v>899</v>
      </c>
      <c r="C453" s="54">
        <v>698</v>
      </c>
      <c r="D453" s="54">
        <v>157</v>
      </c>
      <c r="E453" s="54">
        <v>15</v>
      </c>
      <c r="F453" s="53">
        <f>Tabla1[[#This Row],[COVID-19 confirmado]]+Tabla1[[#This Row],[COVID-19 sospechoso]]</f>
        <v>172</v>
      </c>
      <c r="G453" s="54">
        <v>29</v>
      </c>
      <c r="H453" s="52">
        <v>827</v>
      </c>
      <c r="I453" s="71">
        <v>70</v>
      </c>
      <c r="J453" s="52">
        <v>2</v>
      </c>
    </row>
    <row r="454" spans="1:10" x14ac:dyDescent="0.3">
      <c r="A454" s="70">
        <v>44282</v>
      </c>
      <c r="B454" s="54">
        <v>876</v>
      </c>
      <c r="C454" s="54">
        <v>697</v>
      </c>
      <c r="D454" s="54">
        <v>148</v>
      </c>
      <c r="E454" s="54">
        <v>11</v>
      </c>
      <c r="F454" s="53">
        <f>Tabla1[[#This Row],[COVID-19 confirmado]]+Tabla1[[#This Row],[COVID-19 sospechoso]]</f>
        <v>159</v>
      </c>
      <c r="G454" s="54">
        <v>20</v>
      </c>
      <c r="H454" s="52">
        <v>788</v>
      </c>
      <c r="I454" s="71">
        <v>86</v>
      </c>
      <c r="J454" s="52">
        <v>2</v>
      </c>
    </row>
    <row r="455" spans="1:10" x14ac:dyDescent="0.3">
      <c r="A455" s="70">
        <v>44283</v>
      </c>
      <c r="B455" s="54">
        <v>901</v>
      </c>
      <c r="C455" s="54">
        <v>727</v>
      </c>
      <c r="D455" s="54">
        <v>147</v>
      </c>
      <c r="E455" s="54">
        <v>10</v>
      </c>
      <c r="F455" s="53">
        <f>Tabla1[[#This Row],[COVID-19 confirmado]]+Tabla1[[#This Row],[COVID-19 sospechoso]]</f>
        <v>157</v>
      </c>
      <c r="G455" s="54">
        <v>17</v>
      </c>
      <c r="H455" s="52">
        <v>777</v>
      </c>
      <c r="I455" s="71">
        <v>121</v>
      </c>
      <c r="J455" s="52">
        <v>3</v>
      </c>
    </row>
    <row r="456" spans="1:10" x14ac:dyDescent="0.3">
      <c r="A456" s="70">
        <v>44284</v>
      </c>
      <c r="B456" s="54">
        <v>912</v>
      </c>
      <c r="C456" s="54">
        <v>695</v>
      </c>
      <c r="D456" s="54">
        <v>185</v>
      </c>
      <c r="E456" s="54">
        <v>11</v>
      </c>
      <c r="F456" s="53">
        <f>Tabla1[[#This Row],[COVID-19 confirmado]]+Tabla1[[#This Row],[COVID-19 sospechoso]]</f>
        <v>196</v>
      </c>
      <c r="G456" s="54">
        <v>21</v>
      </c>
      <c r="H456" s="52">
        <v>829</v>
      </c>
      <c r="I456" s="71">
        <v>79</v>
      </c>
      <c r="J456" s="52">
        <v>4</v>
      </c>
    </row>
    <row r="457" spans="1:10" x14ac:dyDescent="0.3">
      <c r="A457" s="70">
        <v>44285</v>
      </c>
      <c r="B457" s="54">
        <v>934</v>
      </c>
      <c r="C457" s="54">
        <v>719</v>
      </c>
      <c r="D457" s="54">
        <v>176</v>
      </c>
      <c r="E457" s="54">
        <v>12</v>
      </c>
      <c r="F457" s="53">
        <f>Tabla1[[#This Row],[COVID-19 confirmado]]+Tabla1[[#This Row],[COVID-19 sospechoso]]</f>
        <v>188</v>
      </c>
      <c r="G457" s="54">
        <v>27</v>
      </c>
      <c r="H457" s="52">
        <v>858</v>
      </c>
      <c r="I457" s="71">
        <v>75</v>
      </c>
      <c r="J457" s="52">
        <v>1</v>
      </c>
    </row>
    <row r="458" spans="1:10" x14ac:dyDescent="0.3">
      <c r="A458" s="70">
        <v>44286</v>
      </c>
      <c r="B458" s="54">
        <v>930</v>
      </c>
      <c r="C458" s="54">
        <v>686</v>
      </c>
      <c r="D458" s="54">
        <v>199</v>
      </c>
      <c r="E458" s="54">
        <v>25</v>
      </c>
      <c r="F458" s="53">
        <f>Tabla1[[#This Row],[COVID-19 confirmado]]+Tabla1[[#This Row],[COVID-19 sospechoso]]</f>
        <v>224</v>
      </c>
      <c r="G458" s="54">
        <v>20</v>
      </c>
      <c r="H458" s="52">
        <v>863</v>
      </c>
      <c r="I458" s="71">
        <v>65</v>
      </c>
      <c r="J458" s="52">
        <v>2</v>
      </c>
    </row>
    <row r="459" spans="1:10" x14ac:dyDescent="0.3">
      <c r="A459" s="70">
        <v>44287</v>
      </c>
      <c r="B459" s="54">
        <v>948</v>
      </c>
      <c r="C459" s="54">
        <v>720</v>
      </c>
      <c r="D459" s="54">
        <v>184</v>
      </c>
      <c r="E459" s="54">
        <v>21</v>
      </c>
      <c r="F459" s="53">
        <f>Tabla1[[#This Row],[COVID-19 confirmado]]+Tabla1[[#This Row],[COVID-19 sospechoso]]</f>
        <v>205</v>
      </c>
      <c r="G459" s="54">
        <v>23</v>
      </c>
      <c r="H459" s="52">
        <v>870</v>
      </c>
      <c r="I459" s="71">
        <v>78</v>
      </c>
      <c r="J459" s="52" t="s">
        <v>11</v>
      </c>
    </row>
    <row r="460" spans="1:10" x14ac:dyDescent="0.3">
      <c r="A460" s="70">
        <v>44288</v>
      </c>
      <c r="B460" s="54">
        <v>901</v>
      </c>
      <c r="C460" s="54">
        <v>671</v>
      </c>
      <c r="D460" s="54">
        <v>191</v>
      </c>
      <c r="E460" s="54">
        <v>17</v>
      </c>
      <c r="F460" s="53">
        <f>Tabla1[[#This Row],[COVID-19 confirmado]]+Tabla1[[#This Row],[COVID-19 sospechoso]]</f>
        <v>208</v>
      </c>
      <c r="G460" s="54">
        <v>22</v>
      </c>
      <c r="H460" s="52">
        <v>850</v>
      </c>
      <c r="I460" s="71">
        <v>50</v>
      </c>
      <c r="J460" s="52">
        <v>1</v>
      </c>
    </row>
    <row r="461" spans="1:10" x14ac:dyDescent="0.3">
      <c r="A461" s="70">
        <v>44289</v>
      </c>
      <c r="B461" s="54">
        <v>936</v>
      </c>
      <c r="C461" s="54">
        <v>686</v>
      </c>
      <c r="D461" s="54">
        <v>202</v>
      </c>
      <c r="E461" s="54">
        <v>19</v>
      </c>
      <c r="F461" s="53">
        <f>Tabla1[[#This Row],[COVID-19 confirmado]]+Tabla1[[#This Row],[COVID-19 sospechoso]]</f>
        <v>221</v>
      </c>
      <c r="G461" s="54">
        <v>29</v>
      </c>
      <c r="H461" s="52">
        <v>845</v>
      </c>
      <c r="I461" s="71">
        <v>88</v>
      </c>
      <c r="J461" s="52">
        <v>3</v>
      </c>
    </row>
    <row r="462" spans="1:10" x14ac:dyDescent="0.3">
      <c r="A462" s="70">
        <v>44290</v>
      </c>
      <c r="B462" s="54">
        <v>992</v>
      </c>
      <c r="C462" s="54">
        <v>705</v>
      </c>
      <c r="D462" s="54">
        <v>249</v>
      </c>
      <c r="E462" s="54">
        <v>14</v>
      </c>
      <c r="F462" s="53">
        <f>Tabla1[[#This Row],[COVID-19 confirmado]]+Tabla1[[#This Row],[COVID-19 sospechoso]]</f>
        <v>263</v>
      </c>
      <c r="G462" s="54">
        <v>24</v>
      </c>
      <c r="H462" s="52">
        <v>891</v>
      </c>
      <c r="I462" s="71">
        <v>100</v>
      </c>
      <c r="J462" s="52">
        <v>1</v>
      </c>
    </row>
    <row r="463" spans="1:10" x14ac:dyDescent="0.3">
      <c r="A463" s="70">
        <v>44291</v>
      </c>
      <c r="B463" s="54">
        <v>1000</v>
      </c>
      <c r="C463" s="54">
        <v>700</v>
      </c>
      <c r="D463" s="54">
        <v>258</v>
      </c>
      <c r="E463" s="54">
        <v>18</v>
      </c>
      <c r="F463" s="53">
        <f>Tabla1[[#This Row],[COVID-19 confirmado]]+Tabla1[[#This Row],[COVID-19 sospechoso]]</f>
        <v>276</v>
      </c>
      <c r="G463" s="54">
        <v>24</v>
      </c>
      <c r="H463" s="52">
        <v>919</v>
      </c>
      <c r="I463" s="71">
        <v>78</v>
      </c>
      <c r="J463" s="52">
        <v>3</v>
      </c>
    </row>
    <row r="464" spans="1:10" x14ac:dyDescent="0.3">
      <c r="A464" s="70">
        <v>44292</v>
      </c>
      <c r="B464" s="54">
        <v>952</v>
      </c>
      <c r="C464" s="54">
        <v>638</v>
      </c>
      <c r="D464" s="54">
        <v>263</v>
      </c>
      <c r="E464" s="54">
        <v>21</v>
      </c>
      <c r="F464" s="53">
        <f>Tabla1[[#This Row],[COVID-19 confirmado]]+Tabla1[[#This Row],[COVID-19 sospechoso]]</f>
        <v>284</v>
      </c>
      <c r="G464" s="54">
        <v>30</v>
      </c>
      <c r="H464" s="52">
        <v>892</v>
      </c>
      <c r="I464" s="71">
        <v>59</v>
      </c>
      <c r="J464" s="52">
        <v>1</v>
      </c>
    </row>
    <row r="465" spans="1:10" x14ac:dyDescent="0.3">
      <c r="A465" s="70">
        <v>44293</v>
      </c>
      <c r="B465" s="54">
        <v>1064</v>
      </c>
      <c r="C465" s="54">
        <v>737</v>
      </c>
      <c r="D465" s="54">
        <v>281</v>
      </c>
      <c r="E465" s="54">
        <v>20</v>
      </c>
      <c r="F465" s="53">
        <f>Tabla1[[#This Row],[COVID-19 confirmado]]+Tabla1[[#This Row],[COVID-19 sospechoso]]</f>
        <v>301</v>
      </c>
      <c r="G465" s="54">
        <v>26</v>
      </c>
      <c r="H465" s="52">
        <v>970</v>
      </c>
      <c r="I465" s="71">
        <v>93</v>
      </c>
      <c r="J465" s="52">
        <v>1</v>
      </c>
    </row>
    <row r="466" spans="1:10" x14ac:dyDescent="0.3">
      <c r="A466" s="70">
        <v>44294</v>
      </c>
      <c r="B466" s="54">
        <v>1035</v>
      </c>
      <c r="C466" s="54">
        <v>705</v>
      </c>
      <c r="D466" s="54">
        <v>282</v>
      </c>
      <c r="E466" s="54">
        <v>18</v>
      </c>
      <c r="F466" s="53">
        <f>Tabla1[[#This Row],[COVID-19 confirmado]]+Tabla1[[#This Row],[COVID-19 sospechoso]]</f>
        <v>300</v>
      </c>
      <c r="G466" s="54">
        <v>30</v>
      </c>
      <c r="H466" s="52">
        <v>960</v>
      </c>
      <c r="I466" s="71">
        <v>71</v>
      </c>
      <c r="J466" s="52">
        <v>4</v>
      </c>
    </row>
    <row r="467" spans="1:10" x14ac:dyDescent="0.3">
      <c r="A467" s="70">
        <v>44295</v>
      </c>
      <c r="B467" s="54">
        <v>1079</v>
      </c>
      <c r="C467" s="54">
        <v>692</v>
      </c>
      <c r="D467" s="54">
        <v>327</v>
      </c>
      <c r="E467" s="54">
        <v>24</v>
      </c>
      <c r="F467" s="53">
        <f>Tabla1[[#This Row],[COVID-19 confirmado]]+Tabla1[[#This Row],[COVID-19 sospechoso]]</f>
        <v>351</v>
      </c>
      <c r="G467" s="54">
        <v>36</v>
      </c>
      <c r="H467" s="52">
        <v>997</v>
      </c>
      <c r="I467" s="71">
        <v>81</v>
      </c>
      <c r="J467" s="52">
        <v>1</v>
      </c>
    </row>
    <row r="468" spans="1:10" x14ac:dyDescent="0.3">
      <c r="A468" s="70">
        <v>44296</v>
      </c>
      <c r="B468" s="54">
        <v>1078</v>
      </c>
      <c r="C468" s="54">
        <v>687</v>
      </c>
      <c r="D468" s="54">
        <v>329</v>
      </c>
      <c r="E468" s="54">
        <v>32</v>
      </c>
      <c r="F468" s="53">
        <f>Tabla1[[#This Row],[COVID-19 confirmado]]+Tabla1[[#This Row],[COVID-19 sospechoso]]</f>
        <v>361</v>
      </c>
      <c r="G468" s="54">
        <v>30</v>
      </c>
      <c r="H468" s="52">
        <v>1001</v>
      </c>
      <c r="I468" s="71">
        <v>75</v>
      </c>
      <c r="J468" s="52">
        <v>2</v>
      </c>
    </row>
    <row r="469" spans="1:10" x14ac:dyDescent="0.3">
      <c r="A469" s="70">
        <v>44297</v>
      </c>
      <c r="B469" s="54">
        <v>1072</v>
      </c>
      <c r="C469" s="54">
        <v>720</v>
      </c>
      <c r="D469" s="54">
        <v>297</v>
      </c>
      <c r="E469" s="54">
        <v>24</v>
      </c>
      <c r="F469" s="53">
        <f>Tabla1[[#This Row],[COVID-19 confirmado]]+Tabla1[[#This Row],[COVID-19 sospechoso]]</f>
        <v>321</v>
      </c>
      <c r="G469" s="54">
        <v>31</v>
      </c>
      <c r="H469" s="52">
        <v>958</v>
      </c>
      <c r="I469" s="71">
        <v>109</v>
      </c>
      <c r="J469" s="52">
        <v>5</v>
      </c>
    </row>
    <row r="470" spans="1:10" x14ac:dyDescent="0.3">
      <c r="A470" s="70">
        <v>44298</v>
      </c>
      <c r="B470" s="54">
        <v>1130</v>
      </c>
      <c r="C470" s="54">
        <v>698</v>
      </c>
      <c r="D470" s="54">
        <v>366</v>
      </c>
      <c r="E470" s="54">
        <v>28</v>
      </c>
      <c r="F470" s="53">
        <f>Tabla1[[#This Row],[COVID-19 confirmado]]+Tabla1[[#This Row],[COVID-19 sospechoso]]</f>
        <v>394</v>
      </c>
      <c r="G470" s="54">
        <v>38</v>
      </c>
      <c r="H470" s="52">
        <v>1037</v>
      </c>
      <c r="I470" s="71">
        <v>91</v>
      </c>
      <c r="J470" s="52">
        <v>2</v>
      </c>
    </row>
    <row r="471" spans="1:10" x14ac:dyDescent="0.3">
      <c r="A471" s="70">
        <v>44299</v>
      </c>
      <c r="B471" s="54">
        <v>1292</v>
      </c>
      <c r="C471" s="54">
        <v>836</v>
      </c>
      <c r="D471" s="54">
        <v>398</v>
      </c>
      <c r="E471" s="54">
        <v>24</v>
      </c>
      <c r="F471" s="53">
        <f>Tabla1[[#This Row],[COVID-19 confirmado]]+Tabla1[[#This Row],[COVID-19 sospechoso]]</f>
        <v>422</v>
      </c>
      <c r="G471" s="54">
        <v>34</v>
      </c>
      <c r="H471" s="52">
        <v>1194</v>
      </c>
      <c r="I471" s="71">
        <v>93</v>
      </c>
      <c r="J471" s="52">
        <v>5</v>
      </c>
    </row>
    <row r="472" spans="1:10" x14ac:dyDescent="0.3">
      <c r="A472" s="70">
        <v>44300</v>
      </c>
      <c r="B472" s="54">
        <v>1180</v>
      </c>
      <c r="C472" s="54">
        <v>702</v>
      </c>
      <c r="D472" s="54">
        <v>407</v>
      </c>
      <c r="E472" s="54">
        <v>33</v>
      </c>
      <c r="F472" s="53">
        <f>Tabla1[[#This Row],[COVID-19 confirmado]]+Tabla1[[#This Row],[COVID-19 sospechoso]]</f>
        <v>440</v>
      </c>
      <c r="G472" s="54">
        <v>38</v>
      </c>
      <c r="H472" s="52">
        <v>1108</v>
      </c>
      <c r="I472" s="71">
        <v>68</v>
      </c>
      <c r="J472" s="52">
        <v>4</v>
      </c>
    </row>
    <row r="473" spans="1:10" x14ac:dyDescent="0.3">
      <c r="A473" s="70">
        <v>44301</v>
      </c>
      <c r="B473" s="54">
        <v>1206</v>
      </c>
      <c r="C473" s="54">
        <v>730</v>
      </c>
      <c r="D473" s="54">
        <v>409</v>
      </c>
      <c r="E473" s="54">
        <v>24</v>
      </c>
      <c r="F473" s="53">
        <f>Tabla1[[#This Row],[COVID-19 confirmado]]+Tabla1[[#This Row],[COVID-19 sospechoso]]</f>
        <v>433</v>
      </c>
      <c r="G473" s="54">
        <v>43</v>
      </c>
      <c r="H473" s="52">
        <v>1096</v>
      </c>
      <c r="I473" s="71">
        <v>108</v>
      </c>
      <c r="J473" s="52">
        <v>2</v>
      </c>
    </row>
    <row r="474" spans="1:10" x14ac:dyDescent="0.3">
      <c r="A474" s="70">
        <v>44302</v>
      </c>
      <c r="B474" s="54">
        <v>1197</v>
      </c>
      <c r="C474" s="54">
        <v>705</v>
      </c>
      <c r="D474" s="54">
        <v>417</v>
      </c>
      <c r="E474" s="54">
        <v>32</v>
      </c>
      <c r="F474" s="53">
        <f>Tabla1[[#This Row],[COVID-19 confirmado]]+Tabla1[[#This Row],[COVID-19 sospechoso]]</f>
        <v>449</v>
      </c>
      <c r="G474" s="54">
        <v>43</v>
      </c>
      <c r="H474" s="52">
        <v>1117</v>
      </c>
      <c r="I474" s="71">
        <v>79</v>
      </c>
      <c r="J474" s="52">
        <v>1</v>
      </c>
    </row>
    <row r="475" spans="1:10" x14ac:dyDescent="0.3">
      <c r="A475" s="70">
        <v>44303</v>
      </c>
      <c r="B475" s="54">
        <v>1259</v>
      </c>
      <c r="C475" s="54">
        <v>752</v>
      </c>
      <c r="D475" s="54">
        <v>446</v>
      </c>
      <c r="E475" s="54">
        <v>21</v>
      </c>
      <c r="F475" s="53">
        <f>Tabla1[[#This Row],[COVID-19 confirmado]]+Tabla1[[#This Row],[COVID-19 sospechoso]]</f>
        <v>467</v>
      </c>
      <c r="G475" s="54">
        <v>40</v>
      </c>
      <c r="H475" s="52">
        <v>1165</v>
      </c>
      <c r="I475" s="71">
        <v>91</v>
      </c>
      <c r="J475" s="52">
        <v>3</v>
      </c>
    </row>
    <row r="476" spans="1:10" x14ac:dyDescent="0.3">
      <c r="A476" s="70">
        <v>44304</v>
      </c>
      <c r="B476" s="54">
        <v>1255</v>
      </c>
      <c r="C476" s="54">
        <v>762</v>
      </c>
      <c r="D476" s="54">
        <v>427</v>
      </c>
      <c r="E476" s="54">
        <v>24</v>
      </c>
      <c r="F476" s="53">
        <f>Tabla1[[#This Row],[COVID-19 confirmado]]+Tabla1[[#This Row],[COVID-19 sospechoso]]</f>
        <v>451</v>
      </c>
      <c r="G476" s="54">
        <v>42</v>
      </c>
      <c r="H476" s="52">
        <v>1157</v>
      </c>
      <c r="I476" s="71">
        <v>97</v>
      </c>
      <c r="J476" s="52">
        <v>1</v>
      </c>
    </row>
    <row r="477" spans="1:10" x14ac:dyDescent="0.3">
      <c r="A477" s="70">
        <v>44305</v>
      </c>
      <c r="B477" s="54">
        <v>1279</v>
      </c>
      <c r="C477" s="54">
        <v>729</v>
      </c>
      <c r="D477" s="54">
        <v>477</v>
      </c>
      <c r="E477" s="54">
        <v>28</v>
      </c>
      <c r="F477" s="53">
        <f>Tabla1[[#This Row],[COVID-19 confirmado]]+Tabla1[[#This Row],[COVID-19 sospechoso]]</f>
        <v>505</v>
      </c>
      <c r="G477" s="54">
        <v>45</v>
      </c>
      <c r="H477" s="52">
        <v>1182</v>
      </c>
      <c r="I477" s="71">
        <v>92</v>
      </c>
      <c r="J477" s="52">
        <v>5</v>
      </c>
    </row>
    <row r="478" spans="1:10" x14ac:dyDescent="0.3">
      <c r="A478" s="70">
        <v>44306</v>
      </c>
      <c r="B478" s="54">
        <v>1233</v>
      </c>
      <c r="C478" s="54">
        <v>704</v>
      </c>
      <c r="D478" s="54">
        <v>464</v>
      </c>
      <c r="E478" s="54">
        <v>37</v>
      </c>
      <c r="F478" s="53">
        <f>Tabla1[[#This Row],[COVID-19 confirmado]]+Tabla1[[#This Row],[COVID-19 sospechoso]]</f>
        <v>501</v>
      </c>
      <c r="G478" s="54">
        <v>28</v>
      </c>
      <c r="H478" s="52">
        <v>1139</v>
      </c>
      <c r="I478" s="71">
        <v>92</v>
      </c>
      <c r="J478" s="52">
        <v>2</v>
      </c>
    </row>
    <row r="479" spans="1:10" x14ac:dyDescent="0.3">
      <c r="A479" s="70">
        <v>44307</v>
      </c>
      <c r="B479" s="54">
        <v>1310</v>
      </c>
      <c r="C479" s="54">
        <v>752</v>
      </c>
      <c r="D479" s="54">
        <v>493</v>
      </c>
      <c r="E479" s="54">
        <v>31</v>
      </c>
      <c r="F479" s="53">
        <f>Tabla1[[#This Row],[COVID-19 confirmado]]+Tabla1[[#This Row],[COVID-19 sospechoso]]</f>
        <v>524</v>
      </c>
      <c r="G479" s="54">
        <v>34</v>
      </c>
      <c r="H479" s="52">
        <v>1225</v>
      </c>
      <c r="I479" s="71">
        <v>82</v>
      </c>
      <c r="J479" s="52">
        <v>3</v>
      </c>
    </row>
    <row r="480" spans="1:10" x14ac:dyDescent="0.3">
      <c r="A480" s="70">
        <v>44308</v>
      </c>
      <c r="B480" s="54">
        <v>1301</v>
      </c>
      <c r="C480" s="54">
        <v>750</v>
      </c>
      <c r="D480" s="54">
        <v>489</v>
      </c>
      <c r="E480" s="54">
        <v>23</v>
      </c>
      <c r="F480" s="53">
        <f>Tabla1[[#This Row],[COVID-19 confirmado]]+Tabla1[[#This Row],[COVID-19 sospechoso]]</f>
        <v>512</v>
      </c>
      <c r="G480" s="54">
        <v>39</v>
      </c>
      <c r="H480" s="52">
        <v>1201</v>
      </c>
      <c r="I480" s="71">
        <v>99</v>
      </c>
      <c r="J480" s="52">
        <v>1</v>
      </c>
    </row>
    <row r="481" spans="1:10" x14ac:dyDescent="0.3">
      <c r="A481" s="70">
        <v>44309</v>
      </c>
      <c r="B481" s="54">
        <v>1268</v>
      </c>
      <c r="C481" s="54">
        <v>714</v>
      </c>
      <c r="D481" s="54">
        <v>492</v>
      </c>
      <c r="E481" s="54">
        <v>22</v>
      </c>
      <c r="F481" s="53">
        <f>Tabla1[[#This Row],[COVID-19 confirmado]]+Tabla1[[#This Row],[COVID-19 sospechoso]]</f>
        <v>514</v>
      </c>
      <c r="G481" s="54">
        <v>40</v>
      </c>
      <c r="H481" s="52">
        <v>1178</v>
      </c>
      <c r="I481" s="71">
        <v>87</v>
      </c>
      <c r="J481" s="52">
        <v>3</v>
      </c>
    </row>
    <row r="482" spans="1:10" x14ac:dyDescent="0.3">
      <c r="A482" s="70">
        <v>44310</v>
      </c>
      <c r="B482" s="54">
        <v>1207</v>
      </c>
      <c r="C482" s="54">
        <v>668</v>
      </c>
      <c r="D482" s="54">
        <v>484</v>
      </c>
      <c r="E482" s="54">
        <v>31</v>
      </c>
      <c r="F482" s="53">
        <f>Tabla1[[#This Row],[COVID-19 confirmado]]+Tabla1[[#This Row],[COVID-19 sospechoso]]</f>
        <v>515</v>
      </c>
      <c r="G482" s="54">
        <v>24</v>
      </c>
      <c r="H482" s="52">
        <v>1124</v>
      </c>
      <c r="I482" s="71">
        <v>79</v>
      </c>
      <c r="J482" s="52">
        <v>4</v>
      </c>
    </row>
    <row r="483" spans="1:10" x14ac:dyDescent="0.3">
      <c r="A483" s="70">
        <v>44311</v>
      </c>
      <c r="B483" s="54">
        <v>1274</v>
      </c>
      <c r="C483" s="54">
        <v>782</v>
      </c>
      <c r="D483" s="54">
        <v>420</v>
      </c>
      <c r="E483" s="54">
        <v>25</v>
      </c>
      <c r="F483" s="53">
        <f>Tabla1[[#This Row],[COVID-19 confirmado]]+Tabla1[[#This Row],[COVID-19 sospechoso]]</f>
        <v>445</v>
      </c>
      <c r="G483" s="54">
        <v>47</v>
      </c>
      <c r="H483" s="52">
        <v>1148</v>
      </c>
      <c r="I483" s="71">
        <v>123</v>
      </c>
      <c r="J483" s="52">
        <v>3</v>
      </c>
    </row>
    <row r="484" spans="1:10" x14ac:dyDescent="0.3">
      <c r="A484" s="70">
        <v>44312</v>
      </c>
      <c r="B484" s="54">
        <v>1290</v>
      </c>
      <c r="C484" s="54">
        <v>739</v>
      </c>
      <c r="D484" s="54">
        <v>494</v>
      </c>
      <c r="E484" s="54">
        <v>22</v>
      </c>
      <c r="F484" s="53">
        <f>Tabla1[[#This Row],[COVID-19 confirmado]]+Tabla1[[#This Row],[COVID-19 sospechoso]]</f>
        <v>516</v>
      </c>
      <c r="G484" s="54">
        <v>35</v>
      </c>
      <c r="H484" s="52">
        <v>1211</v>
      </c>
      <c r="I484" s="71">
        <v>78</v>
      </c>
      <c r="J484" s="52">
        <v>1</v>
      </c>
    </row>
    <row r="485" spans="1:10" x14ac:dyDescent="0.3">
      <c r="A485" s="70">
        <v>44313</v>
      </c>
      <c r="B485" s="54">
        <v>1280</v>
      </c>
      <c r="C485" s="54">
        <v>734</v>
      </c>
      <c r="D485" s="54">
        <v>486</v>
      </c>
      <c r="E485" s="54">
        <v>25</v>
      </c>
      <c r="F485" s="53">
        <f>Tabla1[[#This Row],[COVID-19 confirmado]]+Tabla1[[#This Row],[COVID-19 sospechoso]]</f>
        <v>511</v>
      </c>
      <c r="G485" s="54">
        <v>35</v>
      </c>
      <c r="H485" s="52">
        <v>1199</v>
      </c>
      <c r="I485" s="71">
        <v>78</v>
      </c>
      <c r="J485" s="52">
        <v>3</v>
      </c>
    </row>
    <row r="486" spans="1:10" x14ac:dyDescent="0.3">
      <c r="A486" s="70">
        <v>44314</v>
      </c>
      <c r="B486" s="54">
        <v>1272</v>
      </c>
      <c r="C486" s="54">
        <v>701</v>
      </c>
      <c r="D486" s="54">
        <v>505</v>
      </c>
      <c r="E486" s="54">
        <v>34</v>
      </c>
      <c r="F486" s="53">
        <f>Tabla1[[#This Row],[COVID-19 confirmado]]+Tabla1[[#This Row],[COVID-19 sospechoso]]</f>
        <v>539</v>
      </c>
      <c r="G486" s="54">
        <v>32</v>
      </c>
      <c r="H486" s="52">
        <v>1195</v>
      </c>
      <c r="I486" s="71">
        <v>75</v>
      </c>
      <c r="J486" s="52">
        <v>2</v>
      </c>
    </row>
    <row r="487" spans="1:10" x14ac:dyDescent="0.3">
      <c r="A487" s="70">
        <v>44315</v>
      </c>
      <c r="B487" s="54">
        <v>1244</v>
      </c>
      <c r="C487" s="54">
        <v>724</v>
      </c>
      <c r="D487" s="54">
        <v>452</v>
      </c>
      <c r="E487" s="54">
        <v>32</v>
      </c>
      <c r="F487" s="53">
        <f>Tabla1[[#This Row],[COVID-19 confirmado]]+Tabla1[[#This Row],[COVID-19 sospechoso]]</f>
        <v>484</v>
      </c>
      <c r="G487" s="54">
        <v>36</v>
      </c>
      <c r="H487" s="52">
        <v>1172</v>
      </c>
      <c r="I487" s="71">
        <v>71</v>
      </c>
      <c r="J487" s="52">
        <v>1</v>
      </c>
    </row>
    <row r="488" spans="1:10" x14ac:dyDescent="0.3">
      <c r="A488" s="70">
        <v>44316</v>
      </c>
      <c r="B488" s="54">
        <v>1154</v>
      </c>
      <c r="C488" s="54">
        <v>642</v>
      </c>
      <c r="D488" s="54">
        <v>432</v>
      </c>
      <c r="E488" s="54">
        <v>32</v>
      </c>
      <c r="F488" s="53">
        <f>Tabla1[[#This Row],[COVID-19 confirmado]]+Tabla1[[#This Row],[COVID-19 sospechoso]]</f>
        <v>464</v>
      </c>
      <c r="G488" s="54">
        <v>48</v>
      </c>
      <c r="H488" s="52">
        <v>1086</v>
      </c>
      <c r="I488" s="71">
        <v>66</v>
      </c>
      <c r="J488" s="52">
        <v>2</v>
      </c>
    </row>
    <row r="489" spans="1:10" x14ac:dyDescent="0.3">
      <c r="A489" s="70">
        <v>44317</v>
      </c>
      <c r="B489" s="54">
        <v>1284</v>
      </c>
      <c r="C489" s="54">
        <v>716</v>
      </c>
      <c r="D489" s="54">
        <v>482</v>
      </c>
      <c r="E489" s="54">
        <v>36</v>
      </c>
      <c r="F489" s="53">
        <f>Tabla1[[#This Row],[COVID-19 confirmado]]+Tabla1[[#This Row],[COVID-19 sospechoso]]</f>
        <v>518</v>
      </c>
      <c r="G489" s="54">
        <v>50</v>
      </c>
      <c r="H489" s="52">
        <v>1197</v>
      </c>
      <c r="I489" s="71">
        <v>85</v>
      </c>
      <c r="J489" s="52">
        <v>2</v>
      </c>
    </row>
    <row r="490" spans="1:10" x14ac:dyDescent="0.3">
      <c r="A490" s="70">
        <v>44318</v>
      </c>
      <c r="B490" s="54">
        <v>1325</v>
      </c>
      <c r="C490" s="54">
        <v>776</v>
      </c>
      <c r="D490" s="54">
        <v>478</v>
      </c>
      <c r="E490" s="54">
        <v>36</v>
      </c>
      <c r="F490" s="53">
        <f>Tabla1[[#This Row],[COVID-19 confirmado]]+Tabla1[[#This Row],[COVID-19 sospechoso]]</f>
        <v>514</v>
      </c>
      <c r="G490" s="54">
        <v>35</v>
      </c>
      <c r="H490" s="52">
        <v>1245</v>
      </c>
      <c r="I490" s="71">
        <v>78</v>
      </c>
      <c r="J490" s="52">
        <v>2</v>
      </c>
    </row>
    <row r="491" spans="1:10" x14ac:dyDescent="0.3">
      <c r="A491" s="70">
        <v>44319</v>
      </c>
      <c r="B491" s="54">
        <v>1315</v>
      </c>
      <c r="C491" s="54">
        <v>747</v>
      </c>
      <c r="D491" s="54">
        <v>484</v>
      </c>
      <c r="E491" s="54">
        <v>46</v>
      </c>
      <c r="F491" s="53">
        <f>Tabla1[[#This Row],[COVID-19 confirmado]]+Tabla1[[#This Row],[COVID-19 sospechoso]]</f>
        <v>530</v>
      </c>
      <c r="G491" s="54">
        <v>38</v>
      </c>
      <c r="H491" s="52">
        <v>1221</v>
      </c>
      <c r="I491" s="71">
        <v>91</v>
      </c>
      <c r="J491" s="52">
        <v>3</v>
      </c>
    </row>
    <row r="492" spans="1:10" x14ac:dyDescent="0.3">
      <c r="A492" s="70">
        <v>44320</v>
      </c>
      <c r="B492" s="54">
        <v>1241</v>
      </c>
      <c r="C492" s="54">
        <v>732</v>
      </c>
      <c r="D492" s="54">
        <v>432</v>
      </c>
      <c r="E492" s="54">
        <v>32</v>
      </c>
      <c r="F492" s="53">
        <f>Tabla1[[#This Row],[COVID-19 confirmado]]+Tabla1[[#This Row],[COVID-19 sospechoso]]</f>
        <v>464</v>
      </c>
      <c r="G492" s="54">
        <v>45</v>
      </c>
      <c r="H492" s="52">
        <v>1146</v>
      </c>
      <c r="I492" s="71">
        <v>91</v>
      </c>
      <c r="J492" s="52">
        <v>4</v>
      </c>
    </row>
    <row r="493" spans="1:10" x14ac:dyDescent="0.3">
      <c r="A493" s="70">
        <v>44321</v>
      </c>
      <c r="B493" s="54">
        <v>1291</v>
      </c>
      <c r="C493" s="54">
        <v>738</v>
      </c>
      <c r="D493" s="54">
        <v>472</v>
      </c>
      <c r="E493" s="54">
        <v>29</v>
      </c>
      <c r="F493" s="53">
        <f>Tabla1[[#This Row],[COVID-19 confirmado]]+Tabla1[[#This Row],[COVID-19 sospechoso]]</f>
        <v>501</v>
      </c>
      <c r="G493" s="54">
        <v>52</v>
      </c>
      <c r="H493" s="52">
        <v>1202</v>
      </c>
      <c r="I493" s="71">
        <v>85</v>
      </c>
      <c r="J493" s="52">
        <v>4</v>
      </c>
    </row>
    <row r="494" spans="1:10" x14ac:dyDescent="0.3">
      <c r="A494" s="70">
        <v>44322</v>
      </c>
      <c r="B494" s="54">
        <v>1269</v>
      </c>
      <c r="C494" s="54">
        <v>747</v>
      </c>
      <c r="D494" s="54">
        <v>447</v>
      </c>
      <c r="E494" s="54">
        <v>30</v>
      </c>
      <c r="F494" s="53">
        <f>Tabla1[[#This Row],[COVID-19 confirmado]]+Tabla1[[#This Row],[COVID-19 sospechoso]]</f>
        <v>477</v>
      </c>
      <c r="G494" s="54">
        <v>45</v>
      </c>
      <c r="H494" s="52">
        <v>1190</v>
      </c>
      <c r="I494" s="71">
        <v>78</v>
      </c>
      <c r="J494" s="52">
        <v>1</v>
      </c>
    </row>
    <row r="495" spans="1:10" x14ac:dyDescent="0.3">
      <c r="A495" s="70">
        <v>44323</v>
      </c>
      <c r="B495" s="54">
        <v>1326</v>
      </c>
      <c r="C495" s="54">
        <v>765</v>
      </c>
      <c r="D495" s="54">
        <v>483</v>
      </c>
      <c r="E495" s="54">
        <v>35</v>
      </c>
      <c r="F495" s="53">
        <f>Tabla1[[#This Row],[COVID-19 confirmado]]+Tabla1[[#This Row],[COVID-19 sospechoso]]</f>
        <v>518</v>
      </c>
      <c r="G495" s="54">
        <v>43</v>
      </c>
      <c r="H495" s="52">
        <v>1243</v>
      </c>
      <c r="I495" s="71">
        <v>82</v>
      </c>
      <c r="J495" s="52">
        <v>1</v>
      </c>
    </row>
    <row r="496" spans="1:10" x14ac:dyDescent="0.3">
      <c r="A496" s="70">
        <v>44324</v>
      </c>
      <c r="B496" s="54">
        <v>1238</v>
      </c>
      <c r="C496" s="54">
        <v>719</v>
      </c>
      <c r="D496" s="54">
        <v>447</v>
      </c>
      <c r="E496" s="54">
        <v>29</v>
      </c>
      <c r="F496" s="53">
        <f>Tabla1[[#This Row],[COVID-19 confirmado]]+Tabla1[[#This Row],[COVID-19 sospechoso]]</f>
        <v>476</v>
      </c>
      <c r="G496" s="54">
        <v>43</v>
      </c>
      <c r="H496" s="52">
        <v>1149</v>
      </c>
      <c r="I496" s="71">
        <v>86</v>
      </c>
      <c r="J496" s="52">
        <v>3</v>
      </c>
    </row>
    <row r="497" spans="1:10" x14ac:dyDescent="0.3">
      <c r="A497" s="70">
        <v>44325</v>
      </c>
      <c r="B497" s="54">
        <v>1287</v>
      </c>
      <c r="C497" s="54">
        <v>771</v>
      </c>
      <c r="D497" s="54">
        <v>438</v>
      </c>
      <c r="E497" s="54">
        <v>31</v>
      </c>
      <c r="F497" s="53">
        <f>Tabla1[[#This Row],[COVID-19 confirmado]]+Tabla1[[#This Row],[COVID-19 sospechoso]]</f>
        <v>469</v>
      </c>
      <c r="G497" s="54">
        <v>47</v>
      </c>
      <c r="H497" s="52">
        <v>1168</v>
      </c>
      <c r="I497" s="71">
        <v>114</v>
      </c>
      <c r="J497" s="52">
        <v>5</v>
      </c>
    </row>
    <row r="498" spans="1:10" x14ac:dyDescent="0.3">
      <c r="A498" s="70">
        <v>44326</v>
      </c>
      <c r="B498" s="54">
        <v>1329</v>
      </c>
      <c r="C498" s="54">
        <v>782</v>
      </c>
      <c r="D498" s="54">
        <v>461</v>
      </c>
      <c r="E498" s="54">
        <v>35</v>
      </c>
      <c r="F498" s="53">
        <f>Tabla1[[#This Row],[COVID-19 confirmado]]+Tabla1[[#This Row],[COVID-19 sospechoso]]</f>
        <v>496</v>
      </c>
      <c r="G498" s="54">
        <v>51</v>
      </c>
      <c r="H498" s="52">
        <v>1228</v>
      </c>
      <c r="I498" s="71">
        <v>99</v>
      </c>
      <c r="J498" s="52">
        <v>2</v>
      </c>
    </row>
    <row r="499" spans="1:10" x14ac:dyDescent="0.3">
      <c r="A499" s="70">
        <v>44327</v>
      </c>
      <c r="B499" s="54">
        <v>1363</v>
      </c>
      <c r="C499" s="54">
        <v>796</v>
      </c>
      <c r="D499" s="54">
        <v>491</v>
      </c>
      <c r="E499" s="54">
        <v>33</v>
      </c>
      <c r="F499" s="53">
        <f>Tabla1[[#This Row],[COVID-19 confirmado]]+Tabla1[[#This Row],[COVID-19 sospechoso]]</f>
        <v>524</v>
      </c>
      <c r="G499" s="54">
        <v>43</v>
      </c>
      <c r="H499" s="52">
        <v>1275</v>
      </c>
      <c r="I499" s="71">
        <v>87</v>
      </c>
      <c r="J499" s="52">
        <v>1</v>
      </c>
    </row>
    <row r="500" spans="1:10" x14ac:dyDescent="0.3">
      <c r="A500" s="70">
        <v>44328</v>
      </c>
      <c r="B500" s="54">
        <v>1240</v>
      </c>
      <c r="C500" s="54">
        <v>691</v>
      </c>
      <c r="D500" s="54">
        <v>474</v>
      </c>
      <c r="E500" s="54">
        <v>29</v>
      </c>
      <c r="F500" s="53">
        <f>Tabla1[[#This Row],[COVID-19 confirmado]]+Tabla1[[#This Row],[COVID-19 sospechoso]]</f>
        <v>503</v>
      </c>
      <c r="G500" s="54">
        <v>46</v>
      </c>
      <c r="H500" s="52">
        <v>1170</v>
      </c>
      <c r="I500" s="71">
        <v>67</v>
      </c>
      <c r="J500" s="52">
        <v>3</v>
      </c>
    </row>
    <row r="501" spans="1:10" x14ac:dyDescent="0.3">
      <c r="A501" s="70">
        <v>44329</v>
      </c>
      <c r="B501" s="54">
        <v>1288</v>
      </c>
      <c r="C501" s="54">
        <v>759</v>
      </c>
      <c r="D501" s="54">
        <v>462</v>
      </c>
      <c r="E501" s="54">
        <v>27</v>
      </c>
      <c r="F501" s="53">
        <f>Tabla1[[#This Row],[COVID-19 confirmado]]+Tabla1[[#This Row],[COVID-19 sospechoso]]</f>
        <v>489</v>
      </c>
      <c r="G501" s="54">
        <v>40</v>
      </c>
      <c r="H501" s="52">
        <v>1193</v>
      </c>
      <c r="I501" s="71">
        <v>95</v>
      </c>
      <c r="J501" s="52" t="s">
        <v>11</v>
      </c>
    </row>
    <row r="502" spans="1:10" x14ac:dyDescent="0.3">
      <c r="A502" s="70">
        <v>44330</v>
      </c>
      <c r="B502" s="54">
        <v>1301</v>
      </c>
      <c r="C502" s="54">
        <v>749</v>
      </c>
      <c r="D502" s="54">
        <v>470</v>
      </c>
      <c r="E502" s="54">
        <v>27</v>
      </c>
      <c r="F502" s="53">
        <f>Tabla1[[#This Row],[COVID-19 confirmado]]+Tabla1[[#This Row],[COVID-19 sospechoso]]</f>
        <v>497</v>
      </c>
      <c r="G502" s="54">
        <v>55</v>
      </c>
      <c r="H502" s="52">
        <v>1207</v>
      </c>
      <c r="I502" s="71">
        <v>92</v>
      </c>
      <c r="J502" s="52">
        <v>2</v>
      </c>
    </row>
    <row r="503" spans="1:10" x14ac:dyDescent="0.3">
      <c r="A503" s="70">
        <v>44331</v>
      </c>
      <c r="B503" s="54">
        <v>1261</v>
      </c>
      <c r="C503" s="54">
        <v>736</v>
      </c>
      <c r="D503" s="54">
        <v>458</v>
      </c>
      <c r="E503" s="54">
        <v>29</v>
      </c>
      <c r="F503" s="53">
        <f>Tabla1[[#This Row],[COVID-19 confirmado]]+Tabla1[[#This Row],[COVID-19 sospechoso]]</f>
        <v>487</v>
      </c>
      <c r="G503" s="54">
        <v>38</v>
      </c>
      <c r="H503" s="52">
        <v>1167</v>
      </c>
      <c r="I503" s="71">
        <v>92</v>
      </c>
      <c r="J503" s="52">
        <v>2</v>
      </c>
    </row>
    <row r="504" spans="1:10" x14ac:dyDescent="0.3">
      <c r="A504" s="70">
        <v>44332</v>
      </c>
      <c r="B504" s="54">
        <v>1278</v>
      </c>
      <c r="C504" s="54">
        <v>769</v>
      </c>
      <c r="D504" s="54">
        <v>443</v>
      </c>
      <c r="E504" s="54">
        <v>25</v>
      </c>
      <c r="F504" s="53">
        <f>Tabla1[[#This Row],[COVID-19 confirmado]]+Tabla1[[#This Row],[COVID-19 sospechoso]]</f>
        <v>468</v>
      </c>
      <c r="G504" s="54">
        <v>41</v>
      </c>
      <c r="H504" s="52">
        <v>1133</v>
      </c>
      <c r="I504" s="71">
        <v>142</v>
      </c>
      <c r="J504" s="52">
        <v>3</v>
      </c>
    </row>
    <row r="505" spans="1:10" x14ac:dyDescent="0.3">
      <c r="A505" s="70">
        <v>44333</v>
      </c>
      <c r="B505" s="54">
        <v>1287</v>
      </c>
      <c r="C505" s="54">
        <v>765</v>
      </c>
      <c r="D505" s="54">
        <v>448</v>
      </c>
      <c r="E505" s="54">
        <v>34</v>
      </c>
      <c r="F505" s="53">
        <f>Tabla1[[#This Row],[COVID-19 confirmado]]+Tabla1[[#This Row],[COVID-19 sospechoso]]</f>
        <v>482</v>
      </c>
      <c r="G505" s="54">
        <v>40</v>
      </c>
      <c r="H505" s="52">
        <v>1195</v>
      </c>
      <c r="I505" s="71">
        <v>90</v>
      </c>
      <c r="J505" s="52">
        <v>2</v>
      </c>
    </row>
    <row r="506" spans="1:10" x14ac:dyDescent="0.3">
      <c r="A506" s="70">
        <v>44334</v>
      </c>
      <c r="B506" s="54">
        <v>1284</v>
      </c>
      <c r="C506" s="54">
        <v>711</v>
      </c>
      <c r="D506" s="54">
        <v>481</v>
      </c>
      <c r="E506" s="54">
        <v>46</v>
      </c>
      <c r="F506" s="53">
        <f>Tabla1[[#This Row],[COVID-19 confirmado]]+Tabla1[[#This Row],[COVID-19 sospechoso]]</f>
        <v>527</v>
      </c>
      <c r="G506" s="54">
        <v>46</v>
      </c>
      <c r="H506" s="52">
        <v>1213</v>
      </c>
      <c r="I506" s="71">
        <v>67</v>
      </c>
      <c r="J506" s="52">
        <v>4</v>
      </c>
    </row>
    <row r="507" spans="1:10" x14ac:dyDescent="0.3">
      <c r="A507" s="70">
        <v>44335</v>
      </c>
      <c r="B507" s="54">
        <v>1333</v>
      </c>
      <c r="C507" s="54">
        <v>770</v>
      </c>
      <c r="D507" s="54">
        <v>480</v>
      </c>
      <c r="E507" s="54">
        <v>34</v>
      </c>
      <c r="F507" s="53">
        <f>Tabla1[[#This Row],[COVID-19 confirmado]]+Tabla1[[#This Row],[COVID-19 sospechoso]]</f>
        <v>514</v>
      </c>
      <c r="G507" s="54">
        <v>49</v>
      </c>
      <c r="H507" s="52">
        <v>1258</v>
      </c>
      <c r="I507" s="71">
        <v>74</v>
      </c>
      <c r="J507" s="52">
        <v>1</v>
      </c>
    </row>
    <row r="508" spans="1:10" x14ac:dyDescent="0.3">
      <c r="A508" s="70">
        <v>44336</v>
      </c>
      <c r="B508" s="54">
        <v>1279</v>
      </c>
      <c r="C508" s="54">
        <v>775</v>
      </c>
      <c r="D508" s="54">
        <v>430</v>
      </c>
      <c r="E508" s="54">
        <v>24</v>
      </c>
      <c r="F508" s="53">
        <f>Tabla1[[#This Row],[COVID-19 confirmado]]+Tabla1[[#This Row],[COVID-19 sospechoso]]</f>
        <v>454</v>
      </c>
      <c r="G508" s="54">
        <v>50</v>
      </c>
      <c r="H508" s="52">
        <v>1186</v>
      </c>
      <c r="I508" s="71">
        <v>87</v>
      </c>
      <c r="J508" s="52">
        <v>6</v>
      </c>
    </row>
    <row r="509" spans="1:10" x14ac:dyDescent="0.3">
      <c r="A509" s="70">
        <v>44337</v>
      </c>
      <c r="B509" s="54">
        <v>1352</v>
      </c>
      <c r="C509" s="54">
        <v>802</v>
      </c>
      <c r="D509" s="54">
        <v>464</v>
      </c>
      <c r="E509" s="54">
        <v>28</v>
      </c>
      <c r="F509" s="53">
        <f>Tabla1[[#This Row],[COVID-19 confirmado]]+Tabla1[[#This Row],[COVID-19 sospechoso]]</f>
        <v>492</v>
      </c>
      <c r="G509" s="54">
        <v>58</v>
      </c>
      <c r="H509" s="52">
        <v>1258</v>
      </c>
      <c r="I509" s="71">
        <v>92</v>
      </c>
      <c r="J509" s="52">
        <v>2</v>
      </c>
    </row>
    <row r="510" spans="1:10" x14ac:dyDescent="0.3">
      <c r="A510" s="70">
        <v>44338</v>
      </c>
      <c r="B510" s="54">
        <v>1278</v>
      </c>
      <c r="C510" s="54">
        <v>763</v>
      </c>
      <c r="D510" s="54">
        <v>442</v>
      </c>
      <c r="E510" s="54">
        <v>33</v>
      </c>
      <c r="F510" s="53">
        <f>Tabla1[[#This Row],[COVID-19 confirmado]]+Tabla1[[#This Row],[COVID-19 sospechoso]]</f>
        <v>475</v>
      </c>
      <c r="G510" s="54">
        <v>40</v>
      </c>
      <c r="H510" s="52">
        <v>1167</v>
      </c>
      <c r="I510" s="71">
        <v>108</v>
      </c>
      <c r="J510" s="52">
        <v>3</v>
      </c>
    </row>
    <row r="511" spans="1:10" x14ac:dyDescent="0.3">
      <c r="A511" s="70">
        <v>44339</v>
      </c>
      <c r="B511" s="54">
        <v>1322</v>
      </c>
      <c r="C511" s="54">
        <v>758</v>
      </c>
      <c r="D511" s="54">
        <v>480</v>
      </c>
      <c r="E511" s="54">
        <v>29</v>
      </c>
      <c r="F511" s="53">
        <f>Tabla1[[#This Row],[COVID-19 confirmado]]+Tabla1[[#This Row],[COVID-19 sospechoso]]</f>
        <v>509</v>
      </c>
      <c r="G511" s="54">
        <v>55</v>
      </c>
      <c r="H511" s="52">
        <v>1196</v>
      </c>
      <c r="I511" s="71">
        <v>124</v>
      </c>
      <c r="J511" s="52">
        <v>2</v>
      </c>
    </row>
    <row r="512" spans="1:10" x14ac:dyDescent="0.3">
      <c r="A512" s="70">
        <v>44340</v>
      </c>
      <c r="B512" s="54">
        <v>1284</v>
      </c>
      <c r="C512" s="54">
        <v>738</v>
      </c>
      <c r="D512" s="54">
        <v>459</v>
      </c>
      <c r="E512" s="54">
        <v>33</v>
      </c>
      <c r="F512" s="53">
        <f>Tabla1[[#This Row],[COVID-19 confirmado]]+Tabla1[[#This Row],[COVID-19 sospechoso]]</f>
        <v>492</v>
      </c>
      <c r="G512" s="54">
        <v>54</v>
      </c>
      <c r="H512" s="52">
        <v>1190</v>
      </c>
      <c r="I512" s="71">
        <v>90</v>
      </c>
      <c r="J512" s="52">
        <v>4</v>
      </c>
    </row>
    <row r="513" spans="1:10" x14ac:dyDescent="0.3">
      <c r="A513" s="70">
        <v>44341</v>
      </c>
      <c r="B513" s="54">
        <v>1297</v>
      </c>
      <c r="C513" s="54">
        <v>772</v>
      </c>
      <c r="D513" s="54">
        <v>448</v>
      </c>
      <c r="E513" s="54">
        <v>31</v>
      </c>
      <c r="F513" s="53">
        <f>Tabla1[[#This Row],[COVID-19 confirmado]]+Tabla1[[#This Row],[COVID-19 sospechoso]]</f>
        <v>479</v>
      </c>
      <c r="G513" s="54">
        <v>46</v>
      </c>
      <c r="H513" s="52">
        <v>1191</v>
      </c>
      <c r="I513" s="71">
        <v>104</v>
      </c>
      <c r="J513" s="52">
        <v>2</v>
      </c>
    </row>
    <row r="514" spans="1:10" x14ac:dyDescent="0.3">
      <c r="A514" s="70">
        <v>44342</v>
      </c>
      <c r="B514" s="54">
        <v>1321</v>
      </c>
      <c r="C514" s="54">
        <v>746</v>
      </c>
      <c r="D514" s="54">
        <v>499</v>
      </c>
      <c r="E514" s="54">
        <v>35</v>
      </c>
      <c r="F514" s="53">
        <f>Tabla1[[#This Row],[COVID-19 confirmado]]+Tabla1[[#This Row],[COVID-19 sospechoso]]</f>
        <v>534</v>
      </c>
      <c r="G514" s="54">
        <v>41</v>
      </c>
      <c r="H514" s="52">
        <v>1234</v>
      </c>
      <c r="I514" s="71">
        <v>83</v>
      </c>
      <c r="J514" s="52">
        <v>4</v>
      </c>
    </row>
    <row r="515" spans="1:10" x14ac:dyDescent="0.3">
      <c r="A515" s="70">
        <v>44343</v>
      </c>
      <c r="B515" s="54">
        <v>1306</v>
      </c>
      <c r="C515" s="54">
        <v>764</v>
      </c>
      <c r="D515" s="54">
        <v>467</v>
      </c>
      <c r="E515" s="54">
        <v>24</v>
      </c>
      <c r="F515" s="53">
        <f>Tabla1[[#This Row],[COVID-19 confirmado]]+Tabla1[[#This Row],[COVID-19 sospechoso]]</f>
        <v>491</v>
      </c>
      <c r="G515" s="54">
        <v>51</v>
      </c>
      <c r="H515" s="52">
        <v>1211</v>
      </c>
      <c r="I515" s="71">
        <v>94</v>
      </c>
      <c r="J515" s="52">
        <v>1</v>
      </c>
    </row>
    <row r="516" spans="1:10" x14ac:dyDescent="0.3">
      <c r="A516" s="70">
        <v>44344</v>
      </c>
      <c r="B516" s="54">
        <v>1413</v>
      </c>
      <c r="C516" s="54">
        <v>775</v>
      </c>
      <c r="D516" s="54">
        <v>542</v>
      </c>
      <c r="E516" s="54">
        <v>45</v>
      </c>
      <c r="F516" s="53">
        <f>Tabla1[[#This Row],[COVID-19 confirmado]]+Tabla1[[#This Row],[COVID-19 sospechoso]]</f>
        <v>587</v>
      </c>
      <c r="G516" s="54">
        <v>51</v>
      </c>
      <c r="H516" s="52">
        <v>1319</v>
      </c>
      <c r="I516" s="71">
        <v>90</v>
      </c>
      <c r="J516" s="52">
        <v>4</v>
      </c>
    </row>
    <row r="517" spans="1:10" x14ac:dyDescent="0.3">
      <c r="A517" s="70">
        <v>44345</v>
      </c>
      <c r="B517" s="54">
        <v>1381</v>
      </c>
      <c r="C517" s="54">
        <v>811</v>
      </c>
      <c r="D517" s="54">
        <v>484</v>
      </c>
      <c r="E517" s="54">
        <v>45</v>
      </c>
      <c r="F517" s="53">
        <f>Tabla1[[#This Row],[COVID-19 confirmado]]+Tabla1[[#This Row],[COVID-19 sospechoso]]</f>
        <v>529</v>
      </c>
      <c r="G517" s="54">
        <v>41</v>
      </c>
      <c r="H517" s="52">
        <v>1259</v>
      </c>
      <c r="I517" s="71">
        <v>122</v>
      </c>
      <c r="J517" s="52" t="s">
        <v>11</v>
      </c>
    </row>
    <row r="518" spans="1:10" x14ac:dyDescent="0.3">
      <c r="A518" s="70">
        <v>44346</v>
      </c>
      <c r="B518" s="54">
        <v>1389</v>
      </c>
      <c r="C518" s="54">
        <v>779</v>
      </c>
      <c r="D518" s="54">
        <v>508</v>
      </c>
      <c r="E518" s="54">
        <v>46</v>
      </c>
      <c r="F518" s="53">
        <f>Tabla1[[#This Row],[COVID-19 confirmado]]+Tabla1[[#This Row],[COVID-19 sospechoso]]</f>
        <v>554</v>
      </c>
      <c r="G518" s="54">
        <v>56</v>
      </c>
      <c r="H518" s="52">
        <v>1263</v>
      </c>
      <c r="I518" s="71">
        <v>125</v>
      </c>
      <c r="J518" s="52">
        <v>1</v>
      </c>
    </row>
    <row r="519" spans="1:10" x14ac:dyDescent="0.3">
      <c r="A519" s="70">
        <v>44347</v>
      </c>
      <c r="B519" s="54">
        <v>1430</v>
      </c>
      <c r="C519" s="54">
        <v>812</v>
      </c>
      <c r="D519" s="54">
        <v>529</v>
      </c>
      <c r="E519" s="54">
        <v>36</v>
      </c>
      <c r="F519" s="53">
        <f>Tabla1[[#This Row],[COVID-19 confirmado]]+Tabla1[[#This Row],[COVID-19 sospechoso]]</f>
        <v>565</v>
      </c>
      <c r="G519" s="54">
        <v>53</v>
      </c>
      <c r="H519" s="52">
        <v>1313</v>
      </c>
      <c r="I519" s="71">
        <v>115</v>
      </c>
      <c r="J519" s="52">
        <v>2</v>
      </c>
    </row>
    <row r="520" spans="1:10" x14ac:dyDescent="0.3">
      <c r="A520" s="70">
        <v>44348</v>
      </c>
      <c r="B520" s="54">
        <v>1343</v>
      </c>
      <c r="C520" s="54">
        <v>742</v>
      </c>
      <c r="D520" s="54">
        <v>529</v>
      </c>
      <c r="E520" s="54">
        <v>24</v>
      </c>
      <c r="F520" s="53">
        <f>Tabla1[[#This Row],[COVID-19 confirmado]]+Tabla1[[#This Row],[COVID-19 sospechoso]]</f>
        <v>553</v>
      </c>
      <c r="G520" s="54">
        <v>48</v>
      </c>
      <c r="H520" s="52">
        <v>1249</v>
      </c>
      <c r="I520" s="71">
        <v>89</v>
      </c>
      <c r="J520" s="52">
        <v>5</v>
      </c>
    </row>
    <row r="521" spans="1:10" x14ac:dyDescent="0.3">
      <c r="A521" s="70">
        <v>44349</v>
      </c>
      <c r="B521" s="54">
        <v>1395</v>
      </c>
      <c r="C521" s="54">
        <v>761</v>
      </c>
      <c r="D521" s="54">
        <v>547</v>
      </c>
      <c r="E521" s="54">
        <v>32</v>
      </c>
      <c r="F521" s="53">
        <f>Tabla1[[#This Row],[COVID-19 confirmado]]+Tabla1[[#This Row],[COVID-19 sospechoso]]</f>
        <v>579</v>
      </c>
      <c r="G521" s="54">
        <v>55</v>
      </c>
      <c r="H521" s="52">
        <v>1316</v>
      </c>
      <c r="I521" s="71">
        <v>79</v>
      </c>
      <c r="J521" s="52" t="s">
        <v>11</v>
      </c>
    </row>
    <row r="522" spans="1:10" x14ac:dyDescent="0.3">
      <c r="A522" s="70">
        <v>44350</v>
      </c>
      <c r="B522" s="54">
        <v>1414</v>
      </c>
      <c r="C522" s="54">
        <v>800</v>
      </c>
      <c r="D522" s="54">
        <v>542</v>
      </c>
      <c r="E522" s="54">
        <v>29</v>
      </c>
      <c r="F522" s="53">
        <f>Tabla1[[#This Row],[COVID-19 confirmado]]+Tabla1[[#This Row],[COVID-19 sospechoso]]</f>
        <v>571</v>
      </c>
      <c r="G522" s="54">
        <v>43</v>
      </c>
      <c r="H522" s="52">
        <v>1326</v>
      </c>
      <c r="I522" s="71">
        <v>86</v>
      </c>
      <c r="J522" s="52">
        <v>2</v>
      </c>
    </row>
    <row r="523" spans="1:10" x14ac:dyDescent="0.3">
      <c r="A523" s="70">
        <v>44351</v>
      </c>
      <c r="B523" s="54">
        <v>1382</v>
      </c>
      <c r="C523" s="54">
        <v>757</v>
      </c>
      <c r="D523" s="54">
        <v>527</v>
      </c>
      <c r="E523" s="54">
        <v>43</v>
      </c>
      <c r="F523" s="53">
        <f>Tabla1[[#This Row],[COVID-19 confirmado]]+Tabla1[[#This Row],[COVID-19 sospechoso]]</f>
        <v>570</v>
      </c>
      <c r="G523" s="54">
        <v>55</v>
      </c>
      <c r="H523" s="52">
        <v>1300</v>
      </c>
      <c r="I523" s="71">
        <v>81</v>
      </c>
      <c r="J523" s="52">
        <v>1</v>
      </c>
    </row>
    <row r="524" spans="1:10" x14ac:dyDescent="0.3">
      <c r="A524" s="70">
        <v>44352</v>
      </c>
      <c r="B524" s="54">
        <v>1508</v>
      </c>
      <c r="C524" s="54">
        <v>858</v>
      </c>
      <c r="D524" s="54">
        <v>566</v>
      </c>
      <c r="E524" s="54">
        <v>38</v>
      </c>
      <c r="F524" s="53">
        <f>Tabla1[[#This Row],[COVID-19 confirmado]]+Tabla1[[#This Row],[COVID-19 sospechoso]]</f>
        <v>604</v>
      </c>
      <c r="G524" s="54">
        <v>46</v>
      </c>
      <c r="H524" s="52">
        <v>1398</v>
      </c>
      <c r="I524" s="71">
        <v>104</v>
      </c>
      <c r="J524" s="52">
        <v>6</v>
      </c>
    </row>
    <row r="525" spans="1:10" x14ac:dyDescent="0.3">
      <c r="A525" s="70">
        <v>44353</v>
      </c>
      <c r="B525" s="54">
        <v>1398</v>
      </c>
      <c r="C525" s="54">
        <v>755</v>
      </c>
      <c r="D525" s="54">
        <v>558</v>
      </c>
      <c r="E525" s="54">
        <v>36</v>
      </c>
      <c r="F525" s="53">
        <f>Tabla1[[#This Row],[COVID-19 confirmado]]+Tabla1[[#This Row],[COVID-19 sospechoso]]</f>
        <v>594</v>
      </c>
      <c r="G525" s="54">
        <v>49</v>
      </c>
      <c r="H525" s="52">
        <v>1263</v>
      </c>
      <c r="I525" s="71">
        <v>133</v>
      </c>
      <c r="J525" s="52">
        <v>2</v>
      </c>
    </row>
    <row r="526" spans="1:10" x14ac:dyDescent="0.3">
      <c r="A526" s="70">
        <v>44354</v>
      </c>
      <c r="B526" s="54">
        <v>1399</v>
      </c>
      <c r="C526" s="54">
        <v>741</v>
      </c>
      <c r="D526" s="54">
        <v>567</v>
      </c>
      <c r="E526" s="54">
        <v>35</v>
      </c>
      <c r="F526" s="53">
        <f>Tabla1[[#This Row],[COVID-19 confirmado]]+Tabla1[[#This Row],[COVID-19 sospechoso]]</f>
        <v>602</v>
      </c>
      <c r="G526" s="54">
        <v>56</v>
      </c>
      <c r="H526" s="52">
        <v>1289</v>
      </c>
      <c r="I526" s="71">
        <v>107</v>
      </c>
      <c r="J526" s="52">
        <v>3</v>
      </c>
    </row>
    <row r="527" spans="1:10" x14ac:dyDescent="0.3">
      <c r="A527" s="70">
        <v>44355</v>
      </c>
      <c r="B527" s="54">
        <v>1401</v>
      </c>
      <c r="C527" s="54">
        <v>776</v>
      </c>
      <c r="D527" s="54">
        <v>514</v>
      </c>
      <c r="E527" s="54">
        <v>55</v>
      </c>
      <c r="F527" s="53">
        <f>Tabla1[[#This Row],[COVID-19 confirmado]]+Tabla1[[#This Row],[COVID-19 sospechoso]]</f>
        <v>569</v>
      </c>
      <c r="G527" s="54">
        <v>56</v>
      </c>
      <c r="H527" s="52">
        <v>1293</v>
      </c>
      <c r="I527" s="71">
        <v>106</v>
      </c>
      <c r="J527" s="52">
        <v>2</v>
      </c>
    </row>
    <row r="528" spans="1:10" x14ac:dyDescent="0.3">
      <c r="A528" s="70">
        <v>44356</v>
      </c>
      <c r="B528" s="54">
        <v>1437</v>
      </c>
      <c r="C528" s="54">
        <v>766</v>
      </c>
      <c r="D528" s="54">
        <v>555</v>
      </c>
      <c r="E528" s="54">
        <v>48</v>
      </c>
      <c r="F528" s="53">
        <f>Tabla1[[#This Row],[COVID-19 confirmado]]+Tabla1[[#This Row],[COVID-19 sospechoso]]</f>
        <v>603</v>
      </c>
      <c r="G528" s="54">
        <v>68</v>
      </c>
      <c r="H528" s="52">
        <v>1353</v>
      </c>
      <c r="I528" s="71">
        <v>82</v>
      </c>
      <c r="J528" s="52">
        <v>2</v>
      </c>
    </row>
    <row r="529" spans="1:10" x14ac:dyDescent="0.3">
      <c r="A529" s="70">
        <v>44357</v>
      </c>
      <c r="B529" s="54">
        <v>1480</v>
      </c>
      <c r="C529" s="54">
        <v>789</v>
      </c>
      <c r="D529" s="54">
        <v>572</v>
      </c>
      <c r="E529" s="54">
        <v>50</v>
      </c>
      <c r="F529" s="53">
        <f>Tabla1[[#This Row],[COVID-19 confirmado]]+Tabla1[[#This Row],[COVID-19 sospechoso]]</f>
        <v>622</v>
      </c>
      <c r="G529" s="54">
        <v>69</v>
      </c>
      <c r="H529" s="52">
        <v>1389</v>
      </c>
      <c r="I529" s="71">
        <v>87</v>
      </c>
      <c r="J529" s="52">
        <v>4</v>
      </c>
    </row>
    <row r="530" spans="1:10" x14ac:dyDescent="0.3">
      <c r="A530" s="70">
        <v>44358</v>
      </c>
      <c r="B530" s="54">
        <v>1501</v>
      </c>
      <c r="C530" s="54">
        <v>811</v>
      </c>
      <c r="D530" s="54">
        <v>589</v>
      </c>
      <c r="E530" s="54">
        <v>49</v>
      </c>
      <c r="F530" s="53">
        <f>Tabla1[[#This Row],[COVID-19 confirmado]]+Tabla1[[#This Row],[COVID-19 sospechoso]]</f>
        <v>638</v>
      </c>
      <c r="G530" s="54">
        <v>52</v>
      </c>
      <c r="H530" s="52">
        <v>1406</v>
      </c>
      <c r="I530" s="71">
        <v>93</v>
      </c>
      <c r="J530" s="52">
        <v>2</v>
      </c>
    </row>
    <row r="531" spans="1:10" x14ac:dyDescent="0.3">
      <c r="A531" s="70">
        <v>44359</v>
      </c>
      <c r="B531" s="54">
        <v>1519</v>
      </c>
      <c r="C531" s="54">
        <v>843</v>
      </c>
      <c r="D531" s="54">
        <v>576</v>
      </c>
      <c r="E531" s="54">
        <v>46</v>
      </c>
      <c r="F531" s="53">
        <f>Tabla1[[#This Row],[COVID-19 confirmado]]+Tabla1[[#This Row],[COVID-19 sospechoso]]</f>
        <v>622</v>
      </c>
      <c r="G531" s="54">
        <v>54</v>
      </c>
      <c r="H531" s="52">
        <v>1423</v>
      </c>
      <c r="I531" s="71">
        <v>95</v>
      </c>
      <c r="J531" s="52">
        <v>1</v>
      </c>
    </row>
    <row r="532" spans="1:10" x14ac:dyDescent="0.3">
      <c r="A532" s="70">
        <v>44360</v>
      </c>
      <c r="B532" s="54">
        <v>1457</v>
      </c>
      <c r="C532" s="54">
        <v>782</v>
      </c>
      <c r="D532" s="54">
        <v>585</v>
      </c>
      <c r="E532" s="54">
        <v>41</v>
      </c>
      <c r="F532" s="53">
        <f>Tabla1[[#This Row],[COVID-19 confirmado]]+Tabla1[[#This Row],[COVID-19 sospechoso]]</f>
        <v>626</v>
      </c>
      <c r="G532" s="54">
        <v>49</v>
      </c>
      <c r="H532" s="52">
        <v>1331</v>
      </c>
      <c r="I532" s="71">
        <v>118</v>
      </c>
      <c r="J532" s="52">
        <v>8</v>
      </c>
    </row>
    <row r="533" spans="1:10" x14ac:dyDescent="0.3">
      <c r="A533" s="70">
        <v>44361</v>
      </c>
      <c r="B533" s="54">
        <v>1492</v>
      </c>
      <c r="C533" s="54">
        <v>796</v>
      </c>
      <c r="D533" s="54">
        <v>599</v>
      </c>
      <c r="E533" s="54">
        <v>44</v>
      </c>
      <c r="F533" s="53">
        <f>Tabla1[[#This Row],[COVID-19 confirmado]]+Tabla1[[#This Row],[COVID-19 sospechoso]]</f>
        <v>643</v>
      </c>
      <c r="G533" s="54">
        <v>53</v>
      </c>
      <c r="H533" s="52">
        <v>1385</v>
      </c>
      <c r="I533" s="71">
        <v>101</v>
      </c>
      <c r="J533" s="52">
        <v>6</v>
      </c>
    </row>
    <row r="534" spans="1:10" x14ac:dyDescent="0.3">
      <c r="A534" s="70">
        <v>44362</v>
      </c>
      <c r="B534" s="54">
        <v>1474</v>
      </c>
      <c r="C534" s="54">
        <v>770</v>
      </c>
      <c r="D534" s="54">
        <v>614</v>
      </c>
      <c r="E534" s="54">
        <v>35</v>
      </c>
      <c r="F534" s="53">
        <f>Tabla1[[#This Row],[COVID-19 confirmado]]+Tabla1[[#This Row],[COVID-19 sospechoso]]</f>
        <v>649</v>
      </c>
      <c r="G534" s="54">
        <v>55</v>
      </c>
      <c r="H534" s="52">
        <v>1389</v>
      </c>
      <c r="I534" s="71">
        <v>81</v>
      </c>
      <c r="J534" s="52">
        <v>4</v>
      </c>
    </row>
    <row r="535" spans="1:10" x14ac:dyDescent="0.3">
      <c r="A535" s="70">
        <v>44363</v>
      </c>
      <c r="B535" s="54">
        <v>1478</v>
      </c>
      <c r="C535" s="54">
        <v>767</v>
      </c>
      <c r="D535" s="54">
        <v>613</v>
      </c>
      <c r="E535" s="54">
        <v>44</v>
      </c>
      <c r="F535" s="53">
        <f>Tabla1[[#This Row],[COVID-19 confirmado]]+Tabla1[[#This Row],[COVID-19 sospechoso]]</f>
        <v>657</v>
      </c>
      <c r="G535" s="54">
        <v>54</v>
      </c>
      <c r="H535" s="52">
        <v>1394</v>
      </c>
      <c r="I535" s="71">
        <v>82</v>
      </c>
      <c r="J535" s="52">
        <v>2</v>
      </c>
    </row>
    <row r="536" spans="1:10" x14ac:dyDescent="0.3">
      <c r="A536" s="70">
        <v>44364</v>
      </c>
      <c r="B536" s="54">
        <v>1546</v>
      </c>
      <c r="C536" s="54">
        <v>832</v>
      </c>
      <c r="D536" s="54">
        <v>622</v>
      </c>
      <c r="E536" s="54">
        <v>33</v>
      </c>
      <c r="F536" s="53">
        <f>Tabla1[[#This Row],[COVID-19 confirmado]]+Tabla1[[#This Row],[COVID-19 sospechoso]]</f>
        <v>655</v>
      </c>
      <c r="G536" s="54">
        <v>59</v>
      </c>
      <c r="H536" s="52">
        <v>1446</v>
      </c>
      <c r="I536" s="71">
        <v>94</v>
      </c>
      <c r="J536" s="52">
        <v>6</v>
      </c>
    </row>
    <row r="537" spans="1:10" x14ac:dyDescent="0.3">
      <c r="A537" s="70">
        <v>44365</v>
      </c>
      <c r="B537" s="54">
        <v>1485</v>
      </c>
      <c r="C537" s="54">
        <v>822</v>
      </c>
      <c r="D537" s="54">
        <v>568</v>
      </c>
      <c r="E537" s="54">
        <v>45</v>
      </c>
      <c r="F537" s="53">
        <f>Tabla1[[#This Row],[COVID-19 confirmado]]+Tabla1[[#This Row],[COVID-19 sospechoso]]</f>
        <v>613</v>
      </c>
      <c r="G537" s="54">
        <v>50</v>
      </c>
      <c r="H537" s="52">
        <v>1372</v>
      </c>
      <c r="I537" s="71">
        <v>111</v>
      </c>
      <c r="J537" s="52">
        <v>2</v>
      </c>
    </row>
    <row r="538" spans="1:10" x14ac:dyDescent="0.3">
      <c r="A538" s="70">
        <v>44366</v>
      </c>
      <c r="B538" s="54">
        <v>1517</v>
      </c>
      <c r="C538" s="54">
        <v>827</v>
      </c>
      <c r="D538" s="54">
        <v>607</v>
      </c>
      <c r="E538" s="54">
        <v>40</v>
      </c>
      <c r="F538" s="53">
        <f>Tabla1[[#This Row],[COVID-19 confirmado]]+Tabla1[[#This Row],[COVID-19 sospechoso]]</f>
        <v>647</v>
      </c>
      <c r="G538" s="54">
        <v>43</v>
      </c>
      <c r="H538" s="52">
        <v>1417</v>
      </c>
      <c r="I538" s="71">
        <v>99</v>
      </c>
      <c r="J538" s="52">
        <v>1</v>
      </c>
    </row>
    <row r="539" spans="1:10" x14ac:dyDescent="0.3">
      <c r="A539" s="70">
        <v>44367</v>
      </c>
      <c r="B539" s="54">
        <v>1560</v>
      </c>
      <c r="C539" s="54">
        <v>836</v>
      </c>
      <c r="D539" s="54">
        <v>608</v>
      </c>
      <c r="E539" s="54">
        <v>53</v>
      </c>
      <c r="F539" s="53">
        <f>Tabla1[[#This Row],[COVID-19 confirmado]]+Tabla1[[#This Row],[COVID-19 sospechoso]]</f>
        <v>661</v>
      </c>
      <c r="G539" s="54">
        <v>63</v>
      </c>
      <c r="H539" s="52">
        <v>1441</v>
      </c>
      <c r="I539" s="71">
        <v>117</v>
      </c>
      <c r="J539" s="52">
        <v>2</v>
      </c>
    </row>
    <row r="540" spans="1:10" x14ac:dyDescent="0.3">
      <c r="A540" s="70">
        <v>44368</v>
      </c>
      <c r="B540" s="54">
        <v>1624</v>
      </c>
      <c r="C540" s="54">
        <v>903</v>
      </c>
      <c r="D540" s="54">
        <v>618</v>
      </c>
      <c r="E540" s="54">
        <v>46</v>
      </c>
      <c r="F540" s="53">
        <f>Tabla1[[#This Row],[COVID-19 confirmado]]+Tabla1[[#This Row],[COVID-19 sospechoso]]</f>
        <v>664</v>
      </c>
      <c r="G540" s="54">
        <v>57</v>
      </c>
      <c r="H540" s="52">
        <v>1487</v>
      </c>
      <c r="I540" s="71">
        <v>134</v>
      </c>
      <c r="J540" s="52">
        <v>3</v>
      </c>
    </row>
    <row r="541" spans="1:10" x14ac:dyDescent="0.3">
      <c r="A541" s="70">
        <v>44369</v>
      </c>
      <c r="B541" s="54">
        <v>1518</v>
      </c>
      <c r="C541" s="54">
        <v>818</v>
      </c>
      <c r="D541" s="54">
        <v>605</v>
      </c>
      <c r="E541" s="54">
        <v>39</v>
      </c>
      <c r="F541" s="53">
        <f>Tabla1[[#This Row],[COVID-19 confirmado]]+Tabla1[[#This Row],[COVID-19 sospechoso]]</f>
        <v>644</v>
      </c>
      <c r="G541" s="54">
        <v>56</v>
      </c>
      <c r="H541" s="52">
        <v>1422</v>
      </c>
      <c r="I541" s="71">
        <v>93</v>
      </c>
      <c r="J541" s="52">
        <v>3</v>
      </c>
    </row>
    <row r="542" spans="1:10" x14ac:dyDescent="0.3">
      <c r="A542" s="70">
        <v>44370</v>
      </c>
      <c r="B542" s="54">
        <v>1479</v>
      </c>
      <c r="C542" s="54">
        <v>781</v>
      </c>
      <c r="D542" s="54">
        <v>603</v>
      </c>
      <c r="E542" s="54">
        <v>42</v>
      </c>
      <c r="F542" s="53">
        <f>Tabla1[[#This Row],[COVID-19 confirmado]]+Tabla1[[#This Row],[COVID-19 sospechoso]]</f>
        <v>645</v>
      </c>
      <c r="G542" s="54">
        <v>53</v>
      </c>
      <c r="H542" s="52">
        <v>1399</v>
      </c>
      <c r="I542" s="71">
        <v>78</v>
      </c>
      <c r="J542" s="52">
        <v>2</v>
      </c>
    </row>
    <row r="543" spans="1:10" x14ac:dyDescent="0.3">
      <c r="A543" s="70">
        <v>44371</v>
      </c>
      <c r="B543" s="54">
        <v>1515</v>
      </c>
      <c r="C543" s="54">
        <v>789</v>
      </c>
      <c r="D543" s="54">
        <v>631</v>
      </c>
      <c r="E543" s="54">
        <v>37</v>
      </c>
      <c r="F543" s="53">
        <f>Tabla1[[#This Row],[COVID-19 confirmado]]+Tabla1[[#This Row],[COVID-19 sospechoso]]</f>
        <v>668</v>
      </c>
      <c r="G543" s="54">
        <v>58</v>
      </c>
      <c r="H543" s="52">
        <v>1437</v>
      </c>
      <c r="I543" s="71">
        <v>74</v>
      </c>
      <c r="J543" s="52">
        <v>4</v>
      </c>
    </row>
    <row r="544" spans="1:10" x14ac:dyDescent="0.3">
      <c r="A544" s="70">
        <v>44372</v>
      </c>
      <c r="B544" s="54">
        <v>1506</v>
      </c>
      <c r="C544" s="54">
        <v>826</v>
      </c>
      <c r="D544" s="54">
        <v>586</v>
      </c>
      <c r="E544" s="54">
        <v>35</v>
      </c>
      <c r="F544" s="53">
        <f>Tabla1[[#This Row],[COVID-19 confirmado]]+Tabla1[[#This Row],[COVID-19 sospechoso]]</f>
        <v>621</v>
      </c>
      <c r="G544" s="54">
        <v>59</v>
      </c>
      <c r="H544" s="52">
        <v>1422</v>
      </c>
      <c r="I544" s="71">
        <v>81</v>
      </c>
      <c r="J544" s="52">
        <v>3</v>
      </c>
    </row>
    <row r="545" spans="1:10" x14ac:dyDescent="0.3">
      <c r="A545" s="70">
        <v>44373</v>
      </c>
      <c r="B545" s="54">
        <v>1451</v>
      </c>
      <c r="C545" s="54">
        <v>806</v>
      </c>
      <c r="D545" s="54">
        <v>539</v>
      </c>
      <c r="E545" s="54">
        <v>54</v>
      </c>
      <c r="F545" s="53">
        <f>Tabla1[[#This Row],[COVID-19 confirmado]]+Tabla1[[#This Row],[COVID-19 sospechoso]]</f>
        <v>593</v>
      </c>
      <c r="G545" s="54">
        <v>52</v>
      </c>
      <c r="H545" s="52">
        <v>1346</v>
      </c>
      <c r="I545" s="71">
        <v>104</v>
      </c>
      <c r="J545" s="52">
        <v>1</v>
      </c>
    </row>
    <row r="546" spans="1:10" x14ac:dyDescent="0.3">
      <c r="A546" s="70">
        <v>44374</v>
      </c>
      <c r="B546" s="54">
        <v>1512</v>
      </c>
      <c r="C546" s="54">
        <v>854</v>
      </c>
      <c r="D546" s="54">
        <v>554</v>
      </c>
      <c r="E546" s="54">
        <v>38</v>
      </c>
      <c r="F546" s="53">
        <f>Tabla1[[#This Row],[COVID-19 confirmado]]+Tabla1[[#This Row],[COVID-19 sospechoso]]</f>
        <v>592</v>
      </c>
      <c r="G546" s="54">
        <v>66</v>
      </c>
      <c r="H546" s="52">
        <v>1362</v>
      </c>
      <c r="I546" s="71">
        <v>144</v>
      </c>
      <c r="J546" s="52">
        <v>6</v>
      </c>
    </row>
    <row r="547" spans="1:10" x14ac:dyDescent="0.3">
      <c r="A547" s="70">
        <v>44375</v>
      </c>
      <c r="B547" s="54">
        <v>1506</v>
      </c>
      <c r="C547" s="54">
        <v>807</v>
      </c>
      <c r="D547" s="54">
        <v>600</v>
      </c>
      <c r="E547" s="54">
        <v>43</v>
      </c>
      <c r="F547" s="53">
        <f>Tabla1[[#This Row],[COVID-19 confirmado]]+Tabla1[[#This Row],[COVID-19 sospechoso]]</f>
        <v>643</v>
      </c>
      <c r="G547" s="54">
        <v>56</v>
      </c>
      <c r="H547" s="52">
        <v>1406</v>
      </c>
      <c r="I547" s="71">
        <v>96</v>
      </c>
      <c r="J547" s="52">
        <v>4</v>
      </c>
    </row>
    <row r="548" spans="1:10" x14ac:dyDescent="0.3">
      <c r="A548" s="70">
        <v>44376</v>
      </c>
      <c r="B548" s="54">
        <v>1540</v>
      </c>
      <c r="C548" s="54">
        <v>808</v>
      </c>
      <c r="D548" s="54">
        <v>623</v>
      </c>
      <c r="E548" s="54">
        <v>46</v>
      </c>
      <c r="F548" s="53">
        <f>Tabla1[[#This Row],[COVID-19 confirmado]]+Tabla1[[#This Row],[COVID-19 sospechoso]]</f>
        <v>669</v>
      </c>
      <c r="G548" s="54">
        <v>63</v>
      </c>
      <c r="H548" s="52">
        <v>1455</v>
      </c>
      <c r="I548" s="71">
        <v>83</v>
      </c>
      <c r="J548" s="52">
        <v>2</v>
      </c>
    </row>
    <row r="549" spans="1:10" x14ac:dyDescent="0.3">
      <c r="A549" s="70">
        <v>44377</v>
      </c>
      <c r="B549" s="54">
        <v>1490</v>
      </c>
      <c r="C549" s="54">
        <v>829</v>
      </c>
      <c r="D549" s="54">
        <v>575</v>
      </c>
      <c r="E549" s="54">
        <v>39</v>
      </c>
      <c r="F549" s="53">
        <f>Tabla1[[#This Row],[COVID-19 confirmado]]+Tabla1[[#This Row],[COVID-19 sospechoso]]</f>
        <v>614</v>
      </c>
      <c r="G549" s="54">
        <v>47</v>
      </c>
      <c r="H549" s="52">
        <v>1405</v>
      </c>
      <c r="I549" s="71">
        <v>84</v>
      </c>
      <c r="J549" s="52">
        <v>1</v>
      </c>
    </row>
    <row r="550" spans="1:10" x14ac:dyDescent="0.3">
      <c r="A550" s="70">
        <v>44378</v>
      </c>
      <c r="B550" s="54">
        <v>1474</v>
      </c>
      <c r="C550" s="54">
        <v>799</v>
      </c>
      <c r="D550" s="54">
        <v>585</v>
      </c>
      <c r="E550" s="54">
        <v>42</v>
      </c>
      <c r="F550" s="53">
        <f>Tabla1[[#This Row],[COVID-19 confirmado]]+Tabla1[[#This Row],[COVID-19 sospechoso]]</f>
        <v>627</v>
      </c>
      <c r="G550" s="54">
        <v>48</v>
      </c>
      <c r="H550" s="52">
        <v>1385</v>
      </c>
      <c r="I550" s="71">
        <v>84</v>
      </c>
      <c r="J550" s="52">
        <v>5</v>
      </c>
    </row>
    <row r="551" spans="1:10" x14ac:dyDescent="0.3">
      <c r="A551" s="70">
        <v>44379</v>
      </c>
      <c r="B551" s="54">
        <v>1419</v>
      </c>
      <c r="C551" s="54">
        <v>768</v>
      </c>
      <c r="D551" s="54">
        <v>564</v>
      </c>
      <c r="E551" s="54">
        <v>41</v>
      </c>
      <c r="F551" s="53">
        <f>Tabla1[[#This Row],[COVID-19 confirmado]]+Tabla1[[#This Row],[COVID-19 sospechoso]]</f>
        <v>605</v>
      </c>
      <c r="G551" s="54">
        <v>46</v>
      </c>
      <c r="H551" s="52">
        <v>1340</v>
      </c>
      <c r="I551" s="71">
        <v>74</v>
      </c>
      <c r="J551" s="52">
        <v>5</v>
      </c>
    </row>
    <row r="552" spans="1:10" x14ac:dyDescent="0.3">
      <c r="A552" s="70">
        <v>44380</v>
      </c>
      <c r="B552" s="54">
        <v>1525</v>
      </c>
      <c r="C552" s="54">
        <v>847</v>
      </c>
      <c r="D552" s="54">
        <v>566</v>
      </c>
      <c r="E552" s="54">
        <v>53</v>
      </c>
      <c r="F552" s="53">
        <f>Tabla1[[#This Row],[COVID-19 confirmado]]+Tabla1[[#This Row],[COVID-19 sospechoso]]</f>
        <v>619</v>
      </c>
      <c r="G552" s="54">
        <v>59</v>
      </c>
      <c r="H552" s="52">
        <v>1423</v>
      </c>
      <c r="I552" s="71">
        <v>92</v>
      </c>
      <c r="J552" s="52">
        <v>10</v>
      </c>
    </row>
    <row r="553" spans="1:10" x14ac:dyDescent="0.3">
      <c r="A553" s="70">
        <v>44381</v>
      </c>
      <c r="B553" s="54">
        <v>1456</v>
      </c>
      <c r="C553" s="54">
        <v>847</v>
      </c>
      <c r="D553" s="54">
        <v>517</v>
      </c>
      <c r="E553" s="54">
        <v>39</v>
      </c>
      <c r="F553" s="53">
        <f>Tabla1[[#This Row],[COVID-19 confirmado]]+Tabla1[[#This Row],[COVID-19 sospechoso]]</f>
        <v>556</v>
      </c>
      <c r="G553" s="54">
        <v>53</v>
      </c>
      <c r="H553" s="52">
        <v>1304</v>
      </c>
      <c r="I553" s="71">
        <v>152</v>
      </c>
      <c r="J553" s="52" t="s">
        <v>11</v>
      </c>
    </row>
    <row r="554" spans="1:10" x14ac:dyDescent="0.3">
      <c r="A554" s="70">
        <v>44382</v>
      </c>
      <c r="B554" s="54">
        <v>1451</v>
      </c>
      <c r="C554" s="54">
        <v>808</v>
      </c>
      <c r="D554" s="54">
        <v>551</v>
      </c>
      <c r="E554" s="54">
        <v>37</v>
      </c>
      <c r="F554" s="53">
        <f>Tabla1[[#This Row],[COVID-19 confirmado]]+Tabla1[[#This Row],[COVID-19 sospechoso]]</f>
        <v>588</v>
      </c>
      <c r="G554" s="54">
        <v>55</v>
      </c>
      <c r="H554" s="52">
        <v>1327</v>
      </c>
      <c r="I554" s="71">
        <v>121</v>
      </c>
      <c r="J554" s="52">
        <v>3</v>
      </c>
    </row>
    <row r="555" spans="1:10" x14ac:dyDescent="0.3">
      <c r="A555" s="70">
        <v>44383</v>
      </c>
      <c r="B555" s="54">
        <v>1456</v>
      </c>
      <c r="C555" s="54">
        <v>793</v>
      </c>
      <c r="D555" s="54">
        <v>553</v>
      </c>
      <c r="E555" s="54">
        <v>42</v>
      </c>
      <c r="F555" s="53">
        <f>Tabla1[[#This Row],[COVID-19 confirmado]]+Tabla1[[#This Row],[COVID-19 sospechoso]]</f>
        <v>595</v>
      </c>
      <c r="G555" s="54">
        <v>68</v>
      </c>
      <c r="H555" s="52">
        <v>1346</v>
      </c>
      <c r="I555" s="71">
        <v>106</v>
      </c>
      <c r="J555" s="52">
        <v>4</v>
      </c>
    </row>
    <row r="556" spans="1:10" x14ac:dyDescent="0.3">
      <c r="A556" s="70">
        <v>44384</v>
      </c>
      <c r="B556" s="54">
        <v>1442</v>
      </c>
      <c r="C556" s="54">
        <v>820</v>
      </c>
      <c r="D556" s="54">
        <v>527</v>
      </c>
      <c r="E556" s="54">
        <v>51</v>
      </c>
      <c r="F556" s="53">
        <f>Tabla1[[#This Row],[COVID-19 confirmado]]+Tabla1[[#This Row],[COVID-19 sospechoso]]</f>
        <v>578</v>
      </c>
      <c r="G556" s="54">
        <v>44</v>
      </c>
      <c r="H556" s="52">
        <v>1338</v>
      </c>
      <c r="I556" s="71">
        <v>102</v>
      </c>
      <c r="J556" s="52">
        <v>2</v>
      </c>
    </row>
    <row r="557" spans="1:10" x14ac:dyDescent="0.3">
      <c r="A557" s="70">
        <v>44385</v>
      </c>
      <c r="B557" s="54">
        <v>1406</v>
      </c>
      <c r="C557" s="54">
        <v>789</v>
      </c>
      <c r="D557" s="54">
        <v>532</v>
      </c>
      <c r="E557" s="54">
        <v>35</v>
      </c>
      <c r="F557" s="53">
        <f>Tabla1[[#This Row],[COVID-19 confirmado]]+Tabla1[[#This Row],[COVID-19 sospechoso]]</f>
        <v>567</v>
      </c>
      <c r="G557" s="54">
        <v>50</v>
      </c>
      <c r="H557" s="52">
        <v>1323</v>
      </c>
      <c r="I557" s="71">
        <v>82</v>
      </c>
      <c r="J557" s="52">
        <v>1</v>
      </c>
    </row>
    <row r="558" spans="1:10" x14ac:dyDescent="0.3">
      <c r="A558" s="70">
        <v>44386</v>
      </c>
      <c r="B558" s="54">
        <v>1314</v>
      </c>
      <c r="C558" s="54">
        <v>792</v>
      </c>
      <c r="D558" s="54">
        <v>457</v>
      </c>
      <c r="E558" s="54">
        <v>24</v>
      </c>
      <c r="F558" s="53">
        <f>Tabla1[[#This Row],[COVID-19 confirmado]]+Tabla1[[#This Row],[COVID-19 sospechoso]]</f>
        <v>481</v>
      </c>
      <c r="G558" s="54">
        <v>41</v>
      </c>
      <c r="H558" s="52">
        <v>1229</v>
      </c>
      <c r="I558" s="71">
        <v>83</v>
      </c>
      <c r="J558" s="52">
        <v>2</v>
      </c>
    </row>
    <row r="559" spans="1:10" x14ac:dyDescent="0.3">
      <c r="A559" s="70">
        <v>44387</v>
      </c>
      <c r="B559" s="54">
        <v>1267</v>
      </c>
      <c r="C559" s="54">
        <v>715</v>
      </c>
      <c r="D559" s="54">
        <v>480</v>
      </c>
      <c r="E559" s="54">
        <v>35</v>
      </c>
      <c r="F559" s="53">
        <f>Tabla1[[#This Row],[COVID-19 confirmado]]+Tabla1[[#This Row],[COVID-19 sospechoso]]</f>
        <v>515</v>
      </c>
      <c r="G559" s="54">
        <v>37</v>
      </c>
      <c r="H559" s="52">
        <v>1186</v>
      </c>
      <c r="I559" s="71">
        <v>80</v>
      </c>
      <c r="J559" s="52">
        <v>1</v>
      </c>
    </row>
    <row r="560" spans="1:10" x14ac:dyDescent="0.3">
      <c r="A560" s="70">
        <v>44388</v>
      </c>
      <c r="B560" s="54">
        <v>1367</v>
      </c>
      <c r="C560" s="54">
        <v>822</v>
      </c>
      <c r="D560" s="54">
        <v>466</v>
      </c>
      <c r="E560" s="54">
        <v>30</v>
      </c>
      <c r="F560" s="53">
        <f>Tabla1[[#This Row],[COVID-19 confirmado]]+Tabla1[[#This Row],[COVID-19 sospechoso]]</f>
        <v>496</v>
      </c>
      <c r="G560" s="54">
        <v>49</v>
      </c>
      <c r="H560" s="52">
        <v>1242</v>
      </c>
      <c r="I560" s="71">
        <v>120</v>
      </c>
      <c r="J560" s="52">
        <v>5</v>
      </c>
    </row>
    <row r="561" spans="1:10" x14ac:dyDescent="0.3">
      <c r="A561" s="70">
        <v>44389</v>
      </c>
      <c r="B561" s="54">
        <v>1326</v>
      </c>
      <c r="C561" s="54">
        <v>772</v>
      </c>
      <c r="D561" s="54">
        <v>474</v>
      </c>
      <c r="E561" s="54">
        <v>32</v>
      </c>
      <c r="F561" s="53">
        <f>Tabla1[[#This Row],[COVID-19 confirmado]]+Tabla1[[#This Row],[COVID-19 sospechoso]]</f>
        <v>506</v>
      </c>
      <c r="G561" s="54">
        <v>48</v>
      </c>
      <c r="H561" s="52">
        <v>1220</v>
      </c>
      <c r="I561" s="71">
        <v>103</v>
      </c>
      <c r="J561" s="52">
        <v>3</v>
      </c>
    </row>
    <row r="562" spans="1:10" x14ac:dyDescent="0.3">
      <c r="A562" s="70">
        <v>44390</v>
      </c>
      <c r="B562" s="54">
        <v>1281</v>
      </c>
      <c r="C562" s="54">
        <v>736</v>
      </c>
      <c r="D562" s="54">
        <v>465</v>
      </c>
      <c r="E562" s="54">
        <v>37</v>
      </c>
      <c r="F562" s="53">
        <f>Tabla1[[#This Row],[COVID-19 confirmado]]+Tabla1[[#This Row],[COVID-19 sospechoso]]</f>
        <v>502</v>
      </c>
      <c r="G562" s="54">
        <v>43</v>
      </c>
      <c r="H562" s="52">
        <v>1195</v>
      </c>
      <c r="I562" s="71">
        <v>83</v>
      </c>
      <c r="J562" s="52">
        <v>3</v>
      </c>
    </row>
    <row r="563" spans="1:10" x14ac:dyDescent="0.3">
      <c r="A563" s="70">
        <v>44391</v>
      </c>
      <c r="B563" s="54">
        <v>1294</v>
      </c>
      <c r="C563" s="54">
        <v>775</v>
      </c>
      <c r="D563" s="54">
        <v>451</v>
      </c>
      <c r="E563" s="54">
        <v>29</v>
      </c>
      <c r="F563" s="53">
        <f>Tabla1[[#This Row],[COVID-19 confirmado]]+Tabla1[[#This Row],[COVID-19 sospechoso]]</f>
        <v>480</v>
      </c>
      <c r="G563" s="54">
        <v>39</v>
      </c>
      <c r="H563" s="52">
        <v>1211</v>
      </c>
      <c r="I563" s="71">
        <v>81</v>
      </c>
      <c r="J563" s="52">
        <v>2</v>
      </c>
    </row>
    <row r="564" spans="1:10" x14ac:dyDescent="0.3">
      <c r="A564" s="70">
        <v>44392</v>
      </c>
      <c r="B564" s="54">
        <v>1288</v>
      </c>
      <c r="C564" s="54">
        <v>778</v>
      </c>
      <c r="D564" s="54">
        <v>450</v>
      </c>
      <c r="E564" s="54">
        <v>16</v>
      </c>
      <c r="F564" s="53">
        <f>Tabla1[[#This Row],[COVID-19 confirmado]]+Tabla1[[#This Row],[COVID-19 sospechoso]]</f>
        <v>466</v>
      </c>
      <c r="G564" s="54">
        <v>44</v>
      </c>
      <c r="H564" s="52">
        <v>1201</v>
      </c>
      <c r="I564" s="71">
        <v>84</v>
      </c>
      <c r="J564" s="52">
        <v>3</v>
      </c>
    </row>
    <row r="565" spans="1:10" x14ac:dyDescent="0.3">
      <c r="A565" s="70">
        <v>44393</v>
      </c>
      <c r="B565" s="54">
        <v>1296</v>
      </c>
      <c r="C565" s="54">
        <v>757</v>
      </c>
      <c r="D565" s="54">
        <v>461</v>
      </c>
      <c r="E565" s="54">
        <v>30</v>
      </c>
      <c r="F565" s="53">
        <f>Tabla1[[#This Row],[COVID-19 confirmado]]+Tabla1[[#This Row],[COVID-19 sospechoso]]</f>
        <v>491</v>
      </c>
      <c r="G565" s="54">
        <v>48</v>
      </c>
      <c r="H565" s="52">
        <v>1185</v>
      </c>
      <c r="I565" s="71">
        <v>108</v>
      </c>
      <c r="J565" s="52">
        <v>3</v>
      </c>
    </row>
    <row r="566" spans="1:10" x14ac:dyDescent="0.3">
      <c r="A566" s="70">
        <v>44394</v>
      </c>
      <c r="B566" s="54">
        <v>1181</v>
      </c>
      <c r="C566" s="54">
        <v>750</v>
      </c>
      <c r="D566" s="54">
        <v>369</v>
      </c>
      <c r="E566" s="54">
        <v>25</v>
      </c>
      <c r="F566" s="53">
        <f>Tabla1[[#This Row],[COVID-19 confirmado]]+Tabla1[[#This Row],[COVID-19 sospechoso]]</f>
        <v>394</v>
      </c>
      <c r="G566" s="54">
        <v>37</v>
      </c>
      <c r="H566" s="52">
        <v>1079</v>
      </c>
      <c r="I566" s="71">
        <v>102</v>
      </c>
      <c r="J566" s="52" t="s">
        <v>11</v>
      </c>
    </row>
    <row r="567" spans="1:10" x14ac:dyDescent="0.3">
      <c r="A567" s="70">
        <v>44395</v>
      </c>
      <c r="B567" s="54">
        <v>1227</v>
      </c>
      <c r="C567" s="54">
        <v>771</v>
      </c>
      <c r="D567" s="54">
        <v>390</v>
      </c>
      <c r="E567" s="54">
        <v>22</v>
      </c>
      <c r="F567" s="53">
        <f>Tabla1[[#This Row],[COVID-19 confirmado]]+Tabla1[[#This Row],[COVID-19 sospechoso]]</f>
        <v>412</v>
      </c>
      <c r="G567" s="54">
        <v>44</v>
      </c>
      <c r="H567" s="52">
        <v>1080</v>
      </c>
      <c r="I567" s="71">
        <v>142</v>
      </c>
      <c r="J567" s="52">
        <v>5</v>
      </c>
    </row>
    <row r="568" spans="1:10" x14ac:dyDescent="0.3">
      <c r="A568" s="70">
        <v>44396</v>
      </c>
      <c r="B568" s="54">
        <v>1135</v>
      </c>
      <c r="C568" s="54">
        <v>750</v>
      </c>
      <c r="D568" s="54">
        <v>320</v>
      </c>
      <c r="E568" s="54">
        <v>21</v>
      </c>
      <c r="F568" s="53">
        <f>Tabla1[[#This Row],[COVID-19 confirmado]]+Tabla1[[#This Row],[COVID-19 sospechoso]]</f>
        <v>341</v>
      </c>
      <c r="G568" s="54">
        <v>44</v>
      </c>
      <c r="H568" s="52">
        <v>1040</v>
      </c>
      <c r="I568" s="71">
        <v>92</v>
      </c>
      <c r="J568" s="52">
        <v>3</v>
      </c>
    </row>
    <row r="569" spans="1:10" x14ac:dyDescent="0.3">
      <c r="A569" s="70">
        <v>44397</v>
      </c>
      <c r="B569" s="54">
        <v>1147</v>
      </c>
      <c r="C569" s="54">
        <v>744</v>
      </c>
      <c r="D569" s="54">
        <v>338</v>
      </c>
      <c r="E569" s="54">
        <v>26</v>
      </c>
      <c r="F569" s="53">
        <f>Tabla1[[#This Row],[COVID-19 confirmado]]+Tabla1[[#This Row],[COVID-19 sospechoso]]</f>
        <v>364</v>
      </c>
      <c r="G569" s="54">
        <v>39</v>
      </c>
      <c r="H569" s="52">
        <v>1063</v>
      </c>
      <c r="I569" s="71">
        <v>80</v>
      </c>
      <c r="J569" s="52">
        <v>4</v>
      </c>
    </row>
    <row r="570" spans="1:10" x14ac:dyDescent="0.3">
      <c r="A570" s="70">
        <v>44398</v>
      </c>
      <c r="B570" s="54">
        <v>1205</v>
      </c>
      <c r="C570" s="54">
        <v>799</v>
      </c>
      <c r="D570" s="54">
        <v>339</v>
      </c>
      <c r="E570" s="54">
        <v>22</v>
      </c>
      <c r="F570" s="53">
        <f>Tabla1[[#This Row],[COVID-19 confirmado]]+Tabla1[[#This Row],[COVID-19 sospechoso]]</f>
        <v>361</v>
      </c>
      <c r="G570" s="54">
        <v>45</v>
      </c>
      <c r="H570" s="52">
        <v>1103</v>
      </c>
      <c r="I570" s="71">
        <v>101</v>
      </c>
      <c r="J570" s="52">
        <v>1</v>
      </c>
    </row>
    <row r="571" spans="1:10" x14ac:dyDescent="0.3">
      <c r="A571" s="70">
        <v>44399</v>
      </c>
      <c r="B571" s="54">
        <v>1114</v>
      </c>
      <c r="C571" s="54">
        <v>773</v>
      </c>
      <c r="D571" s="54">
        <v>278</v>
      </c>
      <c r="E571" s="54">
        <v>29</v>
      </c>
      <c r="F571" s="53">
        <f>Tabla1[[#This Row],[COVID-19 confirmado]]+Tabla1[[#This Row],[COVID-19 sospechoso]]</f>
        <v>307</v>
      </c>
      <c r="G571" s="54">
        <v>34</v>
      </c>
      <c r="H571" s="52">
        <v>1035</v>
      </c>
      <c r="I571" s="71">
        <v>77</v>
      </c>
      <c r="J571" s="52">
        <v>2</v>
      </c>
    </row>
    <row r="572" spans="1:10" x14ac:dyDescent="0.3">
      <c r="A572" s="70">
        <v>44400</v>
      </c>
      <c r="B572" s="54">
        <v>1105</v>
      </c>
      <c r="C572" s="54">
        <v>742</v>
      </c>
      <c r="D572" s="54">
        <v>300</v>
      </c>
      <c r="E572" s="54">
        <v>15</v>
      </c>
      <c r="F572" s="53">
        <f>Tabla1[[#This Row],[COVID-19 confirmado]]+Tabla1[[#This Row],[COVID-19 sospechoso]]</f>
        <v>315</v>
      </c>
      <c r="G572" s="54">
        <v>48</v>
      </c>
      <c r="H572" s="52">
        <v>1014</v>
      </c>
      <c r="I572" s="71">
        <v>90</v>
      </c>
      <c r="J572" s="52">
        <v>1</v>
      </c>
    </row>
    <row r="573" spans="1:10" x14ac:dyDescent="0.3">
      <c r="A573" s="70">
        <v>44401</v>
      </c>
      <c r="B573" s="54">
        <v>1062</v>
      </c>
      <c r="C573" s="54">
        <v>731</v>
      </c>
      <c r="D573" s="54">
        <v>279</v>
      </c>
      <c r="E573" s="54">
        <v>21</v>
      </c>
      <c r="F573" s="53">
        <f>Tabla1[[#This Row],[COVID-19 confirmado]]+Tabla1[[#This Row],[COVID-19 sospechoso]]</f>
        <v>300</v>
      </c>
      <c r="G573" s="54">
        <v>31</v>
      </c>
      <c r="H573" s="52">
        <v>984</v>
      </c>
      <c r="I573" s="71">
        <v>78</v>
      </c>
      <c r="J573" s="52" t="s">
        <v>11</v>
      </c>
    </row>
    <row r="574" spans="1:10" x14ac:dyDescent="0.3">
      <c r="A574" s="70">
        <v>44402</v>
      </c>
      <c r="B574" s="54">
        <v>996</v>
      </c>
      <c r="C574" s="54">
        <v>681</v>
      </c>
      <c r="D574" s="54">
        <v>272</v>
      </c>
      <c r="E574" s="54">
        <v>13</v>
      </c>
      <c r="F574" s="53">
        <f>Tabla1[[#This Row],[COVID-19 confirmado]]+Tabla1[[#This Row],[COVID-19 sospechoso]]</f>
        <v>285</v>
      </c>
      <c r="G574" s="54">
        <v>30</v>
      </c>
      <c r="H574" s="52">
        <v>904</v>
      </c>
      <c r="I574" s="71">
        <v>91</v>
      </c>
      <c r="J574" s="52">
        <v>1</v>
      </c>
    </row>
    <row r="575" spans="1:10" x14ac:dyDescent="0.3">
      <c r="A575" s="70">
        <v>44403</v>
      </c>
      <c r="B575" s="54">
        <v>994</v>
      </c>
      <c r="C575" s="54">
        <v>676</v>
      </c>
      <c r="D575" s="54">
        <v>273</v>
      </c>
      <c r="E575" s="54">
        <v>17</v>
      </c>
      <c r="F575" s="53">
        <f>Tabla1[[#This Row],[COVID-19 confirmado]]+Tabla1[[#This Row],[COVID-19 sospechoso]]</f>
        <v>290</v>
      </c>
      <c r="G575" s="54">
        <v>28</v>
      </c>
      <c r="H575" s="52">
        <v>917</v>
      </c>
      <c r="I575" s="71">
        <v>74</v>
      </c>
      <c r="J575" s="52">
        <v>3</v>
      </c>
    </row>
    <row r="576" spans="1:10" x14ac:dyDescent="0.3">
      <c r="A576" s="70">
        <v>44404</v>
      </c>
      <c r="B576" s="54">
        <v>1054</v>
      </c>
      <c r="C576" s="54">
        <v>721</v>
      </c>
      <c r="D576" s="54">
        <v>278</v>
      </c>
      <c r="E576" s="54">
        <v>22</v>
      </c>
      <c r="F576" s="53">
        <f>Tabla1[[#This Row],[COVID-19 confirmado]]+Tabla1[[#This Row],[COVID-19 sospechoso]]</f>
        <v>300</v>
      </c>
      <c r="G576" s="54">
        <v>33</v>
      </c>
      <c r="H576" s="52">
        <v>980</v>
      </c>
      <c r="I576" s="71">
        <v>74</v>
      </c>
      <c r="J576" s="52" t="s">
        <v>11</v>
      </c>
    </row>
    <row r="577" spans="1:10" x14ac:dyDescent="0.3">
      <c r="A577" s="70">
        <v>44405</v>
      </c>
      <c r="B577" s="54">
        <v>973</v>
      </c>
      <c r="C577" s="54">
        <v>639</v>
      </c>
      <c r="D577" s="54">
        <v>277</v>
      </c>
      <c r="E577" s="54">
        <v>19</v>
      </c>
      <c r="F577" s="53">
        <f>Tabla1[[#This Row],[COVID-19 confirmado]]+Tabla1[[#This Row],[COVID-19 sospechoso]]</f>
        <v>296</v>
      </c>
      <c r="G577" s="54">
        <v>38</v>
      </c>
      <c r="H577" s="52">
        <v>883</v>
      </c>
      <c r="I577" s="71">
        <v>87</v>
      </c>
      <c r="J577" s="52">
        <v>3</v>
      </c>
    </row>
    <row r="578" spans="1:10" x14ac:dyDescent="0.3">
      <c r="A578" s="70">
        <v>44406</v>
      </c>
      <c r="B578" s="54">
        <v>1055</v>
      </c>
      <c r="C578" s="54">
        <v>741</v>
      </c>
      <c r="D578" s="54">
        <v>260</v>
      </c>
      <c r="E578" s="54">
        <v>22</v>
      </c>
      <c r="F578" s="53">
        <f>Tabla1[[#This Row],[COVID-19 confirmado]]+Tabla1[[#This Row],[COVID-19 sospechoso]]</f>
        <v>282</v>
      </c>
      <c r="G578" s="54">
        <v>32</v>
      </c>
      <c r="H578" s="52">
        <v>965</v>
      </c>
      <c r="I578" s="71">
        <v>87</v>
      </c>
      <c r="J578" s="52">
        <v>3</v>
      </c>
    </row>
    <row r="579" spans="1:10" x14ac:dyDescent="0.3">
      <c r="A579" s="70">
        <v>44407</v>
      </c>
      <c r="B579" s="54">
        <v>971</v>
      </c>
      <c r="C579" s="54">
        <v>715</v>
      </c>
      <c r="D579" s="54">
        <v>218</v>
      </c>
      <c r="E579" s="54">
        <v>16</v>
      </c>
      <c r="F579" s="53">
        <f>Tabla1[[#This Row],[COVID-19 confirmado]]+Tabla1[[#This Row],[COVID-19 sospechoso]]</f>
        <v>234</v>
      </c>
      <c r="G579" s="54">
        <v>22</v>
      </c>
      <c r="H579" s="52">
        <v>884</v>
      </c>
      <c r="I579" s="71">
        <v>84</v>
      </c>
      <c r="J579" s="52">
        <v>3</v>
      </c>
    </row>
    <row r="580" spans="1:10" x14ac:dyDescent="0.3">
      <c r="A580" s="70">
        <v>44408</v>
      </c>
      <c r="B580" s="54">
        <v>1020</v>
      </c>
      <c r="C580" s="54">
        <v>745</v>
      </c>
      <c r="D580" s="54">
        <v>222</v>
      </c>
      <c r="E580" s="54">
        <v>14</v>
      </c>
      <c r="F580" s="53">
        <f>Tabla1[[#This Row],[COVID-19 confirmado]]+Tabla1[[#This Row],[COVID-19 sospechoso]]</f>
        <v>236</v>
      </c>
      <c r="G580" s="54">
        <v>39</v>
      </c>
      <c r="H580" s="52">
        <v>907</v>
      </c>
      <c r="I580" s="71">
        <v>111</v>
      </c>
      <c r="J580" s="52">
        <v>2</v>
      </c>
    </row>
    <row r="581" spans="1:10" x14ac:dyDescent="0.3">
      <c r="A581" s="70">
        <v>44409</v>
      </c>
      <c r="B581" s="54">
        <v>1088</v>
      </c>
      <c r="C581" s="54">
        <v>813</v>
      </c>
      <c r="D581" s="54">
        <v>218</v>
      </c>
      <c r="E581" s="54">
        <v>12</v>
      </c>
      <c r="F581" s="53">
        <f>Tabla1[[#This Row],[COVID-19 confirmado]]+Tabla1[[#This Row],[COVID-19 sospechoso]]</f>
        <v>230</v>
      </c>
      <c r="G581" s="54">
        <v>45</v>
      </c>
      <c r="H581" s="52">
        <v>941</v>
      </c>
      <c r="I581" s="71">
        <v>144</v>
      </c>
      <c r="J581" s="52">
        <v>3</v>
      </c>
    </row>
    <row r="582" spans="1:10" x14ac:dyDescent="0.3">
      <c r="A582" s="70">
        <v>44410</v>
      </c>
      <c r="B582" s="54">
        <v>986</v>
      </c>
      <c r="C582" s="54">
        <v>731</v>
      </c>
      <c r="D582" s="54">
        <v>217</v>
      </c>
      <c r="E582" s="54">
        <v>12</v>
      </c>
      <c r="F582" s="53">
        <f>Tabla1[[#This Row],[COVID-19 confirmado]]+Tabla1[[#This Row],[COVID-19 sospechoso]]</f>
        <v>229</v>
      </c>
      <c r="G582" s="54">
        <v>26</v>
      </c>
      <c r="H582" s="52">
        <v>865</v>
      </c>
      <c r="I582" s="71">
        <v>115</v>
      </c>
      <c r="J582" s="52">
        <v>6</v>
      </c>
    </row>
    <row r="583" spans="1:10" x14ac:dyDescent="0.3">
      <c r="A583" s="70">
        <v>44411</v>
      </c>
      <c r="B583" s="54">
        <v>918</v>
      </c>
      <c r="C583" s="54">
        <v>703</v>
      </c>
      <c r="D583" s="54">
        <v>179</v>
      </c>
      <c r="E583" s="54">
        <v>10</v>
      </c>
      <c r="F583" s="53">
        <f>Tabla1[[#This Row],[COVID-19 confirmado]]+Tabla1[[#This Row],[COVID-19 sospechoso]]</f>
        <v>189</v>
      </c>
      <c r="G583" s="54">
        <v>26</v>
      </c>
      <c r="H583" s="52">
        <v>823</v>
      </c>
      <c r="I583" s="71">
        <v>92</v>
      </c>
      <c r="J583" s="52">
        <v>3</v>
      </c>
    </row>
    <row r="584" spans="1:10" x14ac:dyDescent="0.3">
      <c r="A584" s="70">
        <v>44412</v>
      </c>
      <c r="B584" s="54">
        <v>865</v>
      </c>
      <c r="C584" s="54">
        <v>674</v>
      </c>
      <c r="D584" s="54">
        <v>154</v>
      </c>
      <c r="E584" s="54">
        <v>8</v>
      </c>
      <c r="F584" s="53">
        <f>Tabla1[[#This Row],[COVID-19 confirmado]]+Tabla1[[#This Row],[COVID-19 sospechoso]]</f>
        <v>162</v>
      </c>
      <c r="G584" s="54">
        <v>29</v>
      </c>
      <c r="H584" s="52">
        <v>783</v>
      </c>
      <c r="I584" s="71">
        <v>79</v>
      </c>
      <c r="J584" s="52">
        <v>3</v>
      </c>
    </row>
    <row r="585" spans="1:10" x14ac:dyDescent="0.3">
      <c r="A585" s="70">
        <v>44413</v>
      </c>
      <c r="B585" s="54">
        <v>885</v>
      </c>
      <c r="C585" s="54">
        <v>696</v>
      </c>
      <c r="D585" s="54">
        <v>155</v>
      </c>
      <c r="E585" s="54">
        <v>11</v>
      </c>
      <c r="F585" s="53">
        <f>Tabla1[[#This Row],[COVID-19 confirmado]]+Tabla1[[#This Row],[COVID-19 sospechoso]]</f>
        <v>166</v>
      </c>
      <c r="G585" s="54">
        <v>23</v>
      </c>
      <c r="H585" s="52">
        <v>799</v>
      </c>
      <c r="I585" s="71">
        <v>79</v>
      </c>
      <c r="J585" s="52">
        <v>7</v>
      </c>
    </row>
    <row r="586" spans="1:10" x14ac:dyDescent="0.3">
      <c r="A586" s="70">
        <v>44414</v>
      </c>
      <c r="B586" s="54">
        <v>893</v>
      </c>
      <c r="C586" s="54">
        <v>681</v>
      </c>
      <c r="D586" s="54">
        <v>171</v>
      </c>
      <c r="E586" s="54">
        <v>12</v>
      </c>
      <c r="F586" s="53">
        <f>Tabla1[[#This Row],[COVID-19 confirmado]]+Tabla1[[#This Row],[COVID-19 sospechoso]]</f>
        <v>183</v>
      </c>
      <c r="G586" s="54">
        <v>29</v>
      </c>
      <c r="H586" s="52">
        <v>787</v>
      </c>
      <c r="I586" s="71">
        <v>103</v>
      </c>
      <c r="J586" s="52">
        <v>3</v>
      </c>
    </row>
    <row r="587" spans="1:10" x14ac:dyDescent="0.3">
      <c r="A587" s="70">
        <v>44415</v>
      </c>
      <c r="B587" s="54">
        <v>943</v>
      </c>
      <c r="C587" s="54">
        <v>743</v>
      </c>
      <c r="D587" s="54">
        <v>147</v>
      </c>
      <c r="E587" s="54">
        <v>13</v>
      </c>
      <c r="F587" s="53">
        <f>Tabla1[[#This Row],[COVID-19 confirmado]]+Tabla1[[#This Row],[COVID-19 sospechoso]]</f>
        <v>160</v>
      </c>
      <c r="G587" s="54">
        <v>40</v>
      </c>
      <c r="H587" s="52">
        <v>822</v>
      </c>
      <c r="I587" s="71">
        <v>116</v>
      </c>
      <c r="J587" s="52">
        <v>5</v>
      </c>
    </row>
    <row r="588" spans="1:10" x14ac:dyDescent="0.3">
      <c r="A588" s="70">
        <v>44416</v>
      </c>
      <c r="B588" s="54">
        <v>894</v>
      </c>
      <c r="C588" s="54">
        <v>723</v>
      </c>
      <c r="D588" s="54">
        <v>131</v>
      </c>
      <c r="E588" s="54">
        <v>16</v>
      </c>
      <c r="F588" s="53">
        <f>Tabla1[[#This Row],[COVID-19 confirmado]]+Tabla1[[#This Row],[COVID-19 sospechoso]]</f>
        <v>147</v>
      </c>
      <c r="G588" s="54">
        <v>24</v>
      </c>
      <c r="H588" s="52">
        <v>769</v>
      </c>
      <c r="I588" s="71">
        <v>122</v>
      </c>
      <c r="J588" s="52">
        <v>3</v>
      </c>
    </row>
    <row r="589" spans="1:10" x14ac:dyDescent="0.3">
      <c r="A589" s="70">
        <v>44417</v>
      </c>
      <c r="B589" s="54">
        <v>908</v>
      </c>
      <c r="C589" s="54">
        <v>716</v>
      </c>
      <c r="D589" s="54">
        <v>146</v>
      </c>
      <c r="E589" s="54">
        <v>8</v>
      </c>
      <c r="F589" s="53">
        <f>Tabla1[[#This Row],[COVID-19 confirmado]]+Tabla1[[#This Row],[COVID-19 sospechoso]]</f>
        <v>154</v>
      </c>
      <c r="G589" s="54">
        <v>38</v>
      </c>
      <c r="H589" s="52">
        <v>819</v>
      </c>
      <c r="I589" s="71">
        <v>88</v>
      </c>
      <c r="J589" s="52">
        <v>1</v>
      </c>
    </row>
    <row r="590" spans="1:10" x14ac:dyDescent="0.3">
      <c r="A590" s="70">
        <v>44418</v>
      </c>
      <c r="B590" s="54">
        <v>872</v>
      </c>
      <c r="C590" s="54">
        <v>690</v>
      </c>
      <c r="D590" s="54">
        <v>130</v>
      </c>
      <c r="E590" s="54">
        <v>15</v>
      </c>
      <c r="F590" s="53">
        <f>Tabla1[[#This Row],[COVID-19 confirmado]]+Tabla1[[#This Row],[COVID-19 sospechoso]]</f>
        <v>145</v>
      </c>
      <c r="G590" s="54">
        <v>37</v>
      </c>
      <c r="H590" s="52">
        <v>787</v>
      </c>
      <c r="I590" s="71">
        <v>82</v>
      </c>
      <c r="J590" s="52">
        <v>3</v>
      </c>
    </row>
    <row r="591" spans="1:10" x14ac:dyDescent="0.3">
      <c r="A591" s="70">
        <v>44419</v>
      </c>
      <c r="B591" s="54">
        <v>840</v>
      </c>
      <c r="C591" s="54">
        <v>688</v>
      </c>
      <c r="D591" s="54">
        <v>125</v>
      </c>
      <c r="E591" s="54">
        <v>6</v>
      </c>
      <c r="F591" s="53">
        <f>Tabla1[[#This Row],[COVID-19 confirmado]]+Tabla1[[#This Row],[COVID-19 sospechoso]]</f>
        <v>131</v>
      </c>
      <c r="G591" s="54">
        <v>21</v>
      </c>
      <c r="H591" s="52">
        <v>767</v>
      </c>
      <c r="I591" s="71">
        <v>69</v>
      </c>
      <c r="J591" s="52">
        <v>4</v>
      </c>
    </row>
    <row r="592" spans="1:10" x14ac:dyDescent="0.3">
      <c r="A592" s="70">
        <v>44420</v>
      </c>
      <c r="B592" s="54">
        <v>840</v>
      </c>
      <c r="C592" s="54">
        <v>676</v>
      </c>
      <c r="D592" s="54">
        <v>126</v>
      </c>
      <c r="E592" s="54">
        <v>9</v>
      </c>
      <c r="F592" s="53">
        <f>Tabla1[[#This Row],[COVID-19 confirmado]]+Tabla1[[#This Row],[COVID-19 sospechoso]]</f>
        <v>135</v>
      </c>
      <c r="G592" s="54">
        <v>29</v>
      </c>
      <c r="H592" s="52">
        <v>760</v>
      </c>
      <c r="I592" s="71">
        <v>79</v>
      </c>
      <c r="J592" s="52">
        <v>1</v>
      </c>
    </row>
    <row r="593" spans="1:10" x14ac:dyDescent="0.3">
      <c r="A593" s="70">
        <v>44421</v>
      </c>
      <c r="B593" s="54">
        <v>767</v>
      </c>
      <c r="C593" s="54">
        <v>620</v>
      </c>
      <c r="D593" s="54">
        <v>109</v>
      </c>
      <c r="E593" s="54">
        <v>14</v>
      </c>
      <c r="F593" s="53">
        <f>Tabla1[[#This Row],[COVID-19 confirmado]]+Tabla1[[#This Row],[COVID-19 sospechoso]]</f>
        <v>123</v>
      </c>
      <c r="G593" s="54">
        <v>24</v>
      </c>
      <c r="H593" s="52">
        <v>698</v>
      </c>
      <c r="I593" s="71">
        <v>66</v>
      </c>
      <c r="J593" s="52">
        <v>3</v>
      </c>
    </row>
    <row r="594" spans="1:10" x14ac:dyDescent="0.3">
      <c r="A594" s="70">
        <v>44422</v>
      </c>
      <c r="B594" s="54">
        <v>799</v>
      </c>
      <c r="C594" s="54">
        <v>663</v>
      </c>
      <c r="D594" s="54">
        <v>101</v>
      </c>
      <c r="E594" s="54">
        <v>9</v>
      </c>
      <c r="F594" s="53">
        <f>Tabla1[[#This Row],[COVID-19 confirmado]]+Tabla1[[#This Row],[COVID-19 sospechoso]]</f>
        <v>110</v>
      </c>
      <c r="G594" s="54">
        <v>26</v>
      </c>
      <c r="H594" s="52">
        <v>688</v>
      </c>
      <c r="I594" s="71">
        <v>108</v>
      </c>
      <c r="J594" s="52">
        <v>3</v>
      </c>
    </row>
    <row r="595" spans="1:10" x14ac:dyDescent="0.3">
      <c r="A595" s="70">
        <v>44423</v>
      </c>
      <c r="B595" s="54">
        <v>869</v>
      </c>
      <c r="C595" s="54">
        <v>743</v>
      </c>
      <c r="D595" s="54">
        <v>96</v>
      </c>
      <c r="E595" s="54">
        <v>8</v>
      </c>
      <c r="F595" s="53">
        <f>Tabla1[[#This Row],[COVID-19 confirmado]]+Tabla1[[#This Row],[COVID-19 sospechoso]]</f>
        <v>104</v>
      </c>
      <c r="G595" s="54">
        <v>22</v>
      </c>
      <c r="H595" s="52">
        <v>718</v>
      </c>
      <c r="I595" s="71">
        <v>148</v>
      </c>
      <c r="J595" s="52">
        <v>3</v>
      </c>
    </row>
    <row r="596" spans="1:10" x14ac:dyDescent="0.3">
      <c r="A596" s="70">
        <v>44424</v>
      </c>
      <c r="B596" s="54">
        <v>828</v>
      </c>
      <c r="C596" s="54">
        <v>710</v>
      </c>
      <c r="D596" s="54">
        <v>87</v>
      </c>
      <c r="E596" s="54">
        <v>7</v>
      </c>
      <c r="F596" s="53">
        <f>Tabla1[[#This Row],[COVID-19 confirmado]]+Tabla1[[#This Row],[COVID-19 sospechoso]]</f>
        <v>94</v>
      </c>
      <c r="G596" s="54">
        <v>24</v>
      </c>
      <c r="H596" s="52">
        <v>725</v>
      </c>
      <c r="I596" s="71">
        <v>102</v>
      </c>
      <c r="J596" s="52">
        <v>1</v>
      </c>
    </row>
    <row r="597" spans="1:10" x14ac:dyDescent="0.3">
      <c r="A597" s="70">
        <v>44425</v>
      </c>
      <c r="B597" s="54">
        <v>837</v>
      </c>
      <c r="C597" s="54">
        <v>723</v>
      </c>
      <c r="D597" s="54">
        <v>89</v>
      </c>
      <c r="E597" s="54">
        <v>6</v>
      </c>
      <c r="F597" s="53">
        <f>Tabla1[[#This Row],[COVID-19 confirmado]]+Tabla1[[#This Row],[COVID-19 sospechoso]]</f>
        <v>95</v>
      </c>
      <c r="G597" s="54">
        <v>19</v>
      </c>
      <c r="H597" s="52">
        <v>752</v>
      </c>
      <c r="I597" s="71">
        <v>81</v>
      </c>
      <c r="J597" s="52">
        <v>4</v>
      </c>
    </row>
    <row r="598" spans="1:10" x14ac:dyDescent="0.3">
      <c r="A598" s="70">
        <v>44426</v>
      </c>
      <c r="B598" s="54">
        <v>758</v>
      </c>
      <c r="C598" s="54">
        <v>631</v>
      </c>
      <c r="D598" s="54">
        <v>99</v>
      </c>
      <c r="E598" s="54">
        <v>8</v>
      </c>
      <c r="F598" s="53">
        <f>Tabla1[[#This Row],[COVID-19 confirmado]]+Tabla1[[#This Row],[COVID-19 sospechoso]]</f>
        <v>107</v>
      </c>
      <c r="G598" s="54">
        <v>20</v>
      </c>
      <c r="H598" s="52">
        <v>688</v>
      </c>
      <c r="I598" s="71">
        <v>69</v>
      </c>
      <c r="J598" s="52">
        <v>1</v>
      </c>
    </row>
    <row r="599" spans="1:10" x14ac:dyDescent="0.3">
      <c r="A599" s="70">
        <v>44427</v>
      </c>
      <c r="B599" s="54">
        <v>802</v>
      </c>
      <c r="C599" s="54">
        <v>683</v>
      </c>
      <c r="D599" s="54">
        <v>88</v>
      </c>
      <c r="E599" s="54">
        <v>10</v>
      </c>
      <c r="F599" s="53">
        <f>Tabla1[[#This Row],[COVID-19 confirmado]]+Tabla1[[#This Row],[COVID-19 sospechoso]]</f>
        <v>98</v>
      </c>
      <c r="G599" s="54">
        <v>21</v>
      </c>
      <c r="H599" s="52">
        <v>729</v>
      </c>
      <c r="I599" s="71">
        <v>71</v>
      </c>
      <c r="J599" s="52">
        <v>2</v>
      </c>
    </row>
    <row r="600" spans="1:10" x14ac:dyDescent="0.3">
      <c r="A600" s="70">
        <v>44428</v>
      </c>
      <c r="B600" s="54">
        <v>786</v>
      </c>
      <c r="C600" s="54">
        <v>682</v>
      </c>
      <c r="D600" s="54">
        <v>75</v>
      </c>
      <c r="E600" s="54">
        <v>6</v>
      </c>
      <c r="F600" s="53">
        <f>Tabla1[[#This Row],[COVID-19 confirmado]]+Tabla1[[#This Row],[COVID-19 sospechoso]]</f>
        <v>81</v>
      </c>
      <c r="G600" s="54">
        <v>23</v>
      </c>
      <c r="H600" s="52">
        <v>715</v>
      </c>
      <c r="I600" s="71">
        <v>66</v>
      </c>
      <c r="J600" s="52">
        <v>5</v>
      </c>
    </row>
    <row r="601" spans="1:10" x14ac:dyDescent="0.3">
      <c r="A601" s="70">
        <v>44429</v>
      </c>
      <c r="B601" s="54">
        <v>845</v>
      </c>
      <c r="C601" s="54">
        <v>735</v>
      </c>
      <c r="D601" s="54">
        <v>77</v>
      </c>
      <c r="E601" s="54">
        <v>13</v>
      </c>
      <c r="F601" s="53">
        <f>Tabla1[[#This Row],[COVID-19 confirmado]]+Tabla1[[#This Row],[COVID-19 sospechoso]]</f>
        <v>90</v>
      </c>
      <c r="G601" s="54">
        <v>20</v>
      </c>
      <c r="H601" s="52">
        <v>739</v>
      </c>
      <c r="I601" s="71">
        <v>103</v>
      </c>
      <c r="J601" s="52">
        <v>3</v>
      </c>
    </row>
    <row r="602" spans="1:10" x14ac:dyDescent="0.3">
      <c r="A602" s="70">
        <v>44430</v>
      </c>
      <c r="B602" s="54">
        <v>815</v>
      </c>
      <c r="C602" s="54">
        <v>695</v>
      </c>
      <c r="D602" s="54">
        <v>86</v>
      </c>
      <c r="E602" s="54">
        <v>9</v>
      </c>
      <c r="F602" s="53">
        <f>Tabla1[[#This Row],[COVID-19 confirmado]]+Tabla1[[#This Row],[COVID-19 sospechoso]]</f>
        <v>95</v>
      </c>
      <c r="G602" s="54">
        <v>25</v>
      </c>
      <c r="H602" s="52">
        <v>689</v>
      </c>
      <c r="I602" s="71">
        <v>122</v>
      </c>
      <c r="J602" s="52">
        <v>4</v>
      </c>
    </row>
    <row r="603" spans="1:10" x14ac:dyDescent="0.3">
      <c r="A603" s="70">
        <v>44431</v>
      </c>
      <c r="B603" s="54">
        <v>809</v>
      </c>
      <c r="C603" s="54">
        <v>695</v>
      </c>
      <c r="D603" s="54">
        <v>77</v>
      </c>
      <c r="E603" s="54">
        <v>16</v>
      </c>
      <c r="F603" s="53">
        <f>Tabla1[[#This Row],[COVID-19 confirmado]]+Tabla1[[#This Row],[COVID-19 sospechoso]]</f>
        <v>93</v>
      </c>
      <c r="G603" s="54">
        <v>21</v>
      </c>
      <c r="H603" s="52">
        <v>718</v>
      </c>
      <c r="I603" s="71">
        <v>84</v>
      </c>
      <c r="J603" s="52">
        <v>7</v>
      </c>
    </row>
    <row r="604" spans="1:10" x14ac:dyDescent="0.3">
      <c r="A604" s="70">
        <v>44432</v>
      </c>
      <c r="B604" s="54">
        <v>757</v>
      </c>
      <c r="C604" s="54">
        <v>667</v>
      </c>
      <c r="D604" s="54">
        <v>67</v>
      </c>
      <c r="E604" s="54">
        <v>7</v>
      </c>
      <c r="F604" s="53">
        <f>Tabla1[[#This Row],[COVID-19 confirmado]]+Tabla1[[#This Row],[COVID-19 sospechoso]]</f>
        <v>74</v>
      </c>
      <c r="G604" s="54">
        <v>16</v>
      </c>
      <c r="H604" s="52">
        <v>663</v>
      </c>
      <c r="I604" s="71">
        <v>91</v>
      </c>
      <c r="J604" s="52">
        <v>3</v>
      </c>
    </row>
    <row r="605" spans="1:10" x14ac:dyDescent="0.3">
      <c r="A605" s="70">
        <v>44433</v>
      </c>
      <c r="B605" s="54">
        <v>778</v>
      </c>
      <c r="C605" s="54">
        <v>669</v>
      </c>
      <c r="D605" s="54">
        <v>71</v>
      </c>
      <c r="E605" s="54">
        <v>6</v>
      </c>
      <c r="F605" s="53">
        <f>Tabla1[[#This Row],[COVID-19 confirmado]]+Tabla1[[#This Row],[COVID-19 sospechoso]]</f>
        <v>77</v>
      </c>
      <c r="G605" s="54">
        <v>32</v>
      </c>
      <c r="H605" s="52">
        <v>703</v>
      </c>
      <c r="I605" s="71">
        <v>73</v>
      </c>
      <c r="J605" s="52">
        <v>2</v>
      </c>
    </row>
    <row r="606" spans="1:10" x14ac:dyDescent="0.3">
      <c r="A606" s="70">
        <v>44434</v>
      </c>
      <c r="B606" s="54">
        <v>739</v>
      </c>
      <c r="C606" s="54">
        <v>651</v>
      </c>
      <c r="D606" s="54">
        <v>60</v>
      </c>
      <c r="E606" s="54">
        <v>14</v>
      </c>
      <c r="F606" s="53">
        <f>Tabla1[[#This Row],[COVID-19 confirmado]]+Tabla1[[#This Row],[COVID-19 sospechoso]]</f>
        <v>74</v>
      </c>
      <c r="G606" s="54">
        <v>14</v>
      </c>
      <c r="H606" s="52">
        <v>664</v>
      </c>
      <c r="I606" s="71">
        <v>73</v>
      </c>
      <c r="J606" s="52">
        <v>2</v>
      </c>
    </row>
    <row r="607" spans="1:10" x14ac:dyDescent="0.3">
      <c r="A607" s="70">
        <v>44435</v>
      </c>
      <c r="B607" s="54">
        <v>760</v>
      </c>
      <c r="C607" s="54">
        <v>668</v>
      </c>
      <c r="D607" s="54">
        <v>64</v>
      </c>
      <c r="E607" s="54">
        <v>8</v>
      </c>
      <c r="F607" s="53">
        <f>Tabla1[[#This Row],[COVID-19 confirmado]]+Tabla1[[#This Row],[COVID-19 sospechoso]]</f>
        <v>72</v>
      </c>
      <c r="G607" s="54">
        <v>20</v>
      </c>
      <c r="H607" s="52">
        <v>680</v>
      </c>
      <c r="I607" s="71">
        <v>74</v>
      </c>
      <c r="J607" s="52">
        <v>6</v>
      </c>
    </row>
    <row r="608" spans="1:10" x14ac:dyDescent="0.3">
      <c r="A608" s="70">
        <v>44436</v>
      </c>
      <c r="B608" s="54">
        <v>764</v>
      </c>
      <c r="C608" s="54">
        <v>686</v>
      </c>
      <c r="D608" s="54">
        <v>56</v>
      </c>
      <c r="E608" s="54">
        <v>8</v>
      </c>
      <c r="F608" s="53">
        <f>Tabla1[[#This Row],[COVID-19 confirmado]]+Tabla1[[#This Row],[COVID-19 sospechoso]]</f>
        <v>64</v>
      </c>
      <c r="G608" s="54">
        <v>14</v>
      </c>
      <c r="H608" s="52">
        <v>660</v>
      </c>
      <c r="I608" s="71">
        <v>102</v>
      </c>
      <c r="J608" s="52">
        <v>2</v>
      </c>
    </row>
    <row r="609" spans="1:10" x14ac:dyDescent="0.3">
      <c r="A609" s="70">
        <v>44437</v>
      </c>
      <c r="B609" s="54">
        <v>779</v>
      </c>
      <c r="C609" s="54">
        <v>705</v>
      </c>
      <c r="D609" s="54">
        <v>57</v>
      </c>
      <c r="E609" s="54">
        <v>5</v>
      </c>
      <c r="F609" s="53">
        <f>Tabla1[[#This Row],[COVID-19 confirmado]]+Tabla1[[#This Row],[COVID-19 sospechoso]]</f>
        <v>62</v>
      </c>
      <c r="G609" s="54">
        <v>12</v>
      </c>
      <c r="H609" s="52">
        <v>653</v>
      </c>
      <c r="I609" s="71">
        <v>123</v>
      </c>
      <c r="J609" s="52">
        <v>3</v>
      </c>
    </row>
    <row r="610" spans="1:10" x14ac:dyDescent="0.3">
      <c r="A610" s="70">
        <v>44438</v>
      </c>
      <c r="B610" s="54">
        <v>688</v>
      </c>
      <c r="C610" s="54">
        <v>624</v>
      </c>
      <c r="D610" s="54">
        <v>49</v>
      </c>
      <c r="E610" s="54">
        <v>3</v>
      </c>
      <c r="F610" s="53">
        <f>Tabla1[[#This Row],[COVID-19 confirmado]]+Tabla1[[#This Row],[COVID-19 sospechoso]]</f>
        <v>52</v>
      </c>
      <c r="G610" s="54">
        <v>12</v>
      </c>
      <c r="H610" s="52">
        <v>622</v>
      </c>
      <c r="I610" s="71">
        <v>65</v>
      </c>
      <c r="J610" s="52">
        <v>1</v>
      </c>
    </row>
    <row r="611" spans="1:10" x14ac:dyDescent="0.3">
      <c r="A611" s="70">
        <v>44439</v>
      </c>
      <c r="B611" s="54">
        <v>724</v>
      </c>
      <c r="C611" s="54">
        <v>633</v>
      </c>
      <c r="D611" s="54">
        <v>61</v>
      </c>
      <c r="E611" s="54">
        <v>5</v>
      </c>
      <c r="F611" s="53">
        <f>Tabla1[[#This Row],[COVID-19 confirmado]]+Tabla1[[#This Row],[COVID-19 sospechoso]]</f>
        <v>66</v>
      </c>
      <c r="G611" s="54">
        <v>25</v>
      </c>
      <c r="H611" s="52">
        <v>647</v>
      </c>
      <c r="I611" s="71">
        <v>76</v>
      </c>
      <c r="J611" s="52">
        <v>1</v>
      </c>
    </row>
    <row r="612" spans="1:10" x14ac:dyDescent="0.3">
      <c r="A612" s="70">
        <v>44440</v>
      </c>
      <c r="B612" s="54">
        <v>751</v>
      </c>
      <c r="C612" s="54">
        <v>680</v>
      </c>
      <c r="D612" s="54">
        <v>43</v>
      </c>
      <c r="E612" s="54">
        <v>6</v>
      </c>
      <c r="F612" s="53">
        <f>Tabla1[[#This Row],[COVID-19 confirmado]]+Tabla1[[#This Row],[COVID-19 sospechoso]]</f>
        <v>49</v>
      </c>
      <c r="G612" s="54">
        <v>22</v>
      </c>
      <c r="H612" s="52">
        <v>670</v>
      </c>
      <c r="I612" s="71">
        <v>76</v>
      </c>
      <c r="J612" s="52">
        <v>5</v>
      </c>
    </row>
    <row r="613" spans="1:10" x14ac:dyDescent="0.3">
      <c r="A613" s="70">
        <v>44441</v>
      </c>
      <c r="B613" s="54">
        <v>767</v>
      </c>
      <c r="C613" s="54">
        <v>703</v>
      </c>
      <c r="D613" s="54">
        <v>36</v>
      </c>
      <c r="E613" s="54">
        <v>8</v>
      </c>
      <c r="F613" s="53">
        <f>Tabla1[[#This Row],[COVID-19 confirmado]]+Tabla1[[#This Row],[COVID-19 sospechoso]]</f>
        <v>44</v>
      </c>
      <c r="G613" s="54">
        <v>20</v>
      </c>
      <c r="H613" s="52">
        <v>667</v>
      </c>
      <c r="I613" s="71">
        <v>97</v>
      </c>
      <c r="J613" s="52">
        <v>3</v>
      </c>
    </row>
    <row r="614" spans="1:10" x14ac:dyDescent="0.3">
      <c r="A614" s="70">
        <v>44442</v>
      </c>
      <c r="B614" s="54">
        <v>727</v>
      </c>
      <c r="C614" s="54">
        <v>659</v>
      </c>
      <c r="D614" s="54">
        <v>52</v>
      </c>
      <c r="E614" s="54">
        <v>3</v>
      </c>
      <c r="F614" s="53">
        <f>Tabla1[[#This Row],[COVID-19 confirmado]]+Tabla1[[#This Row],[COVID-19 sospechoso]]</f>
        <v>55</v>
      </c>
      <c r="G614" s="54">
        <v>13</v>
      </c>
      <c r="H614" s="52">
        <v>646</v>
      </c>
      <c r="I614" s="71">
        <v>81</v>
      </c>
      <c r="J614" s="52" t="s">
        <v>11</v>
      </c>
    </row>
    <row r="615" spans="1:10" x14ac:dyDescent="0.3">
      <c r="A615" s="70">
        <v>44443</v>
      </c>
      <c r="B615" s="54">
        <v>718</v>
      </c>
      <c r="C615" s="54">
        <v>662</v>
      </c>
      <c r="D615" s="54">
        <v>36</v>
      </c>
      <c r="E615" s="54">
        <v>3</v>
      </c>
      <c r="F615" s="53">
        <f>Tabla1[[#This Row],[COVID-19 confirmado]]+Tabla1[[#This Row],[COVID-19 sospechoso]]</f>
        <v>39</v>
      </c>
      <c r="G615" s="54">
        <v>17</v>
      </c>
      <c r="H615" s="52">
        <v>610</v>
      </c>
      <c r="I615" s="71">
        <v>106</v>
      </c>
      <c r="J615" s="52">
        <v>2</v>
      </c>
    </row>
    <row r="616" spans="1:10" x14ac:dyDescent="0.3">
      <c r="A616" s="70">
        <v>44444</v>
      </c>
      <c r="B616" s="54">
        <v>762</v>
      </c>
      <c r="C616" s="54">
        <v>697</v>
      </c>
      <c r="D616" s="54">
        <v>40</v>
      </c>
      <c r="E616" s="54">
        <v>6</v>
      </c>
      <c r="F616" s="53">
        <f>Tabla1[[#This Row],[COVID-19 confirmado]]+Tabla1[[#This Row],[COVID-19 sospechoso]]</f>
        <v>46</v>
      </c>
      <c r="G616" s="54">
        <v>19</v>
      </c>
      <c r="H616" s="52">
        <v>632</v>
      </c>
      <c r="I616" s="71">
        <v>128</v>
      </c>
      <c r="J616" s="52">
        <v>2</v>
      </c>
    </row>
    <row r="617" spans="1:10" x14ac:dyDescent="0.3">
      <c r="A617" s="70">
        <v>44445</v>
      </c>
      <c r="B617" s="54">
        <v>712</v>
      </c>
      <c r="C617" s="54">
        <v>658</v>
      </c>
      <c r="D617" s="54">
        <v>28</v>
      </c>
      <c r="E617" s="54">
        <v>5</v>
      </c>
      <c r="F617" s="53">
        <f>Tabla1[[#This Row],[COVID-19 confirmado]]+Tabla1[[#This Row],[COVID-19 sospechoso]]</f>
        <v>33</v>
      </c>
      <c r="G617" s="54">
        <v>21</v>
      </c>
      <c r="H617" s="52">
        <v>623</v>
      </c>
      <c r="I617" s="71">
        <v>86</v>
      </c>
      <c r="J617" s="52">
        <v>3</v>
      </c>
    </row>
    <row r="618" spans="1:10" x14ac:dyDescent="0.3">
      <c r="A618" s="70">
        <v>44446</v>
      </c>
      <c r="B618" s="54">
        <v>716</v>
      </c>
      <c r="C618" s="54">
        <v>653</v>
      </c>
      <c r="D618" s="54">
        <v>39</v>
      </c>
      <c r="E618" s="54">
        <v>6</v>
      </c>
      <c r="F618" s="53">
        <f>Tabla1[[#This Row],[COVID-19 confirmado]]+Tabla1[[#This Row],[COVID-19 sospechoso]]</f>
        <v>45</v>
      </c>
      <c r="G618" s="54">
        <v>18</v>
      </c>
      <c r="H618" s="52">
        <v>644</v>
      </c>
      <c r="I618" s="71">
        <v>69</v>
      </c>
      <c r="J618" s="52">
        <v>3</v>
      </c>
    </row>
    <row r="619" spans="1:10" x14ac:dyDescent="0.3">
      <c r="A619" s="70">
        <v>44447</v>
      </c>
      <c r="B619" s="54">
        <v>681</v>
      </c>
      <c r="C619" s="54">
        <v>615</v>
      </c>
      <c r="D619" s="54">
        <v>43</v>
      </c>
      <c r="E619" s="54">
        <v>7</v>
      </c>
      <c r="F619" s="53">
        <f>Tabla1[[#This Row],[COVID-19 confirmado]]+Tabla1[[#This Row],[COVID-19 sospechoso]]</f>
        <v>50</v>
      </c>
      <c r="G619" s="54">
        <v>16</v>
      </c>
      <c r="H619" s="52">
        <v>610</v>
      </c>
      <c r="I619" s="71">
        <v>68</v>
      </c>
      <c r="J619" s="52">
        <v>3</v>
      </c>
    </row>
    <row r="620" spans="1:10" x14ac:dyDescent="0.3">
      <c r="A620" s="70">
        <v>44448</v>
      </c>
      <c r="B620" s="54">
        <v>791</v>
      </c>
      <c r="C620" s="54">
        <v>722</v>
      </c>
      <c r="D620" s="54">
        <v>40</v>
      </c>
      <c r="E620" s="54">
        <v>9</v>
      </c>
      <c r="F620" s="53">
        <f>Tabla1[[#This Row],[COVID-19 confirmado]]+Tabla1[[#This Row],[COVID-19 sospechoso]]</f>
        <v>49</v>
      </c>
      <c r="G620" s="54">
        <v>20</v>
      </c>
      <c r="H620" s="52">
        <v>709</v>
      </c>
      <c r="I620" s="71">
        <v>82</v>
      </c>
      <c r="J620" s="52" t="s">
        <v>11</v>
      </c>
    </row>
    <row r="621" spans="1:10" x14ac:dyDescent="0.3">
      <c r="A621" s="70">
        <v>44449</v>
      </c>
      <c r="B621" s="54">
        <v>729</v>
      </c>
      <c r="C621" s="54">
        <v>674</v>
      </c>
      <c r="D621" s="54">
        <v>36</v>
      </c>
      <c r="E621" s="54">
        <v>2</v>
      </c>
      <c r="F621" s="53">
        <f>Tabla1[[#This Row],[COVID-19 confirmado]]+Tabla1[[#This Row],[COVID-19 sospechoso]]</f>
        <v>38</v>
      </c>
      <c r="G621" s="54">
        <v>17</v>
      </c>
      <c r="H621" s="52">
        <v>632</v>
      </c>
      <c r="I621" s="71">
        <v>97</v>
      </c>
      <c r="J621" s="52" t="s">
        <v>11</v>
      </c>
    </row>
    <row r="622" spans="1:10" x14ac:dyDescent="0.3">
      <c r="A622" s="70">
        <v>44450</v>
      </c>
      <c r="B622" s="54">
        <v>755</v>
      </c>
      <c r="C622" s="54">
        <v>693</v>
      </c>
      <c r="D622" s="54">
        <v>44</v>
      </c>
      <c r="E622" s="54">
        <v>2</v>
      </c>
      <c r="F622" s="53">
        <f>Tabla1[[#This Row],[COVID-19 confirmado]]+Tabla1[[#This Row],[COVID-19 sospechoso]]</f>
        <v>46</v>
      </c>
      <c r="G622" s="54">
        <v>16</v>
      </c>
      <c r="H622" s="52">
        <v>660</v>
      </c>
      <c r="I622" s="71">
        <v>92</v>
      </c>
      <c r="J622" s="52">
        <v>3</v>
      </c>
    </row>
    <row r="623" spans="1:10" x14ac:dyDescent="0.3">
      <c r="A623" s="70">
        <v>44451</v>
      </c>
      <c r="B623" s="54">
        <v>717</v>
      </c>
      <c r="C623" s="54">
        <v>667</v>
      </c>
      <c r="D623" s="54">
        <v>27</v>
      </c>
      <c r="E623" s="54">
        <v>10</v>
      </c>
      <c r="F623" s="53">
        <f>Tabla1[[#This Row],[COVID-19 confirmado]]+Tabla1[[#This Row],[COVID-19 sospechoso]]</f>
        <v>37</v>
      </c>
      <c r="G623" s="54">
        <v>13</v>
      </c>
      <c r="H623" s="52">
        <v>587</v>
      </c>
      <c r="I623" s="71">
        <v>126</v>
      </c>
      <c r="J623" s="52">
        <v>4</v>
      </c>
    </row>
    <row r="624" spans="1:10" x14ac:dyDescent="0.3">
      <c r="A624" s="70">
        <v>44452</v>
      </c>
      <c r="B624" s="54">
        <v>712</v>
      </c>
      <c r="C624" s="54">
        <v>651</v>
      </c>
      <c r="D624" s="54">
        <v>30</v>
      </c>
      <c r="E624" s="54">
        <v>4</v>
      </c>
      <c r="F624" s="53">
        <f>Tabla1[[#This Row],[COVID-19 confirmado]]+Tabla1[[#This Row],[COVID-19 sospechoso]]</f>
        <v>34</v>
      </c>
      <c r="G624" s="54">
        <v>27</v>
      </c>
      <c r="H624" s="52">
        <v>622</v>
      </c>
      <c r="I624" s="71">
        <v>87</v>
      </c>
      <c r="J624" s="52">
        <v>3</v>
      </c>
    </row>
    <row r="625" spans="1:10" x14ac:dyDescent="0.3">
      <c r="A625" s="70">
        <v>44453</v>
      </c>
      <c r="B625" s="54">
        <v>708</v>
      </c>
      <c r="C625" s="54">
        <v>661</v>
      </c>
      <c r="D625" s="54">
        <v>31</v>
      </c>
      <c r="E625" s="54">
        <v>5</v>
      </c>
      <c r="F625" s="53">
        <f>Tabla1[[#This Row],[COVID-19 confirmado]]+Tabla1[[#This Row],[COVID-19 sospechoso]]</f>
        <v>36</v>
      </c>
      <c r="G625" s="54">
        <v>11</v>
      </c>
      <c r="H625" s="52">
        <v>623</v>
      </c>
      <c r="I625" s="71">
        <v>81</v>
      </c>
      <c r="J625" s="52">
        <v>4</v>
      </c>
    </row>
    <row r="626" spans="1:10" x14ac:dyDescent="0.3">
      <c r="A626" s="70">
        <v>44454</v>
      </c>
      <c r="B626" s="54">
        <v>700</v>
      </c>
      <c r="C626" s="54">
        <v>649</v>
      </c>
      <c r="D626" s="54">
        <v>27</v>
      </c>
      <c r="E626" s="54">
        <v>8</v>
      </c>
      <c r="F626" s="53">
        <f>Tabla1[[#This Row],[COVID-19 confirmado]]+Tabla1[[#This Row],[COVID-19 sospechoso]]</f>
        <v>35</v>
      </c>
      <c r="G626" s="54">
        <v>16</v>
      </c>
      <c r="H626" s="52">
        <v>622</v>
      </c>
      <c r="I626" s="71">
        <v>76</v>
      </c>
      <c r="J626" s="52">
        <v>2</v>
      </c>
    </row>
    <row r="627" spans="1:10" x14ac:dyDescent="0.3">
      <c r="A627" s="70">
        <v>44455</v>
      </c>
      <c r="B627" s="54">
        <v>689</v>
      </c>
      <c r="C627" s="54">
        <v>636</v>
      </c>
      <c r="D627" s="54">
        <v>31</v>
      </c>
      <c r="E627" s="54">
        <v>5</v>
      </c>
      <c r="F627" s="53">
        <f>Tabla1[[#This Row],[COVID-19 confirmado]]+Tabla1[[#This Row],[COVID-19 sospechoso]]</f>
        <v>36</v>
      </c>
      <c r="G627" s="54">
        <v>17</v>
      </c>
      <c r="H627" s="52">
        <v>592</v>
      </c>
      <c r="I627" s="71">
        <v>92</v>
      </c>
      <c r="J627" s="52">
        <v>5</v>
      </c>
    </row>
    <row r="628" spans="1:10" x14ac:dyDescent="0.3">
      <c r="A628" s="70">
        <v>44456</v>
      </c>
      <c r="B628" s="54">
        <v>716</v>
      </c>
      <c r="C628" s="54">
        <v>665</v>
      </c>
      <c r="D628" s="54">
        <v>26</v>
      </c>
      <c r="E628" s="54">
        <v>4</v>
      </c>
      <c r="F628" s="53">
        <f>Tabla1[[#This Row],[COVID-19 confirmado]]+Tabla1[[#This Row],[COVID-19 sospechoso]]</f>
        <v>30</v>
      </c>
      <c r="G628" s="54">
        <v>21</v>
      </c>
      <c r="H628" s="52">
        <v>640</v>
      </c>
      <c r="I628" s="71">
        <v>73</v>
      </c>
      <c r="J628" s="52">
        <v>3</v>
      </c>
    </row>
    <row r="629" spans="1:10" x14ac:dyDescent="0.3">
      <c r="A629" s="70">
        <v>44457</v>
      </c>
      <c r="B629" s="54">
        <v>741</v>
      </c>
      <c r="C629" s="54">
        <v>689</v>
      </c>
      <c r="D629" s="54">
        <v>37</v>
      </c>
      <c r="E629" s="54">
        <v>4</v>
      </c>
      <c r="F629" s="53">
        <f>Tabla1[[#This Row],[COVID-19 confirmado]]+Tabla1[[#This Row],[COVID-19 sospechoso]]</f>
        <v>41</v>
      </c>
      <c r="G629" s="54">
        <v>11</v>
      </c>
      <c r="H629" s="52">
        <v>647</v>
      </c>
      <c r="I629" s="71">
        <v>90</v>
      </c>
      <c r="J629" s="52">
        <v>4</v>
      </c>
    </row>
    <row r="630" spans="1:10" x14ac:dyDescent="0.3">
      <c r="A630" s="70">
        <v>44458</v>
      </c>
      <c r="B630" s="54">
        <v>761</v>
      </c>
      <c r="C630" s="54">
        <v>710</v>
      </c>
      <c r="D630" s="54">
        <v>27</v>
      </c>
      <c r="E630" s="54">
        <v>5</v>
      </c>
      <c r="F630" s="53">
        <f>Tabla1[[#This Row],[COVID-19 confirmado]]+Tabla1[[#This Row],[COVID-19 sospechoso]]</f>
        <v>32</v>
      </c>
      <c r="G630" s="54">
        <v>19</v>
      </c>
      <c r="H630" s="52">
        <v>609</v>
      </c>
      <c r="I630" s="71">
        <v>144</v>
      </c>
      <c r="J630" s="52">
        <v>8</v>
      </c>
    </row>
    <row r="631" spans="1:10" x14ac:dyDescent="0.3">
      <c r="A631" s="70">
        <v>44459</v>
      </c>
      <c r="B631" s="54">
        <v>765</v>
      </c>
      <c r="C631" s="54">
        <v>714</v>
      </c>
      <c r="D631" s="54">
        <v>29</v>
      </c>
      <c r="E631" s="54">
        <v>3</v>
      </c>
      <c r="F631" s="53">
        <f>Tabla1[[#This Row],[COVID-19 confirmado]]+Tabla1[[#This Row],[COVID-19 sospechoso]]</f>
        <v>32</v>
      </c>
      <c r="G631" s="54">
        <v>19</v>
      </c>
      <c r="H631" s="52">
        <v>634</v>
      </c>
      <c r="I631" s="71">
        <v>124</v>
      </c>
      <c r="J631" s="52">
        <v>7</v>
      </c>
    </row>
    <row r="632" spans="1:10" x14ac:dyDescent="0.3">
      <c r="A632" s="70">
        <v>44460</v>
      </c>
      <c r="B632" s="54">
        <v>757</v>
      </c>
      <c r="C632" s="54">
        <v>699</v>
      </c>
      <c r="D632" s="54">
        <v>30</v>
      </c>
      <c r="E632" s="54">
        <v>7</v>
      </c>
      <c r="F632" s="53">
        <f>Tabla1[[#This Row],[COVID-19 confirmado]]+Tabla1[[#This Row],[COVID-19 sospechoso]]</f>
        <v>37</v>
      </c>
      <c r="G632" s="54">
        <v>21</v>
      </c>
      <c r="H632" s="52">
        <v>666</v>
      </c>
      <c r="I632" s="71">
        <v>89</v>
      </c>
      <c r="J632" s="52">
        <v>2</v>
      </c>
    </row>
    <row r="633" spans="1:10" x14ac:dyDescent="0.3">
      <c r="A633" s="70">
        <v>44461</v>
      </c>
      <c r="B633" s="54">
        <v>701</v>
      </c>
      <c r="C633" s="54">
        <v>651</v>
      </c>
      <c r="D633" s="54">
        <v>29</v>
      </c>
      <c r="E633" s="54">
        <v>6</v>
      </c>
      <c r="F633" s="53">
        <f>Tabla1[[#This Row],[COVID-19 confirmado]]+Tabla1[[#This Row],[COVID-19 sospechoso]]</f>
        <v>35</v>
      </c>
      <c r="G633" s="54">
        <v>15</v>
      </c>
      <c r="H633" s="52">
        <v>640</v>
      </c>
      <c r="I633" s="71">
        <v>58</v>
      </c>
      <c r="J633" s="52">
        <v>3</v>
      </c>
    </row>
    <row r="634" spans="1:10" x14ac:dyDescent="0.3">
      <c r="A634" s="70">
        <v>44462</v>
      </c>
      <c r="B634" s="54">
        <v>738</v>
      </c>
      <c r="C634" s="54">
        <v>680</v>
      </c>
      <c r="D634" s="54">
        <v>30</v>
      </c>
      <c r="E634" s="54">
        <v>10</v>
      </c>
      <c r="F634" s="53">
        <f>Tabla1[[#This Row],[COVID-19 confirmado]]+Tabla1[[#This Row],[COVID-19 sospechoso]]</f>
        <v>40</v>
      </c>
      <c r="G634" s="54">
        <v>18</v>
      </c>
      <c r="H634" s="52">
        <v>643</v>
      </c>
      <c r="I634" s="71">
        <v>89</v>
      </c>
      <c r="J634" s="52">
        <v>6</v>
      </c>
    </row>
    <row r="635" spans="1:10" x14ac:dyDescent="0.3">
      <c r="A635" s="70">
        <v>44463</v>
      </c>
      <c r="B635" s="54">
        <v>735</v>
      </c>
      <c r="C635" s="54">
        <v>681</v>
      </c>
      <c r="D635" s="54">
        <v>32</v>
      </c>
      <c r="E635" s="54">
        <v>3</v>
      </c>
      <c r="F635" s="53">
        <f>Tabla1[[#This Row],[COVID-19 confirmado]]+Tabla1[[#This Row],[COVID-19 sospechoso]]</f>
        <v>35</v>
      </c>
      <c r="G635" s="54">
        <v>19</v>
      </c>
      <c r="H635" s="52">
        <v>649</v>
      </c>
      <c r="I635" s="71">
        <v>84</v>
      </c>
      <c r="J635" s="52">
        <v>2</v>
      </c>
    </row>
    <row r="636" spans="1:10" x14ac:dyDescent="0.3">
      <c r="A636" s="70">
        <v>44464</v>
      </c>
      <c r="B636" s="54">
        <v>734</v>
      </c>
      <c r="C636" s="54">
        <v>683</v>
      </c>
      <c r="D636" s="54">
        <v>19</v>
      </c>
      <c r="E636" s="54">
        <v>7</v>
      </c>
      <c r="F636" s="53">
        <f>Tabla1[[#This Row],[COVID-19 confirmado]]+Tabla1[[#This Row],[COVID-19 sospechoso]]</f>
        <v>26</v>
      </c>
      <c r="G636" s="54">
        <v>25</v>
      </c>
      <c r="H636" s="52">
        <v>619</v>
      </c>
      <c r="I636" s="71">
        <v>112</v>
      </c>
      <c r="J636" s="52">
        <v>3</v>
      </c>
    </row>
    <row r="637" spans="1:10" x14ac:dyDescent="0.3">
      <c r="A637" s="70">
        <v>44465</v>
      </c>
      <c r="B637" s="54">
        <v>829</v>
      </c>
      <c r="C637" s="54">
        <v>774</v>
      </c>
      <c r="D637" s="54">
        <v>33</v>
      </c>
      <c r="E637" s="54">
        <v>8</v>
      </c>
      <c r="F637" s="53">
        <f>Tabla1[[#This Row],[COVID-19 confirmado]]+Tabla1[[#This Row],[COVID-19 sospechoso]]</f>
        <v>41</v>
      </c>
      <c r="G637" s="54">
        <v>14</v>
      </c>
      <c r="H637" s="52">
        <v>665</v>
      </c>
      <c r="I637" s="71">
        <v>160</v>
      </c>
      <c r="J637" s="52">
        <v>4</v>
      </c>
    </row>
    <row r="638" spans="1:10" x14ac:dyDescent="0.3">
      <c r="A638" s="70">
        <v>44466</v>
      </c>
      <c r="B638" s="54">
        <v>775</v>
      </c>
      <c r="C638" s="54">
        <v>720</v>
      </c>
      <c r="D638" s="54">
        <v>32</v>
      </c>
      <c r="E638" s="54">
        <v>5</v>
      </c>
      <c r="F638" s="53">
        <f>Tabla1[[#This Row],[COVID-19 confirmado]]+Tabla1[[#This Row],[COVID-19 sospechoso]]</f>
        <v>37</v>
      </c>
      <c r="G638" s="54">
        <v>18</v>
      </c>
      <c r="H638" s="52">
        <v>649</v>
      </c>
      <c r="I638" s="71">
        <v>124</v>
      </c>
      <c r="J638" s="52">
        <v>2</v>
      </c>
    </row>
    <row r="639" spans="1:10" x14ac:dyDescent="0.3">
      <c r="A639" s="70">
        <v>44467</v>
      </c>
      <c r="B639" s="54">
        <v>689</v>
      </c>
      <c r="C639" s="54">
        <v>636</v>
      </c>
      <c r="D639" s="54">
        <v>27</v>
      </c>
      <c r="E639" s="54">
        <v>3</v>
      </c>
      <c r="F639" s="53">
        <f>Tabla1[[#This Row],[COVID-19 confirmado]]+Tabla1[[#This Row],[COVID-19 sospechoso]]</f>
        <v>30</v>
      </c>
      <c r="G639" s="54">
        <v>23</v>
      </c>
      <c r="H639" s="52">
        <v>621</v>
      </c>
      <c r="I639" s="71">
        <v>65</v>
      </c>
      <c r="J639" s="52">
        <v>3</v>
      </c>
    </row>
    <row r="640" spans="1:10" x14ac:dyDescent="0.3">
      <c r="A640" s="70">
        <v>44468</v>
      </c>
      <c r="B640" s="54">
        <v>707</v>
      </c>
      <c r="C640" s="54">
        <v>660</v>
      </c>
      <c r="D640" s="54">
        <v>28</v>
      </c>
      <c r="E640" s="54">
        <v>6</v>
      </c>
      <c r="F640" s="53">
        <f>Tabla1[[#This Row],[COVID-19 confirmado]]+Tabla1[[#This Row],[COVID-19 sospechoso]]</f>
        <v>34</v>
      </c>
      <c r="G640" s="54">
        <v>13</v>
      </c>
      <c r="H640" s="52">
        <v>631</v>
      </c>
      <c r="I640" s="71">
        <v>72</v>
      </c>
      <c r="J640" s="52">
        <v>4</v>
      </c>
    </row>
    <row r="641" spans="1:10" x14ac:dyDescent="0.3">
      <c r="A641" s="70">
        <v>44469</v>
      </c>
      <c r="B641" s="54">
        <v>671</v>
      </c>
      <c r="C641" s="54">
        <v>621</v>
      </c>
      <c r="D641" s="54">
        <v>24</v>
      </c>
      <c r="E641" s="54">
        <v>6</v>
      </c>
      <c r="F641" s="53">
        <f>Tabla1[[#This Row],[COVID-19 confirmado]]+Tabla1[[#This Row],[COVID-19 sospechoso]]</f>
        <v>30</v>
      </c>
      <c r="G641" s="54">
        <v>20</v>
      </c>
      <c r="H641" s="52">
        <v>596</v>
      </c>
      <c r="I641" s="71">
        <v>74</v>
      </c>
      <c r="J641" s="52">
        <v>1</v>
      </c>
    </row>
    <row r="642" spans="1:10" x14ac:dyDescent="0.3">
      <c r="A642" s="70">
        <v>44470</v>
      </c>
      <c r="B642" s="54">
        <v>718</v>
      </c>
      <c r="C642" s="54">
        <v>663</v>
      </c>
      <c r="D642" s="54">
        <v>28</v>
      </c>
      <c r="E642" s="54">
        <v>6</v>
      </c>
      <c r="F642" s="53">
        <f>Tabla1[[#This Row],[COVID-19 confirmado]]+Tabla1[[#This Row],[COVID-19 sospechoso]]</f>
        <v>34</v>
      </c>
      <c r="G642" s="54">
        <v>21</v>
      </c>
      <c r="H642" s="52">
        <v>632</v>
      </c>
      <c r="I642" s="71">
        <v>85</v>
      </c>
      <c r="J642" s="52">
        <v>1</v>
      </c>
    </row>
    <row r="643" spans="1:10" x14ac:dyDescent="0.3">
      <c r="A643" s="70">
        <v>44471</v>
      </c>
      <c r="B643" s="54">
        <v>739</v>
      </c>
      <c r="C643" s="54">
        <v>685</v>
      </c>
      <c r="D643" s="54">
        <v>33</v>
      </c>
      <c r="E643" s="54">
        <v>6</v>
      </c>
      <c r="F643" s="53">
        <f>Tabla1[[#This Row],[COVID-19 confirmado]]+Tabla1[[#This Row],[COVID-19 sospechoso]]</f>
        <v>39</v>
      </c>
      <c r="G643" s="54">
        <v>15</v>
      </c>
      <c r="H643" s="52">
        <v>638</v>
      </c>
      <c r="I643" s="71">
        <v>95</v>
      </c>
      <c r="J643" s="52">
        <v>6</v>
      </c>
    </row>
    <row r="644" spans="1:10" x14ac:dyDescent="0.3">
      <c r="A644" s="70">
        <v>44472</v>
      </c>
      <c r="B644" s="54">
        <v>753</v>
      </c>
      <c r="C644" s="54">
        <v>721</v>
      </c>
      <c r="D644" s="54">
        <v>19</v>
      </c>
      <c r="E644" s="54">
        <v>1</v>
      </c>
      <c r="F644" s="53">
        <f>Tabla1[[#This Row],[COVID-19 confirmado]]+Tabla1[[#This Row],[COVID-19 sospechoso]]</f>
        <v>20</v>
      </c>
      <c r="G644" s="54">
        <v>12</v>
      </c>
      <c r="H644" s="52">
        <v>627</v>
      </c>
      <c r="I644" s="71">
        <v>123</v>
      </c>
      <c r="J644" s="52">
        <v>3</v>
      </c>
    </row>
    <row r="645" spans="1:10" x14ac:dyDescent="0.3">
      <c r="A645" s="70">
        <v>44473</v>
      </c>
      <c r="B645" s="54">
        <v>783</v>
      </c>
      <c r="C645" s="54">
        <v>738</v>
      </c>
      <c r="D645" s="54">
        <v>23</v>
      </c>
      <c r="E645" s="54">
        <v>4</v>
      </c>
      <c r="F645" s="53">
        <f>Tabla1[[#This Row],[COVID-19 confirmado]]+Tabla1[[#This Row],[COVID-19 sospechoso]]</f>
        <v>27</v>
      </c>
      <c r="G645" s="54">
        <v>18</v>
      </c>
      <c r="H645" s="52">
        <v>677</v>
      </c>
      <c r="I645" s="71">
        <v>105</v>
      </c>
      <c r="J645" s="52">
        <v>1</v>
      </c>
    </row>
    <row r="646" spans="1:10" x14ac:dyDescent="0.3">
      <c r="A646" s="70">
        <v>44474</v>
      </c>
      <c r="B646" s="54">
        <v>748</v>
      </c>
      <c r="C646" s="54">
        <v>690</v>
      </c>
      <c r="D646" s="54">
        <v>31</v>
      </c>
      <c r="E646" s="54">
        <v>5</v>
      </c>
      <c r="F646" s="53">
        <f>Tabla1[[#This Row],[COVID-19 confirmado]]+Tabla1[[#This Row],[COVID-19 sospechoso]]</f>
        <v>36</v>
      </c>
      <c r="G646" s="54">
        <v>22</v>
      </c>
      <c r="H646" s="52">
        <v>661</v>
      </c>
      <c r="I646" s="71">
        <v>87</v>
      </c>
      <c r="J646" s="52" t="s">
        <v>11</v>
      </c>
    </row>
    <row r="647" spans="1:10" x14ac:dyDescent="0.3">
      <c r="A647" s="70">
        <v>44475</v>
      </c>
      <c r="B647" s="54">
        <v>707</v>
      </c>
      <c r="C647" s="54">
        <v>655</v>
      </c>
      <c r="D647" s="54">
        <v>23</v>
      </c>
      <c r="E647" s="54">
        <v>9</v>
      </c>
      <c r="F647" s="53">
        <f>Tabla1[[#This Row],[COVID-19 confirmado]]+Tabla1[[#This Row],[COVID-19 sospechoso]]</f>
        <v>32</v>
      </c>
      <c r="G647" s="54">
        <v>20</v>
      </c>
      <c r="H647" s="52">
        <v>635</v>
      </c>
      <c r="I647" s="71">
        <v>69</v>
      </c>
      <c r="J647" s="52">
        <v>3</v>
      </c>
    </row>
    <row r="648" spans="1:10" x14ac:dyDescent="0.3">
      <c r="A648" s="70">
        <v>44476</v>
      </c>
      <c r="B648" s="54">
        <v>709</v>
      </c>
      <c r="C648" s="54">
        <v>658</v>
      </c>
      <c r="D648" s="54">
        <v>26</v>
      </c>
      <c r="E648" s="54">
        <v>7</v>
      </c>
      <c r="F648" s="53">
        <f>Tabla1[[#This Row],[COVID-19 confirmado]]+Tabla1[[#This Row],[COVID-19 sospechoso]]</f>
        <v>33</v>
      </c>
      <c r="G648" s="54">
        <v>18</v>
      </c>
      <c r="H648" s="52">
        <v>626</v>
      </c>
      <c r="I648" s="71">
        <v>76</v>
      </c>
      <c r="J648" s="52">
        <v>7</v>
      </c>
    </row>
    <row r="649" spans="1:10" x14ac:dyDescent="0.3">
      <c r="A649" s="70">
        <v>44477</v>
      </c>
      <c r="B649" s="54">
        <v>776</v>
      </c>
      <c r="C649" s="54">
        <v>723</v>
      </c>
      <c r="D649" s="54">
        <v>23</v>
      </c>
      <c r="E649" s="54">
        <v>6</v>
      </c>
      <c r="F649" s="53">
        <f>Tabla1[[#This Row],[COVID-19 confirmado]]+Tabla1[[#This Row],[COVID-19 sospechoso]]</f>
        <v>29</v>
      </c>
      <c r="G649" s="54">
        <v>24</v>
      </c>
      <c r="H649" s="52">
        <v>680</v>
      </c>
      <c r="I649" s="71">
        <v>94</v>
      </c>
      <c r="J649" s="52">
        <v>2</v>
      </c>
    </row>
    <row r="650" spans="1:10" x14ac:dyDescent="0.3">
      <c r="A650" s="70">
        <v>44478</v>
      </c>
      <c r="B650" s="54">
        <v>749</v>
      </c>
      <c r="C650" s="54">
        <v>707</v>
      </c>
      <c r="D650" s="54">
        <v>25</v>
      </c>
      <c r="E650" s="54">
        <v>2</v>
      </c>
      <c r="F650" s="53">
        <f>Tabla1[[#This Row],[COVID-19 confirmado]]+Tabla1[[#This Row],[COVID-19 sospechoso]]</f>
        <v>27</v>
      </c>
      <c r="G650" s="54">
        <v>15</v>
      </c>
      <c r="H650" s="52">
        <v>651</v>
      </c>
      <c r="I650" s="71">
        <v>96</v>
      </c>
      <c r="J650" s="52">
        <v>2</v>
      </c>
    </row>
    <row r="651" spans="1:10" x14ac:dyDescent="0.3">
      <c r="A651" s="70">
        <v>44479</v>
      </c>
      <c r="B651" s="54">
        <v>711</v>
      </c>
      <c r="C651" s="54">
        <v>661</v>
      </c>
      <c r="D651" s="54">
        <v>29</v>
      </c>
      <c r="E651" s="54">
        <v>1</v>
      </c>
      <c r="F651" s="53">
        <f>Tabla1[[#This Row],[COVID-19 confirmado]]+Tabla1[[#This Row],[COVID-19 sospechoso]]</f>
        <v>30</v>
      </c>
      <c r="G651" s="54">
        <v>20</v>
      </c>
      <c r="H651" s="52">
        <v>596</v>
      </c>
      <c r="I651" s="71">
        <v>113</v>
      </c>
      <c r="J651" s="52">
        <v>2</v>
      </c>
    </row>
    <row r="652" spans="1:10" x14ac:dyDescent="0.3">
      <c r="A652" s="70">
        <v>44480</v>
      </c>
      <c r="B652" s="54">
        <v>724</v>
      </c>
      <c r="C652" s="54">
        <v>656</v>
      </c>
      <c r="D652" s="54">
        <v>35</v>
      </c>
      <c r="E652" s="54">
        <v>10</v>
      </c>
      <c r="F652" s="53">
        <f>Tabla1[[#This Row],[COVID-19 confirmado]]+Tabla1[[#This Row],[COVID-19 sospechoso]]</f>
        <v>45</v>
      </c>
      <c r="G652" s="54">
        <v>23</v>
      </c>
      <c r="H652" s="52">
        <v>636</v>
      </c>
      <c r="I652" s="71">
        <v>86</v>
      </c>
      <c r="J652" s="52">
        <v>2</v>
      </c>
    </row>
    <row r="653" spans="1:10" x14ac:dyDescent="0.3">
      <c r="A653" s="70">
        <v>44481</v>
      </c>
      <c r="B653" s="54">
        <v>681</v>
      </c>
      <c r="C653" s="54">
        <v>634</v>
      </c>
      <c r="D653" s="54">
        <v>25</v>
      </c>
      <c r="E653" s="54">
        <v>5</v>
      </c>
      <c r="F653" s="53">
        <f>Tabla1[[#This Row],[COVID-19 confirmado]]+Tabla1[[#This Row],[COVID-19 sospechoso]]</f>
        <v>30</v>
      </c>
      <c r="G653" s="54">
        <v>17</v>
      </c>
      <c r="H653" s="52">
        <v>592</v>
      </c>
      <c r="I653" s="71">
        <v>88</v>
      </c>
      <c r="J653" s="52">
        <v>1</v>
      </c>
    </row>
    <row r="654" spans="1:10" x14ac:dyDescent="0.3">
      <c r="A654" s="70">
        <v>44482</v>
      </c>
      <c r="B654" s="54">
        <v>751</v>
      </c>
      <c r="C654" s="54">
        <v>707</v>
      </c>
      <c r="D654" s="54">
        <v>19</v>
      </c>
      <c r="E654" s="54">
        <v>4</v>
      </c>
      <c r="F654" s="53">
        <f>Tabla1[[#This Row],[COVID-19 confirmado]]+Tabla1[[#This Row],[COVID-19 sospechoso]]</f>
        <v>23</v>
      </c>
      <c r="G654" s="54">
        <v>21</v>
      </c>
      <c r="H654" s="52">
        <v>672</v>
      </c>
      <c r="I654" s="71">
        <v>76</v>
      </c>
      <c r="J654" s="52">
        <v>3</v>
      </c>
    </row>
    <row r="655" spans="1:10" x14ac:dyDescent="0.3">
      <c r="A655" s="70">
        <v>44483</v>
      </c>
      <c r="B655" s="54">
        <v>750</v>
      </c>
      <c r="C655" s="54">
        <v>688</v>
      </c>
      <c r="D655" s="54">
        <v>31</v>
      </c>
      <c r="E655" s="54">
        <v>6</v>
      </c>
      <c r="F655" s="53">
        <f>Tabla1[[#This Row],[COVID-19 confirmado]]+Tabla1[[#This Row],[COVID-19 sospechoso]]</f>
        <v>37</v>
      </c>
      <c r="G655" s="54">
        <v>25</v>
      </c>
      <c r="H655" s="52">
        <v>668</v>
      </c>
      <c r="I655" s="71">
        <v>80</v>
      </c>
      <c r="J655" s="52">
        <v>2</v>
      </c>
    </row>
    <row r="656" spans="1:10" x14ac:dyDescent="0.3">
      <c r="A656" s="70">
        <v>44484</v>
      </c>
      <c r="B656" s="54">
        <v>738</v>
      </c>
      <c r="C656" s="54">
        <v>685</v>
      </c>
      <c r="D656" s="54">
        <v>28</v>
      </c>
      <c r="E656" s="54">
        <v>5</v>
      </c>
      <c r="F656" s="53">
        <f>Tabla1[[#This Row],[COVID-19 confirmado]]+Tabla1[[#This Row],[COVID-19 sospechoso]]</f>
        <v>33</v>
      </c>
      <c r="G656" s="54">
        <v>20</v>
      </c>
      <c r="H656" s="52">
        <v>640</v>
      </c>
      <c r="I656" s="71">
        <v>91</v>
      </c>
      <c r="J656" s="52">
        <v>7</v>
      </c>
    </row>
    <row r="657" spans="1:10" x14ac:dyDescent="0.3">
      <c r="A657" s="70">
        <v>44485</v>
      </c>
      <c r="B657" s="54">
        <v>731</v>
      </c>
      <c r="C657" s="54">
        <v>669</v>
      </c>
      <c r="D657" s="54">
        <v>32</v>
      </c>
      <c r="E657" s="54">
        <v>4</v>
      </c>
      <c r="F657" s="53">
        <f>Tabla1[[#This Row],[COVID-19 confirmado]]+Tabla1[[#This Row],[COVID-19 sospechoso]]</f>
        <v>36</v>
      </c>
      <c r="G657" s="54">
        <v>26</v>
      </c>
      <c r="H657" s="52">
        <v>624</v>
      </c>
      <c r="I657" s="71">
        <v>103</v>
      </c>
      <c r="J657" s="52">
        <v>4</v>
      </c>
    </row>
    <row r="658" spans="1:10" x14ac:dyDescent="0.3">
      <c r="A658" s="70">
        <v>44486</v>
      </c>
      <c r="B658" s="54">
        <v>733</v>
      </c>
      <c r="C658" s="54">
        <v>691</v>
      </c>
      <c r="D658" s="54">
        <v>21</v>
      </c>
      <c r="E658" s="54">
        <v>2</v>
      </c>
      <c r="F658" s="53">
        <f>Tabla1[[#This Row],[COVID-19 confirmado]]+Tabla1[[#This Row],[COVID-19 sospechoso]]</f>
        <v>23</v>
      </c>
      <c r="G658" s="54">
        <v>19</v>
      </c>
      <c r="H658" s="52">
        <v>598</v>
      </c>
      <c r="I658" s="71">
        <v>134</v>
      </c>
      <c r="J658" s="52">
        <v>1</v>
      </c>
    </row>
    <row r="659" spans="1:10" x14ac:dyDescent="0.3">
      <c r="A659" s="70">
        <v>44487</v>
      </c>
      <c r="B659" s="54">
        <v>769</v>
      </c>
      <c r="C659" s="54">
        <v>735</v>
      </c>
      <c r="D659" s="54">
        <v>17</v>
      </c>
      <c r="E659" s="54">
        <v>4</v>
      </c>
      <c r="F659" s="53">
        <f>Tabla1[[#This Row],[COVID-19 confirmado]]+Tabla1[[#This Row],[COVID-19 sospechoso]]</f>
        <v>21</v>
      </c>
      <c r="G659" s="54">
        <v>13</v>
      </c>
      <c r="H659" s="52">
        <v>634</v>
      </c>
      <c r="I659" s="71">
        <v>129</v>
      </c>
      <c r="J659" s="52">
        <v>6</v>
      </c>
    </row>
    <row r="660" spans="1:10" x14ac:dyDescent="0.3">
      <c r="A660" s="70">
        <v>44488</v>
      </c>
      <c r="B660" s="54">
        <v>728</v>
      </c>
      <c r="C660" s="54">
        <v>676</v>
      </c>
      <c r="D660" s="54">
        <v>29</v>
      </c>
      <c r="E660" s="54">
        <v>5</v>
      </c>
      <c r="F660" s="53">
        <f>Tabla1[[#This Row],[COVID-19 confirmado]]+Tabla1[[#This Row],[COVID-19 sospechoso]]</f>
        <v>34</v>
      </c>
      <c r="G660" s="54">
        <v>18</v>
      </c>
      <c r="H660" s="52">
        <v>632</v>
      </c>
      <c r="I660" s="71">
        <v>88</v>
      </c>
      <c r="J660" s="52">
        <v>8</v>
      </c>
    </row>
    <row r="661" spans="1:10" x14ac:dyDescent="0.3">
      <c r="A661" s="70">
        <v>44489</v>
      </c>
      <c r="B661" s="54">
        <v>693</v>
      </c>
      <c r="C661" s="54">
        <v>644</v>
      </c>
      <c r="D661" s="54">
        <v>28</v>
      </c>
      <c r="E661" s="54">
        <v>1</v>
      </c>
      <c r="F661" s="53">
        <f>Tabla1[[#This Row],[COVID-19 confirmado]]+Tabla1[[#This Row],[COVID-19 sospechoso]]</f>
        <v>29</v>
      </c>
      <c r="G661" s="54">
        <v>20</v>
      </c>
      <c r="H661" s="52">
        <v>592</v>
      </c>
      <c r="I661" s="71">
        <v>97</v>
      </c>
      <c r="J661" s="52">
        <v>4</v>
      </c>
    </row>
    <row r="662" spans="1:10" x14ac:dyDescent="0.3">
      <c r="A662" s="70">
        <v>44490</v>
      </c>
      <c r="B662" s="54">
        <v>686</v>
      </c>
      <c r="C662" s="54">
        <v>645</v>
      </c>
      <c r="D662" s="54">
        <v>26</v>
      </c>
      <c r="E662" s="54">
        <v>3</v>
      </c>
      <c r="F662" s="53">
        <f>Tabla1[[#This Row],[COVID-19 confirmado]]+Tabla1[[#This Row],[COVID-19 sospechoso]]</f>
        <v>29</v>
      </c>
      <c r="G662" s="54">
        <v>12</v>
      </c>
      <c r="H662" s="52">
        <v>608</v>
      </c>
      <c r="I662" s="71">
        <v>73</v>
      </c>
      <c r="J662" s="52">
        <v>5</v>
      </c>
    </row>
    <row r="663" spans="1:10" x14ac:dyDescent="0.3">
      <c r="A663" s="70">
        <v>44491</v>
      </c>
      <c r="B663" s="54">
        <v>720</v>
      </c>
      <c r="C663" s="54">
        <v>665</v>
      </c>
      <c r="D663" s="54">
        <v>33</v>
      </c>
      <c r="E663" s="54">
        <v>6</v>
      </c>
      <c r="F663" s="53">
        <f>Tabla1[[#This Row],[COVID-19 confirmado]]+Tabla1[[#This Row],[COVID-19 sospechoso]]</f>
        <v>39</v>
      </c>
      <c r="G663" s="54">
        <v>16</v>
      </c>
      <c r="H663" s="52">
        <v>634</v>
      </c>
      <c r="I663" s="71">
        <v>82</v>
      </c>
      <c r="J663" s="52">
        <v>4</v>
      </c>
    </row>
    <row r="664" spans="1:10" x14ac:dyDescent="0.3">
      <c r="A664" s="70">
        <v>44492</v>
      </c>
      <c r="B664" s="54">
        <v>723</v>
      </c>
      <c r="C664" s="54">
        <v>673</v>
      </c>
      <c r="D664" s="54">
        <v>24</v>
      </c>
      <c r="E664" s="54">
        <v>5</v>
      </c>
      <c r="F664" s="53">
        <f>Tabla1[[#This Row],[COVID-19 confirmado]]+Tabla1[[#This Row],[COVID-19 sospechoso]]</f>
        <v>29</v>
      </c>
      <c r="G664" s="54">
        <v>21</v>
      </c>
      <c r="H664" s="52">
        <v>608</v>
      </c>
      <c r="I664" s="71">
        <v>111</v>
      </c>
      <c r="J664" s="52">
        <v>4</v>
      </c>
    </row>
    <row r="665" spans="1:10" x14ac:dyDescent="0.3">
      <c r="A665" s="70">
        <v>44493</v>
      </c>
      <c r="B665" s="54">
        <v>724</v>
      </c>
      <c r="C665" s="54">
        <v>667</v>
      </c>
      <c r="D665" s="54">
        <v>37</v>
      </c>
      <c r="E665" s="54">
        <v>1</v>
      </c>
      <c r="F665" s="53">
        <f>Tabla1[[#This Row],[COVID-19 confirmado]]+Tabla1[[#This Row],[COVID-19 sospechoso]]</f>
        <v>38</v>
      </c>
      <c r="G665" s="54">
        <v>19</v>
      </c>
      <c r="H665" s="52">
        <v>608</v>
      </c>
      <c r="I665" s="71">
        <v>112</v>
      </c>
      <c r="J665" s="52">
        <v>4</v>
      </c>
    </row>
    <row r="666" spans="1:10" x14ac:dyDescent="0.3">
      <c r="A666" s="70">
        <v>44494</v>
      </c>
      <c r="B666" s="54">
        <v>771</v>
      </c>
      <c r="C666" s="54">
        <v>714</v>
      </c>
      <c r="D666" s="54">
        <v>34</v>
      </c>
      <c r="E666" s="54">
        <v>4</v>
      </c>
      <c r="F666" s="53">
        <f>Tabla1[[#This Row],[COVID-19 confirmado]]+Tabla1[[#This Row],[COVID-19 sospechoso]]</f>
        <v>38</v>
      </c>
      <c r="G666" s="54">
        <v>19</v>
      </c>
      <c r="H666" s="52">
        <v>662</v>
      </c>
      <c r="I666" s="71">
        <v>106</v>
      </c>
      <c r="J666" s="52">
        <v>3</v>
      </c>
    </row>
    <row r="667" spans="1:10" x14ac:dyDescent="0.3">
      <c r="A667" s="70">
        <v>44495</v>
      </c>
      <c r="B667" s="54">
        <v>644</v>
      </c>
      <c r="C667" s="54">
        <v>584</v>
      </c>
      <c r="D667" s="54">
        <v>33</v>
      </c>
      <c r="E667" s="54">
        <v>4</v>
      </c>
      <c r="F667" s="53">
        <f>Tabla1[[#This Row],[COVID-19 confirmado]]+Tabla1[[#This Row],[COVID-19 sospechoso]]</f>
        <v>37</v>
      </c>
      <c r="G667" s="54">
        <v>23</v>
      </c>
      <c r="H667" s="52">
        <v>564</v>
      </c>
      <c r="I667" s="71">
        <v>80</v>
      </c>
      <c r="J667" s="52" t="s">
        <v>11</v>
      </c>
    </row>
    <row r="668" spans="1:10" x14ac:dyDescent="0.3">
      <c r="A668" s="70">
        <v>44496</v>
      </c>
      <c r="B668" s="54">
        <v>692</v>
      </c>
      <c r="C668" s="54">
        <v>635</v>
      </c>
      <c r="D668" s="54">
        <v>32</v>
      </c>
      <c r="E668" s="54">
        <v>8</v>
      </c>
      <c r="F668" s="53">
        <f>Tabla1[[#This Row],[COVID-19 confirmado]]+Tabla1[[#This Row],[COVID-19 sospechoso]]</f>
        <v>40</v>
      </c>
      <c r="G668" s="54">
        <v>17</v>
      </c>
      <c r="H668" s="52">
        <v>622</v>
      </c>
      <c r="I668" s="71">
        <v>68</v>
      </c>
      <c r="J668" s="52">
        <v>2</v>
      </c>
    </row>
    <row r="669" spans="1:10" x14ac:dyDescent="0.3">
      <c r="A669" s="70">
        <v>44497</v>
      </c>
      <c r="B669" s="54">
        <v>741</v>
      </c>
      <c r="C669" s="54">
        <v>697</v>
      </c>
      <c r="D669" s="54">
        <v>25</v>
      </c>
      <c r="E669" s="54">
        <v>1</v>
      </c>
      <c r="F669" s="53">
        <f>Tabla1[[#This Row],[COVID-19 confirmado]]+Tabla1[[#This Row],[COVID-19 sospechoso]]</f>
        <v>26</v>
      </c>
      <c r="G669" s="54">
        <v>18</v>
      </c>
      <c r="H669" s="52">
        <v>661</v>
      </c>
      <c r="I669" s="71">
        <v>76</v>
      </c>
      <c r="J669" s="52">
        <v>4</v>
      </c>
    </row>
    <row r="670" spans="1:10" x14ac:dyDescent="0.3">
      <c r="A670" s="70">
        <v>44498</v>
      </c>
      <c r="B670" s="54">
        <v>706</v>
      </c>
      <c r="C670" s="54">
        <v>657</v>
      </c>
      <c r="D670" s="54">
        <v>29</v>
      </c>
      <c r="E670" s="54">
        <v>2</v>
      </c>
      <c r="F670" s="53">
        <f>Tabla1[[#This Row],[COVID-19 confirmado]]+Tabla1[[#This Row],[COVID-19 sospechoso]]</f>
        <v>31</v>
      </c>
      <c r="G670" s="54">
        <v>18</v>
      </c>
      <c r="H670" s="52">
        <v>625</v>
      </c>
      <c r="I670" s="71">
        <v>78</v>
      </c>
      <c r="J670" s="52">
        <v>3</v>
      </c>
    </row>
    <row r="671" spans="1:10" x14ac:dyDescent="0.3">
      <c r="A671" s="70">
        <v>44499</v>
      </c>
      <c r="B671" s="54">
        <v>754</v>
      </c>
      <c r="C671" s="54">
        <v>706</v>
      </c>
      <c r="D671" s="54">
        <v>26</v>
      </c>
      <c r="E671" s="54">
        <v>7</v>
      </c>
      <c r="F671" s="53">
        <f>Tabla1[[#This Row],[COVID-19 confirmado]]+Tabla1[[#This Row],[COVID-19 sospechoso]]</f>
        <v>33</v>
      </c>
      <c r="G671" s="54">
        <v>15</v>
      </c>
      <c r="H671" s="52">
        <v>645</v>
      </c>
      <c r="I671" s="71">
        <v>106</v>
      </c>
      <c r="J671" s="52">
        <v>3</v>
      </c>
    </row>
    <row r="672" spans="1:10" x14ac:dyDescent="0.3">
      <c r="A672" s="70">
        <v>44500</v>
      </c>
      <c r="B672" s="54">
        <v>774</v>
      </c>
      <c r="C672" s="54">
        <v>717</v>
      </c>
      <c r="D672" s="54">
        <v>30</v>
      </c>
      <c r="E672" s="54">
        <v>3</v>
      </c>
      <c r="F672" s="53">
        <f>Tabla1[[#This Row],[COVID-19 confirmado]]+Tabla1[[#This Row],[COVID-19 sospechoso]]</f>
        <v>33</v>
      </c>
      <c r="G672" s="54">
        <v>24</v>
      </c>
      <c r="H672" s="52">
        <v>648</v>
      </c>
      <c r="I672" s="71">
        <v>120</v>
      </c>
      <c r="J672" s="52">
        <v>6</v>
      </c>
    </row>
    <row r="673" spans="1:10" x14ac:dyDescent="0.3">
      <c r="A673" s="70">
        <v>44501</v>
      </c>
      <c r="B673" s="54">
        <v>739</v>
      </c>
      <c r="C673" s="54">
        <v>671</v>
      </c>
      <c r="D673" s="54">
        <v>43</v>
      </c>
      <c r="E673" s="54">
        <v>5</v>
      </c>
      <c r="F673" s="53">
        <f>Tabla1[[#This Row],[COVID-19 confirmado]]+Tabla1[[#This Row],[COVID-19 sospechoso]]</f>
        <v>48</v>
      </c>
      <c r="G673" s="54">
        <v>20</v>
      </c>
      <c r="H673" s="52">
        <v>638</v>
      </c>
      <c r="I673" s="71">
        <v>97</v>
      </c>
      <c r="J673" s="52">
        <v>4</v>
      </c>
    </row>
    <row r="674" spans="1:10" x14ac:dyDescent="0.3">
      <c r="A674" s="70">
        <v>44502</v>
      </c>
      <c r="B674" s="54">
        <v>754</v>
      </c>
      <c r="C674" s="54">
        <v>703</v>
      </c>
      <c r="D674" s="54">
        <v>33</v>
      </c>
      <c r="E674" s="54">
        <v>3</v>
      </c>
      <c r="F674" s="53">
        <f>Tabla1[[#This Row],[COVID-19 confirmado]]+Tabla1[[#This Row],[COVID-19 sospechoso]]</f>
        <v>36</v>
      </c>
      <c r="G674" s="54">
        <v>15</v>
      </c>
      <c r="H674" s="52">
        <v>651</v>
      </c>
      <c r="I674" s="71">
        <v>98</v>
      </c>
      <c r="J674" s="52">
        <v>5</v>
      </c>
    </row>
    <row r="675" spans="1:10" x14ac:dyDescent="0.3">
      <c r="A675" s="70">
        <v>44503</v>
      </c>
      <c r="B675" s="54">
        <v>690</v>
      </c>
      <c r="C675" s="54">
        <v>636</v>
      </c>
      <c r="D675" s="54">
        <v>32</v>
      </c>
      <c r="E675" s="54">
        <v>4</v>
      </c>
      <c r="F675" s="53">
        <f>Tabla1[[#This Row],[COVID-19 confirmado]]+Tabla1[[#This Row],[COVID-19 sospechoso]]</f>
        <v>36</v>
      </c>
      <c r="G675" s="54">
        <v>18</v>
      </c>
      <c r="H675" s="52">
        <v>617</v>
      </c>
      <c r="I675" s="71">
        <v>72</v>
      </c>
      <c r="J675" s="52">
        <v>1</v>
      </c>
    </row>
    <row r="676" spans="1:10" x14ac:dyDescent="0.3">
      <c r="A676" s="70">
        <v>44504</v>
      </c>
      <c r="B676" s="54">
        <v>673</v>
      </c>
      <c r="C676" s="54">
        <v>619</v>
      </c>
      <c r="D676" s="54">
        <v>30</v>
      </c>
      <c r="E676" s="54">
        <v>5</v>
      </c>
      <c r="F676" s="53">
        <f>Tabla1[[#This Row],[COVID-19 confirmado]]+Tabla1[[#This Row],[COVID-19 sospechoso]]</f>
        <v>35</v>
      </c>
      <c r="G676" s="54">
        <v>19</v>
      </c>
      <c r="H676" s="52">
        <v>590</v>
      </c>
      <c r="I676" s="71">
        <v>81</v>
      </c>
      <c r="J676" s="52">
        <v>2</v>
      </c>
    </row>
    <row r="677" spans="1:10" x14ac:dyDescent="0.3">
      <c r="A677" s="70">
        <v>44505</v>
      </c>
      <c r="B677" s="54">
        <v>749</v>
      </c>
      <c r="C677" s="54">
        <v>704</v>
      </c>
      <c r="D677" s="54">
        <v>25</v>
      </c>
      <c r="E677" s="54">
        <v>5</v>
      </c>
      <c r="F677" s="53">
        <f>Tabla1[[#This Row],[COVID-19 confirmado]]+Tabla1[[#This Row],[COVID-19 sospechoso]]</f>
        <v>30</v>
      </c>
      <c r="G677" s="54">
        <v>15</v>
      </c>
      <c r="H677" s="52">
        <v>647</v>
      </c>
      <c r="I677" s="71">
        <v>97</v>
      </c>
      <c r="J677" s="52">
        <v>5</v>
      </c>
    </row>
    <row r="678" spans="1:10" x14ac:dyDescent="0.3">
      <c r="A678" s="70">
        <v>44506</v>
      </c>
      <c r="B678" s="54">
        <v>749</v>
      </c>
      <c r="C678" s="54">
        <v>696</v>
      </c>
      <c r="D678" s="54">
        <v>33</v>
      </c>
      <c r="E678" s="54">
        <v>1</v>
      </c>
      <c r="F678" s="53">
        <f>Tabla1[[#This Row],[COVID-19 confirmado]]+Tabla1[[#This Row],[COVID-19 sospechoso]]</f>
        <v>34</v>
      </c>
      <c r="G678" s="54">
        <v>19</v>
      </c>
      <c r="H678" s="52">
        <v>638</v>
      </c>
      <c r="I678" s="71">
        <v>107</v>
      </c>
      <c r="J678" s="52">
        <v>4</v>
      </c>
    </row>
    <row r="679" spans="1:10" x14ac:dyDescent="0.3">
      <c r="A679" s="70">
        <v>44507</v>
      </c>
      <c r="B679" s="54">
        <v>801</v>
      </c>
      <c r="C679" s="54">
        <v>741</v>
      </c>
      <c r="D679" s="54">
        <v>33</v>
      </c>
      <c r="E679" s="54">
        <v>3</v>
      </c>
      <c r="F679" s="53">
        <f>Tabla1[[#This Row],[COVID-19 confirmado]]+Tabla1[[#This Row],[COVID-19 sospechoso]]</f>
        <v>36</v>
      </c>
      <c r="G679" s="54">
        <v>24</v>
      </c>
      <c r="H679" s="52">
        <v>665</v>
      </c>
      <c r="I679" s="71">
        <v>133</v>
      </c>
      <c r="J679" s="52">
        <v>3</v>
      </c>
    </row>
    <row r="680" spans="1:10" x14ac:dyDescent="0.3">
      <c r="A680" s="70">
        <v>44508</v>
      </c>
      <c r="B680" s="54">
        <v>768</v>
      </c>
      <c r="C680" s="54">
        <v>708</v>
      </c>
      <c r="D680" s="54">
        <v>39</v>
      </c>
      <c r="E680" s="54">
        <v>5</v>
      </c>
      <c r="F680" s="53">
        <f>Tabla1[[#This Row],[COVID-19 confirmado]]+Tabla1[[#This Row],[COVID-19 sospechoso]]</f>
        <v>44</v>
      </c>
      <c r="G680" s="54">
        <v>16</v>
      </c>
      <c r="H680" s="52">
        <v>650</v>
      </c>
      <c r="I680" s="71">
        <v>114</v>
      </c>
      <c r="J680" s="52">
        <v>4</v>
      </c>
    </row>
    <row r="681" spans="1:10" x14ac:dyDescent="0.3">
      <c r="A681" s="70">
        <v>44509</v>
      </c>
      <c r="B681" s="54">
        <v>725</v>
      </c>
      <c r="C681" s="54">
        <v>665</v>
      </c>
      <c r="D681" s="54">
        <v>31</v>
      </c>
      <c r="E681" s="54">
        <v>7</v>
      </c>
      <c r="F681" s="53">
        <f>Tabla1[[#This Row],[COVID-19 confirmado]]+Tabla1[[#This Row],[COVID-19 sospechoso]]</f>
        <v>38</v>
      </c>
      <c r="G681" s="54">
        <v>22</v>
      </c>
      <c r="H681" s="52">
        <v>639</v>
      </c>
      <c r="I681" s="71">
        <v>82</v>
      </c>
      <c r="J681" s="52">
        <v>4</v>
      </c>
    </row>
    <row r="682" spans="1:10" x14ac:dyDescent="0.3">
      <c r="A682" s="70">
        <v>44510</v>
      </c>
      <c r="B682" s="54">
        <v>742</v>
      </c>
      <c r="C682" s="54">
        <v>688</v>
      </c>
      <c r="D682" s="54">
        <v>30</v>
      </c>
      <c r="E682" s="54">
        <v>2</v>
      </c>
      <c r="F682" s="53">
        <f>Tabla1[[#This Row],[COVID-19 confirmado]]+Tabla1[[#This Row],[COVID-19 sospechoso]]</f>
        <v>32</v>
      </c>
      <c r="G682" s="54">
        <v>22</v>
      </c>
      <c r="H682" s="52">
        <v>652</v>
      </c>
      <c r="I682" s="71">
        <v>88</v>
      </c>
      <c r="J682" s="52">
        <v>2</v>
      </c>
    </row>
    <row r="683" spans="1:10" x14ac:dyDescent="0.3">
      <c r="A683" s="70">
        <v>44511</v>
      </c>
      <c r="B683" s="54">
        <v>773</v>
      </c>
      <c r="C683" s="54">
        <v>700</v>
      </c>
      <c r="D683" s="54">
        <v>39</v>
      </c>
      <c r="E683" s="54">
        <v>3</v>
      </c>
      <c r="F683" s="53">
        <f>Tabla1[[#This Row],[COVID-19 confirmado]]+Tabla1[[#This Row],[COVID-19 sospechoso]]</f>
        <v>42</v>
      </c>
      <c r="G683" s="54">
        <v>31</v>
      </c>
      <c r="H683" s="52">
        <v>690</v>
      </c>
      <c r="I683" s="71">
        <v>81</v>
      </c>
      <c r="J683" s="52">
        <v>2</v>
      </c>
    </row>
    <row r="684" spans="1:10" x14ac:dyDescent="0.3">
      <c r="A684" s="70">
        <v>44512</v>
      </c>
      <c r="B684" s="54">
        <v>723</v>
      </c>
      <c r="C684" s="54">
        <v>665</v>
      </c>
      <c r="D684" s="54">
        <v>35</v>
      </c>
      <c r="E684" s="54">
        <v>7</v>
      </c>
      <c r="F684" s="53">
        <f>Tabla1[[#This Row],[COVID-19 confirmado]]+Tabla1[[#This Row],[COVID-19 sospechoso]]</f>
        <v>42</v>
      </c>
      <c r="G684" s="54">
        <v>16</v>
      </c>
      <c r="H684" s="52">
        <v>636</v>
      </c>
      <c r="I684" s="71">
        <v>87</v>
      </c>
      <c r="J684" s="52" t="s">
        <v>11</v>
      </c>
    </row>
    <row r="685" spans="1:10" x14ac:dyDescent="0.3">
      <c r="A685" s="70">
        <v>44513</v>
      </c>
      <c r="B685" s="54">
        <v>799</v>
      </c>
      <c r="C685" s="54">
        <v>739</v>
      </c>
      <c r="D685" s="54">
        <v>35</v>
      </c>
      <c r="E685" s="54">
        <v>3</v>
      </c>
      <c r="F685" s="53">
        <f>Tabla1[[#This Row],[COVID-19 confirmado]]+Tabla1[[#This Row],[COVID-19 sospechoso]]</f>
        <v>38</v>
      </c>
      <c r="G685" s="54">
        <v>22</v>
      </c>
      <c r="H685" s="52">
        <v>708</v>
      </c>
      <c r="I685" s="71">
        <v>87</v>
      </c>
      <c r="J685" s="52">
        <v>4</v>
      </c>
    </row>
    <row r="686" spans="1:10" x14ac:dyDescent="0.3">
      <c r="A686" s="70">
        <v>44514</v>
      </c>
      <c r="B686" s="54">
        <v>788</v>
      </c>
      <c r="C686" s="54">
        <v>721</v>
      </c>
      <c r="D686" s="54">
        <v>35</v>
      </c>
      <c r="E686" s="54">
        <v>4</v>
      </c>
      <c r="F686" s="53">
        <f>Tabla1[[#This Row],[COVID-19 confirmado]]+Tabla1[[#This Row],[COVID-19 sospechoso]]</f>
        <v>39</v>
      </c>
      <c r="G686" s="54">
        <v>28</v>
      </c>
      <c r="H686" s="52">
        <v>662</v>
      </c>
      <c r="I686" s="71">
        <v>124</v>
      </c>
      <c r="J686" s="52">
        <v>2</v>
      </c>
    </row>
    <row r="687" spans="1:10" x14ac:dyDescent="0.3">
      <c r="A687" s="70">
        <v>44515</v>
      </c>
      <c r="B687" s="54">
        <v>725</v>
      </c>
      <c r="C687" s="54">
        <v>674</v>
      </c>
      <c r="D687" s="54">
        <v>34</v>
      </c>
      <c r="E687" s="54">
        <v>1</v>
      </c>
      <c r="F687" s="53">
        <f>Tabla1[[#This Row],[COVID-19 confirmado]]+Tabla1[[#This Row],[COVID-19 sospechoso]]</f>
        <v>35</v>
      </c>
      <c r="G687" s="54">
        <v>16</v>
      </c>
      <c r="H687" s="52">
        <v>638</v>
      </c>
      <c r="I687" s="71">
        <v>83</v>
      </c>
      <c r="J687" s="52">
        <v>4</v>
      </c>
    </row>
    <row r="688" spans="1:10" x14ac:dyDescent="0.3">
      <c r="A688" s="70">
        <v>44516</v>
      </c>
      <c r="B688" s="54">
        <v>765</v>
      </c>
      <c r="C688" s="54">
        <v>702</v>
      </c>
      <c r="D688" s="54">
        <v>37</v>
      </c>
      <c r="E688" s="54">
        <v>3</v>
      </c>
      <c r="F688" s="53">
        <f>Tabla1[[#This Row],[COVID-19 confirmado]]+Tabla1[[#This Row],[COVID-19 sospechoso]]</f>
        <v>40</v>
      </c>
      <c r="G688" s="54">
        <v>23</v>
      </c>
      <c r="H688" s="52">
        <v>679</v>
      </c>
      <c r="I688" s="71">
        <v>81</v>
      </c>
      <c r="J688" s="52">
        <v>5</v>
      </c>
    </row>
    <row r="689" spans="1:10" x14ac:dyDescent="0.3">
      <c r="A689" s="70">
        <v>44517</v>
      </c>
      <c r="B689" s="54">
        <v>791</v>
      </c>
      <c r="C689" s="54">
        <v>699</v>
      </c>
      <c r="D689" s="54">
        <v>51</v>
      </c>
      <c r="E689" s="54">
        <v>6</v>
      </c>
      <c r="F689" s="53">
        <f>Tabla1[[#This Row],[COVID-19 confirmado]]+Tabla1[[#This Row],[COVID-19 sospechoso]]</f>
        <v>57</v>
      </c>
      <c r="G689" s="54">
        <v>35</v>
      </c>
      <c r="H689" s="52">
        <v>715</v>
      </c>
      <c r="I689" s="71">
        <v>75</v>
      </c>
      <c r="J689" s="52">
        <v>1</v>
      </c>
    </row>
    <row r="690" spans="1:10" x14ac:dyDescent="0.3">
      <c r="A690" s="70">
        <v>44518</v>
      </c>
      <c r="B690" s="54">
        <v>759</v>
      </c>
      <c r="C690" s="54">
        <v>688</v>
      </c>
      <c r="D690" s="54">
        <v>41</v>
      </c>
      <c r="E690" s="54">
        <v>3</v>
      </c>
      <c r="F690" s="53">
        <f>Tabla1[[#This Row],[COVID-19 confirmado]]+Tabla1[[#This Row],[COVID-19 sospechoso]]</f>
        <v>44</v>
      </c>
      <c r="G690" s="54">
        <v>27</v>
      </c>
      <c r="H690" s="52">
        <v>662</v>
      </c>
      <c r="I690" s="71">
        <v>95</v>
      </c>
      <c r="J690" s="52">
        <v>2</v>
      </c>
    </row>
    <row r="691" spans="1:10" x14ac:dyDescent="0.3">
      <c r="A691" s="70">
        <v>44519</v>
      </c>
      <c r="B691" s="54">
        <v>733</v>
      </c>
      <c r="C691" s="54">
        <v>666</v>
      </c>
      <c r="D691" s="54">
        <v>47</v>
      </c>
      <c r="E691" s="54">
        <v>0</v>
      </c>
      <c r="F691" s="53">
        <f>Tabla1[[#This Row],[COVID-19 confirmado]]+Tabla1[[#This Row],[COVID-19 sospechoso]]</f>
        <v>47</v>
      </c>
      <c r="G691" s="54">
        <v>20</v>
      </c>
      <c r="H691" s="52">
        <v>659</v>
      </c>
      <c r="I691" s="71">
        <v>74</v>
      </c>
      <c r="J691" s="52" t="s">
        <v>11</v>
      </c>
    </row>
    <row r="692" spans="1:10" x14ac:dyDescent="0.3">
      <c r="A692" s="70">
        <v>44520</v>
      </c>
      <c r="B692" s="54">
        <v>766</v>
      </c>
      <c r="C692" s="54">
        <v>696</v>
      </c>
      <c r="D692" s="54">
        <v>49</v>
      </c>
      <c r="E692" s="54">
        <v>6</v>
      </c>
      <c r="F692" s="53">
        <f>Tabla1[[#This Row],[COVID-19 confirmado]]+Tabla1[[#This Row],[COVID-19 sospechoso]]</f>
        <v>55</v>
      </c>
      <c r="G692" s="54">
        <v>15</v>
      </c>
      <c r="H692" s="52">
        <v>667</v>
      </c>
      <c r="I692" s="71">
        <v>98</v>
      </c>
      <c r="J692" s="52">
        <v>1</v>
      </c>
    </row>
    <row r="693" spans="1:10" x14ac:dyDescent="0.3">
      <c r="A693" s="70">
        <v>44521</v>
      </c>
      <c r="B693" s="54">
        <v>782</v>
      </c>
      <c r="C693" s="54">
        <v>712</v>
      </c>
      <c r="D693" s="54">
        <v>45</v>
      </c>
      <c r="E693" s="54">
        <v>4</v>
      </c>
      <c r="F693" s="53">
        <f>Tabla1[[#This Row],[COVID-19 confirmado]]+Tabla1[[#This Row],[COVID-19 sospechoso]]</f>
        <v>49</v>
      </c>
      <c r="G693" s="54">
        <v>21</v>
      </c>
      <c r="H693" s="52">
        <v>659</v>
      </c>
      <c r="I693" s="71">
        <v>119</v>
      </c>
      <c r="J693" s="52">
        <v>4</v>
      </c>
    </row>
    <row r="694" spans="1:10" x14ac:dyDescent="0.3">
      <c r="A694" s="70">
        <v>44522</v>
      </c>
      <c r="B694" s="54">
        <v>781</v>
      </c>
      <c r="C694" s="54">
        <v>711</v>
      </c>
      <c r="D694" s="54">
        <v>42</v>
      </c>
      <c r="E694" s="54">
        <v>5</v>
      </c>
      <c r="F694" s="53">
        <f>Tabla1[[#This Row],[COVID-19 confirmado]]+Tabla1[[#This Row],[COVID-19 sospechoso]]</f>
        <v>47</v>
      </c>
      <c r="G694" s="54">
        <v>23</v>
      </c>
      <c r="H694" s="52">
        <v>691</v>
      </c>
      <c r="I694" s="71">
        <v>85</v>
      </c>
      <c r="J694" s="52">
        <v>5</v>
      </c>
    </row>
    <row r="695" spans="1:10" x14ac:dyDescent="0.3">
      <c r="A695" s="70">
        <v>44523</v>
      </c>
      <c r="B695" s="54">
        <v>734</v>
      </c>
      <c r="C695" s="54">
        <v>677</v>
      </c>
      <c r="D695" s="54">
        <v>33</v>
      </c>
      <c r="E695" s="54">
        <v>7</v>
      </c>
      <c r="F695" s="53">
        <f>Tabla1[[#This Row],[COVID-19 confirmado]]+Tabla1[[#This Row],[COVID-19 sospechoso]]</f>
        <v>40</v>
      </c>
      <c r="G695" s="54">
        <v>17</v>
      </c>
      <c r="H695" s="52">
        <v>654</v>
      </c>
      <c r="I695" s="71">
        <v>75</v>
      </c>
      <c r="J695" s="52">
        <v>5</v>
      </c>
    </row>
    <row r="696" spans="1:10" x14ac:dyDescent="0.3">
      <c r="A696" s="70">
        <v>44524</v>
      </c>
      <c r="B696" s="54">
        <v>732</v>
      </c>
      <c r="C696" s="54">
        <v>660</v>
      </c>
      <c r="D696" s="54">
        <v>48</v>
      </c>
      <c r="E696" s="54">
        <v>2</v>
      </c>
      <c r="F696" s="53">
        <f>Tabla1[[#This Row],[COVID-19 confirmado]]+Tabla1[[#This Row],[COVID-19 sospechoso]]</f>
        <v>50</v>
      </c>
      <c r="G696" s="54">
        <v>22</v>
      </c>
      <c r="H696" s="52">
        <v>667</v>
      </c>
      <c r="I696" s="71">
        <v>65</v>
      </c>
      <c r="J696" s="52" t="s">
        <v>11</v>
      </c>
    </row>
    <row r="697" spans="1:10" x14ac:dyDescent="0.3">
      <c r="A697" s="70">
        <v>44525</v>
      </c>
      <c r="B697" s="54">
        <v>707</v>
      </c>
      <c r="C697" s="54">
        <v>633</v>
      </c>
      <c r="D697" s="54">
        <v>52</v>
      </c>
      <c r="E697" s="54">
        <v>3</v>
      </c>
      <c r="F697" s="53">
        <f>Tabla1[[#This Row],[COVID-19 confirmado]]+Tabla1[[#This Row],[COVID-19 sospechoso]]</f>
        <v>55</v>
      </c>
      <c r="G697" s="54">
        <v>19</v>
      </c>
      <c r="H697" s="52">
        <v>636</v>
      </c>
      <c r="I697" s="71">
        <v>64</v>
      </c>
      <c r="J697" s="52">
        <v>7</v>
      </c>
    </row>
    <row r="698" spans="1:10" x14ac:dyDescent="0.3">
      <c r="A698" s="70">
        <v>44526</v>
      </c>
      <c r="B698" s="54">
        <v>756</v>
      </c>
      <c r="C698" s="54">
        <v>679</v>
      </c>
      <c r="D698" s="54">
        <v>49</v>
      </c>
      <c r="E698" s="54">
        <v>3</v>
      </c>
      <c r="F698" s="53">
        <f>Tabla1[[#This Row],[COVID-19 confirmado]]+Tabla1[[#This Row],[COVID-19 sospechoso]]</f>
        <v>52</v>
      </c>
      <c r="G698" s="54">
        <v>25</v>
      </c>
      <c r="H698" s="52">
        <v>671</v>
      </c>
      <c r="I698" s="71">
        <v>81</v>
      </c>
      <c r="J698" s="52">
        <v>4</v>
      </c>
    </row>
    <row r="699" spans="1:10" x14ac:dyDescent="0.3">
      <c r="A699" s="70">
        <v>44527</v>
      </c>
      <c r="B699" s="54">
        <v>786</v>
      </c>
      <c r="C699" s="54">
        <v>731</v>
      </c>
      <c r="D699" s="54">
        <v>34</v>
      </c>
      <c r="E699" s="54">
        <v>5</v>
      </c>
      <c r="F699" s="53">
        <f>Tabla1[[#This Row],[COVID-19 confirmado]]+Tabla1[[#This Row],[COVID-19 sospechoso]]</f>
        <v>39</v>
      </c>
      <c r="G699" s="54">
        <v>16</v>
      </c>
      <c r="H699" s="52">
        <v>680</v>
      </c>
      <c r="I699" s="71">
        <v>103</v>
      </c>
      <c r="J699" s="52">
        <v>3</v>
      </c>
    </row>
    <row r="700" spans="1:10" x14ac:dyDescent="0.3">
      <c r="A700" s="70">
        <v>44528</v>
      </c>
      <c r="B700" s="54">
        <v>818</v>
      </c>
      <c r="C700" s="54">
        <v>743</v>
      </c>
      <c r="D700" s="54">
        <v>52</v>
      </c>
      <c r="E700" s="54">
        <v>2</v>
      </c>
      <c r="F700" s="53">
        <f>Tabla1[[#This Row],[COVID-19 confirmado]]+Tabla1[[#This Row],[COVID-19 sospechoso]]</f>
        <v>54</v>
      </c>
      <c r="G700" s="54">
        <v>21</v>
      </c>
      <c r="H700" s="52">
        <v>707</v>
      </c>
      <c r="I700" s="71">
        <v>107</v>
      </c>
      <c r="J700" s="52">
        <v>4</v>
      </c>
    </row>
    <row r="701" spans="1:10" x14ac:dyDescent="0.3">
      <c r="A701" s="70">
        <v>44529</v>
      </c>
      <c r="B701" s="54">
        <v>803</v>
      </c>
      <c r="C701" s="54">
        <v>717</v>
      </c>
      <c r="D701" s="54">
        <v>63</v>
      </c>
      <c r="E701" s="54">
        <v>8</v>
      </c>
      <c r="F701" s="53">
        <f>Tabla1[[#This Row],[COVID-19 confirmado]]+Tabla1[[#This Row],[COVID-19 sospechoso]]</f>
        <v>71</v>
      </c>
      <c r="G701" s="54">
        <v>15</v>
      </c>
      <c r="H701" s="52">
        <v>718</v>
      </c>
      <c r="I701" s="71">
        <v>80</v>
      </c>
      <c r="J701" s="52">
        <v>5</v>
      </c>
    </row>
    <row r="702" spans="1:10" x14ac:dyDescent="0.3">
      <c r="A702" s="70">
        <v>44530</v>
      </c>
      <c r="B702" s="54">
        <v>761</v>
      </c>
      <c r="C702" s="54">
        <v>692</v>
      </c>
      <c r="D702" s="54">
        <v>44</v>
      </c>
      <c r="E702" s="54">
        <v>8</v>
      </c>
      <c r="F702" s="53">
        <f>Tabla1[[#This Row],[COVID-19 confirmado]]+Tabla1[[#This Row],[COVID-19 sospechoso]]</f>
        <v>52</v>
      </c>
      <c r="G702" s="54">
        <v>17</v>
      </c>
      <c r="H702" s="52">
        <v>688</v>
      </c>
      <c r="I702" s="71">
        <v>72</v>
      </c>
      <c r="J702" s="52">
        <v>1</v>
      </c>
    </row>
    <row r="703" spans="1:10" x14ac:dyDescent="0.3">
      <c r="A703" s="70">
        <v>44531</v>
      </c>
      <c r="B703" s="54">
        <v>766</v>
      </c>
      <c r="C703" s="54">
        <v>697</v>
      </c>
      <c r="D703" s="54">
        <v>47</v>
      </c>
      <c r="E703" s="54">
        <v>2</v>
      </c>
      <c r="F703" s="53">
        <f>Tabla1[[#This Row],[COVID-19 confirmado]]+Tabla1[[#This Row],[COVID-19 sospechoso]]</f>
        <v>49</v>
      </c>
      <c r="G703" s="54">
        <v>20</v>
      </c>
      <c r="H703" s="52">
        <v>690</v>
      </c>
      <c r="I703" s="71">
        <v>74</v>
      </c>
      <c r="J703" s="52">
        <v>2</v>
      </c>
    </row>
    <row r="704" spans="1:10" x14ac:dyDescent="0.3">
      <c r="A704" s="70">
        <v>44532</v>
      </c>
      <c r="B704" s="54">
        <v>743</v>
      </c>
      <c r="C704" s="54">
        <v>662</v>
      </c>
      <c r="D704" s="54">
        <v>47</v>
      </c>
      <c r="E704" s="54">
        <v>8</v>
      </c>
      <c r="F704" s="53">
        <f>Tabla1[[#This Row],[COVID-19 confirmado]]+Tabla1[[#This Row],[COVID-19 sospechoso]]</f>
        <v>55</v>
      </c>
      <c r="G704" s="54">
        <v>26</v>
      </c>
      <c r="H704" s="52">
        <v>674</v>
      </c>
      <c r="I704" s="71">
        <v>67</v>
      </c>
      <c r="J704" s="52">
        <v>2</v>
      </c>
    </row>
    <row r="705" spans="1:10" x14ac:dyDescent="0.3">
      <c r="A705" s="70">
        <v>44533</v>
      </c>
      <c r="B705" s="54">
        <v>820</v>
      </c>
      <c r="C705" s="54">
        <v>743</v>
      </c>
      <c r="D705" s="54">
        <v>48</v>
      </c>
      <c r="E705" s="54">
        <v>5</v>
      </c>
      <c r="F705" s="53">
        <f>Tabla1[[#This Row],[COVID-19 confirmado]]+Tabla1[[#This Row],[COVID-19 sospechoso]]</f>
        <v>53</v>
      </c>
      <c r="G705" s="54">
        <v>24</v>
      </c>
      <c r="H705" s="52">
        <v>743</v>
      </c>
      <c r="I705" s="71">
        <v>75</v>
      </c>
      <c r="J705" s="52">
        <v>2</v>
      </c>
    </row>
    <row r="706" spans="1:10" x14ac:dyDescent="0.3">
      <c r="A706" s="70">
        <v>44534</v>
      </c>
      <c r="B706" s="54">
        <v>804</v>
      </c>
      <c r="C706" s="54">
        <v>731</v>
      </c>
      <c r="D706" s="54">
        <v>52</v>
      </c>
      <c r="E706" s="54">
        <v>6</v>
      </c>
      <c r="F706" s="53">
        <f>Tabla1[[#This Row],[COVID-19 confirmado]]+Tabla1[[#This Row],[COVID-19 sospechoso]]</f>
        <v>58</v>
      </c>
      <c r="G706" s="54">
        <v>15</v>
      </c>
      <c r="H706" s="52">
        <v>710</v>
      </c>
      <c r="I706" s="71">
        <v>88</v>
      </c>
      <c r="J706" s="52">
        <v>6</v>
      </c>
    </row>
    <row r="707" spans="1:10" x14ac:dyDescent="0.3">
      <c r="A707" s="70">
        <v>44535</v>
      </c>
      <c r="B707" s="54">
        <v>839</v>
      </c>
      <c r="C707" s="54">
        <v>751</v>
      </c>
      <c r="D707" s="54">
        <v>51</v>
      </c>
      <c r="E707" s="54">
        <v>4</v>
      </c>
      <c r="F707" s="53">
        <f>Tabla1[[#This Row],[COVID-19 confirmado]]+Tabla1[[#This Row],[COVID-19 sospechoso]]</f>
        <v>55</v>
      </c>
      <c r="G707" s="54">
        <v>33</v>
      </c>
      <c r="H707" s="52">
        <v>697</v>
      </c>
      <c r="I707" s="71">
        <v>139</v>
      </c>
      <c r="J707" s="52">
        <v>3</v>
      </c>
    </row>
    <row r="708" spans="1:10" x14ac:dyDescent="0.3">
      <c r="A708" s="70">
        <v>44536</v>
      </c>
      <c r="B708" s="54">
        <v>808</v>
      </c>
      <c r="C708" s="54">
        <v>734</v>
      </c>
      <c r="D708" s="54">
        <v>46</v>
      </c>
      <c r="E708" s="54">
        <v>6</v>
      </c>
      <c r="F708" s="53">
        <f>Tabla1[[#This Row],[COVID-19 confirmado]]+Tabla1[[#This Row],[COVID-19 sospechoso]]</f>
        <v>52</v>
      </c>
      <c r="G708" s="54">
        <v>22</v>
      </c>
      <c r="H708" s="52">
        <v>703</v>
      </c>
      <c r="I708" s="71">
        <v>97</v>
      </c>
      <c r="J708" s="52">
        <v>8</v>
      </c>
    </row>
    <row r="709" spans="1:10" x14ac:dyDescent="0.3">
      <c r="A709" s="70">
        <v>44537</v>
      </c>
      <c r="B709" s="54">
        <v>821</v>
      </c>
      <c r="C709" s="54">
        <v>741</v>
      </c>
      <c r="D709" s="54">
        <v>59</v>
      </c>
      <c r="E709" s="54">
        <v>2</v>
      </c>
      <c r="F709" s="53">
        <f>Tabla1[[#This Row],[COVID-19 confirmado]]+Tabla1[[#This Row],[COVID-19 sospechoso]]</f>
        <v>61</v>
      </c>
      <c r="G709" s="54">
        <v>19</v>
      </c>
      <c r="H709" s="52">
        <v>706</v>
      </c>
      <c r="I709" s="71">
        <v>113</v>
      </c>
      <c r="J709" s="52">
        <v>2</v>
      </c>
    </row>
    <row r="710" spans="1:10" x14ac:dyDescent="0.3">
      <c r="A710" s="70">
        <v>44538</v>
      </c>
      <c r="B710" s="54">
        <v>817</v>
      </c>
      <c r="C710" s="54">
        <v>727</v>
      </c>
      <c r="D710" s="54">
        <v>56</v>
      </c>
      <c r="E710" s="54">
        <v>7</v>
      </c>
      <c r="F710" s="53">
        <f>Tabla1[[#This Row],[COVID-19 confirmado]]+Tabla1[[#This Row],[COVID-19 sospechoso]]</f>
        <v>63</v>
      </c>
      <c r="G710" s="54">
        <v>27</v>
      </c>
      <c r="H710" s="52">
        <v>700</v>
      </c>
      <c r="I710" s="71">
        <v>116</v>
      </c>
      <c r="J710" s="52">
        <v>1</v>
      </c>
    </row>
    <row r="711" spans="1:10" x14ac:dyDescent="0.3">
      <c r="A711" s="70">
        <v>44539</v>
      </c>
      <c r="B711" s="54">
        <v>780</v>
      </c>
      <c r="C711" s="54">
        <v>710</v>
      </c>
      <c r="D711" s="54">
        <v>44</v>
      </c>
      <c r="E711" s="54">
        <v>7</v>
      </c>
      <c r="F711" s="53">
        <f>Tabla1[[#This Row],[COVID-19 confirmado]]+Tabla1[[#This Row],[COVID-19 sospechoso]]</f>
        <v>51</v>
      </c>
      <c r="G711" s="54">
        <v>19</v>
      </c>
      <c r="H711" s="52">
        <v>705</v>
      </c>
      <c r="I711" s="71">
        <v>73</v>
      </c>
      <c r="J711" s="52">
        <v>2</v>
      </c>
    </row>
    <row r="712" spans="1:10" x14ac:dyDescent="0.3">
      <c r="A712" s="70">
        <v>44540</v>
      </c>
      <c r="B712" s="54">
        <v>799</v>
      </c>
      <c r="C712" s="54">
        <v>731</v>
      </c>
      <c r="D712" s="54">
        <v>40</v>
      </c>
      <c r="E712" s="54">
        <v>4</v>
      </c>
      <c r="F712" s="53">
        <f>Tabla1[[#This Row],[COVID-19 confirmado]]+Tabla1[[#This Row],[COVID-19 sospechoso]]</f>
        <v>44</v>
      </c>
      <c r="G712" s="54">
        <v>24</v>
      </c>
      <c r="H712" s="52">
        <v>705</v>
      </c>
      <c r="I712" s="71">
        <v>91</v>
      </c>
      <c r="J712" s="52">
        <v>3</v>
      </c>
    </row>
    <row r="713" spans="1:10" x14ac:dyDescent="0.3">
      <c r="A713" s="70">
        <v>44541</v>
      </c>
      <c r="B713" s="54">
        <v>777</v>
      </c>
      <c r="C713" s="54">
        <v>686</v>
      </c>
      <c r="D713" s="54">
        <v>52</v>
      </c>
      <c r="E713" s="54">
        <v>4</v>
      </c>
      <c r="F713" s="53">
        <f>Tabla1[[#This Row],[COVID-19 confirmado]]+Tabla1[[#This Row],[COVID-19 sospechoso]]</f>
        <v>56</v>
      </c>
      <c r="G713" s="54">
        <v>35</v>
      </c>
      <c r="H713" s="52">
        <v>685</v>
      </c>
      <c r="I713" s="71">
        <v>86</v>
      </c>
      <c r="J713" s="52">
        <v>6</v>
      </c>
    </row>
    <row r="714" spans="1:10" x14ac:dyDescent="0.3">
      <c r="A714" s="70">
        <v>44542</v>
      </c>
      <c r="B714" s="54">
        <v>846</v>
      </c>
      <c r="C714" s="54">
        <v>765</v>
      </c>
      <c r="D714" s="54">
        <v>53</v>
      </c>
      <c r="E714" s="54">
        <v>2</v>
      </c>
      <c r="F714" s="53">
        <f>Tabla1[[#This Row],[COVID-19 confirmado]]+Tabla1[[#This Row],[COVID-19 sospechoso]]</f>
        <v>55</v>
      </c>
      <c r="G714" s="54">
        <v>26</v>
      </c>
      <c r="H714" s="52">
        <v>707</v>
      </c>
      <c r="I714" s="71">
        <v>137</v>
      </c>
      <c r="J714" s="52">
        <v>2</v>
      </c>
    </row>
    <row r="715" spans="1:10" x14ac:dyDescent="0.3">
      <c r="A715" s="70">
        <v>44543</v>
      </c>
      <c r="B715" s="54">
        <v>814</v>
      </c>
      <c r="C715" s="54">
        <v>747</v>
      </c>
      <c r="D715" s="54">
        <v>39</v>
      </c>
      <c r="E715" s="54">
        <v>5</v>
      </c>
      <c r="F715" s="53">
        <f>Tabla1[[#This Row],[COVID-19 confirmado]]+Tabla1[[#This Row],[COVID-19 sospechoso]]</f>
        <v>44</v>
      </c>
      <c r="G715" s="54">
        <v>23</v>
      </c>
      <c r="H715" s="52">
        <v>728</v>
      </c>
      <c r="I715" s="71">
        <v>84</v>
      </c>
      <c r="J715" s="52">
        <v>2</v>
      </c>
    </row>
    <row r="716" spans="1:10" x14ac:dyDescent="0.3">
      <c r="A716" s="70">
        <v>44544</v>
      </c>
      <c r="B716" s="54">
        <v>767</v>
      </c>
      <c r="C716" s="54">
        <v>706</v>
      </c>
      <c r="D716" s="54">
        <v>34</v>
      </c>
      <c r="E716" s="54">
        <v>2</v>
      </c>
      <c r="F716" s="53">
        <f>Tabla1[[#This Row],[COVID-19 confirmado]]+Tabla1[[#This Row],[COVID-19 sospechoso]]</f>
        <v>36</v>
      </c>
      <c r="G716" s="54">
        <v>25</v>
      </c>
      <c r="H716" s="52">
        <v>687</v>
      </c>
      <c r="I716" s="71">
        <v>78</v>
      </c>
      <c r="J716" s="52">
        <v>2</v>
      </c>
    </row>
    <row r="717" spans="1:10" x14ac:dyDescent="0.3">
      <c r="A717" s="70">
        <v>44545</v>
      </c>
      <c r="B717" s="54">
        <v>726</v>
      </c>
      <c r="C717" s="54">
        <v>649</v>
      </c>
      <c r="D717" s="54">
        <v>45</v>
      </c>
      <c r="E717" s="54">
        <v>3</v>
      </c>
      <c r="F717" s="53">
        <f>Tabla1[[#This Row],[COVID-19 confirmado]]+Tabla1[[#This Row],[COVID-19 sospechoso]]</f>
        <v>48</v>
      </c>
      <c r="G717" s="54">
        <v>29</v>
      </c>
      <c r="H717" s="52">
        <v>665</v>
      </c>
      <c r="I717" s="71">
        <v>58</v>
      </c>
      <c r="J717" s="52">
        <v>3</v>
      </c>
    </row>
    <row r="718" spans="1:10" x14ac:dyDescent="0.3">
      <c r="A718" s="70">
        <v>44546</v>
      </c>
      <c r="B718" s="54">
        <v>800</v>
      </c>
      <c r="C718" s="54">
        <v>714</v>
      </c>
      <c r="D718" s="54">
        <v>54</v>
      </c>
      <c r="E718" s="54">
        <v>5</v>
      </c>
      <c r="F718" s="53">
        <f>Tabla1[[#This Row],[COVID-19 confirmado]]+Tabla1[[#This Row],[COVID-19 sospechoso]]</f>
        <v>59</v>
      </c>
      <c r="G718" s="54">
        <v>27</v>
      </c>
      <c r="H718" s="52">
        <v>718</v>
      </c>
      <c r="I718" s="71">
        <v>79</v>
      </c>
      <c r="J718" s="52">
        <v>3</v>
      </c>
    </row>
    <row r="719" spans="1:10" x14ac:dyDescent="0.3">
      <c r="A719" s="70">
        <v>44547</v>
      </c>
      <c r="B719" s="54">
        <v>766</v>
      </c>
      <c r="C719" s="54">
        <v>690</v>
      </c>
      <c r="D719" s="54">
        <v>48</v>
      </c>
      <c r="E719" s="54">
        <v>7</v>
      </c>
      <c r="F719" s="53">
        <f>Tabla1[[#This Row],[COVID-19 confirmado]]+Tabla1[[#This Row],[COVID-19 sospechoso]]</f>
        <v>55</v>
      </c>
      <c r="G719" s="54">
        <v>21</v>
      </c>
      <c r="H719" s="52">
        <v>683</v>
      </c>
      <c r="I719" s="71">
        <v>80</v>
      </c>
      <c r="J719" s="52">
        <v>3</v>
      </c>
    </row>
    <row r="720" spans="1:10" x14ac:dyDescent="0.3">
      <c r="A720" s="70">
        <v>44548</v>
      </c>
      <c r="B720" s="54">
        <v>786</v>
      </c>
      <c r="C720" s="54">
        <v>702</v>
      </c>
      <c r="D720" s="54">
        <v>56</v>
      </c>
      <c r="E720" s="54">
        <v>8</v>
      </c>
      <c r="F720" s="53">
        <f>Tabla1[[#This Row],[COVID-19 confirmado]]+Tabla1[[#This Row],[COVID-19 sospechoso]]</f>
        <v>64</v>
      </c>
      <c r="G720" s="54">
        <v>20</v>
      </c>
      <c r="H720" s="52">
        <v>693</v>
      </c>
      <c r="I720" s="71">
        <v>92</v>
      </c>
      <c r="J720" s="52">
        <v>1</v>
      </c>
    </row>
    <row r="721" spans="1:10" x14ac:dyDescent="0.3">
      <c r="A721" s="70">
        <v>44549</v>
      </c>
      <c r="B721" s="54">
        <v>850</v>
      </c>
      <c r="C721" s="54">
        <v>784</v>
      </c>
      <c r="D721" s="54">
        <v>39</v>
      </c>
      <c r="E721" s="54">
        <v>4</v>
      </c>
      <c r="F721" s="53">
        <f>Tabla1[[#This Row],[COVID-19 confirmado]]+Tabla1[[#This Row],[COVID-19 sospechoso]]</f>
        <v>43</v>
      </c>
      <c r="G721" s="54">
        <v>23</v>
      </c>
      <c r="H721" s="52">
        <v>724</v>
      </c>
      <c r="I721" s="71">
        <v>123</v>
      </c>
      <c r="J721" s="52">
        <v>3</v>
      </c>
    </row>
    <row r="722" spans="1:10" x14ac:dyDescent="0.3">
      <c r="A722" s="70">
        <v>44550</v>
      </c>
      <c r="B722" s="54">
        <v>801</v>
      </c>
      <c r="C722" s="54">
        <v>732</v>
      </c>
      <c r="D722" s="54">
        <v>41</v>
      </c>
      <c r="E722" s="54">
        <v>4</v>
      </c>
      <c r="F722" s="53">
        <f>Tabla1[[#This Row],[COVID-19 confirmado]]+Tabla1[[#This Row],[COVID-19 sospechoso]]</f>
        <v>45</v>
      </c>
      <c r="G722" s="54">
        <v>24</v>
      </c>
      <c r="H722" s="52">
        <v>714</v>
      </c>
      <c r="I722" s="71">
        <v>83</v>
      </c>
      <c r="J722" s="52">
        <v>4</v>
      </c>
    </row>
    <row r="723" spans="1:10" x14ac:dyDescent="0.3">
      <c r="A723" s="70">
        <v>44551</v>
      </c>
      <c r="B723" s="54">
        <v>804</v>
      </c>
      <c r="C723" s="54">
        <v>730</v>
      </c>
      <c r="D723" s="54">
        <v>53</v>
      </c>
      <c r="E723" s="54">
        <v>1</v>
      </c>
      <c r="F723" s="53">
        <f>Tabla1[[#This Row],[COVID-19 confirmado]]+Tabla1[[#This Row],[COVID-19 sospechoso]]</f>
        <v>54</v>
      </c>
      <c r="G723" s="54">
        <v>20</v>
      </c>
      <c r="H723" s="52">
        <v>720</v>
      </c>
      <c r="I723" s="71">
        <v>80</v>
      </c>
      <c r="J723" s="52">
        <v>4</v>
      </c>
    </row>
    <row r="724" spans="1:10" x14ac:dyDescent="0.3">
      <c r="A724" s="70">
        <v>44552</v>
      </c>
      <c r="B724" s="54">
        <v>843</v>
      </c>
      <c r="C724" s="54">
        <v>762</v>
      </c>
      <c r="D724" s="54">
        <v>44</v>
      </c>
      <c r="E724" s="54">
        <v>8</v>
      </c>
      <c r="F724" s="53">
        <f>Tabla1[[#This Row],[COVID-19 confirmado]]+Tabla1[[#This Row],[COVID-19 sospechoso]]</f>
        <v>52</v>
      </c>
      <c r="G724" s="54">
        <v>29</v>
      </c>
      <c r="H724" s="52">
        <v>748</v>
      </c>
      <c r="I724" s="71">
        <v>92</v>
      </c>
      <c r="J724" s="52">
        <v>3</v>
      </c>
    </row>
    <row r="725" spans="1:10" x14ac:dyDescent="0.3">
      <c r="A725" s="70">
        <v>44553</v>
      </c>
      <c r="B725" s="54">
        <v>795</v>
      </c>
      <c r="C725" s="54">
        <v>729</v>
      </c>
      <c r="D725" s="54">
        <v>37</v>
      </c>
      <c r="E725" s="54">
        <v>7</v>
      </c>
      <c r="F725" s="53">
        <f>Tabla1[[#This Row],[COVID-19 confirmado]]+Tabla1[[#This Row],[COVID-19 sospechoso]]</f>
        <v>44</v>
      </c>
      <c r="G725" s="54">
        <v>22</v>
      </c>
      <c r="H725" s="52">
        <v>696</v>
      </c>
      <c r="I725" s="71">
        <v>98</v>
      </c>
      <c r="J725" s="52">
        <v>1</v>
      </c>
    </row>
    <row r="726" spans="1:10" x14ac:dyDescent="0.3">
      <c r="A726" s="70">
        <v>44554</v>
      </c>
      <c r="B726" s="54">
        <v>802</v>
      </c>
      <c r="C726" s="54">
        <v>739</v>
      </c>
      <c r="D726" s="54">
        <v>34</v>
      </c>
      <c r="E726" s="54">
        <v>5</v>
      </c>
      <c r="F726" s="53">
        <f>Tabla1[[#This Row],[COVID-19 confirmado]]+Tabla1[[#This Row],[COVID-19 sospechoso]]</f>
        <v>39</v>
      </c>
      <c r="G726" s="54">
        <v>24</v>
      </c>
      <c r="H726" s="52">
        <v>693</v>
      </c>
      <c r="I726" s="71">
        <v>106</v>
      </c>
      <c r="J726" s="52">
        <v>3</v>
      </c>
    </row>
    <row r="727" spans="1:10" x14ac:dyDescent="0.3">
      <c r="A727" s="70">
        <v>44555</v>
      </c>
      <c r="B727" s="54">
        <v>978</v>
      </c>
      <c r="C727" s="54">
        <v>914</v>
      </c>
      <c r="D727" s="54">
        <v>38</v>
      </c>
      <c r="E727" s="54">
        <v>3</v>
      </c>
      <c r="F727" s="53">
        <f>Tabla1[[#This Row],[COVID-19 confirmado]]+Tabla1[[#This Row],[COVID-19 sospechoso]]</f>
        <v>41</v>
      </c>
      <c r="G727" s="54">
        <v>23</v>
      </c>
      <c r="H727" s="52">
        <v>767</v>
      </c>
      <c r="I727" s="71">
        <v>205</v>
      </c>
      <c r="J727" s="52">
        <v>6</v>
      </c>
    </row>
    <row r="728" spans="1:10" x14ac:dyDescent="0.3">
      <c r="A728" s="70">
        <v>44556</v>
      </c>
      <c r="B728" s="54">
        <v>882</v>
      </c>
      <c r="C728" s="54">
        <v>818</v>
      </c>
      <c r="D728" s="54">
        <v>34</v>
      </c>
      <c r="E728" s="54">
        <v>5</v>
      </c>
      <c r="F728" s="53">
        <f>Tabla1[[#This Row],[COVID-19 confirmado]]+Tabla1[[#This Row],[COVID-19 sospechoso]]</f>
        <v>39</v>
      </c>
      <c r="G728" s="54">
        <v>25</v>
      </c>
      <c r="H728" s="52">
        <v>772</v>
      </c>
      <c r="I728" s="71">
        <v>104</v>
      </c>
      <c r="J728" s="52">
        <v>6</v>
      </c>
    </row>
    <row r="729" spans="1:10" x14ac:dyDescent="0.3">
      <c r="A729" s="70">
        <v>44557</v>
      </c>
      <c r="B729" s="54">
        <v>867</v>
      </c>
      <c r="C729" s="54">
        <v>789</v>
      </c>
      <c r="D729" s="54">
        <v>42</v>
      </c>
      <c r="E729" s="54">
        <v>7</v>
      </c>
      <c r="F729" s="53">
        <f>Tabla1[[#This Row],[COVID-19 confirmado]]+Tabla1[[#This Row],[COVID-19 sospechoso]]</f>
        <v>49</v>
      </c>
      <c r="G729" s="54">
        <v>29</v>
      </c>
      <c r="H729" s="52">
        <v>779</v>
      </c>
      <c r="I729" s="71">
        <v>85</v>
      </c>
      <c r="J729" s="52">
        <v>3</v>
      </c>
    </row>
    <row r="730" spans="1:10" x14ac:dyDescent="0.3">
      <c r="A730" s="70">
        <v>44558</v>
      </c>
      <c r="B730" s="54">
        <v>806</v>
      </c>
      <c r="C730" s="54">
        <v>739</v>
      </c>
      <c r="D730" s="54">
        <v>35</v>
      </c>
      <c r="E730" s="54">
        <v>3</v>
      </c>
      <c r="F730" s="53">
        <f>Tabla1[[#This Row],[COVID-19 confirmado]]+Tabla1[[#This Row],[COVID-19 sospechoso]]</f>
        <v>38</v>
      </c>
      <c r="G730" s="54">
        <v>29</v>
      </c>
      <c r="H730" s="52">
        <v>724</v>
      </c>
      <c r="I730" s="71">
        <v>80</v>
      </c>
      <c r="J730" s="52">
        <v>2</v>
      </c>
    </row>
    <row r="731" spans="1:10" x14ac:dyDescent="0.3">
      <c r="A731" s="70">
        <v>44559</v>
      </c>
      <c r="B731" s="54">
        <v>796</v>
      </c>
      <c r="C731" s="54">
        <v>728</v>
      </c>
      <c r="D731" s="54">
        <v>30</v>
      </c>
      <c r="E731" s="54">
        <v>6</v>
      </c>
      <c r="F731" s="53">
        <f>Tabla1[[#This Row],[COVID-19 confirmado]]+Tabla1[[#This Row],[COVID-19 sospechoso]]</f>
        <v>36</v>
      </c>
      <c r="G731" s="54">
        <v>32</v>
      </c>
      <c r="H731" s="52">
        <v>710</v>
      </c>
      <c r="I731" s="71">
        <v>81</v>
      </c>
      <c r="J731" s="52">
        <v>5</v>
      </c>
    </row>
    <row r="732" spans="1:10" x14ac:dyDescent="0.3">
      <c r="A732" s="70">
        <v>44560</v>
      </c>
      <c r="B732" s="54">
        <v>800</v>
      </c>
      <c r="C732" s="54">
        <v>722</v>
      </c>
      <c r="D732" s="54">
        <v>46</v>
      </c>
      <c r="E732" s="54">
        <v>5</v>
      </c>
      <c r="F732" s="53">
        <f>Tabla1[[#This Row],[COVID-19 confirmado]]+Tabla1[[#This Row],[COVID-19 sospechoso]]</f>
        <v>51</v>
      </c>
      <c r="G732" s="54">
        <v>27</v>
      </c>
      <c r="H732" s="52">
        <v>716</v>
      </c>
      <c r="I732" s="71">
        <v>79</v>
      </c>
      <c r="J732" s="52">
        <v>5</v>
      </c>
    </row>
    <row r="733" spans="1:10" x14ac:dyDescent="0.3">
      <c r="A733" s="70">
        <v>44561</v>
      </c>
      <c r="B733" s="54">
        <v>816</v>
      </c>
      <c r="C733" s="54">
        <v>761</v>
      </c>
      <c r="D733" s="54">
        <v>28</v>
      </c>
      <c r="E733" s="54">
        <v>2</v>
      </c>
      <c r="F733" s="53">
        <f>Tabla1[[#This Row],[COVID-19 confirmado]]+Tabla1[[#This Row],[COVID-19 sospechoso]]</f>
        <v>30</v>
      </c>
      <c r="G733" s="54">
        <v>25</v>
      </c>
      <c r="H733" s="52">
        <v>716</v>
      </c>
      <c r="I733" s="71">
        <v>96</v>
      </c>
      <c r="J733" s="52">
        <v>4</v>
      </c>
    </row>
    <row r="734" spans="1:10" s="68" customFormat="1" x14ac:dyDescent="0.3">
      <c r="A734" s="70">
        <v>44562</v>
      </c>
      <c r="B734" s="54">
        <v>977</v>
      </c>
      <c r="C734" s="54">
        <v>890</v>
      </c>
      <c r="D734" s="54">
        <v>46</v>
      </c>
      <c r="E734" s="54">
        <v>6</v>
      </c>
      <c r="F734" s="53">
        <f>Tabla1[[#This Row],[COVID-19 confirmado]]+Tabla1[[#This Row],[COVID-19 sospechoso]]</f>
        <v>52</v>
      </c>
      <c r="G734" s="54">
        <v>35</v>
      </c>
      <c r="H734" s="52">
        <v>750</v>
      </c>
      <c r="I734" s="71">
        <v>214</v>
      </c>
      <c r="J734" s="52">
        <v>7</v>
      </c>
    </row>
    <row r="735" spans="1:10" x14ac:dyDescent="0.3">
      <c r="A735" s="70">
        <v>44563</v>
      </c>
      <c r="B735" s="54">
        <v>889</v>
      </c>
      <c r="C735" s="54">
        <v>809</v>
      </c>
      <c r="D735" s="54">
        <v>36</v>
      </c>
      <c r="E735" s="54">
        <v>6</v>
      </c>
      <c r="F735" s="53">
        <f>Tabla1[[#This Row],[COVID-19 confirmado]]+Tabla1[[#This Row],[COVID-19 sospechoso]]</f>
        <v>42</v>
      </c>
      <c r="G735" s="54">
        <v>38</v>
      </c>
      <c r="H735" s="52">
        <v>771</v>
      </c>
      <c r="I735" s="71">
        <v>111</v>
      </c>
      <c r="J735" s="52">
        <v>7</v>
      </c>
    </row>
    <row r="736" spans="1:10" x14ac:dyDescent="0.3">
      <c r="A736" s="70">
        <v>44564</v>
      </c>
      <c r="B736" s="54">
        <v>868</v>
      </c>
      <c r="C736" s="54">
        <v>789</v>
      </c>
      <c r="D736" s="54">
        <v>38</v>
      </c>
      <c r="E736" s="54">
        <v>9</v>
      </c>
      <c r="F736" s="53">
        <f>Tabla1[[#This Row],[COVID-19 confirmado]]+Tabla1[[#This Row],[COVID-19 sospechoso]]</f>
        <v>47</v>
      </c>
      <c r="G736" s="54">
        <v>32</v>
      </c>
      <c r="H736" s="52">
        <v>773</v>
      </c>
      <c r="I736" s="71">
        <v>92</v>
      </c>
      <c r="J736" s="52">
        <v>3</v>
      </c>
    </row>
    <row r="737" spans="1:10" x14ac:dyDescent="0.3">
      <c r="A737" s="70">
        <v>44565</v>
      </c>
      <c r="B737" s="54">
        <v>902</v>
      </c>
      <c r="C737" s="54">
        <v>803</v>
      </c>
      <c r="D737" s="54">
        <v>63</v>
      </c>
      <c r="E737" s="54">
        <v>8</v>
      </c>
      <c r="F737" s="53">
        <f>Tabla1[[#This Row],[COVID-19 confirmado]]+Tabla1[[#This Row],[COVID-19 sospechoso]]</f>
        <v>71</v>
      </c>
      <c r="G737" s="54">
        <v>28</v>
      </c>
      <c r="H737" s="52">
        <v>816</v>
      </c>
      <c r="I737" s="71">
        <v>79</v>
      </c>
      <c r="J737" s="52">
        <v>4</v>
      </c>
    </row>
    <row r="738" spans="1:10" x14ac:dyDescent="0.3">
      <c r="A738" s="70">
        <v>44566</v>
      </c>
      <c r="B738" s="54">
        <v>894</v>
      </c>
      <c r="C738" s="54">
        <v>807</v>
      </c>
      <c r="D738" s="54">
        <v>48</v>
      </c>
      <c r="E738" s="54">
        <v>9</v>
      </c>
      <c r="F738" s="53">
        <f>Tabla1[[#This Row],[COVID-19 confirmado]]+Tabla1[[#This Row],[COVID-19 sospechoso]]</f>
        <v>57</v>
      </c>
      <c r="G738" s="54">
        <v>30</v>
      </c>
      <c r="H738" s="52">
        <v>811</v>
      </c>
      <c r="I738" s="71">
        <v>75</v>
      </c>
      <c r="J738" s="52">
        <v>7</v>
      </c>
    </row>
    <row r="739" spans="1:10" x14ac:dyDescent="0.3">
      <c r="A739" s="70">
        <v>44567</v>
      </c>
      <c r="B739" s="54">
        <v>920</v>
      </c>
      <c r="C739" s="54">
        <v>823</v>
      </c>
      <c r="D739" s="54">
        <v>62</v>
      </c>
      <c r="E739" s="54">
        <v>8</v>
      </c>
      <c r="F739" s="53">
        <f>Tabla1[[#This Row],[COVID-19 confirmado]]+Tabla1[[#This Row],[COVID-19 sospechoso]]</f>
        <v>70</v>
      </c>
      <c r="G739" s="54">
        <v>27</v>
      </c>
      <c r="H739" s="52">
        <v>832</v>
      </c>
      <c r="I739" s="71">
        <v>86</v>
      </c>
      <c r="J739" s="52">
        <v>1</v>
      </c>
    </row>
    <row r="740" spans="1:10" x14ac:dyDescent="0.3">
      <c r="A740" s="70">
        <v>44568</v>
      </c>
      <c r="B740" s="54">
        <v>913</v>
      </c>
      <c r="C740" s="54">
        <v>815</v>
      </c>
      <c r="D740" s="54">
        <v>62</v>
      </c>
      <c r="E740" s="54">
        <v>10</v>
      </c>
      <c r="F740" s="53">
        <f>Tabla1[[#This Row],[COVID-19 confirmado]]+Tabla1[[#This Row],[COVID-19 sospechoso]]</f>
        <v>72</v>
      </c>
      <c r="G740" s="54">
        <v>26</v>
      </c>
      <c r="H740" s="52">
        <v>841</v>
      </c>
      <c r="I740" s="71">
        <v>71</v>
      </c>
      <c r="J740" s="52">
        <v>1</v>
      </c>
    </row>
    <row r="741" spans="1:10" x14ac:dyDescent="0.3">
      <c r="A741" s="70">
        <v>44569</v>
      </c>
      <c r="B741" s="54">
        <v>913</v>
      </c>
      <c r="C741" s="54">
        <v>788</v>
      </c>
      <c r="D741" s="54">
        <v>71</v>
      </c>
      <c r="E741" s="54">
        <v>14</v>
      </c>
      <c r="F741" s="53">
        <f>Tabla1[[#This Row],[COVID-19 confirmado]]+Tabla1[[#This Row],[COVID-19 sospechoso]]</f>
        <v>85</v>
      </c>
      <c r="G741" s="54">
        <v>40</v>
      </c>
      <c r="H741" s="52">
        <v>808</v>
      </c>
      <c r="I741" s="71">
        <v>102</v>
      </c>
      <c r="J741" s="52">
        <v>3</v>
      </c>
    </row>
    <row r="742" spans="1:10" x14ac:dyDescent="0.3">
      <c r="A742" s="70">
        <v>44570</v>
      </c>
      <c r="B742" s="54">
        <v>970</v>
      </c>
      <c r="C742" s="54">
        <v>856</v>
      </c>
      <c r="D742" s="54">
        <v>64</v>
      </c>
      <c r="E742" s="54">
        <v>14</v>
      </c>
      <c r="F742" s="53">
        <f>Tabla1[[#This Row],[COVID-19 confirmado]]+Tabla1[[#This Row],[COVID-19 sospechoso]]</f>
        <v>78</v>
      </c>
      <c r="G742" s="54">
        <v>36</v>
      </c>
      <c r="H742" s="52">
        <v>848</v>
      </c>
      <c r="I742" s="71">
        <v>118</v>
      </c>
      <c r="J742" s="52">
        <v>2</v>
      </c>
    </row>
    <row r="743" spans="1:10" x14ac:dyDescent="0.3">
      <c r="A743" s="70">
        <v>44571</v>
      </c>
      <c r="B743" s="54">
        <v>958</v>
      </c>
      <c r="C743" s="54">
        <v>835</v>
      </c>
      <c r="D743" s="54">
        <v>86</v>
      </c>
      <c r="E743" s="54">
        <v>7</v>
      </c>
      <c r="F743" s="53">
        <f>Tabla1[[#This Row],[COVID-19 confirmado]]+Tabla1[[#This Row],[COVID-19 sospechoso]]</f>
        <v>93</v>
      </c>
      <c r="G743" s="54">
        <v>30</v>
      </c>
      <c r="H743" s="52">
        <v>854</v>
      </c>
      <c r="I743" s="71">
        <v>99</v>
      </c>
      <c r="J743" s="52">
        <v>3</v>
      </c>
    </row>
    <row r="744" spans="1:10" x14ac:dyDescent="0.3">
      <c r="A744" s="70">
        <v>44572</v>
      </c>
      <c r="B744" s="54">
        <v>912</v>
      </c>
      <c r="C744" s="54">
        <v>768</v>
      </c>
      <c r="D744" s="54">
        <v>100</v>
      </c>
      <c r="E744" s="54">
        <v>7</v>
      </c>
      <c r="F744" s="53">
        <f>Tabla1[[#This Row],[COVID-19 confirmado]]+Tabla1[[#This Row],[COVID-19 sospechoso]]</f>
        <v>107</v>
      </c>
      <c r="G744" s="54">
        <v>37</v>
      </c>
      <c r="H744" s="52">
        <v>837</v>
      </c>
      <c r="I744" s="71">
        <v>74</v>
      </c>
      <c r="J744" s="52">
        <v>1</v>
      </c>
    </row>
    <row r="745" spans="1:10" x14ac:dyDescent="0.3">
      <c r="A745" s="70">
        <v>44573</v>
      </c>
      <c r="B745" s="54">
        <v>962</v>
      </c>
      <c r="C745" s="54">
        <v>813</v>
      </c>
      <c r="D745" s="54">
        <v>103</v>
      </c>
      <c r="E745" s="54">
        <v>10</v>
      </c>
      <c r="F745" s="53">
        <f>Tabla1[[#This Row],[COVID-19 confirmado]]+Tabla1[[#This Row],[COVID-19 sospechoso]]</f>
        <v>113</v>
      </c>
      <c r="G745" s="54">
        <v>36</v>
      </c>
      <c r="H745" s="52">
        <v>881</v>
      </c>
      <c r="I745" s="71">
        <v>71</v>
      </c>
      <c r="J745" s="52">
        <v>6</v>
      </c>
    </row>
    <row r="746" spans="1:10" x14ac:dyDescent="0.3">
      <c r="A746" s="70">
        <v>44574</v>
      </c>
      <c r="B746" s="54">
        <v>955</v>
      </c>
      <c r="C746" s="54">
        <v>798</v>
      </c>
      <c r="D746" s="54">
        <v>121</v>
      </c>
      <c r="E746" s="54">
        <v>7</v>
      </c>
      <c r="F746" s="53">
        <f>Tabla1[[#This Row],[COVID-19 confirmado]]+Tabla1[[#This Row],[COVID-19 sospechoso]]</f>
        <v>128</v>
      </c>
      <c r="G746" s="54">
        <v>29</v>
      </c>
      <c r="H746" s="52">
        <v>878</v>
      </c>
      <c r="I746" s="71">
        <v>73</v>
      </c>
      <c r="J746" s="52">
        <v>2</v>
      </c>
    </row>
    <row r="747" spans="1:10" x14ac:dyDescent="0.3">
      <c r="A747" s="70">
        <v>44575</v>
      </c>
      <c r="B747" s="54">
        <v>1056</v>
      </c>
      <c r="C747" s="54">
        <v>881</v>
      </c>
      <c r="D747" s="54">
        <v>136</v>
      </c>
      <c r="E747" s="54">
        <v>9</v>
      </c>
      <c r="F747" s="53">
        <f>Tabla1[[#This Row],[COVID-19 confirmado]]+Tabla1[[#This Row],[COVID-19 sospechoso]]</f>
        <v>145</v>
      </c>
      <c r="G747" s="54">
        <v>30</v>
      </c>
      <c r="H747" s="52">
        <v>976</v>
      </c>
      <c r="I747" s="71">
        <v>79</v>
      </c>
      <c r="J747" s="52">
        <v>1</v>
      </c>
    </row>
    <row r="748" spans="1:10" x14ac:dyDescent="0.3">
      <c r="A748" s="70">
        <v>44576</v>
      </c>
      <c r="B748" s="54">
        <v>1094</v>
      </c>
      <c r="C748" s="54">
        <v>882</v>
      </c>
      <c r="D748" s="54">
        <v>159</v>
      </c>
      <c r="E748" s="54">
        <v>13</v>
      </c>
      <c r="F748" s="53">
        <f>Tabla1[[#This Row],[COVID-19 confirmado]]+Tabla1[[#This Row],[COVID-19 sospechoso]]</f>
        <v>172</v>
      </c>
      <c r="G748" s="54">
        <v>40</v>
      </c>
      <c r="H748" s="52">
        <v>999</v>
      </c>
      <c r="I748" s="71">
        <v>90</v>
      </c>
      <c r="J748" s="52">
        <v>3</v>
      </c>
    </row>
    <row r="749" spans="1:10" x14ac:dyDescent="0.3">
      <c r="A749" s="70">
        <v>44577</v>
      </c>
      <c r="B749" s="54">
        <v>1125</v>
      </c>
      <c r="C749" s="54">
        <v>913</v>
      </c>
      <c r="D749" s="54">
        <v>156</v>
      </c>
      <c r="E749" s="54">
        <v>20</v>
      </c>
      <c r="F749" s="53">
        <f>Tabla1[[#This Row],[COVID-19 confirmado]]+Tabla1[[#This Row],[COVID-19 sospechoso]]</f>
        <v>176</v>
      </c>
      <c r="G749" s="54">
        <v>36</v>
      </c>
      <c r="H749" s="52">
        <v>996</v>
      </c>
      <c r="I749" s="71">
        <v>121</v>
      </c>
      <c r="J749" s="52">
        <v>6</v>
      </c>
    </row>
    <row r="750" spans="1:10" x14ac:dyDescent="0.3">
      <c r="A750" s="70">
        <v>44578</v>
      </c>
      <c r="B750" s="54">
        <v>1142</v>
      </c>
      <c r="C750" s="54">
        <v>892</v>
      </c>
      <c r="D750" s="54">
        <v>193</v>
      </c>
      <c r="E750" s="54">
        <v>17</v>
      </c>
      <c r="F750" s="53">
        <f>Tabla1[[#This Row],[COVID-19 confirmado]]+Tabla1[[#This Row],[COVID-19 sospechoso]]</f>
        <v>210</v>
      </c>
      <c r="G750" s="54">
        <v>40</v>
      </c>
      <c r="H750" s="52">
        <v>1056</v>
      </c>
      <c r="I750" s="71">
        <v>87</v>
      </c>
      <c r="J750" s="52">
        <v>1</v>
      </c>
    </row>
    <row r="751" spans="1:10" x14ac:dyDescent="0.3">
      <c r="A751" s="70">
        <v>44579</v>
      </c>
      <c r="B751" s="54">
        <v>1057</v>
      </c>
      <c r="C751" s="54">
        <v>811</v>
      </c>
      <c r="D751" s="54">
        <v>197</v>
      </c>
      <c r="E751" s="54">
        <v>10</v>
      </c>
      <c r="F751" s="53">
        <f>Tabla1[[#This Row],[COVID-19 confirmado]]+Tabla1[[#This Row],[COVID-19 sospechoso]]</f>
        <v>207</v>
      </c>
      <c r="G751" s="54">
        <v>39</v>
      </c>
      <c r="H751" s="52">
        <v>977</v>
      </c>
      <c r="I751" s="71">
        <v>77</v>
      </c>
      <c r="J751" s="52">
        <v>1</v>
      </c>
    </row>
    <row r="752" spans="1:10" x14ac:dyDescent="0.3">
      <c r="A752" s="70">
        <v>44580</v>
      </c>
      <c r="B752" s="54">
        <v>1158</v>
      </c>
      <c r="C752" s="54">
        <v>890</v>
      </c>
      <c r="D752" s="54">
        <v>208</v>
      </c>
      <c r="E752" s="54">
        <v>12</v>
      </c>
      <c r="F752" s="53">
        <f>Tabla1[[#This Row],[COVID-19 confirmado]]+Tabla1[[#This Row],[COVID-19 sospechoso]]</f>
        <v>220</v>
      </c>
      <c r="G752" s="54">
        <v>48</v>
      </c>
      <c r="H752" s="52">
        <v>1072</v>
      </c>
      <c r="I752" s="71">
        <v>80</v>
      </c>
      <c r="J752" s="52">
        <v>5</v>
      </c>
    </row>
    <row r="753" spans="1:10" x14ac:dyDescent="0.3">
      <c r="A753" s="70">
        <v>44581</v>
      </c>
      <c r="B753" s="54">
        <v>1111</v>
      </c>
      <c r="C753" s="54">
        <v>857</v>
      </c>
      <c r="D753" s="54">
        <v>211</v>
      </c>
      <c r="E753" s="54">
        <v>11</v>
      </c>
      <c r="F753" s="53">
        <f>Tabla1[[#This Row],[COVID-19 confirmado]]+Tabla1[[#This Row],[COVID-19 sospechoso]]</f>
        <v>222</v>
      </c>
      <c r="G753" s="54">
        <v>32</v>
      </c>
      <c r="H753" s="52">
        <v>1032</v>
      </c>
      <c r="I753" s="71">
        <v>75</v>
      </c>
      <c r="J753" s="52">
        <v>5</v>
      </c>
    </row>
    <row r="754" spans="1:10" x14ac:dyDescent="0.3">
      <c r="A754" s="70">
        <v>44582</v>
      </c>
      <c r="B754" s="54">
        <v>1164</v>
      </c>
      <c r="C754" s="54">
        <v>872</v>
      </c>
      <c r="D754" s="54">
        <v>251</v>
      </c>
      <c r="E754" s="54">
        <v>12</v>
      </c>
      <c r="F754" s="53">
        <f>Tabla1[[#This Row],[COVID-19 confirmado]]+Tabla1[[#This Row],[COVID-19 sospechoso]]</f>
        <v>263</v>
      </c>
      <c r="G754" s="54">
        <v>29</v>
      </c>
      <c r="H754" s="52">
        <v>1083</v>
      </c>
      <c r="I754" s="71">
        <v>75</v>
      </c>
      <c r="J754" s="52">
        <v>6</v>
      </c>
    </row>
    <row r="755" spans="1:10" x14ac:dyDescent="0.3">
      <c r="A755" s="70">
        <v>44583</v>
      </c>
      <c r="B755" s="54">
        <v>1157</v>
      </c>
      <c r="C755" s="54">
        <v>878</v>
      </c>
      <c r="D755" s="54">
        <v>234</v>
      </c>
      <c r="E755" s="54">
        <v>10</v>
      </c>
      <c r="F755" s="53">
        <f>Tabla1[[#This Row],[COVID-19 confirmado]]+Tabla1[[#This Row],[COVID-19 sospechoso]]</f>
        <v>244</v>
      </c>
      <c r="G755" s="54">
        <v>35</v>
      </c>
      <c r="H755" s="52">
        <v>1056</v>
      </c>
      <c r="I755" s="71">
        <v>93</v>
      </c>
      <c r="J755" s="52">
        <v>6</v>
      </c>
    </row>
    <row r="756" spans="1:10" x14ac:dyDescent="0.3">
      <c r="A756" s="70">
        <v>44584</v>
      </c>
      <c r="B756" s="54">
        <v>1094</v>
      </c>
      <c r="C756" s="54">
        <v>833</v>
      </c>
      <c r="D756" s="54">
        <v>209</v>
      </c>
      <c r="E756" s="54">
        <v>11</v>
      </c>
      <c r="F756" s="53">
        <f>Tabla1[[#This Row],[COVID-19 confirmado]]+Tabla1[[#This Row],[COVID-19 sospechoso]]</f>
        <v>220</v>
      </c>
      <c r="G756" s="54">
        <v>41</v>
      </c>
      <c r="H756" s="52">
        <v>973</v>
      </c>
      <c r="I756" s="71">
        <v>120</v>
      </c>
      <c r="J756" s="52">
        <v>1</v>
      </c>
    </row>
    <row r="757" spans="1:10" x14ac:dyDescent="0.3">
      <c r="A757" s="70">
        <v>44585</v>
      </c>
      <c r="B757" s="54">
        <v>1186</v>
      </c>
      <c r="C757" s="54">
        <v>906</v>
      </c>
      <c r="D757" s="54">
        <v>233</v>
      </c>
      <c r="E757" s="54">
        <v>13</v>
      </c>
      <c r="F757" s="53">
        <f>Tabla1[[#This Row],[COVID-19 confirmado]]+Tabla1[[#This Row],[COVID-19 sospechoso]]</f>
        <v>246</v>
      </c>
      <c r="G757" s="54">
        <v>34</v>
      </c>
      <c r="H757" s="52">
        <v>1082</v>
      </c>
      <c r="I757" s="71">
        <v>96</v>
      </c>
      <c r="J757" s="52">
        <v>6</v>
      </c>
    </row>
    <row r="758" spans="1:10" x14ac:dyDescent="0.3">
      <c r="A758" s="70">
        <v>44586</v>
      </c>
      <c r="B758" s="54">
        <v>1193</v>
      </c>
      <c r="C758" s="54">
        <v>873</v>
      </c>
      <c r="D758" s="54">
        <v>272</v>
      </c>
      <c r="E758" s="54">
        <v>12</v>
      </c>
      <c r="F758" s="53">
        <f>Tabla1[[#This Row],[COVID-19 confirmado]]+Tabla1[[#This Row],[COVID-19 sospechoso]]</f>
        <v>284</v>
      </c>
      <c r="G758" s="54">
        <v>36</v>
      </c>
      <c r="H758" s="52">
        <v>1109</v>
      </c>
      <c r="I758" s="71">
        <v>79</v>
      </c>
      <c r="J758" s="52">
        <v>5</v>
      </c>
    </row>
    <row r="759" spans="1:10" x14ac:dyDescent="0.3">
      <c r="A759" s="70">
        <v>44587</v>
      </c>
      <c r="B759" s="54">
        <v>1148</v>
      </c>
      <c r="C759" s="54">
        <v>834</v>
      </c>
      <c r="D759" s="54">
        <v>266</v>
      </c>
      <c r="E759" s="54">
        <v>13</v>
      </c>
      <c r="F759" s="53">
        <f>Tabla1[[#This Row],[COVID-19 confirmado]]+Tabla1[[#This Row],[COVID-19 sospechoso]]</f>
        <v>279</v>
      </c>
      <c r="G759" s="54">
        <v>35</v>
      </c>
      <c r="H759" s="52">
        <v>1072</v>
      </c>
      <c r="I759" s="71">
        <v>69</v>
      </c>
      <c r="J759" s="52">
        <v>3</v>
      </c>
    </row>
    <row r="760" spans="1:10" x14ac:dyDescent="0.3">
      <c r="A760" s="70">
        <v>44588</v>
      </c>
      <c r="B760" s="54">
        <v>1167</v>
      </c>
      <c r="C760" s="54">
        <v>853</v>
      </c>
      <c r="D760" s="54">
        <v>265</v>
      </c>
      <c r="E760" s="54">
        <v>5</v>
      </c>
      <c r="F760" s="53">
        <f>Tabla1[[#This Row],[COVID-19 confirmado]]+Tabla1[[#This Row],[COVID-19 sospechoso]]</f>
        <v>270</v>
      </c>
      <c r="G760" s="54">
        <v>44</v>
      </c>
      <c r="H760" s="52">
        <v>1081</v>
      </c>
      <c r="I760" s="71">
        <v>80</v>
      </c>
      <c r="J760" s="52">
        <v>4</v>
      </c>
    </row>
    <row r="761" spans="1:10" x14ac:dyDescent="0.3">
      <c r="A761" s="70">
        <v>44589</v>
      </c>
      <c r="B761" s="54">
        <v>1188</v>
      </c>
      <c r="C761" s="54">
        <v>874</v>
      </c>
      <c r="D761" s="54">
        <v>254</v>
      </c>
      <c r="E761" s="54">
        <v>18</v>
      </c>
      <c r="F761" s="53">
        <f>Tabla1[[#This Row],[COVID-19 confirmado]]+Tabla1[[#This Row],[COVID-19 sospechoso]]</f>
        <v>272</v>
      </c>
      <c r="G761" s="54">
        <v>42</v>
      </c>
      <c r="H761" s="52">
        <v>1096</v>
      </c>
      <c r="I761" s="71">
        <v>91</v>
      </c>
      <c r="J761" s="52">
        <v>1</v>
      </c>
    </row>
    <row r="762" spans="1:10" x14ac:dyDescent="0.3">
      <c r="A762" s="70">
        <v>44590</v>
      </c>
      <c r="B762" s="54">
        <v>1199</v>
      </c>
      <c r="C762" s="54">
        <v>887</v>
      </c>
      <c r="D762" s="54">
        <v>262</v>
      </c>
      <c r="E762" s="54">
        <v>12</v>
      </c>
      <c r="F762" s="53">
        <f>Tabla1[[#This Row],[COVID-19 confirmado]]+Tabla1[[#This Row],[COVID-19 sospechoso]]</f>
        <v>274</v>
      </c>
      <c r="G762" s="54">
        <v>38</v>
      </c>
      <c r="H762" s="52">
        <v>1095</v>
      </c>
      <c r="I762" s="71">
        <v>103</v>
      </c>
      <c r="J762" s="52">
        <v>1</v>
      </c>
    </row>
    <row r="763" spans="1:10" x14ac:dyDescent="0.3">
      <c r="A763" s="70">
        <v>44591</v>
      </c>
      <c r="B763" s="54">
        <v>1198</v>
      </c>
      <c r="C763" s="54">
        <v>878</v>
      </c>
      <c r="D763" s="54">
        <v>259</v>
      </c>
      <c r="E763" s="54">
        <v>14</v>
      </c>
      <c r="F763" s="53">
        <f>Tabla1[[#This Row],[COVID-19 confirmado]]+Tabla1[[#This Row],[COVID-19 sospechoso]]</f>
        <v>273</v>
      </c>
      <c r="G763" s="54">
        <v>47</v>
      </c>
      <c r="H763" s="52">
        <v>1080</v>
      </c>
      <c r="I763" s="71">
        <v>115</v>
      </c>
      <c r="J763" s="52">
        <v>3</v>
      </c>
    </row>
    <row r="764" spans="1:10" x14ac:dyDescent="0.3">
      <c r="A764" s="70">
        <v>44592</v>
      </c>
      <c r="B764" s="54">
        <v>1135</v>
      </c>
      <c r="C764" s="54">
        <v>833</v>
      </c>
      <c r="D764" s="54">
        <v>249</v>
      </c>
      <c r="E764" s="54">
        <v>5</v>
      </c>
      <c r="F764" s="53">
        <f>Tabla1[[#This Row],[COVID-19 confirmado]]+Tabla1[[#This Row],[COVID-19 sospechoso]]</f>
        <v>254</v>
      </c>
      <c r="G764" s="54">
        <v>48</v>
      </c>
      <c r="H764" s="52">
        <v>1034</v>
      </c>
      <c r="I764" s="71">
        <v>94</v>
      </c>
      <c r="J764" s="52">
        <v>4</v>
      </c>
    </row>
    <row r="765" spans="1:10" x14ac:dyDescent="0.3">
      <c r="A765" s="70">
        <v>44593</v>
      </c>
      <c r="B765" s="54">
        <v>1107</v>
      </c>
      <c r="C765" s="54">
        <v>824</v>
      </c>
      <c r="D765" s="54">
        <v>241</v>
      </c>
      <c r="E765" s="54">
        <v>8</v>
      </c>
      <c r="F765" s="53">
        <f>Tabla1[[#This Row],[COVID-19 confirmado]]+Tabla1[[#This Row],[COVID-19 sospechoso]]</f>
        <v>249</v>
      </c>
      <c r="G765" s="54">
        <v>34</v>
      </c>
      <c r="H765" s="52">
        <v>998</v>
      </c>
      <c r="I765" s="71">
        <v>105</v>
      </c>
      <c r="J765" s="52">
        <v>2</v>
      </c>
    </row>
    <row r="766" spans="1:10" x14ac:dyDescent="0.3">
      <c r="A766" s="70">
        <v>44594</v>
      </c>
      <c r="B766" s="54">
        <v>1094</v>
      </c>
      <c r="C766" s="54">
        <v>827</v>
      </c>
      <c r="D766" s="54">
        <v>212</v>
      </c>
      <c r="E766" s="54">
        <v>12</v>
      </c>
      <c r="F766" s="53">
        <f>Tabla1[[#This Row],[COVID-19 confirmado]]+Tabla1[[#This Row],[COVID-19 sospechoso]]</f>
        <v>224</v>
      </c>
      <c r="G766" s="54">
        <v>43</v>
      </c>
      <c r="H766" s="52">
        <v>1010</v>
      </c>
      <c r="I766" s="71">
        <v>78</v>
      </c>
      <c r="J766" s="52">
        <v>3</v>
      </c>
    </row>
    <row r="767" spans="1:10" x14ac:dyDescent="0.3">
      <c r="A767" s="70">
        <v>44595</v>
      </c>
      <c r="B767" s="54">
        <v>1114</v>
      </c>
      <c r="C767" s="54">
        <v>827</v>
      </c>
      <c r="D767" s="54">
        <v>242</v>
      </c>
      <c r="E767" s="54">
        <v>7</v>
      </c>
      <c r="F767" s="53">
        <f>Tabla1[[#This Row],[COVID-19 confirmado]]+Tabla1[[#This Row],[COVID-19 sospechoso]]</f>
        <v>249</v>
      </c>
      <c r="G767" s="54">
        <v>38</v>
      </c>
      <c r="H767" s="52">
        <v>1019</v>
      </c>
      <c r="I767" s="71">
        <v>91</v>
      </c>
      <c r="J767" s="52">
        <v>2</v>
      </c>
    </row>
    <row r="768" spans="1:10" x14ac:dyDescent="0.3">
      <c r="A768" s="70">
        <v>44596</v>
      </c>
      <c r="B768" s="54">
        <v>1076</v>
      </c>
      <c r="C768" s="54">
        <v>812</v>
      </c>
      <c r="D768" s="54">
        <v>224</v>
      </c>
      <c r="E768" s="54">
        <v>13</v>
      </c>
      <c r="F768" s="53">
        <f>Tabla1[[#This Row],[COVID-19 confirmado]]+Tabla1[[#This Row],[COVID-19 sospechoso]]</f>
        <v>237</v>
      </c>
      <c r="G768" s="54">
        <v>27</v>
      </c>
      <c r="H768" s="52">
        <v>973</v>
      </c>
      <c r="I768" s="71">
        <v>102</v>
      </c>
      <c r="J768" s="52">
        <v>2</v>
      </c>
    </row>
    <row r="769" spans="1:10" x14ac:dyDescent="0.3">
      <c r="A769" s="70">
        <v>44597</v>
      </c>
      <c r="B769" s="54">
        <v>1115</v>
      </c>
      <c r="C769" s="54">
        <v>835</v>
      </c>
      <c r="D769" s="54">
        <v>238</v>
      </c>
      <c r="E769" s="54">
        <v>6</v>
      </c>
      <c r="F769" s="53">
        <f>Tabla1[[#This Row],[COVID-19 confirmado]]+Tabla1[[#This Row],[COVID-19 sospechoso]]</f>
        <v>244</v>
      </c>
      <c r="G769" s="54">
        <v>36</v>
      </c>
      <c r="H769" s="52">
        <v>1020</v>
      </c>
      <c r="I769" s="71">
        <v>93</v>
      </c>
      <c r="J769" s="52">
        <v>2</v>
      </c>
    </row>
    <row r="770" spans="1:10" x14ac:dyDescent="0.3">
      <c r="A770" s="70">
        <v>44598</v>
      </c>
      <c r="B770" s="54">
        <v>1101</v>
      </c>
      <c r="C770" s="54">
        <v>821</v>
      </c>
      <c r="D770" s="54">
        <v>235</v>
      </c>
      <c r="E770" s="54">
        <v>5</v>
      </c>
      <c r="F770" s="53">
        <f>Tabla1[[#This Row],[COVID-19 confirmado]]+Tabla1[[#This Row],[COVID-19 sospechoso]]</f>
        <v>240</v>
      </c>
      <c r="G770" s="54">
        <v>40</v>
      </c>
      <c r="H770" s="52">
        <v>955</v>
      </c>
      <c r="I770" s="71">
        <v>140</v>
      </c>
      <c r="J770" s="52">
        <v>5</v>
      </c>
    </row>
    <row r="771" spans="1:10" x14ac:dyDescent="0.3">
      <c r="A771" s="70">
        <v>44599</v>
      </c>
      <c r="B771" s="54">
        <v>1048</v>
      </c>
      <c r="C771" s="54">
        <v>800</v>
      </c>
      <c r="D771" s="54">
        <v>195</v>
      </c>
      <c r="E771" s="54">
        <v>7</v>
      </c>
      <c r="F771" s="53">
        <f>Tabla1[[#This Row],[COVID-19 confirmado]]+Tabla1[[#This Row],[COVID-19 sospechoso]]</f>
        <v>202</v>
      </c>
      <c r="G771" s="54">
        <v>46</v>
      </c>
      <c r="H771" s="52">
        <v>964</v>
      </c>
      <c r="I771" s="71">
        <v>80</v>
      </c>
      <c r="J771" s="52">
        <v>1</v>
      </c>
    </row>
    <row r="772" spans="1:10" x14ac:dyDescent="0.3">
      <c r="A772" s="70">
        <v>44600</v>
      </c>
      <c r="B772" s="54">
        <v>1056</v>
      </c>
      <c r="C772" s="54">
        <v>795</v>
      </c>
      <c r="D772" s="54">
        <v>202</v>
      </c>
      <c r="E772" s="54">
        <v>3</v>
      </c>
      <c r="F772" s="53">
        <f>Tabla1[[#This Row],[COVID-19 confirmado]]+Tabla1[[#This Row],[COVID-19 sospechoso]]</f>
        <v>205</v>
      </c>
      <c r="G772" s="54">
        <v>56</v>
      </c>
      <c r="H772" s="52">
        <v>944</v>
      </c>
      <c r="I772" s="71">
        <v>109</v>
      </c>
      <c r="J772" s="52">
        <v>2</v>
      </c>
    </row>
    <row r="773" spans="1:10" x14ac:dyDescent="0.3">
      <c r="A773" s="70">
        <v>44601</v>
      </c>
      <c r="B773" s="54">
        <v>966</v>
      </c>
      <c r="C773" s="54">
        <v>759</v>
      </c>
      <c r="D773" s="54">
        <v>165</v>
      </c>
      <c r="E773" s="54">
        <v>6</v>
      </c>
      <c r="F773" s="53">
        <f>Tabla1[[#This Row],[COVID-19 confirmado]]+Tabla1[[#This Row],[COVID-19 sospechoso]]</f>
        <v>171</v>
      </c>
      <c r="G773" s="54">
        <v>36</v>
      </c>
      <c r="H773" s="52">
        <v>896</v>
      </c>
      <c r="I773" s="71">
        <v>61</v>
      </c>
      <c r="J773" s="52">
        <v>7</v>
      </c>
    </row>
    <row r="774" spans="1:10" x14ac:dyDescent="0.3">
      <c r="A774" s="70">
        <v>44602</v>
      </c>
      <c r="B774" s="54">
        <v>996</v>
      </c>
      <c r="C774" s="54">
        <v>789</v>
      </c>
      <c r="D774" s="54">
        <v>169</v>
      </c>
      <c r="E774" s="54">
        <v>8</v>
      </c>
      <c r="F774" s="53">
        <f>Tabla1[[#This Row],[COVID-19 confirmado]]+Tabla1[[#This Row],[COVID-19 sospechoso]]</f>
        <v>177</v>
      </c>
      <c r="G774" s="54">
        <v>30</v>
      </c>
      <c r="H774" s="52">
        <v>911</v>
      </c>
      <c r="I774" s="71">
        <v>77</v>
      </c>
      <c r="J774" s="52">
        <v>7</v>
      </c>
    </row>
    <row r="775" spans="1:10" x14ac:dyDescent="0.3">
      <c r="A775" s="70">
        <v>44603</v>
      </c>
      <c r="B775" s="54">
        <v>964</v>
      </c>
      <c r="C775" s="54">
        <v>769</v>
      </c>
      <c r="D775" s="54">
        <v>162</v>
      </c>
      <c r="E775" s="54">
        <v>8</v>
      </c>
      <c r="F775" s="53">
        <f>Tabla1[[#This Row],[COVID-19 confirmado]]+Tabla1[[#This Row],[COVID-19 sospechoso]]</f>
        <v>170</v>
      </c>
      <c r="G775" s="54">
        <v>25</v>
      </c>
      <c r="H775" s="52">
        <v>859</v>
      </c>
      <c r="I775" s="71">
        <v>99</v>
      </c>
      <c r="J775" s="52">
        <v>5</v>
      </c>
    </row>
    <row r="776" spans="1:10" x14ac:dyDescent="0.3">
      <c r="A776" s="70">
        <v>44604</v>
      </c>
      <c r="B776" s="54">
        <v>929</v>
      </c>
      <c r="C776" s="54">
        <v>748</v>
      </c>
      <c r="D776" s="54">
        <v>147</v>
      </c>
      <c r="E776" s="54">
        <v>4</v>
      </c>
      <c r="F776" s="53">
        <f>Tabla1[[#This Row],[COVID-19 confirmado]]+Tabla1[[#This Row],[COVID-19 sospechoso]]</f>
        <v>151</v>
      </c>
      <c r="G776" s="54">
        <v>30</v>
      </c>
      <c r="H776" s="52">
        <v>825</v>
      </c>
      <c r="I776" s="71">
        <v>100</v>
      </c>
      <c r="J776" s="52">
        <v>3</v>
      </c>
    </row>
    <row r="777" spans="1:10" x14ac:dyDescent="0.3">
      <c r="A777" s="70">
        <v>44605</v>
      </c>
      <c r="B777" s="54">
        <v>939</v>
      </c>
      <c r="C777" s="54">
        <v>739</v>
      </c>
      <c r="D777" s="54">
        <v>154</v>
      </c>
      <c r="E777" s="54">
        <v>7</v>
      </c>
      <c r="F777" s="53">
        <f>Tabla1[[#This Row],[COVID-19 confirmado]]+Tabla1[[#This Row],[COVID-19 sospechoso]]</f>
        <v>161</v>
      </c>
      <c r="G777" s="54">
        <v>39</v>
      </c>
      <c r="H777" s="52">
        <v>817</v>
      </c>
      <c r="I777" s="71">
        <v>114</v>
      </c>
      <c r="J777" s="52">
        <v>8</v>
      </c>
    </row>
    <row r="778" spans="1:10" x14ac:dyDescent="0.3">
      <c r="A778" s="70">
        <v>44606</v>
      </c>
      <c r="B778" s="54">
        <v>861</v>
      </c>
      <c r="C778" s="54">
        <v>678</v>
      </c>
      <c r="D778" s="54">
        <v>143</v>
      </c>
      <c r="E778" s="54">
        <v>5</v>
      </c>
      <c r="F778" s="53">
        <f>Tabla1[[#This Row],[COVID-19 confirmado]]+Tabla1[[#This Row],[COVID-19 sospechoso]]</f>
        <v>148</v>
      </c>
      <c r="G778" s="54">
        <v>35</v>
      </c>
      <c r="H778" s="52">
        <v>784</v>
      </c>
      <c r="I778" s="71">
        <v>70</v>
      </c>
      <c r="J778" s="52">
        <v>6</v>
      </c>
    </row>
    <row r="779" spans="1:10" x14ac:dyDescent="0.3">
      <c r="A779" s="70">
        <v>44607</v>
      </c>
      <c r="B779" s="54">
        <v>912</v>
      </c>
      <c r="C779" s="54">
        <v>748</v>
      </c>
      <c r="D779" s="54">
        <v>144</v>
      </c>
      <c r="E779" s="54">
        <v>6</v>
      </c>
      <c r="F779" s="53">
        <f>Tabla1[[#This Row],[COVID-19 confirmado]]+Tabla1[[#This Row],[COVID-19 sospechoso]]</f>
        <v>150</v>
      </c>
      <c r="G779" s="54">
        <v>14</v>
      </c>
      <c r="H779" s="52">
        <v>837</v>
      </c>
      <c r="I779" s="71">
        <v>69</v>
      </c>
      <c r="J779" s="52">
        <v>6</v>
      </c>
    </row>
    <row r="780" spans="1:10" x14ac:dyDescent="0.3">
      <c r="A780" s="70">
        <v>44608</v>
      </c>
      <c r="B780" s="54">
        <v>881</v>
      </c>
      <c r="C780" s="54">
        <v>725</v>
      </c>
      <c r="D780" s="54">
        <v>118</v>
      </c>
      <c r="E780" s="54">
        <v>8</v>
      </c>
      <c r="F780" s="53">
        <f>Tabla1[[#This Row],[COVID-19 confirmado]]+Tabla1[[#This Row],[COVID-19 sospechoso]]</f>
        <v>126</v>
      </c>
      <c r="G780" s="54">
        <v>30</v>
      </c>
      <c r="H780" s="52">
        <v>805</v>
      </c>
      <c r="I780" s="71">
        <v>76</v>
      </c>
      <c r="J780" s="52">
        <v>2</v>
      </c>
    </row>
    <row r="781" spans="1:10" x14ac:dyDescent="0.3">
      <c r="A781" s="70">
        <v>44609</v>
      </c>
      <c r="B781" s="54">
        <v>861</v>
      </c>
      <c r="C781" s="54">
        <v>715</v>
      </c>
      <c r="D781" s="54">
        <v>119</v>
      </c>
      <c r="E781" s="54">
        <v>4</v>
      </c>
      <c r="F781" s="53">
        <f>Tabla1[[#This Row],[COVID-19 confirmado]]+Tabla1[[#This Row],[COVID-19 sospechoso]]</f>
        <v>123</v>
      </c>
      <c r="G781" s="54">
        <v>23</v>
      </c>
      <c r="H781" s="52">
        <v>776</v>
      </c>
      <c r="I781" s="71">
        <v>77</v>
      </c>
      <c r="J781" s="52">
        <v>5</v>
      </c>
    </row>
    <row r="782" spans="1:10" x14ac:dyDescent="0.3">
      <c r="A782" s="70">
        <v>44610</v>
      </c>
      <c r="B782" s="54">
        <v>856</v>
      </c>
      <c r="C782" s="54">
        <v>723</v>
      </c>
      <c r="D782" s="54">
        <v>109</v>
      </c>
      <c r="E782" s="54">
        <v>2</v>
      </c>
      <c r="F782" s="53">
        <f>Tabla1[[#This Row],[COVID-19 confirmado]]+Tabla1[[#This Row],[COVID-19 sospechoso]]</f>
        <v>111</v>
      </c>
      <c r="G782" s="54">
        <v>22</v>
      </c>
      <c r="H782" s="52">
        <v>772</v>
      </c>
      <c r="I782" s="71">
        <v>80</v>
      </c>
      <c r="J782" s="52">
        <v>6</v>
      </c>
    </row>
    <row r="783" spans="1:10" x14ac:dyDescent="0.3">
      <c r="A783" s="70">
        <v>44611</v>
      </c>
      <c r="B783" s="54">
        <v>869</v>
      </c>
      <c r="C783" s="54">
        <v>729</v>
      </c>
      <c r="D783" s="54">
        <v>113</v>
      </c>
      <c r="E783" s="54">
        <v>2</v>
      </c>
      <c r="F783" s="53">
        <f>Tabla1[[#This Row],[COVID-19 confirmado]]+Tabla1[[#This Row],[COVID-19 sospechoso]]</f>
        <v>115</v>
      </c>
      <c r="G783" s="54">
        <v>25</v>
      </c>
      <c r="H783" s="52">
        <v>770</v>
      </c>
      <c r="I783" s="71">
        <v>92</v>
      </c>
      <c r="J783" s="52">
        <v>4</v>
      </c>
    </row>
    <row r="784" spans="1:10" x14ac:dyDescent="0.3">
      <c r="A784" s="70">
        <v>44612</v>
      </c>
      <c r="B784" s="54">
        <v>869</v>
      </c>
      <c r="C784" s="54">
        <v>753</v>
      </c>
      <c r="D784" s="54">
        <v>80</v>
      </c>
      <c r="E784" s="54">
        <v>10</v>
      </c>
      <c r="F784" s="53">
        <f>Tabla1[[#This Row],[COVID-19 confirmado]]+Tabla1[[#This Row],[COVID-19 sospechoso]]</f>
        <v>90</v>
      </c>
      <c r="G784" s="54">
        <v>26</v>
      </c>
      <c r="H784" s="52">
        <v>720</v>
      </c>
      <c r="I784" s="71">
        <v>143</v>
      </c>
      <c r="J784" s="52">
        <v>1</v>
      </c>
    </row>
    <row r="785" spans="1:10" x14ac:dyDescent="0.3">
      <c r="A785" s="70">
        <v>44613</v>
      </c>
      <c r="B785" s="54">
        <v>823</v>
      </c>
      <c r="C785" s="54">
        <v>703</v>
      </c>
      <c r="D785" s="54">
        <v>91</v>
      </c>
      <c r="E785" s="54">
        <v>4</v>
      </c>
      <c r="F785" s="53">
        <f>Tabla1[[#This Row],[COVID-19 confirmado]]+Tabla1[[#This Row],[COVID-19 sospechoso]]</f>
        <v>95</v>
      </c>
      <c r="G785" s="54">
        <v>25</v>
      </c>
      <c r="H785" s="52">
        <v>740</v>
      </c>
      <c r="I785" s="71">
        <v>80</v>
      </c>
      <c r="J785" s="52">
        <v>3</v>
      </c>
    </row>
    <row r="786" spans="1:10" x14ac:dyDescent="0.3">
      <c r="A786" s="70">
        <v>44614</v>
      </c>
      <c r="B786" s="54">
        <v>790</v>
      </c>
      <c r="C786" s="54">
        <v>681</v>
      </c>
      <c r="D786" s="54">
        <v>73</v>
      </c>
      <c r="E786" s="54">
        <v>5</v>
      </c>
      <c r="F786" s="53">
        <f>Tabla1[[#This Row],[COVID-19 confirmado]]+Tabla1[[#This Row],[COVID-19 sospechoso]]</f>
        <v>78</v>
      </c>
      <c r="G786" s="54">
        <v>31</v>
      </c>
      <c r="H786" s="52">
        <v>695</v>
      </c>
      <c r="I786" s="71">
        <v>82</v>
      </c>
      <c r="J786" s="52">
        <v>10</v>
      </c>
    </row>
    <row r="787" spans="1:10" x14ac:dyDescent="0.3">
      <c r="A787" s="70">
        <v>44615</v>
      </c>
      <c r="B787" s="54">
        <v>777</v>
      </c>
      <c r="C787" s="54">
        <v>676</v>
      </c>
      <c r="D787" s="54">
        <v>73</v>
      </c>
      <c r="E787" s="54">
        <v>4</v>
      </c>
      <c r="F787" s="53">
        <f>Tabla1[[#This Row],[COVID-19 confirmado]]+Tabla1[[#This Row],[COVID-19 sospechoso]]</f>
        <v>77</v>
      </c>
      <c r="G787" s="54">
        <v>24</v>
      </c>
      <c r="H787" s="52">
        <v>705</v>
      </c>
      <c r="I787" s="71">
        <v>68</v>
      </c>
      <c r="J787" s="52">
        <v>4</v>
      </c>
    </row>
    <row r="788" spans="1:10" x14ac:dyDescent="0.3">
      <c r="A788" s="70">
        <v>44616</v>
      </c>
      <c r="B788" s="54">
        <v>823</v>
      </c>
      <c r="C788" s="54">
        <v>724</v>
      </c>
      <c r="D788" s="54">
        <v>68</v>
      </c>
      <c r="E788" s="54">
        <v>5</v>
      </c>
      <c r="F788" s="53">
        <f>Tabla1[[#This Row],[COVID-19 confirmado]]+Tabla1[[#This Row],[COVID-19 sospechoso]]</f>
        <v>73</v>
      </c>
      <c r="G788" s="54">
        <v>26</v>
      </c>
      <c r="H788" s="52">
        <v>730</v>
      </c>
      <c r="I788" s="71">
        <v>89</v>
      </c>
      <c r="J788" s="52">
        <v>4</v>
      </c>
    </row>
    <row r="789" spans="1:10" x14ac:dyDescent="0.3">
      <c r="A789" s="70">
        <v>44617</v>
      </c>
      <c r="B789" s="54">
        <v>731</v>
      </c>
      <c r="C789" s="54">
        <v>637</v>
      </c>
      <c r="D789" s="54">
        <v>68</v>
      </c>
      <c r="E789" s="54">
        <v>1</v>
      </c>
      <c r="F789" s="53">
        <f>Tabla1[[#This Row],[COVID-19 confirmado]]+Tabla1[[#This Row],[COVID-19 sospechoso]]</f>
        <v>69</v>
      </c>
      <c r="G789" s="54">
        <v>25</v>
      </c>
      <c r="H789" s="52">
        <v>664</v>
      </c>
      <c r="I789" s="71">
        <v>65</v>
      </c>
      <c r="J789" s="52">
        <v>2</v>
      </c>
    </row>
    <row r="790" spans="1:10" x14ac:dyDescent="0.3">
      <c r="A790" s="70">
        <v>44618</v>
      </c>
      <c r="B790" s="54">
        <v>764</v>
      </c>
      <c r="C790" s="54">
        <v>688</v>
      </c>
      <c r="D790" s="54">
        <v>60</v>
      </c>
      <c r="E790" s="54">
        <v>1</v>
      </c>
      <c r="F790" s="53">
        <f>Tabla1[[#This Row],[COVID-19 confirmado]]+Tabla1[[#This Row],[COVID-19 sospechoso]]</f>
        <v>61</v>
      </c>
      <c r="G790" s="54">
        <v>15</v>
      </c>
      <c r="H790" s="52">
        <v>655</v>
      </c>
      <c r="I790" s="71">
        <v>106</v>
      </c>
      <c r="J790" s="52">
        <v>2</v>
      </c>
    </row>
    <row r="791" spans="1:10" x14ac:dyDescent="0.3">
      <c r="A791" s="70">
        <v>44619</v>
      </c>
      <c r="B791" s="54">
        <v>741</v>
      </c>
      <c r="C791" s="54">
        <v>667</v>
      </c>
      <c r="D791" s="54">
        <v>52</v>
      </c>
      <c r="E791" s="54">
        <v>2</v>
      </c>
      <c r="F791" s="53">
        <f>Tabla1[[#This Row],[COVID-19 confirmado]]+Tabla1[[#This Row],[COVID-19 sospechoso]]</f>
        <v>54</v>
      </c>
      <c r="G791" s="54">
        <v>20</v>
      </c>
      <c r="H791" s="52">
        <v>620</v>
      </c>
      <c r="I791" s="71">
        <v>117</v>
      </c>
      <c r="J791" s="52">
        <v>3</v>
      </c>
    </row>
    <row r="792" spans="1:10" x14ac:dyDescent="0.3">
      <c r="A792" s="70">
        <v>44620</v>
      </c>
      <c r="B792" s="54">
        <v>753</v>
      </c>
      <c r="C792" s="54">
        <v>680</v>
      </c>
      <c r="D792" s="54">
        <v>50</v>
      </c>
      <c r="E792" s="54">
        <v>0</v>
      </c>
      <c r="F792" s="53">
        <f>Tabla1[[#This Row],[COVID-19 confirmado]]+Tabla1[[#This Row],[COVID-19 sospechoso]]</f>
        <v>50</v>
      </c>
      <c r="G792" s="54">
        <v>23</v>
      </c>
      <c r="H792" s="52">
        <v>656</v>
      </c>
      <c r="I792" s="71">
        <v>93</v>
      </c>
      <c r="J792" s="52">
        <v>3</v>
      </c>
    </row>
    <row r="793" spans="1:10" x14ac:dyDescent="0.3">
      <c r="A793" s="70">
        <v>44621</v>
      </c>
      <c r="B793" s="54">
        <v>768</v>
      </c>
      <c r="C793" s="54">
        <v>702</v>
      </c>
      <c r="D793" s="54">
        <v>51</v>
      </c>
      <c r="E793" s="54">
        <v>1</v>
      </c>
      <c r="F793" s="53">
        <f>Tabla1[[#This Row],[COVID-19 confirmado]]+Tabla1[[#This Row],[COVID-19 sospechoso]]</f>
        <v>52</v>
      </c>
      <c r="G793" s="54">
        <v>14</v>
      </c>
      <c r="H793" s="52">
        <v>679</v>
      </c>
      <c r="I793" s="71">
        <v>83</v>
      </c>
      <c r="J793" s="52">
        <v>5</v>
      </c>
    </row>
    <row r="794" spans="1:10" x14ac:dyDescent="0.3">
      <c r="A794" s="70">
        <v>44622</v>
      </c>
      <c r="B794" s="54">
        <v>727</v>
      </c>
      <c r="C794" s="54">
        <v>669</v>
      </c>
      <c r="D794" s="54">
        <v>42</v>
      </c>
      <c r="E794" s="54">
        <v>4</v>
      </c>
      <c r="F794" s="53">
        <f>Tabla1[[#This Row],[COVID-19 confirmado]]+Tabla1[[#This Row],[COVID-19 sospechoso]]</f>
        <v>46</v>
      </c>
      <c r="G794" s="54">
        <v>12</v>
      </c>
      <c r="H794" s="52">
        <v>643</v>
      </c>
      <c r="I794" s="71">
        <v>81</v>
      </c>
      <c r="J794" s="52">
        <v>3</v>
      </c>
    </row>
    <row r="795" spans="1:10" x14ac:dyDescent="0.3">
      <c r="A795" s="70">
        <v>44623</v>
      </c>
      <c r="B795" s="54">
        <v>729</v>
      </c>
      <c r="C795" s="54">
        <v>654</v>
      </c>
      <c r="D795" s="54">
        <v>51</v>
      </c>
      <c r="E795" s="54">
        <v>4</v>
      </c>
      <c r="F795" s="53">
        <f>Tabla1[[#This Row],[COVID-19 confirmado]]+Tabla1[[#This Row],[COVID-19 sospechoso]]</f>
        <v>55</v>
      </c>
      <c r="G795" s="54">
        <v>20</v>
      </c>
      <c r="H795" s="52">
        <v>656</v>
      </c>
      <c r="I795" s="71">
        <v>70</v>
      </c>
      <c r="J795" s="52">
        <v>3</v>
      </c>
    </row>
    <row r="796" spans="1:10" x14ac:dyDescent="0.3">
      <c r="A796" s="70">
        <v>44624</v>
      </c>
      <c r="B796" s="54">
        <v>740</v>
      </c>
      <c r="C796" s="54">
        <v>673</v>
      </c>
      <c r="D796" s="54">
        <v>46</v>
      </c>
      <c r="E796" s="54">
        <v>2</v>
      </c>
      <c r="F796" s="53">
        <f>Tabla1[[#This Row],[COVID-19 confirmado]]+Tabla1[[#This Row],[COVID-19 sospechoso]]</f>
        <v>48</v>
      </c>
      <c r="G796" s="54">
        <v>19</v>
      </c>
      <c r="H796" s="52">
        <v>659</v>
      </c>
      <c r="I796" s="71">
        <v>79</v>
      </c>
      <c r="J796" s="52">
        <v>2</v>
      </c>
    </row>
    <row r="797" spans="1:10" x14ac:dyDescent="0.3">
      <c r="A797" s="70">
        <v>44625</v>
      </c>
      <c r="B797" s="54">
        <v>722</v>
      </c>
      <c r="C797" s="54">
        <v>668</v>
      </c>
      <c r="D797" s="54">
        <v>37</v>
      </c>
      <c r="E797" s="54">
        <v>1</v>
      </c>
      <c r="F797" s="53">
        <f>Tabla1[[#This Row],[COVID-19 confirmado]]+Tabla1[[#This Row],[COVID-19 sospechoso]]</f>
        <v>38</v>
      </c>
      <c r="G797" s="54">
        <v>16</v>
      </c>
      <c r="H797" s="52">
        <v>619</v>
      </c>
      <c r="I797" s="71">
        <v>102</v>
      </c>
      <c r="J797" s="52">
        <v>2</v>
      </c>
    </row>
    <row r="798" spans="1:10" x14ac:dyDescent="0.3">
      <c r="A798" s="70">
        <v>44626</v>
      </c>
      <c r="B798" s="54">
        <v>745</v>
      </c>
      <c r="C798" s="54">
        <v>696</v>
      </c>
      <c r="D798" s="54">
        <v>34</v>
      </c>
      <c r="E798" s="54">
        <v>3</v>
      </c>
      <c r="F798" s="53">
        <f>Tabla1[[#This Row],[COVID-19 confirmado]]+Tabla1[[#This Row],[COVID-19 sospechoso]]</f>
        <v>37</v>
      </c>
      <c r="G798" s="54">
        <v>12</v>
      </c>
      <c r="H798" s="52">
        <v>620</v>
      </c>
      <c r="I798" s="71">
        <v>120</v>
      </c>
      <c r="J798" s="52">
        <v>4</v>
      </c>
    </row>
    <row r="799" spans="1:10" x14ac:dyDescent="0.3">
      <c r="A799" s="70">
        <v>44627</v>
      </c>
      <c r="B799" s="54">
        <v>741</v>
      </c>
      <c r="C799" s="54">
        <v>683</v>
      </c>
      <c r="D799" s="54">
        <v>31</v>
      </c>
      <c r="E799" s="54">
        <v>3</v>
      </c>
      <c r="F799" s="53">
        <f>Tabla1[[#This Row],[COVID-19 confirmado]]+Tabla1[[#This Row],[COVID-19 sospechoso]]</f>
        <v>34</v>
      </c>
      <c r="G799" s="54">
        <v>24</v>
      </c>
      <c r="H799" s="52">
        <v>657</v>
      </c>
      <c r="I799" s="71">
        <v>77</v>
      </c>
      <c r="J799" s="52">
        <v>6</v>
      </c>
    </row>
    <row r="800" spans="1:10" x14ac:dyDescent="0.3">
      <c r="A800" s="70">
        <v>44628</v>
      </c>
      <c r="B800" s="54">
        <v>689</v>
      </c>
      <c r="C800" s="54">
        <v>642</v>
      </c>
      <c r="D800" s="54">
        <v>30</v>
      </c>
      <c r="E800" s="54">
        <v>5</v>
      </c>
      <c r="F800" s="53">
        <f>Tabla1[[#This Row],[COVID-19 confirmado]]+Tabla1[[#This Row],[COVID-19 sospechoso]]</f>
        <v>35</v>
      </c>
      <c r="G800" s="54">
        <v>12</v>
      </c>
      <c r="H800" s="52">
        <v>612</v>
      </c>
      <c r="I800" s="71">
        <v>75</v>
      </c>
      <c r="J800" s="52" t="s">
        <v>11</v>
      </c>
    </row>
    <row r="801" spans="1:10" x14ac:dyDescent="0.3">
      <c r="A801" s="70">
        <v>44629</v>
      </c>
      <c r="B801" s="54">
        <v>735</v>
      </c>
      <c r="C801" s="54">
        <v>688</v>
      </c>
      <c r="D801" s="54">
        <v>27</v>
      </c>
      <c r="E801" s="54">
        <v>2</v>
      </c>
      <c r="F801" s="53">
        <f>Tabla1[[#This Row],[COVID-19 confirmado]]+Tabla1[[#This Row],[COVID-19 sospechoso]]</f>
        <v>29</v>
      </c>
      <c r="G801" s="54">
        <v>18</v>
      </c>
      <c r="H801" s="52">
        <v>664</v>
      </c>
      <c r="I801" s="71">
        <v>68</v>
      </c>
      <c r="J801" s="52">
        <v>3</v>
      </c>
    </row>
    <row r="802" spans="1:10" x14ac:dyDescent="0.3">
      <c r="A802" s="70">
        <v>44630</v>
      </c>
      <c r="B802" s="54">
        <v>721</v>
      </c>
      <c r="C802" s="54">
        <v>673</v>
      </c>
      <c r="D802" s="54">
        <v>24</v>
      </c>
      <c r="E802" s="54">
        <v>3</v>
      </c>
      <c r="F802" s="53">
        <f>Tabla1[[#This Row],[COVID-19 confirmado]]+Tabla1[[#This Row],[COVID-19 sospechoso]]</f>
        <v>27</v>
      </c>
      <c r="G802" s="54">
        <v>21</v>
      </c>
      <c r="H802" s="52">
        <v>634</v>
      </c>
      <c r="I802" s="71">
        <v>83</v>
      </c>
      <c r="J802" s="52">
        <v>4</v>
      </c>
    </row>
    <row r="803" spans="1:10" x14ac:dyDescent="0.3">
      <c r="A803" s="70">
        <v>44631</v>
      </c>
      <c r="B803" s="54">
        <v>769</v>
      </c>
      <c r="C803" s="54">
        <v>721</v>
      </c>
      <c r="D803" s="54">
        <v>28</v>
      </c>
      <c r="E803" s="54">
        <v>2</v>
      </c>
      <c r="F803" s="53">
        <f>Tabla1[[#This Row],[COVID-19 confirmado]]+Tabla1[[#This Row],[COVID-19 sospechoso]]</f>
        <v>30</v>
      </c>
      <c r="G803" s="54">
        <v>18</v>
      </c>
      <c r="H803" s="52">
        <v>674</v>
      </c>
      <c r="I803" s="71">
        <v>85</v>
      </c>
      <c r="J803" s="52">
        <v>7</v>
      </c>
    </row>
    <row r="804" spans="1:10" x14ac:dyDescent="0.3">
      <c r="A804" s="70">
        <v>44632</v>
      </c>
      <c r="B804" s="54">
        <v>720</v>
      </c>
      <c r="C804" s="54">
        <v>670</v>
      </c>
      <c r="D804" s="54">
        <v>23</v>
      </c>
      <c r="E804" s="54">
        <v>2</v>
      </c>
      <c r="F804" s="53">
        <f>Tabla1[[#This Row],[COVID-19 confirmado]]+Tabla1[[#This Row],[COVID-19 sospechoso]]</f>
        <v>25</v>
      </c>
      <c r="G804" s="54">
        <v>25</v>
      </c>
      <c r="H804" s="52">
        <v>629</v>
      </c>
      <c r="I804" s="71">
        <v>84</v>
      </c>
      <c r="J804" s="52">
        <v>5</v>
      </c>
    </row>
    <row r="805" spans="1:10" x14ac:dyDescent="0.3">
      <c r="A805" s="70">
        <v>44633</v>
      </c>
      <c r="B805" s="54">
        <v>693</v>
      </c>
      <c r="C805" s="54">
        <v>644</v>
      </c>
      <c r="D805" s="54">
        <v>23</v>
      </c>
      <c r="E805" s="54">
        <v>3</v>
      </c>
      <c r="F805" s="53">
        <f>Tabla1[[#This Row],[COVID-19 confirmado]]+Tabla1[[#This Row],[COVID-19 sospechoso]]</f>
        <v>26</v>
      </c>
      <c r="G805" s="54">
        <v>23</v>
      </c>
      <c r="H805" s="52">
        <v>608</v>
      </c>
      <c r="I805" s="71">
        <v>85</v>
      </c>
      <c r="J805" s="52">
        <v>1</v>
      </c>
    </row>
    <row r="806" spans="1:10" x14ac:dyDescent="0.3">
      <c r="A806" s="70">
        <v>44634</v>
      </c>
      <c r="B806" s="54">
        <v>669</v>
      </c>
      <c r="C806" s="54">
        <v>635</v>
      </c>
      <c r="D806" s="54">
        <v>16</v>
      </c>
      <c r="E806" s="54">
        <v>1</v>
      </c>
      <c r="F806" s="53">
        <f>Tabla1[[#This Row],[COVID-19 confirmado]]+Tabla1[[#This Row],[COVID-19 sospechoso]]</f>
        <v>17</v>
      </c>
      <c r="G806" s="54">
        <v>17</v>
      </c>
      <c r="H806" s="52">
        <v>572</v>
      </c>
      <c r="I806" s="71">
        <v>91</v>
      </c>
      <c r="J806" s="52">
        <v>5</v>
      </c>
    </row>
    <row r="807" spans="1:10" x14ac:dyDescent="0.3">
      <c r="A807" s="70">
        <v>44635</v>
      </c>
      <c r="B807" s="54">
        <v>671</v>
      </c>
      <c r="C807" s="54">
        <v>631</v>
      </c>
      <c r="D807" s="54">
        <v>26</v>
      </c>
      <c r="E807" s="54">
        <v>1</v>
      </c>
      <c r="F807" s="53">
        <f>Tabla1[[#This Row],[COVID-19 confirmado]]+Tabla1[[#This Row],[COVID-19 sospechoso]]</f>
        <v>27</v>
      </c>
      <c r="G807" s="54">
        <v>13</v>
      </c>
      <c r="H807" s="52">
        <v>603</v>
      </c>
      <c r="I807" s="71">
        <v>68</v>
      </c>
      <c r="J807" s="52" t="s">
        <v>11</v>
      </c>
    </row>
    <row r="808" spans="1:10" x14ac:dyDescent="0.3">
      <c r="A808" s="70">
        <v>44636</v>
      </c>
      <c r="B808" s="54">
        <v>712</v>
      </c>
      <c r="C808" s="54">
        <v>666</v>
      </c>
      <c r="D808" s="54">
        <v>30</v>
      </c>
      <c r="E808" s="54">
        <v>2</v>
      </c>
      <c r="F808" s="53">
        <f>Tabla1[[#This Row],[COVID-19 confirmado]]+Tabla1[[#This Row],[COVID-19 sospechoso]]</f>
        <v>32</v>
      </c>
      <c r="G808" s="54">
        <v>14</v>
      </c>
      <c r="H808" s="52">
        <v>622</v>
      </c>
      <c r="I808" s="71">
        <v>89</v>
      </c>
      <c r="J808" s="52">
        <v>1</v>
      </c>
    </row>
    <row r="809" spans="1:10" x14ac:dyDescent="0.3">
      <c r="A809" s="70">
        <v>44637</v>
      </c>
      <c r="B809" s="54">
        <v>712</v>
      </c>
      <c r="C809" s="54">
        <v>664</v>
      </c>
      <c r="D809" s="54">
        <v>26</v>
      </c>
      <c r="E809" s="54">
        <v>1</v>
      </c>
      <c r="F809" s="53">
        <f>Tabla1[[#This Row],[COVID-19 confirmado]]+Tabla1[[#This Row],[COVID-19 sospechoso]]</f>
        <v>27</v>
      </c>
      <c r="G809" s="54">
        <v>21</v>
      </c>
      <c r="H809" s="52">
        <v>638</v>
      </c>
      <c r="I809" s="71">
        <v>73</v>
      </c>
      <c r="J809" s="52">
        <v>2</v>
      </c>
    </row>
    <row r="810" spans="1:10" x14ac:dyDescent="0.3">
      <c r="A810" s="70">
        <v>44638</v>
      </c>
      <c r="B810" s="54">
        <v>740</v>
      </c>
      <c r="C810" s="54">
        <v>708</v>
      </c>
      <c r="D810" s="54">
        <v>14</v>
      </c>
      <c r="E810" s="54">
        <v>5</v>
      </c>
      <c r="F810" s="53">
        <f>Tabla1[[#This Row],[COVID-19 confirmado]]+Tabla1[[#This Row],[COVID-19 sospechoso]]</f>
        <v>19</v>
      </c>
      <c r="G810" s="54">
        <v>13</v>
      </c>
      <c r="H810" s="52">
        <v>633</v>
      </c>
      <c r="I810" s="71">
        <v>103</v>
      </c>
      <c r="J810" s="52">
        <v>4</v>
      </c>
    </row>
    <row r="811" spans="1:10" x14ac:dyDescent="0.3">
      <c r="A811" s="70">
        <v>44639</v>
      </c>
      <c r="B811" s="54">
        <v>719</v>
      </c>
      <c r="C811" s="54">
        <v>674</v>
      </c>
      <c r="D811" s="54">
        <v>16</v>
      </c>
      <c r="E811" s="54">
        <v>3</v>
      </c>
      <c r="F811" s="53">
        <f>Tabla1[[#This Row],[COVID-19 confirmado]]+Tabla1[[#This Row],[COVID-19 sospechoso]]</f>
        <v>19</v>
      </c>
      <c r="G811" s="54">
        <v>26</v>
      </c>
      <c r="H811" s="52">
        <v>615</v>
      </c>
      <c r="I811" s="71">
        <v>102</v>
      </c>
      <c r="J811" s="52">
        <v>2</v>
      </c>
    </row>
    <row r="812" spans="1:10" x14ac:dyDescent="0.3">
      <c r="A812" s="70">
        <v>44640</v>
      </c>
      <c r="B812" s="54">
        <v>740</v>
      </c>
      <c r="C812" s="54">
        <v>703</v>
      </c>
      <c r="D812" s="54">
        <v>21</v>
      </c>
      <c r="E812" s="54">
        <v>2</v>
      </c>
      <c r="F812" s="53">
        <f>Tabla1[[#This Row],[COVID-19 confirmado]]+Tabla1[[#This Row],[COVID-19 sospechoso]]</f>
        <v>23</v>
      </c>
      <c r="G812" s="54">
        <v>14</v>
      </c>
      <c r="H812" s="52">
        <v>601</v>
      </c>
      <c r="I812" s="71">
        <v>135</v>
      </c>
      <c r="J812" s="52">
        <v>3</v>
      </c>
    </row>
    <row r="813" spans="1:10" x14ac:dyDescent="0.3">
      <c r="A813" s="70">
        <v>44641</v>
      </c>
      <c r="B813" s="54">
        <v>690</v>
      </c>
      <c r="C813" s="54">
        <v>646</v>
      </c>
      <c r="D813" s="54">
        <v>21</v>
      </c>
      <c r="E813" s="54">
        <v>5</v>
      </c>
      <c r="F813" s="53">
        <f>Tabla1[[#This Row],[COVID-19 confirmado]]+Tabla1[[#This Row],[COVID-19 sospechoso]]</f>
        <v>26</v>
      </c>
      <c r="G813" s="54">
        <v>18</v>
      </c>
      <c r="H813" s="52">
        <v>579</v>
      </c>
      <c r="I813" s="71">
        <v>104</v>
      </c>
      <c r="J813" s="52">
        <v>5</v>
      </c>
    </row>
    <row r="814" spans="1:10" x14ac:dyDescent="0.3">
      <c r="A814" s="70">
        <v>44642</v>
      </c>
      <c r="B814" s="54">
        <v>750</v>
      </c>
      <c r="C814" s="54">
        <v>716</v>
      </c>
      <c r="D814" s="54">
        <v>13</v>
      </c>
      <c r="E814" s="54">
        <v>2</v>
      </c>
      <c r="F814" s="53">
        <f>Tabla1[[#This Row],[COVID-19 confirmado]]+Tabla1[[#This Row],[COVID-19 sospechoso]]</f>
        <v>15</v>
      </c>
      <c r="G814" s="54">
        <v>19</v>
      </c>
      <c r="H814" s="52">
        <v>643</v>
      </c>
      <c r="I814" s="71">
        <v>105</v>
      </c>
      <c r="J814" s="52">
        <v>1</v>
      </c>
    </row>
    <row r="815" spans="1:10" x14ac:dyDescent="0.3">
      <c r="A815" s="70">
        <v>44643</v>
      </c>
      <c r="B815" s="54">
        <v>685</v>
      </c>
      <c r="C815" s="54">
        <v>651</v>
      </c>
      <c r="D815" s="54">
        <v>11</v>
      </c>
      <c r="E815" s="54">
        <v>6</v>
      </c>
      <c r="F815" s="53">
        <f>Tabla1[[#This Row],[COVID-19 confirmado]]+Tabla1[[#This Row],[COVID-19 sospechoso]]</f>
        <v>17</v>
      </c>
      <c r="G815" s="54">
        <v>17</v>
      </c>
      <c r="H815" s="52">
        <v>595</v>
      </c>
      <c r="I815" s="71">
        <v>86</v>
      </c>
      <c r="J815" s="52">
        <v>4</v>
      </c>
    </row>
    <row r="816" spans="1:10" x14ac:dyDescent="0.3">
      <c r="A816" s="70">
        <v>44644</v>
      </c>
      <c r="B816" s="54">
        <v>680</v>
      </c>
      <c r="C816" s="54">
        <v>656</v>
      </c>
      <c r="D816" s="54">
        <v>9</v>
      </c>
      <c r="E816" s="54">
        <v>5</v>
      </c>
      <c r="F816" s="53">
        <f>Tabla1[[#This Row],[COVID-19 confirmado]]+Tabla1[[#This Row],[COVID-19 sospechoso]]</f>
        <v>14</v>
      </c>
      <c r="G816" s="54">
        <v>10</v>
      </c>
      <c r="H816" s="52">
        <v>588</v>
      </c>
      <c r="I816" s="71">
        <v>90</v>
      </c>
      <c r="J816" s="52">
        <v>3</v>
      </c>
    </row>
    <row r="817" spans="1:10" x14ac:dyDescent="0.3">
      <c r="A817" s="70">
        <v>44645</v>
      </c>
      <c r="B817" s="54">
        <v>738</v>
      </c>
      <c r="C817" s="54">
        <v>705</v>
      </c>
      <c r="D817" s="54">
        <v>13</v>
      </c>
      <c r="E817" s="54">
        <v>2</v>
      </c>
      <c r="F817" s="53">
        <f>Tabla1[[#This Row],[COVID-19 confirmado]]+Tabla1[[#This Row],[COVID-19 sospechoso]]</f>
        <v>15</v>
      </c>
      <c r="G817" s="54">
        <v>18</v>
      </c>
      <c r="H817" s="52">
        <v>643</v>
      </c>
      <c r="I817" s="71">
        <v>91</v>
      </c>
      <c r="J817" s="52">
        <v>3</v>
      </c>
    </row>
    <row r="818" spans="1:10" x14ac:dyDescent="0.3">
      <c r="A818" s="70">
        <v>44646</v>
      </c>
      <c r="B818" s="54">
        <v>701</v>
      </c>
      <c r="C818" s="54">
        <v>668</v>
      </c>
      <c r="D818" s="54">
        <v>13</v>
      </c>
      <c r="E818" s="54">
        <v>1</v>
      </c>
      <c r="F818" s="53">
        <f>Tabla1[[#This Row],[COVID-19 confirmado]]+Tabla1[[#This Row],[COVID-19 sospechoso]]</f>
        <v>14</v>
      </c>
      <c r="G818" s="54">
        <v>19</v>
      </c>
      <c r="H818" s="52">
        <v>604</v>
      </c>
      <c r="I818" s="71">
        <v>93</v>
      </c>
      <c r="J818" s="52">
        <v>4</v>
      </c>
    </row>
    <row r="819" spans="1:10" x14ac:dyDescent="0.3">
      <c r="A819" s="70">
        <v>44647</v>
      </c>
      <c r="B819" s="54">
        <v>719</v>
      </c>
      <c r="C819" s="54">
        <v>690</v>
      </c>
      <c r="D819" s="54">
        <v>14</v>
      </c>
      <c r="E819" s="54">
        <v>0</v>
      </c>
      <c r="F819" s="53">
        <f>Tabla1[[#This Row],[COVID-19 confirmado]]+Tabla1[[#This Row],[COVID-19 sospechoso]]</f>
        <v>14</v>
      </c>
      <c r="G819" s="54">
        <v>15</v>
      </c>
      <c r="H819" s="52">
        <v>593</v>
      </c>
      <c r="I819" s="71">
        <v>116</v>
      </c>
      <c r="J819" s="52">
        <v>9</v>
      </c>
    </row>
    <row r="820" spans="1:10" x14ac:dyDescent="0.3">
      <c r="A820" s="70">
        <v>44648</v>
      </c>
      <c r="B820" s="54">
        <v>667</v>
      </c>
      <c r="C820" s="54">
        <v>638</v>
      </c>
      <c r="D820" s="54">
        <v>9</v>
      </c>
      <c r="E820" s="54">
        <v>0</v>
      </c>
      <c r="F820" s="53">
        <f>Tabla1[[#This Row],[COVID-19 confirmado]]+Tabla1[[#This Row],[COVID-19 sospechoso]]</f>
        <v>9</v>
      </c>
      <c r="G820" s="54">
        <v>20</v>
      </c>
      <c r="H820" s="52">
        <v>559</v>
      </c>
      <c r="I820" s="71">
        <v>106</v>
      </c>
      <c r="J820" s="52">
        <v>4</v>
      </c>
    </row>
    <row r="821" spans="1:10" x14ac:dyDescent="0.3">
      <c r="A821" s="70">
        <v>44649</v>
      </c>
      <c r="B821" s="54">
        <v>623</v>
      </c>
      <c r="C821" s="54">
        <v>603</v>
      </c>
      <c r="D821" s="54">
        <v>10</v>
      </c>
      <c r="E821" s="54">
        <v>0</v>
      </c>
      <c r="F821" s="53">
        <f>Tabla1[[#This Row],[COVID-19 confirmado]]+Tabla1[[#This Row],[COVID-19 sospechoso]]</f>
        <v>10</v>
      </c>
      <c r="G821" s="54">
        <v>10</v>
      </c>
      <c r="H821" s="52">
        <v>559</v>
      </c>
      <c r="I821" s="71">
        <v>63</v>
      </c>
      <c r="J821" s="52">
        <v>1</v>
      </c>
    </row>
    <row r="822" spans="1:10" x14ac:dyDescent="0.3">
      <c r="A822" s="70">
        <v>44650</v>
      </c>
      <c r="B822" s="54">
        <v>697</v>
      </c>
      <c r="C822" s="54">
        <v>675</v>
      </c>
      <c r="D822" s="54">
        <v>6</v>
      </c>
      <c r="E822" s="54">
        <v>4</v>
      </c>
      <c r="F822" s="53">
        <f>Tabla1[[#This Row],[COVID-19 confirmado]]+Tabla1[[#This Row],[COVID-19 sospechoso]]</f>
        <v>10</v>
      </c>
      <c r="G822" s="54">
        <v>12</v>
      </c>
      <c r="H822" s="52">
        <v>604</v>
      </c>
      <c r="I822" s="71">
        <v>91</v>
      </c>
      <c r="J822" s="52">
        <v>2</v>
      </c>
    </row>
    <row r="823" spans="1:10" x14ac:dyDescent="0.3">
      <c r="A823" s="70">
        <v>44651</v>
      </c>
      <c r="B823" s="54">
        <v>694</v>
      </c>
      <c r="C823" s="54">
        <v>665</v>
      </c>
      <c r="D823" s="54">
        <v>9</v>
      </c>
      <c r="E823" s="54">
        <v>1</v>
      </c>
      <c r="F823" s="53">
        <f>Tabla1[[#This Row],[COVID-19 confirmado]]+Tabla1[[#This Row],[COVID-19 sospechoso]]</f>
        <v>10</v>
      </c>
      <c r="G823" s="54">
        <v>19</v>
      </c>
      <c r="H823" s="52">
        <v>603</v>
      </c>
      <c r="I823" s="71">
        <v>89</v>
      </c>
      <c r="J823" s="52">
        <v>3</v>
      </c>
    </row>
    <row r="824" spans="1:10" x14ac:dyDescent="0.3">
      <c r="A824" s="70">
        <v>44652</v>
      </c>
      <c r="B824" s="54">
        <v>736</v>
      </c>
      <c r="C824" s="54">
        <v>702</v>
      </c>
      <c r="D824" s="54">
        <v>8</v>
      </c>
      <c r="E824" s="54">
        <v>3</v>
      </c>
      <c r="F824" s="53">
        <f>Tabla1[[#This Row],[COVID-19 confirmado]]+Tabla1[[#This Row],[COVID-19 sospechoso]]</f>
        <v>11</v>
      </c>
      <c r="G824" s="54">
        <v>23</v>
      </c>
      <c r="H824" s="52">
        <v>654</v>
      </c>
      <c r="I824" s="71">
        <v>79</v>
      </c>
      <c r="J824" s="52">
        <v>6</v>
      </c>
    </row>
    <row r="825" spans="1:10" x14ac:dyDescent="0.3">
      <c r="A825" s="70">
        <v>44653</v>
      </c>
      <c r="B825" s="54">
        <v>721</v>
      </c>
      <c r="C825" s="54">
        <v>688</v>
      </c>
      <c r="D825" s="54">
        <v>9</v>
      </c>
      <c r="E825" s="54">
        <v>4</v>
      </c>
      <c r="F825" s="53">
        <f>Tabla1[[#This Row],[COVID-19 confirmado]]+Tabla1[[#This Row],[COVID-19 sospechoso]]</f>
        <v>13</v>
      </c>
      <c r="G825" s="54">
        <v>20</v>
      </c>
      <c r="H825" s="52">
        <v>604</v>
      </c>
      <c r="I825" s="71">
        <v>114</v>
      </c>
      <c r="J825" s="52">
        <v>3</v>
      </c>
    </row>
    <row r="826" spans="1:10" x14ac:dyDescent="0.3">
      <c r="A826" s="70">
        <v>44654</v>
      </c>
      <c r="B826" s="54">
        <v>737</v>
      </c>
      <c r="C826" s="54">
        <v>703</v>
      </c>
      <c r="D826" s="54">
        <v>7</v>
      </c>
      <c r="E826" s="54">
        <v>2</v>
      </c>
      <c r="F826" s="53">
        <f>Tabla1[[#This Row],[COVID-19 confirmado]]+Tabla1[[#This Row],[COVID-19 sospechoso]]</f>
        <v>9</v>
      </c>
      <c r="G826" s="54">
        <v>25</v>
      </c>
      <c r="H826" s="52">
        <v>600</v>
      </c>
      <c r="I826" s="71">
        <v>134</v>
      </c>
      <c r="J826" s="52">
        <v>4</v>
      </c>
    </row>
    <row r="827" spans="1:10" x14ac:dyDescent="0.3">
      <c r="A827" s="70">
        <v>44655</v>
      </c>
      <c r="B827" s="54">
        <v>711</v>
      </c>
      <c r="C827" s="54">
        <v>691</v>
      </c>
      <c r="D827" s="54">
        <v>6</v>
      </c>
      <c r="E827" s="54">
        <v>1</v>
      </c>
      <c r="F827" s="53">
        <f>Tabla1[[#This Row],[COVID-19 confirmado]]+Tabla1[[#This Row],[COVID-19 sospechoso]]</f>
        <v>7</v>
      </c>
      <c r="G827" s="54">
        <v>13</v>
      </c>
      <c r="H827" s="52">
        <v>619</v>
      </c>
      <c r="I827" s="71">
        <v>90</v>
      </c>
      <c r="J827" s="52">
        <v>1</v>
      </c>
    </row>
    <row r="828" spans="1:10" x14ac:dyDescent="0.3">
      <c r="A828" s="70">
        <v>44656</v>
      </c>
      <c r="B828" s="54">
        <v>676</v>
      </c>
      <c r="C828" s="54">
        <v>662</v>
      </c>
      <c r="D828" s="54">
        <v>1</v>
      </c>
      <c r="E828" s="54">
        <v>1</v>
      </c>
      <c r="F828" s="53">
        <f>Tabla1[[#This Row],[COVID-19 confirmado]]+Tabla1[[#This Row],[COVID-19 sospechoso]]</f>
        <v>2</v>
      </c>
      <c r="G828" s="54">
        <v>12</v>
      </c>
      <c r="H828" s="52">
        <v>597</v>
      </c>
      <c r="I828" s="71">
        <v>78</v>
      </c>
      <c r="J828" s="52">
        <v>2</v>
      </c>
    </row>
    <row r="829" spans="1:10" x14ac:dyDescent="0.3">
      <c r="A829" s="70">
        <v>44657</v>
      </c>
      <c r="B829" s="54">
        <v>716</v>
      </c>
      <c r="C829" s="54">
        <v>700</v>
      </c>
      <c r="D829" s="54">
        <v>2</v>
      </c>
      <c r="E829" s="54">
        <v>0</v>
      </c>
      <c r="F829" s="53">
        <f>Tabla1[[#This Row],[COVID-19 confirmado]]+Tabla1[[#This Row],[COVID-19 sospechoso]]</f>
        <v>2</v>
      </c>
      <c r="G829" s="54">
        <v>14</v>
      </c>
      <c r="H829" s="52">
        <v>611</v>
      </c>
      <c r="I829" s="71">
        <v>102</v>
      </c>
      <c r="J829" s="52">
        <v>3</v>
      </c>
    </row>
    <row r="830" spans="1:10" x14ac:dyDescent="0.3">
      <c r="A830" s="70">
        <v>44658</v>
      </c>
      <c r="B830" s="54">
        <v>708</v>
      </c>
      <c r="C830" s="54">
        <v>680</v>
      </c>
      <c r="D830" s="54">
        <v>6</v>
      </c>
      <c r="E830" s="54">
        <v>0</v>
      </c>
      <c r="F830" s="53">
        <f>Tabla1[[#This Row],[COVID-19 confirmado]]+Tabla1[[#This Row],[COVID-19 sospechoso]]</f>
        <v>6</v>
      </c>
      <c r="G830" s="54">
        <v>22</v>
      </c>
      <c r="H830" s="52">
        <v>629</v>
      </c>
      <c r="I830" s="71">
        <v>75</v>
      </c>
      <c r="J830" s="52">
        <v>5</v>
      </c>
    </row>
    <row r="831" spans="1:10" x14ac:dyDescent="0.3">
      <c r="A831" s="70">
        <v>44659</v>
      </c>
      <c r="B831" s="54">
        <v>647</v>
      </c>
      <c r="C831" s="54">
        <v>623</v>
      </c>
      <c r="D831" s="54">
        <v>9</v>
      </c>
      <c r="E831" s="54">
        <v>0</v>
      </c>
      <c r="F831" s="53">
        <f>Tabla1[[#This Row],[COVID-19 confirmado]]+Tabla1[[#This Row],[COVID-19 sospechoso]]</f>
        <v>9</v>
      </c>
      <c r="G831" s="54">
        <v>15</v>
      </c>
      <c r="H831" s="52">
        <v>567</v>
      </c>
      <c r="I831" s="71">
        <v>78</v>
      </c>
      <c r="J831" s="52">
        <v>2</v>
      </c>
    </row>
    <row r="832" spans="1:10" x14ac:dyDescent="0.3">
      <c r="A832" s="70">
        <v>44660</v>
      </c>
      <c r="B832" s="54">
        <v>693</v>
      </c>
      <c r="C832" s="54">
        <v>673</v>
      </c>
      <c r="D832" s="54">
        <v>3</v>
      </c>
      <c r="E832" s="54">
        <v>1</v>
      </c>
      <c r="F832" s="53">
        <f>Tabla1[[#This Row],[COVID-19 confirmado]]+Tabla1[[#This Row],[COVID-19 sospechoso]]</f>
        <v>4</v>
      </c>
      <c r="G832" s="54">
        <v>16</v>
      </c>
      <c r="H832" s="52">
        <v>598</v>
      </c>
      <c r="I832" s="71">
        <v>93</v>
      </c>
      <c r="J832" s="52">
        <v>2</v>
      </c>
    </row>
    <row r="833" spans="1:10" x14ac:dyDescent="0.3">
      <c r="A833" s="70">
        <v>44661</v>
      </c>
      <c r="B833" s="54">
        <v>755</v>
      </c>
      <c r="C833" s="54">
        <v>732</v>
      </c>
      <c r="D833" s="54">
        <v>6</v>
      </c>
      <c r="E833" s="54">
        <v>1</v>
      </c>
      <c r="F833" s="53">
        <f>Tabla1[[#This Row],[COVID-19 confirmado]]+Tabla1[[#This Row],[COVID-19 sospechoso]]</f>
        <v>7</v>
      </c>
      <c r="G833" s="54">
        <v>16</v>
      </c>
      <c r="H833" s="52">
        <v>612</v>
      </c>
      <c r="I833" s="71">
        <v>141</v>
      </c>
      <c r="J833" s="52">
        <v>3</v>
      </c>
    </row>
    <row r="834" spans="1:10" x14ac:dyDescent="0.3">
      <c r="A834" s="70">
        <v>44662</v>
      </c>
      <c r="B834" s="54">
        <v>666</v>
      </c>
      <c r="C834" s="54">
        <v>649</v>
      </c>
      <c r="D834" s="54">
        <v>3</v>
      </c>
      <c r="E834" s="54">
        <v>1</v>
      </c>
      <c r="F834" s="53">
        <f>Tabla1[[#This Row],[COVID-19 confirmado]]+Tabla1[[#This Row],[COVID-19 sospechoso]]</f>
        <v>4</v>
      </c>
      <c r="G834" s="54">
        <v>13</v>
      </c>
      <c r="H834" s="52">
        <v>562</v>
      </c>
      <c r="I834" s="71">
        <v>99</v>
      </c>
      <c r="J834" s="52">
        <v>5</v>
      </c>
    </row>
    <row r="835" spans="1:10" x14ac:dyDescent="0.3">
      <c r="A835" s="70">
        <v>44663</v>
      </c>
      <c r="B835" s="54">
        <v>692</v>
      </c>
      <c r="C835" s="54">
        <v>672</v>
      </c>
      <c r="D835" s="54">
        <v>2</v>
      </c>
      <c r="E835" s="54">
        <v>1</v>
      </c>
      <c r="F835" s="53">
        <f>Tabla1[[#This Row],[COVID-19 confirmado]]+Tabla1[[#This Row],[COVID-19 sospechoso]]</f>
        <v>3</v>
      </c>
      <c r="G835" s="54">
        <v>17</v>
      </c>
      <c r="H835" s="52">
        <v>610</v>
      </c>
      <c r="I835" s="71">
        <v>76</v>
      </c>
      <c r="J835" s="52">
        <v>3</v>
      </c>
    </row>
    <row r="836" spans="1:10" x14ac:dyDescent="0.3">
      <c r="A836" s="70">
        <v>44664</v>
      </c>
      <c r="B836" s="54">
        <v>731</v>
      </c>
      <c r="C836" s="54">
        <v>708</v>
      </c>
      <c r="D836" s="54">
        <v>2</v>
      </c>
      <c r="E836" s="54">
        <v>2</v>
      </c>
      <c r="F836" s="53">
        <f>Tabla1[[#This Row],[COVID-19 confirmado]]+Tabla1[[#This Row],[COVID-19 sospechoso]]</f>
        <v>4</v>
      </c>
      <c r="G836" s="54">
        <v>19</v>
      </c>
      <c r="H836" s="52">
        <v>643</v>
      </c>
      <c r="I836" s="71">
        <v>89</v>
      </c>
      <c r="J836" s="52">
        <v>4</v>
      </c>
    </row>
    <row r="837" spans="1:10" x14ac:dyDescent="0.3">
      <c r="A837" s="70">
        <v>44665</v>
      </c>
      <c r="B837" s="54">
        <v>662</v>
      </c>
      <c r="C837" s="54">
        <v>631</v>
      </c>
      <c r="D837" s="54">
        <v>3</v>
      </c>
      <c r="E837" s="54">
        <v>2</v>
      </c>
      <c r="F837" s="53">
        <f>Tabla1[[#This Row],[COVID-19 confirmado]]+Tabla1[[#This Row],[COVID-19 sospechoso]]</f>
        <v>5</v>
      </c>
      <c r="G837" s="54">
        <v>26</v>
      </c>
      <c r="H837" s="52">
        <v>590</v>
      </c>
      <c r="I837" s="71">
        <v>72</v>
      </c>
      <c r="J837" s="52" t="s">
        <v>11</v>
      </c>
    </row>
    <row r="838" spans="1:10" x14ac:dyDescent="0.3">
      <c r="A838" s="70">
        <v>44666</v>
      </c>
      <c r="B838" s="54">
        <v>675</v>
      </c>
      <c r="C838" s="54">
        <v>656</v>
      </c>
      <c r="D838" s="54">
        <v>4</v>
      </c>
      <c r="E838" s="54">
        <v>0</v>
      </c>
      <c r="F838" s="53">
        <f>Tabla1[[#This Row],[COVID-19 confirmado]]+Tabla1[[#This Row],[COVID-19 sospechoso]]</f>
        <v>4</v>
      </c>
      <c r="G838" s="54">
        <v>15</v>
      </c>
      <c r="H838" s="52">
        <v>610</v>
      </c>
      <c r="I838" s="71">
        <v>62</v>
      </c>
      <c r="J838" s="52">
        <v>3</v>
      </c>
    </row>
    <row r="839" spans="1:10" x14ac:dyDescent="0.3">
      <c r="A839" s="70">
        <v>44667</v>
      </c>
      <c r="B839" s="54">
        <v>639</v>
      </c>
      <c r="C839" s="54">
        <v>617</v>
      </c>
      <c r="D839" s="54">
        <v>5</v>
      </c>
      <c r="E839" s="54">
        <v>1</v>
      </c>
      <c r="F839" s="53">
        <f>Tabla1[[#This Row],[COVID-19 confirmado]]+Tabla1[[#This Row],[COVID-19 sospechoso]]</f>
        <v>6</v>
      </c>
      <c r="G839" s="54">
        <v>16</v>
      </c>
      <c r="H839" s="52">
        <v>571</v>
      </c>
      <c r="I839" s="71">
        <v>66</v>
      </c>
      <c r="J839" s="52">
        <v>2</v>
      </c>
    </row>
    <row r="840" spans="1:10" x14ac:dyDescent="0.3">
      <c r="A840" s="70">
        <v>44668</v>
      </c>
      <c r="B840" s="54">
        <v>711</v>
      </c>
      <c r="C840" s="54">
        <v>686</v>
      </c>
      <c r="D840" s="54">
        <v>5</v>
      </c>
      <c r="E840" s="54">
        <v>1</v>
      </c>
      <c r="F840" s="53">
        <f>Tabla1[[#This Row],[COVID-19 confirmado]]+Tabla1[[#This Row],[COVID-19 sospechoso]]</f>
        <v>6</v>
      </c>
      <c r="G840" s="54">
        <v>19</v>
      </c>
      <c r="H840" s="52">
        <v>582</v>
      </c>
      <c r="I840" s="71">
        <v>125</v>
      </c>
      <c r="J840" s="52">
        <v>4</v>
      </c>
    </row>
    <row r="841" spans="1:10" x14ac:dyDescent="0.3">
      <c r="A841" s="70">
        <v>44669</v>
      </c>
      <c r="B841" s="54">
        <v>714</v>
      </c>
      <c r="C841" s="54">
        <v>694</v>
      </c>
      <c r="D841" s="54">
        <v>1</v>
      </c>
      <c r="E841" s="54">
        <v>1</v>
      </c>
      <c r="F841" s="53">
        <f>Tabla1[[#This Row],[COVID-19 confirmado]]+Tabla1[[#This Row],[COVID-19 sospechoso]]</f>
        <v>2</v>
      </c>
      <c r="G841" s="54">
        <v>18</v>
      </c>
      <c r="H841" s="52">
        <v>612</v>
      </c>
      <c r="I841" s="71">
        <v>96</v>
      </c>
      <c r="J841" s="52">
        <v>7</v>
      </c>
    </row>
    <row r="842" spans="1:10" x14ac:dyDescent="0.3">
      <c r="A842" s="70">
        <v>44670</v>
      </c>
      <c r="B842" s="54">
        <v>693</v>
      </c>
      <c r="C842" s="54">
        <v>663</v>
      </c>
      <c r="D842" s="54">
        <v>3</v>
      </c>
      <c r="E842" s="54">
        <v>2</v>
      </c>
      <c r="F842" s="53">
        <f>Tabla1[[#This Row],[COVID-19 confirmado]]+Tabla1[[#This Row],[COVID-19 sospechoso]]</f>
        <v>5</v>
      </c>
      <c r="G842" s="54">
        <v>25</v>
      </c>
      <c r="H842" s="52">
        <v>612</v>
      </c>
      <c r="I842" s="71">
        <v>75</v>
      </c>
      <c r="J842" s="52">
        <v>6</v>
      </c>
    </row>
    <row r="843" spans="1:10" x14ac:dyDescent="0.3">
      <c r="A843" s="70">
        <v>44671</v>
      </c>
      <c r="B843" s="54">
        <v>680</v>
      </c>
      <c r="C843" s="54">
        <v>658</v>
      </c>
      <c r="D843" s="54">
        <v>5</v>
      </c>
      <c r="E843" s="54">
        <v>1</v>
      </c>
      <c r="F843" s="53">
        <f>Tabla1[[#This Row],[COVID-19 confirmado]]+Tabla1[[#This Row],[COVID-19 sospechoso]]</f>
        <v>6</v>
      </c>
      <c r="G843" s="54">
        <v>16</v>
      </c>
      <c r="H843" s="52">
        <v>584</v>
      </c>
      <c r="I843" s="71">
        <v>88</v>
      </c>
      <c r="J843" s="52">
        <v>7</v>
      </c>
    </row>
    <row r="844" spans="1:10" x14ac:dyDescent="0.3">
      <c r="A844" s="70">
        <v>44672</v>
      </c>
      <c r="B844" s="54">
        <v>729</v>
      </c>
      <c r="C844" s="54">
        <v>703</v>
      </c>
      <c r="D844" s="54">
        <v>3</v>
      </c>
      <c r="E844" s="54">
        <v>2</v>
      </c>
      <c r="F844" s="53">
        <f>Tabla1[[#This Row],[COVID-19 confirmado]]+Tabla1[[#This Row],[COVID-19 sospechoso]]</f>
        <v>5</v>
      </c>
      <c r="G844" s="54">
        <v>21</v>
      </c>
      <c r="H844" s="52">
        <v>650</v>
      </c>
      <c r="I844" s="71">
        <v>76</v>
      </c>
      <c r="J844" s="52">
        <v>4</v>
      </c>
    </row>
    <row r="845" spans="1:10" x14ac:dyDescent="0.3">
      <c r="A845" s="70">
        <v>44673</v>
      </c>
      <c r="B845" s="54">
        <v>685</v>
      </c>
      <c r="C845" s="54">
        <v>659</v>
      </c>
      <c r="D845" s="54">
        <v>4</v>
      </c>
      <c r="E845" s="54">
        <v>2</v>
      </c>
      <c r="F845" s="53">
        <f>Tabla1[[#This Row],[COVID-19 confirmado]]+Tabla1[[#This Row],[COVID-19 sospechoso]]</f>
        <v>6</v>
      </c>
      <c r="G845" s="54">
        <v>20</v>
      </c>
      <c r="H845" s="52">
        <v>590</v>
      </c>
      <c r="I845" s="71">
        <v>91</v>
      </c>
      <c r="J845" s="52">
        <v>4</v>
      </c>
    </row>
    <row r="846" spans="1:10" x14ac:dyDescent="0.3">
      <c r="A846" s="70">
        <v>44674</v>
      </c>
      <c r="B846" s="54">
        <v>707</v>
      </c>
      <c r="C846" s="54">
        <v>675</v>
      </c>
      <c r="D846" s="54">
        <v>5</v>
      </c>
      <c r="E846" s="54">
        <v>0</v>
      </c>
      <c r="F846" s="53">
        <f>Tabla1[[#This Row],[COVID-19 confirmado]]+Tabla1[[#This Row],[COVID-19 sospechoso]]</f>
        <v>5</v>
      </c>
      <c r="G846" s="54">
        <v>27</v>
      </c>
      <c r="H846" s="52">
        <v>604</v>
      </c>
      <c r="I846" s="71">
        <v>101</v>
      </c>
      <c r="J846" s="52">
        <v>2</v>
      </c>
    </row>
    <row r="847" spans="1:10" x14ac:dyDescent="0.3">
      <c r="A847" s="70">
        <v>44675</v>
      </c>
      <c r="B847" s="54">
        <v>773</v>
      </c>
      <c r="C847" s="54">
        <v>757</v>
      </c>
      <c r="D847" s="54">
        <v>3</v>
      </c>
      <c r="E847" s="54">
        <v>1</v>
      </c>
      <c r="F847" s="53">
        <f>Tabla1[[#This Row],[COVID-19 confirmado]]+Tabla1[[#This Row],[COVID-19 sospechoso]]</f>
        <v>4</v>
      </c>
      <c r="G847" s="54">
        <v>12</v>
      </c>
      <c r="H847" s="52">
        <v>620</v>
      </c>
      <c r="I847" s="71">
        <v>150</v>
      </c>
      <c r="J847" s="52">
        <v>3</v>
      </c>
    </row>
    <row r="848" spans="1:10" x14ac:dyDescent="0.3">
      <c r="A848" s="70">
        <v>44676</v>
      </c>
      <c r="B848" s="54">
        <v>658</v>
      </c>
      <c r="C848" s="54">
        <v>641</v>
      </c>
      <c r="D848" s="54">
        <v>5</v>
      </c>
      <c r="E848" s="54">
        <v>0</v>
      </c>
      <c r="F848" s="53">
        <f>Tabla1[[#This Row],[COVID-19 confirmado]]+Tabla1[[#This Row],[COVID-19 sospechoso]]</f>
        <v>5</v>
      </c>
      <c r="G848" s="54">
        <v>12</v>
      </c>
      <c r="H848" s="52">
        <v>559</v>
      </c>
      <c r="I848" s="71">
        <v>97</v>
      </c>
      <c r="J848" s="52">
        <v>3</v>
      </c>
    </row>
    <row r="849" spans="1:10" x14ac:dyDescent="0.3">
      <c r="A849" s="70">
        <v>44677</v>
      </c>
      <c r="B849" s="54">
        <v>660</v>
      </c>
      <c r="C849" s="54">
        <v>639</v>
      </c>
      <c r="D849" s="54">
        <v>1</v>
      </c>
      <c r="E849" s="54">
        <v>1</v>
      </c>
      <c r="F849" s="53">
        <f>Tabla1[[#This Row],[COVID-19 confirmado]]+Tabla1[[#This Row],[COVID-19 sospechoso]]</f>
        <v>2</v>
      </c>
      <c r="G849" s="54">
        <v>19</v>
      </c>
      <c r="H849" s="52">
        <v>579</v>
      </c>
      <c r="I849" s="71">
        <v>78</v>
      </c>
      <c r="J849" s="52">
        <v>3</v>
      </c>
    </row>
    <row r="850" spans="1:10" x14ac:dyDescent="0.3">
      <c r="A850" s="70">
        <v>44678</v>
      </c>
      <c r="B850" s="54">
        <v>689</v>
      </c>
      <c r="C850" s="54">
        <v>677</v>
      </c>
      <c r="D850" s="54">
        <v>1</v>
      </c>
      <c r="E850" s="54">
        <v>0</v>
      </c>
      <c r="F850" s="53">
        <f>Tabla1[[#This Row],[COVID-19 confirmado]]+Tabla1[[#This Row],[COVID-19 sospechoso]]</f>
        <v>1</v>
      </c>
      <c r="G850" s="54">
        <v>11</v>
      </c>
      <c r="H850" s="52">
        <v>611</v>
      </c>
      <c r="I850" s="71">
        <v>78</v>
      </c>
      <c r="J850" s="52">
        <v>1</v>
      </c>
    </row>
    <row r="851" spans="1:10" x14ac:dyDescent="0.3">
      <c r="A851" s="70">
        <v>44679</v>
      </c>
      <c r="B851" s="54">
        <v>727</v>
      </c>
      <c r="C851" s="54">
        <v>694</v>
      </c>
      <c r="D851" s="54">
        <v>5</v>
      </c>
      <c r="E851" s="54">
        <v>3</v>
      </c>
      <c r="F851" s="53">
        <f>Tabla1[[#This Row],[COVID-19 confirmado]]+Tabla1[[#This Row],[COVID-19 sospechoso]]</f>
        <v>8</v>
      </c>
      <c r="G851" s="54">
        <v>25</v>
      </c>
      <c r="H851" s="52">
        <v>634</v>
      </c>
      <c r="I851" s="71">
        <v>92</v>
      </c>
      <c r="J851" s="52">
        <v>1</v>
      </c>
    </row>
    <row r="852" spans="1:10" x14ac:dyDescent="0.3">
      <c r="A852" s="70">
        <v>44680</v>
      </c>
      <c r="B852" s="54">
        <v>657</v>
      </c>
      <c r="C852" s="54">
        <v>636</v>
      </c>
      <c r="D852" s="54">
        <v>6</v>
      </c>
      <c r="E852" s="54">
        <v>0</v>
      </c>
      <c r="F852" s="53">
        <f>Tabla1[[#This Row],[COVID-19 confirmado]]+Tabla1[[#This Row],[COVID-19 sospechoso]]</f>
        <v>6</v>
      </c>
      <c r="G852" s="54">
        <v>15</v>
      </c>
      <c r="H852" s="52">
        <v>582</v>
      </c>
      <c r="I852" s="71">
        <v>76</v>
      </c>
      <c r="J852" s="52">
        <v>1</v>
      </c>
    </row>
    <row r="853" spans="1:10" x14ac:dyDescent="0.3">
      <c r="A853" s="70">
        <v>44681</v>
      </c>
      <c r="B853" s="54">
        <v>716</v>
      </c>
      <c r="C853" s="54">
        <v>685</v>
      </c>
      <c r="D853" s="54">
        <v>3</v>
      </c>
      <c r="E853" s="54">
        <v>2</v>
      </c>
      <c r="F853" s="53">
        <f>Tabla1[[#This Row],[COVID-19 confirmado]]+Tabla1[[#This Row],[COVID-19 sospechoso]]</f>
        <v>5</v>
      </c>
      <c r="G853" s="54">
        <v>26</v>
      </c>
      <c r="H853" s="52">
        <v>615</v>
      </c>
      <c r="I853" s="71">
        <v>97</v>
      </c>
      <c r="J853" s="52">
        <v>5</v>
      </c>
    </row>
    <row r="854" spans="1:10" x14ac:dyDescent="0.3">
      <c r="A854" s="70">
        <v>44682</v>
      </c>
      <c r="B854" s="54">
        <v>814</v>
      </c>
      <c r="C854" s="54">
        <v>789</v>
      </c>
      <c r="D854" s="54">
        <v>3</v>
      </c>
      <c r="E854" s="54">
        <v>2</v>
      </c>
      <c r="F854" s="53">
        <f>Tabla1[[#This Row],[COVID-19 confirmado]]+Tabla1[[#This Row],[COVID-19 sospechoso]]</f>
        <v>5</v>
      </c>
      <c r="G854" s="54">
        <v>20</v>
      </c>
      <c r="H854" s="52">
        <v>651</v>
      </c>
      <c r="I854" s="71">
        <v>154</v>
      </c>
      <c r="J854" s="52">
        <v>7</v>
      </c>
    </row>
    <row r="855" spans="1:10" x14ac:dyDescent="0.3">
      <c r="A855" s="70">
        <v>44683</v>
      </c>
      <c r="B855" s="54">
        <v>729</v>
      </c>
      <c r="C855" s="54">
        <v>707</v>
      </c>
      <c r="D855" s="54">
        <v>5</v>
      </c>
      <c r="E855" s="54">
        <v>1</v>
      </c>
      <c r="F855" s="53">
        <f>Tabla1[[#This Row],[COVID-19 confirmado]]+Tabla1[[#This Row],[COVID-19 sospechoso]]</f>
        <v>6</v>
      </c>
      <c r="G855" s="54">
        <v>16</v>
      </c>
      <c r="H855" s="52">
        <v>628</v>
      </c>
      <c r="I855" s="71">
        <v>97</v>
      </c>
      <c r="J855" s="52">
        <v>4</v>
      </c>
    </row>
    <row r="856" spans="1:10" x14ac:dyDescent="0.3">
      <c r="A856" s="70">
        <v>44684</v>
      </c>
      <c r="B856" s="54">
        <v>762</v>
      </c>
      <c r="C856" s="54">
        <v>741</v>
      </c>
      <c r="D856" s="54">
        <v>3</v>
      </c>
      <c r="E856" s="54">
        <v>0</v>
      </c>
      <c r="F856" s="53">
        <f>Tabla1[[#This Row],[COVID-19 confirmado]]+Tabla1[[#This Row],[COVID-19 sospechoso]]</f>
        <v>3</v>
      </c>
      <c r="G856" s="54">
        <v>18</v>
      </c>
      <c r="H856" s="52">
        <v>659</v>
      </c>
      <c r="I856" s="71">
        <v>98</v>
      </c>
      <c r="J856" s="52">
        <v>5</v>
      </c>
    </row>
    <row r="857" spans="1:10" x14ac:dyDescent="0.3">
      <c r="A857" s="70">
        <v>44685</v>
      </c>
      <c r="B857" s="54">
        <v>794</v>
      </c>
      <c r="C857" s="54">
        <v>765</v>
      </c>
      <c r="D857" s="54">
        <v>5</v>
      </c>
      <c r="E857" s="54">
        <v>2</v>
      </c>
      <c r="F857" s="53">
        <f>Tabla1[[#This Row],[COVID-19 confirmado]]+Tabla1[[#This Row],[COVID-19 sospechoso]]</f>
        <v>7</v>
      </c>
      <c r="G857" s="54">
        <v>22</v>
      </c>
      <c r="H857" s="52">
        <v>681</v>
      </c>
      <c r="I857" s="71">
        <v>108</v>
      </c>
      <c r="J857" s="52">
        <v>4</v>
      </c>
    </row>
    <row r="858" spans="1:10" x14ac:dyDescent="0.3">
      <c r="A858" s="70">
        <v>44686</v>
      </c>
      <c r="B858" s="54">
        <v>688</v>
      </c>
      <c r="C858" s="54">
        <v>667</v>
      </c>
      <c r="D858" s="54">
        <v>1</v>
      </c>
      <c r="E858" s="54">
        <v>0</v>
      </c>
      <c r="F858" s="53">
        <f>Tabla1[[#This Row],[COVID-19 confirmado]]+Tabla1[[#This Row],[COVID-19 sospechoso]]</f>
        <v>1</v>
      </c>
      <c r="G858" s="54">
        <v>20</v>
      </c>
      <c r="H858" s="52">
        <v>596</v>
      </c>
      <c r="I858" s="71">
        <v>89</v>
      </c>
      <c r="J858" s="52">
        <v>3</v>
      </c>
    </row>
    <row r="859" spans="1:10" x14ac:dyDescent="0.3">
      <c r="A859" s="70">
        <v>44687</v>
      </c>
      <c r="B859" s="54">
        <v>704</v>
      </c>
      <c r="C859" s="54">
        <v>686</v>
      </c>
      <c r="D859" s="54">
        <v>1</v>
      </c>
      <c r="E859" s="54">
        <v>0</v>
      </c>
      <c r="F859" s="53">
        <f>Tabla1[[#This Row],[COVID-19 confirmado]]+Tabla1[[#This Row],[COVID-19 sospechoso]]</f>
        <v>1</v>
      </c>
      <c r="G859" s="54">
        <v>17</v>
      </c>
      <c r="H859" s="52">
        <v>629</v>
      </c>
      <c r="I859" s="71">
        <v>70</v>
      </c>
      <c r="J859" s="52">
        <v>5</v>
      </c>
    </row>
    <row r="860" spans="1:10" x14ac:dyDescent="0.3">
      <c r="A860" s="70">
        <v>44688</v>
      </c>
      <c r="B860" s="54">
        <v>743</v>
      </c>
      <c r="C860" s="54">
        <v>712</v>
      </c>
      <c r="D860" s="54">
        <v>5</v>
      </c>
      <c r="E860" s="54">
        <v>1</v>
      </c>
      <c r="F860" s="53">
        <f>Tabla1[[#This Row],[COVID-19 confirmado]]+Tabla1[[#This Row],[COVID-19 sospechoso]]</f>
        <v>6</v>
      </c>
      <c r="G860" s="54">
        <v>25</v>
      </c>
      <c r="H860" s="52">
        <v>626</v>
      </c>
      <c r="I860" s="71">
        <v>116</v>
      </c>
      <c r="J860" s="52">
        <v>1</v>
      </c>
    </row>
    <row r="861" spans="1:10" x14ac:dyDescent="0.3">
      <c r="A861" s="70">
        <v>44689</v>
      </c>
      <c r="B861" s="54">
        <v>746</v>
      </c>
      <c r="C861" s="54">
        <v>722</v>
      </c>
      <c r="D861" s="54">
        <v>1</v>
      </c>
      <c r="E861" s="54">
        <v>3</v>
      </c>
      <c r="F861" s="53">
        <f>Tabla1[[#This Row],[COVID-19 confirmado]]+Tabla1[[#This Row],[COVID-19 sospechoso]]</f>
        <v>4</v>
      </c>
      <c r="G861" s="54">
        <v>20</v>
      </c>
      <c r="H861" s="52">
        <v>619</v>
      </c>
      <c r="I861" s="71">
        <v>124</v>
      </c>
      <c r="J861" s="52">
        <v>3</v>
      </c>
    </row>
    <row r="862" spans="1:10" x14ac:dyDescent="0.3">
      <c r="A862" s="70">
        <v>44690</v>
      </c>
      <c r="B862" s="54">
        <v>737</v>
      </c>
      <c r="C862" s="54">
        <v>713</v>
      </c>
      <c r="D862" s="54">
        <v>3</v>
      </c>
      <c r="E862" s="54">
        <v>0</v>
      </c>
      <c r="F862" s="53">
        <f>Tabla1[[#This Row],[COVID-19 confirmado]]+Tabla1[[#This Row],[COVID-19 sospechoso]]</f>
        <v>3</v>
      </c>
      <c r="G862" s="54">
        <v>21</v>
      </c>
      <c r="H862" s="52">
        <v>626</v>
      </c>
      <c r="I862" s="71">
        <v>107</v>
      </c>
      <c r="J862" s="52">
        <v>5</v>
      </c>
    </row>
    <row r="863" spans="1:10" x14ac:dyDescent="0.3">
      <c r="A863" s="70">
        <v>44691</v>
      </c>
      <c r="B863" s="54">
        <v>708</v>
      </c>
      <c r="C863" s="54">
        <v>676</v>
      </c>
      <c r="D863" s="54">
        <v>4</v>
      </c>
      <c r="E863" s="54">
        <v>0</v>
      </c>
      <c r="F863" s="53">
        <f>Tabla1[[#This Row],[COVID-19 confirmado]]+Tabla1[[#This Row],[COVID-19 sospechoso]]</f>
        <v>4</v>
      </c>
      <c r="G863" s="54">
        <v>28</v>
      </c>
      <c r="H863" s="52">
        <v>623</v>
      </c>
      <c r="I863" s="71">
        <v>81</v>
      </c>
      <c r="J863" s="52">
        <v>5</v>
      </c>
    </row>
    <row r="864" spans="1:10" x14ac:dyDescent="0.3">
      <c r="A864" s="70">
        <v>44692</v>
      </c>
      <c r="B864" s="54">
        <v>714</v>
      </c>
      <c r="C864" s="54">
        <v>693</v>
      </c>
      <c r="D864" s="54">
        <v>5</v>
      </c>
      <c r="E864" s="54">
        <v>1</v>
      </c>
      <c r="F864" s="53">
        <f>Tabla1[[#This Row],[COVID-19 confirmado]]+Tabla1[[#This Row],[COVID-19 sospechoso]]</f>
        <v>6</v>
      </c>
      <c r="G864" s="54">
        <v>15</v>
      </c>
      <c r="H864" s="52">
        <v>634</v>
      </c>
      <c r="I864" s="71">
        <v>76</v>
      </c>
      <c r="J864" s="52">
        <v>4</v>
      </c>
    </row>
    <row r="865" spans="1:10" x14ac:dyDescent="0.3">
      <c r="A865" s="70">
        <v>44693</v>
      </c>
      <c r="B865" s="54">
        <v>711</v>
      </c>
      <c r="C865" s="54">
        <v>680</v>
      </c>
      <c r="D865" s="54">
        <v>6</v>
      </c>
      <c r="E865" s="54">
        <v>4</v>
      </c>
      <c r="F865" s="53">
        <f>Tabla1[[#This Row],[COVID-19 confirmado]]+Tabla1[[#This Row],[COVID-19 sospechoso]]</f>
        <v>10</v>
      </c>
      <c r="G865" s="54">
        <v>21</v>
      </c>
      <c r="H865" s="52">
        <v>632</v>
      </c>
      <c r="I865" s="71">
        <v>74</v>
      </c>
      <c r="J865" s="52">
        <v>2</v>
      </c>
    </row>
    <row r="866" spans="1:10" x14ac:dyDescent="0.3">
      <c r="A866" s="70">
        <v>44694</v>
      </c>
      <c r="B866" s="54">
        <v>717</v>
      </c>
      <c r="C866" s="54">
        <v>703</v>
      </c>
      <c r="D866" s="54">
        <v>4</v>
      </c>
      <c r="E866" s="54">
        <v>0</v>
      </c>
      <c r="F866" s="53">
        <f>Tabla1[[#This Row],[COVID-19 confirmado]]+Tabla1[[#This Row],[COVID-19 sospechoso]]</f>
        <v>4</v>
      </c>
      <c r="G866" s="54">
        <v>10</v>
      </c>
      <c r="H866" s="52">
        <v>625</v>
      </c>
      <c r="I866" s="71">
        <v>86</v>
      </c>
      <c r="J866" s="52">
        <v>7</v>
      </c>
    </row>
    <row r="867" spans="1:10" x14ac:dyDescent="0.3">
      <c r="A867" s="70">
        <v>44695</v>
      </c>
      <c r="B867" s="54">
        <v>746</v>
      </c>
      <c r="C867" s="54">
        <v>718</v>
      </c>
      <c r="D867" s="54">
        <v>2</v>
      </c>
      <c r="E867" s="54">
        <v>0</v>
      </c>
      <c r="F867" s="53">
        <f>Tabla1[[#This Row],[COVID-19 confirmado]]+Tabla1[[#This Row],[COVID-19 sospechoso]]</f>
        <v>2</v>
      </c>
      <c r="G867" s="54">
        <v>26</v>
      </c>
      <c r="H867" s="52">
        <v>617</v>
      </c>
      <c r="I867" s="71">
        <v>122</v>
      </c>
      <c r="J867" s="52">
        <v>7</v>
      </c>
    </row>
    <row r="868" spans="1:10" x14ac:dyDescent="0.3">
      <c r="A868" s="70">
        <v>44696</v>
      </c>
      <c r="B868" s="54">
        <v>790</v>
      </c>
      <c r="C868" s="54">
        <v>758</v>
      </c>
      <c r="D868" s="54">
        <v>4</v>
      </c>
      <c r="E868" s="54">
        <v>2</v>
      </c>
      <c r="F868" s="53">
        <f>Tabla1[[#This Row],[COVID-19 confirmado]]+Tabla1[[#This Row],[COVID-19 sospechoso]]</f>
        <v>6</v>
      </c>
      <c r="G868" s="54">
        <v>26</v>
      </c>
      <c r="H868" s="52">
        <v>645</v>
      </c>
      <c r="I868" s="71">
        <v>136</v>
      </c>
      <c r="J868" s="52">
        <v>9</v>
      </c>
    </row>
    <row r="869" spans="1:10" x14ac:dyDescent="0.3">
      <c r="A869" s="70">
        <v>44697</v>
      </c>
      <c r="B869" s="54">
        <v>803</v>
      </c>
      <c r="C869" s="54">
        <v>769</v>
      </c>
      <c r="D869" s="54">
        <v>6</v>
      </c>
      <c r="E869" s="54">
        <v>3</v>
      </c>
      <c r="F869" s="53">
        <f>Tabla1[[#This Row],[COVID-19 confirmado]]+Tabla1[[#This Row],[COVID-19 sospechoso]]</f>
        <v>9</v>
      </c>
      <c r="G869" s="54">
        <v>25</v>
      </c>
      <c r="H869" s="52">
        <v>699</v>
      </c>
      <c r="I869" s="71">
        <v>103</v>
      </c>
      <c r="J869" s="52">
        <v>2</v>
      </c>
    </row>
    <row r="870" spans="1:10" x14ac:dyDescent="0.3">
      <c r="A870" s="70">
        <v>44698</v>
      </c>
      <c r="B870" s="54">
        <v>667</v>
      </c>
      <c r="C870" s="54">
        <v>638</v>
      </c>
      <c r="D870" s="54">
        <v>7</v>
      </c>
      <c r="E870" s="54">
        <v>2</v>
      </c>
      <c r="F870" s="53">
        <f>Tabla1[[#This Row],[COVID-19 confirmado]]+Tabla1[[#This Row],[COVID-19 sospechoso]]</f>
        <v>9</v>
      </c>
      <c r="G870" s="54">
        <v>20</v>
      </c>
      <c r="H870" s="52">
        <v>601</v>
      </c>
      <c r="I870" s="71">
        <v>65</v>
      </c>
      <c r="J870" s="52">
        <v>1</v>
      </c>
    </row>
    <row r="871" spans="1:10" x14ac:dyDescent="0.3">
      <c r="A871" s="70">
        <v>44699</v>
      </c>
      <c r="B871" s="54">
        <v>669</v>
      </c>
      <c r="C871" s="54">
        <v>647</v>
      </c>
      <c r="D871" s="54">
        <v>2</v>
      </c>
      <c r="E871" s="54">
        <v>0</v>
      </c>
      <c r="F871" s="53">
        <f>Tabla1[[#This Row],[COVID-19 confirmado]]+Tabla1[[#This Row],[COVID-19 sospechoso]]</f>
        <v>2</v>
      </c>
      <c r="G871" s="54">
        <v>20</v>
      </c>
      <c r="H871" s="52">
        <v>578</v>
      </c>
      <c r="I871" s="71">
        <v>85</v>
      </c>
      <c r="J871" s="52">
        <v>6</v>
      </c>
    </row>
    <row r="872" spans="1:10" x14ac:dyDescent="0.3">
      <c r="A872" s="70">
        <v>44700</v>
      </c>
      <c r="B872" s="54">
        <v>690</v>
      </c>
      <c r="C872" s="54">
        <v>665</v>
      </c>
      <c r="D872" s="54">
        <v>3</v>
      </c>
      <c r="E872" s="54">
        <v>3</v>
      </c>
      <c r="F872" s="53">
        <f>Tabla1[[#This Row],[COVID-19 confirmado]]+Tabla1[[#This Row],[COVID-19 sospechoso]]</f>
        <v>6</v>
      </c>
      <c r="G872" s="54">
        <v>19</v>
      </c>
      <c r="H872" s="52">
        <v>615</v>
      </c>
      <c r="I872" s="71">
        <v>67</v>
      </c>
      <c r="J872" s="52">
        <v>8</v>
      </c>
    </row>
    <row r="873" spans="1:10" x14ac:dyDescent="0.3">
      <c r="A873" s="70">
        <v>44701</v>
      </c>
      <c r="B873" s="54">
        <v>719</v>
      </c>
      <c r="C873" s="54">
        <v>696</v>
      </c>
      <c r="D873" s="54">
        <v>5</v>
      </c>
      <c r="E873" s="54">
        <v>3</v>
      </c>
      <c r="F873" s="53">
        <f>Tabla1[[#This Row],[COVID-19 confirmado]]+Tabla1[[#This Row],[COVID-19 sospechoso]]</f>
        <v>8</v>
      </c>
      <c r="G873" s="54">
        <v>15</v>
      </c>
      <c r="H873" s="52">
        <v>653</v>
      </c>
      <c r="I873" s="71">
        <v>63</v>
      </c>
      <c r="J873" s="52">
        <v>3</v>
      </c>
    </row>
    <row r="874" spans="1:10" x14ac:dyDescent="0.3">
      <c r="A874" s="70">
        <v>44702</v>
      </c>
      <c r="B874" s="54">
        <v>747</v>
      </c>
      <c r="C874" s="54">
        <v>719</v>
      </c>
      <c r="D874" s="54">
        <v>7</v>
      </c>
      <c r="E874" s="54">
        <v>2</v>
      </c>
      <c r="F874" s="53">
        <f>Tabla1[[#This Row],[COVID-19 confirmado]]+Tabla1[[#This Row],[COVID-19 sospechoso]]</f>
        <v>9</v>
      </c>
      <c r="G874" s="54">
        <v>19</v>
      </c>
      <c r="H874" s="52">
        <v>637</v>
      </c>
      <c r="I874" s="71">
        <v>106</v>
      </c>
      <c r="J874" s="52">
        <v>4</v>
      </c>
    </row>
    <row r="875" spans="1:10" x14ac:dyDescent="0.3">
      <c r="A875" s="70">
        <v>44703</v>
      </c>
      <c r="B875" s="54">
        <v>813</v>
      </c>
      <c r="C875" s="54">
        <v>787</v>
      </c>
      <c r="D875" s="54">
        <v>3</v>
      </c>
      <c r="E875" s="54">
        <v>1</v>
      </c>
      <c r="F875" s="53">
        <f>Tabla1[[#This Row],[COVID-19 confirmado]]+Tabla1[[#This Row],[COVID-19 sospechoso]]</f>
        <v>4</v>
      </c>
      <c r="G875" s="54">
        <v>22</v>
      </c>
      <c r="H875" s="52">
        <v>658</v>
      </c>
      <c r="I875" s="71">
        <v>148</v>
      </c>
      <c r="J875" s="52">
        <v>5</v>
      </c>
    </row>
    <row r="876" spans="1:10" x14ac:dyDescent="0.3">
      <c r="A876" s="70">
        <v>44704</v>
      </c>
      <c r="B876" s="54">
        <v>739</v>
      </c>
      <c r="C876" s="54">
        <v>711</v>
      </c>
      <c r="D876" s="54">
        <v>3</v>
      </c>
      <c r="E876" s="54">
        <v>7</v>
      </c>
      <c r="F876" s="53">
        <f>Tabla1[[#This Row],[COVID-19 confirmado]]+Tabla1[[#This Row],[COVID-19 sospechoso]]</f>
        <v>10</v>
      </c>
      <c r="G876" s="54">
        <v>18</v>
      </c>
      <c r="H876" s="52">
        <v>663</v>
      </c>
      <c r="I876" s="71">
        <v>74</v>
      </c>
      <c r="J876" s="52">
        <v>1</v>
      </c>
    </row>
    <row r="877" spans="1:10" x14ac:dyDescent="0.3">
      <c r="A877" s="70">
        <v>44705</v>
      </c>
      <c r="B877" s="54">
        <v>688</v>
      </c>
      <c r="C877" s="54">
        <v>662</v>
      </c>
      <c r="D877" s="54">
        <v>2</v>
      </c>
      <c r="E877" s="54">
        <v>2</v>
      </c>
      <c r="F877" s="53">
        <f>Tabla1[[#This Row],[COVID-19 confirmado]]+Tabla1[[#This Row],[COVID-19 sospechoso]]</f>
        <v>4</v>
      </c>
      <c r="G877" s="54">
        <v>22</v>
      </c>
      <c r="H877" s="52">
        <v>606</v>
      </c>
      <c r="I877" s="71">
        <v>80</v>
      </c>
      <c r="J877" s="52">
        <v>2</v>
      </c>
    </row>
    <row r="878" spans="1:10" x14ac:dyDescent="0.3">
      <c r="A878" s="70">
        <v>44706</v>
      </c>
      <c r="B878" s="54">
        <v>738</v>
      </c>
      <c r="C878" s="54">
        <v>707</v>
      </c>
      <c r="D878" s="54">
        <v>6</v>
      </c>
      <c r="E878" s="54">
        <v>1</v>
      </c>
      <c r="F878" s="53">
        <f>Tabla1[[#This Row],[COVID-19 confirmado]]+Tabla1[[#This Row],[COVID-19 sospechoso]]</f>
        <v>7</v>
      </c>
      <c r="G878" s="54">
        <v>24</v>
      </c>
      <c r="H878" s="52">
        <v>652</v>
      </c>
      <c r="I878" s="71">
        <v>83</v>
      </c>
      <c r="J878" s="52">
        <v>2</v>
      </c>
    </row>
    <row r="879" spans="1:10" x14ac:dyDescent="0.3">
      <c r="A879" s="70">
        <v>44707</v>
      </c>
      <c r="B879" s="54">
        <v>742</v>
      </c>
      <c r="C879" s="54">
        <v>713</v>
      </c>
      <c r="D879" s="54">
        <v>4</v>
      </c>
      <c r="E879" s="54">
        <v>3</v>
      </c>
      <c r="F879" s="53">
        <f>Tabla1[[#This Row],[COVID-19 confirmado]]+Tabla1[[#This Row],[COVID-19 sospechoso]]</f>
        <v>7</v>
      </c>
      <c r="G879" s="54">
        <v>22</v>
      </c>
      <c r="H879" s="52">
        <v>682</v>
      </c>
      <c r="I879" s="71">
        <v>56</v>
      </c>
      <c r="J879" s="52">
        <v>3</v>
      </c>
    </row>
    <row r="880" spans="1:10" x14ac:dyDescent="0.3">
      <c r="A880" s="70">
        <v>44708</v>
      </c>
      <c r="B880" s="54">
        <v>749</v>
      </c>
      <c r="C880" s="54">
        <v>724</v>
      </c>
      <c r="D880" s="54">
        <v>7</v>
      </c>
      <c r="E880" s="54">
        <v>1</v>
      </c>
      <c r="F880" s="53">
        <f>Tabla1[[#This Row],[COVID-19 confirmado]]+Tabla1[[#This Row],[COVID-19 sospechoso]]</f>
        <v>8</v>
      </c>
      <c r="G880" s="54">
        <v>17</v>
      </c>
      <c r="H880" s="52">
        <v>671</v>
      </c>
      <c r="I880" s="71">
        <v>73</v>
      </c>
      <c r="J880" s="52">
        <v>2</v>
      </c>
    </row>
    <row r="881" spans="1:10" x14ac:dyDescent="0.3">
      <c r="A881" s="70">
        <v>44709</v>
      </c>
      <c r="B881" s="54">
        <v>758</v>
      </c>
      <c r="C881" s="54">
        <v>724</v>
      </c>
      <c r="D881" s="54">
        <v>4</v>
      </c>
      <c r="E881" s="54">
        <v>2</v>
      </c>
      <c r="F881" s="53">
        <f>Tabla1[[#This Row],[COVID-19 confirmado]]+Tabla1[[#This Row],[COVID-19 sospechoso]]</f>
        <v>6</v>
      </c>
      <c r="G881" s="54">
        <v>28</v>
      </c>
      <c r="H881" s="52">
        <v>654</v>
      </c>
      <c r="I881" s="71">
        <v>100</v>
      </c>
      <c r="J881" s="52">
        <v>6</v>
      </c>
    </row>
    <row r="882" spans="1:10" x14ac:dyDescent="0.3">
      <c r="A882" s="70">
        <v>44710</v>
      </c>
      <c r="B882" s="54">
        <v>742</v>
      </c>
      <c r="C882" s="54">
        <v>712</v>
      </c>
      <c r="D882" s="54">
        <v>8</v>
      </c>
      <c r="E882" s="54">
        <v>2</v>
      </c>
      <c r="F882" s="53">
        <f>Tabla1[[#This Row],[COVID-19 confirmado]]+Tabla1[[#This Row],[COVID-19 sospechoso]]</f>
        <v>10</v>
      </c>
      <c r="G882" s="54">
        <v>20</v>
      </c>
      <c r="H882" s="52">
        <v>650</v>
      </c>
      <c r="I882" s="71">
        <v>85</v>
      </c>
      <c r="J882" s="52">
        <v>5</v>
      </c>
    </row>
    <row r="883" spans="1:10" x14ac:dyDescent="0.3">
      <c r="A883" s="70">
        <v>44711</v>
      </c>
      <c r="B883" s="54">
        <v>747</v>
      </c>
      <c r="C883" s="54">
        <v>715</v>
      </c>
      <c r="D883" s="54">
        <v>1</v>
      </c>
      <c r="E883" s="54">
        <v>4</v>
      </c>
      <c r="F883" s="53">
        <f>Tabla1[[#This Row],[COVID-19 confirmado]]+Tabla1[[#This Row],[COVID-19 sospechoso]]</f>
        <v>5</v>
      </c>
      <c r="G883" s="54">
        <v>27</v>
      </c>
      <c r="H883" s="52">
        <v>648</v>
      </c>
      <c r="I883" s="71">
        <v>99</v>
      </c>
      <c r="J883" s="52" t="s">
        <v>11</v>
      </c>
    </row>
    <row r="884" spans="1:10" x14ac:dyDescent="0.3">
      <c r="A884" s="70">
        <v>44712</v>
      </c>
      <c r="B884" s="54">
        <v>713</v>
      </c>
      <c r="C884" s="54">
        <v>687</v>
      </c>
      <c r="D884" s="54">
        <v>4</v>
      </c>
      <c r="E884" s="54">
        <v>1</v>
      </c>
      <c r="F884" s="53">
        <f>Tabla1[[#This Row],[COVID-19 confirmado]]+Tabla1[[#This Row],[COVID-19 sospechoso]]</f>
        <v>5</v>
      </c>
      <c r="G884" s="54">
        <v>21</v>
      </c>
      <c r="H884" s="52">
        <v>634</v>
      </c>
      <c r="I884" s="71">
        <v>76</v>
      </c>
      <c r="J884" s="52">
        <v>2</v>
      </c>
    </row>
    <row r="885" spans="1:10" x14ac:dyDescent="0.3">
      <c r="A885" s="70">
        <v>44713</v>
      </c>
      <c r="B885" s="54">
        <v>759</v>
      </c>
      <c r="C885" s="54">
        <v>733</v>
      </c>
      <c r="D885" s="54">
        <v>5</v>
      </c>
      <c r="E885" s="54">
        <v>3</v>
      </c>
      <c r="F885" s="53">
        <f>Tabla1[[#This Row],[COVID-19 confirmado]]+Tabla1[[#This Row],[COVID-19 sospechoso]]</f>
        <v>8</v>
      </c>
      <c r="G885" s="54">
        <v>18</v>
      </c>
      <c r="H885" s="52">
        <v>658</v>
      </c>
      <c r="I885" s="71">
        <v>99</v>
      </c>
      <c r="J885" s="52">
        <v>3</v>
      </c>
    </row>
    <row r="886" spans="1:10" x14ac:dyDescent="0.3">
      <c r="A886" s="70">
        <v>44714</v>
      </c>
      <c r="B886" s="54">
        <v>749</v>
      </c>
      <c r="C886" s="54">
        <v>719</v>
      </c>
      <c r="D886" s="54">
        <v>8</v>
      </c>
      <c r="E886" s="54">
        <v>0</v>
      </c>
      <c r="F886" s="53">
        <f>Tabla1[[#This Row],[COVID-19 confirmado]]+Tabla1[[#This Row],[COVID-19 sospechoso]]</f>
        <v>8</v>
      </c>
      <c r="G886" s="54">
        <v>22</v>
      </c>
      <c r="H886" s="52">
        <v>675</v>
      </c>
      <c r="I886" s="71">
        <v>70</v>
      </c>
      <c r="J886" s="52">
        <v>3</v>
      </c>
    </row>
    <row r="887" spans="1:10" x14ac:dyDescent="0.3">
      <c r="A887" s="70">
        <v>44715</v>
      </c>
      <c r="B887" s="54">
        <v>771</v>
      </c>
      <c r="C887" s="54">
        <v>729</v>
      </c>
      <c r="D887" s="54">
        <v>10</v>
      </c>
      <c r="E887" s="54">
        <v>4</v>
      </c>
      <c r="F887" s="53">
        <f>Tabla1[[#This Row],[COVID-19 confirmado]]+Tabla1[[#This Row],[COVID-19 sospechoso]]</f>
        <v>14</v>
      </c>
      <c r="G887" s="54">
        <v>28</v>
      </c>
      <c r="H887" s="52">
        <v>668</v>
      </c>
      <c r="I887" s="71">
        <v>97</v>
      </c>
      <c r="J887" s="52">
        <v>6</v>
      </c>
    </row>
    <row r="888" spans="1:10" x14ac:dyDescent="0.3">
      <c r="A888" s="70">
        <v>44716</v>
      </c>
      <c r="B888" s="54">
        <v>730</v>
      </c>
      <c r="C888" s="54">
        <v>698</v>
      </c>
      <c r="D888" s="54">
        <v>7</v>
      </c>
      <c r="E888" s="54">
        <v>2</v>
      </c>
      <c r="F888" s="53">
        <f>Tabla1[[#This Row],[COVID-19 confirmado]]+Tabla1[[#This Row],[COVID-19 sospechoso]]</f>
        <v>9</v>
      </c>
      <c r="G888" s="54">
        <v>23</v>
      </c>
      <c r="H888" s="52">
        <v>650</v>
      </c>
      <c r="I888" s="71">
        <v>73</v>
      </c>
      <c r="J888" s="52">
        <v>7</v>
      </c>
    </row>
    <row r="889" spans="1:10" x14ac:dyDescent="0.3">
      <c r="A889" s="70">
        <v>44717</v>
      </c>
      <c r="B889" s="54">
        <v>825</v>
      </c>
      <c r="C889" s="54">
        <v>787</v>
      </c>
      <c r="D889" s="54">
        <v>9</v>
      </c>
      <c r="E889" s="54">
        <v>1</v>
      </c>
      <c r="F889" s="53">
        <f>Tabla1[[#This Row],[COVID-19 confirmado]]+Tabla1[[#This Row],[COVID-19 sospechoso]]</f>
        <v>10</v>
      </c>
      <c r="G889" s="54">
        <v>28</v>
      </c>
      <c r="H889" s="52">
        <v>695</v>
      </c>
      <c r="I889" s="71">
        <v>126</v>
      </c>
      <c r="J889" s="52">
        <v>5</v>
      </c>
    </row>
    <row r="890" spans="1:10" x14ac:dyDescent="0.3">
      <c r="A890" s="70">
        <v>44718</v>
      </c>
      <c r="B890" s="54">
        <v>793</v>
      </c>
      <c r="C890" s="54">
        <v>749</v>
      </c>
      <c r="D890" s="54">
        <v>10</v>
      </c>
      <c r="E890" s="54">
        <v>0</v>
      </c>
      <c r="F890" s="53">
        <f>Tabla1[[#This Row],[COVID-19 confirmado]]+Tabla1[[#This Row],[COVID-19 sospechoso]]</f>
        <v>10</v>
      </c>
      <c r="G890" s="54">
        <v>34</v>
      </c>
      <c r="H890" s="52">
        <v>686</v>
      </c>
      <c r="I890" s="71">
        <v>100</v>
      </c>
      <c r="J890" s="52">
        <v>5</v>
      </c>
    </row>
    <row r="891" spans="1:10" x14ac:dyDescent="0.3">
      <c r="A891" s="70">
        <v>44719</v>
      </c>
      <c r="B891" s="54">
        <v>778</v>
      </c>
      <c r="C891" s="54">
        <v>738</v>
      </c>
      <c r="D891" s="54">
        <v>12</v>
      </c>
      <c r="E891" s="54">
        <v>3</v>
      </c>
      <c r="F891" s="53">
        <f>Tabla1[[#This Row],[COVID-19 confirmado]]+Tabla1[[#This Row],[COVID-19 sospechoso]]</f>
        <v>15</v>
      </c>
      <c r="G891" s="54">
        <v>25</v>
      </c>
      <c r="H891" s="52">
        <v>697</v>
      </c>
      <c r="I891" s="71">
        <v>78</v>
      </c>
      <c r="J891" s="52">
        <v>3</v>
      </c>
    </row>
    <row r="892" spans="1:10" x14ac:dyDescent="0.3">
      <c r="A892" s="70">
        <v>44720</v>
      </c>
      <c r="B892" s="54">
        <v>764</v>
      </c>
      <c r="C892" s="54">
        <v>726</v>
      </c>
      <c r="D892" s="54">
        <v>9</v>
      </c>
      <c r="E892" s="54">
        <v>4</v>
      </c>
      <c r="F892" s="53">
        <f>Tabla1[[#This Row],[COVID-19 confirmado]]+Tabla1[[#This Row],[COVID-19 sospechoso]]</f>
        <v>13</v>
      </c>
      <c r="G892" s="54">
        <v>25</v>
      </c>
      <c r="H892" s="52">
        <v>676</v>
      </c>
      <c r="I892" s="71">
        <v>81</v>
      </c>
      <c r="J892" s="52">
        <v>7</v>
      </c>
    </row>
    <row r="893" spans="1:10" x14ac:dyDescent="0.3">
      <c r="A893" s="70">
        <v>44721</v>
      </c>
      <c r="B893" s="54">
        <v>741</v>
      </c>
      <c r="C893" s="54">
        <v>708</v>
      </c>
      <c r="D893" s="54">
        <v>9</v>
      </c>
      <c r="E893" s="54">
        <v>2</v>
      </c>
      <c r="F893" s="53">
        <f>Tabla1[[#This Row],[COVID-19 confirmado]]+Tabla1[[#This Row],[COVID-19 sospechoso]]</f>
        <v>11</v>
      </c>
      <c r="G893" s="54">
        <v>22</v>
      </c>
      <c r="H893" s="52">
        <v>672</v>
      </c>
      <c r="I893" s="71">
        <v>68</v>
      </c>
      <c r="J893" s="52">
        <v>1</v>
      </c>
    </row>
    <row r="894" spans="1:10" x14ac:dyDescent="0.3">
      <c r="A894" s="70">
        <v>44722</v>
      </c>
      <c r="B894" s="54">
        <v>760</v>
      </c>
      <c r="C894" s="54">
        <v>728</v>
      </c>
      <c r="D894" s="54">
        <v>8</v>
      </c>
      <c r="E894" s="54">
        <v>2</v>
      </c>
      <c r="F894" s="53">
        <f>Tabla1[[#This Row],[COVID-19 confirmado]]+Tabla1[[#This Row],[COVID-19 sospechoso]]</f>
        <v>10</v>
      </c>
      <c r="G894" s="54">
        <v>22</v>
      </c>
      <c r="H894" s="52">
        <v>661</v>
      </c>
      <c r="I894" s="71">
        <v>96</v>
      </c>
      <c r="J894" s="52">
        <v>3</v>
      </c>
    </row>
    <row r="895" spans="1:10" x14ac:dyDescent="0.3">
      <c r="A895" s="70">
        <v>44723</v>
      </c>
      <c r="B895" s="54">
        <v>758</v>
      </c>
      <c r="C895" s="54">
        <v>717</v>
      </c>
      <c r="D895" s="54">
        <v>12</v>
      </c>
      <c r="E895" s="54">
        <v>1</v>
      </c>
      <c r="F895" s="53">
        <f>Tabla1[[#This Row],[COVID-19 confirmado]]+Tabla1[[#This Row],[COVID-19 sospechoso]]</f>
        <v>13</v>
      </c>
      <c r="G895" s="54">
        <v>28</v>
      </c>
      <c r="H895" s="52">
        <v>669</v>
      </c>
      <c r="I895" s="71">
        <v>88</v>
      </c>
      <c r="J895" s="52">
        <v>3</v>
      </c>
    </row>
    <row r="896" spans="1:10" x14ac:dyDescent="0.3">
      <c r="A896" s="70">
        <v>44724</v>
      </c>
      <c r="B896" s="54">
        <v>746</v>
      </c>
      <c r="C896" s="54">
        <v>709</v>
      </c>
      <c r="D896" s="54">
        <v>7</v>
      </c>
      <c r="E896" s="54">
        <v>4</v>
      </c>
      <c r="F896" s="53">
        <f>Tabla1[[#This Row],[COVID-19 confirmado]]+Tabla1[[#This Row],[COVID-19 sospechoso]]</f>
        <v>11</v>
      </c>
      <c r="G896" s="54">
        <v>26</v>
      </c>
      <c r="H896" s="52">
        <v>625</v>
      </c>
      <c r="I896" s="71">
        <v>119</v>
      </c>
      <c r="J896" s="52">
        <v>4</v>
      </c>
    </row>
    <row r="897" spans="1:10" x14ac:dyDescent="0.3">
      <c r="A897" s="70">
        <v>44725</v>
      </c>
      <c r="B897" s="54">
        <v>739</v>
      </c>
      <c r="C897" s="54">
        <v>699</v>
      </c>
      <c r="D897" s="54">
        <v>9</v>
      </c>
      <c r="E897" s="54">
        <v>0</v>
      </c>
      <c r="F897" s="53">
        <f>Tabla1[[#This Row],[COVID-19 confirmado]]+Tabla1[[#This Row],[COVID-19 sospechoso]]</f>
        <v>9</v>
      </c>
      <c r="G897" s="54">
        <v>31</v>
      </c>
      <c r="H897" s="52">
        <v>657</v>
      </c>
      <c r="I897" s="71">
        <v>80</v>
      </c>
      <c r="J897" s="52">
        <v>3</v>
      </c>
    </row>
    <row r="898" spans="1:10" x14ac:dyDescent="0.3">
      <c r="A898" s="70">
        <v>44726</v>
      </c>
      <c r="B898" s="54">
        <v>824</v>
      </c>
      <c r="C898" s="54">
        <v>780</v>
      </c>
      <c r="D898" s="54">
        <v>12</v>
      </c>
      <c r="E898" s="54">
        <v>1</v>
      </c>
      <c r="F898" s="53">
        <f>Tabla1[[#This Row],[COVID-19 confirmado]]+Tabla1[[#This Row],[COVID-19 sospechoso]]</f>
        <v>13</v>
      </c>
      <c r="G898" s="54">
        <v>31</v>
      </c>
      <c r="H898" s="52">
        <v>731</v>
      </c>
      <c r="I898" s="71">
        <v>87</v>
      </c>
      <c r="J898" s="52">
        <v>6</v>
      </c>
    </row>
    <row r="899" spans="1:10" x14ac:dyDescent="0.3">
      <c r="A899" s="70">
        <v>44727</v>
      </c>
      <c r="B899" s="54">
        <v>720</v>
      </c>
      <c r="C899" s="54">
        <v>675</v>
      </c>
      <c r="D899" s="54">
        <v>10</v>
      </c>
      <c r="E899" s="54">
        <v>3</v>
      </c>
      <c r="F899" s="53">
        <f>Tabla1[[#This Row],[COVID-19 confirmado]]+Tabla1[[#This Row],[COVID-19 sospechoso]]</f>
        <v>13</v>
      </c>
      <c r="G899" s="54">
        <v>32</v>
      </c>
      <c r="H899" s="52">
        <v>644</v>
      </c>
      <c r="I899" s="71">
        <v>72</v>
      </c>
      <c r="J899" s="52">
        <v>4</v>
      </c>
    </row>
    <row r="900" spans="1:10" x14ac:dyDescent="0.3">
      <c r="A900" s="70">
        <v>44728</v>
      </c>
      <c r="B900" s="54">
        <v>731</v>
      </c>
      <c r="C900" s="54">
        <v>682</v>
      </c>
      <c r="D900" s="54">
        <v>10</v>
      </c>
      <c r="E900" s="54">
        <v>1</v>
      </c>
      <c r="F900" s="53">
        <f>Tabla1[[#This Row],[COVID-19 confirmado]]+Tabla1[[#This Row],[COVID-19 sospechoso]]</f>
        <v>11</v>
      </c>
      <c r="G900" s="54">
        <v>38</v>
      </c>
      <c r="H900" s="52">
        <v>649</v>
      </c>
      <c r="I900" s="71">
        <v>81</v>
      </c>
      <c r="J900" s="52">
        <v>2</v>
      </c>
    </row>
    <row r="901" spans="1:10" x14ac:dyDescent="0.3">
      <c r="A901" s="70">
        <v>44729</v>
      </c>
      <c r="B901" s="54">
        <v>793</v>
      </c>
      <c r="C901" s="54">
        <v>755</v>
      </c>
      <c r="D901" s="54">
        <v>9</v>
      </c>
      <c r="E901" s="54">
        <v>1</v>
      </c>
      <c r="F901" s="53">
        <f>Tabla1[[#This Row],[COVID-19 confirmado]]+Tabla1[[#This Row],[COVID-19 sospechoso]]</f>
        <v>10</v>
      </c>
      <c r="G901" s="54">
        <v>28</v>
      </c>
      <c r="H901" s="52">
        <v>714</v>
      </c>
      <c r="I901" s="71">
        <v>76</v>
      </c>
      <c r="J901" s="52">
        <v>3</v>
      </c>
    </row>
    <row r="902" spans="1:10" x14ac:dyDescent="0.3">
      <c r="A902" s="70">
        <v>44730</v>
      </c>
      <c r="B902" s="54">
        <v>811</v>
      </c>
      <c r="C902" s="54">
        <v>758</v>
      </c>
      <c r="D902" s="54">
        <v>20</v>
      </c>
      <c r="E902" s="54">
        <v>3</v>
      </c>
      <c r="F902" s="53">
        <f>Tabla1[[#This Row],[COVID-19 confirmado]]+Tabla1[[#This Row],[COVID-19 sospechoso]]</f>
        <v>23</v>
      </c>
      <c r="G902" s="54">
        <v>30</v>
      </c>
      <c r="H902" s="52">
        <v>698</v>
      </c>
      <c r="I902" s="71">
        <v>110</v>
      </c>
      <c r="J902" s="52">
        <v>4</v>
      </c>
    </row>
    <row r="903" spans="1:10" x14ac:dyDescent="0.3">
      <c r="A903" s="70">
        <v>44731</v>
      </c>
      <c r="B903" s="54">
        <v>747</v>
      </c>
      <c r="C903" s="54">
        <v>706</v>
      </c>
      <c r="D903" s="54">
        <v>16</v>
      </c>
      <c r="E903" s="54">
        <v>2</v>
      </c>
      <c r="F903" s="53">
        <f>Tabla1[[#This Row],[COVID-19 confirmado]]+Tabla1[[#This Row],[COVID-19 sospechoso]]</f>
        <v>18</v>
      </c>
      <c r="G903" s="54">
        <v>23</v>
      </c>
      <c r="H903" s="52">
        <v>647</v>
      </c>
      <c r="I903" s="71">
        <v>94</v>
      </c>
      <c r="J903" s="52">
        <v>5</v>
      </c>
    </row>
    <row r="904" spans="1:10" x14ac:dyDescent="0.3">
      <c r="A904" s="70">
        <v>44732</v>
      </c>
      <c r="B904" s="54">
        <v>692</v>
      </c>
      <c r="C904" s="54">
        <v>643</v>
      </c>
      <c r="D904" s="54">
        <v>24</v>
      </c>
      <c r="E904" s="54">
        <v>0</v>
      </c>
      <c r="F904" s="53">
        <f>Tabla1[[#This Row],[COVID-19 confirmado]]+Tabla1[[#This Row],[COVID-19 sospechoso]]</f>
        <v>24</v>
      </c>
      <c r="G904" s="54">
        <v>25</v>
      </c>
      <c r="H904" s="52">
        <v>610</v>
      </c>
      <c r="I904" s="71">
        <v>79</v>
      </c>
      <c r="J904" s="52">
        <v>5</v>
      </c>
    </row>
    <row r="905" spans="1:10" x14ac:dyDescent="0.3">
      <c r="A905" s="70">
        <v>44733</v>
      </c>
      <c r="B905" s="54">
        <v>755</v>
      </c>
      <c r="C905" s="54">
        <v>707</v>
      </c>
      <c r="D905" s="54">
        <v>22</v>
      </c>
      <c r="E905" s="54">
        <v>3</v>
      </c>
      <c r="F905" s="53">
        <f>Tabla1[[#This Row],[COVID-19 confirmado]]+Tabla1[[#This Row],[COVID-19 sospechoso]]</f>
        <v>25</v>
      </c>
      <c r="G905" s="54">
        <v>23</v>
      </c>
      <c r="H905" s="52">
        <v>670</v>
      </c>
      <c r="I905" s="71">
        <v>79</v>
      </c>
      <c r="J905" s="52">
        <v>6</v>
      </c>
    </row>
    <row r="906" spans="1:10" x14ac:dyDescent="0.3">
      <c r="A906" s="70">
        <v>44734</v>
      </c>
      <c r="B906" s="54">
        <v>770</v>
      </c>
      <c r="C906" s="54">
        <v>712</v>
      </c>
      <c r="D906" s="54">
        <v>21</v>
      </c>
      <c r="E906" s="54">
        <v>1</v>
      </c>
      <c r="F906" s="53">
        <f>Tabla1[[#This Row],[COVID-19 confirmado]]+Tabla1[[#This Row],[COVID-19 sospechoso]]</f>
        <v>22</v>
      </c>
      <c r="G906" s="54">
        <v>36</v>
      </c>
      <c r="H906" s="52">
        <v>693</v>
      </c>
      <c r="I906" s="71">
        <v>75</v>
      </c>
      <c r="J906" s="52">
        <v>3</v>
      </c>
    </row>
    <row r="907" spans="1:10" x14ac:dyDescent="0.3">
      <c r="A907" s="70">
        <v>44735</v>
      </c>
      <c r="B907" s="54">
        <v>792</v>
      </c>
      <c r="C907" s="54">
        <v>745</v>
      </c>
      <c r="D907" s="54">
        <v>23</v>
      </c>
      <c r="E907" s="54">
        <v>3</v>
      </c>
      <c r="F907" s="53">
        <f>Tabla1[[#This Row],[COVID-19 confirmado]]+Tabla1[[#This Row],[COVID-19 sospechoso]]</f>
        <v>26</v>
      </c>
      <c r="G907" s="54">
        <v>21</v>
      </c>
      <c r="H907" s="52">
        <v>718</v>
      </c>
      <c r="I907" s="71">
        <v>65</v>
      </c>
      <c r="J907" s="52">
        <v>6</v>
      </c>
    </row>
    <row r="908" spans="1:10" x14ac:dyDescent="0.3">
      <c r="A908" s="70">
        <v>44736</v>
      </c>
      <c r="B908" s="54">
        <v>768</v>
      </c>
      <c r="C908" s="54">
        <v>730</v>
      </c>
      <c r="D908" s="54">
        <v>13</v>
      </c>
      <c r="E908" s="54">
        <v>1</v>
      </c>
      <c r="F908" s="53">
        <f>Tabla1[[#This Row],[COVID-19 confirmado]]+Tabla1[[#This Row],[COVID-19 sospechoso]]</f>
        <v>14</v>
      </c>
      <c r="G908" s="54">
        <v>24</v>
      </c>
      <c r="H908" s="52">
        <v>683</v>
      </c>
      <c r="I908" s="71">
        <v>81</v>
      </c>
      <c r="J908" s="52">
        <v>2</v>
      </c>
    </row>
    <row r="909" spans="1:10" x14ac:dyDescent="0.3">
      <c r="A909" s="70">
        <v>44737</v>
      </c>
      <c r="B909" s="54">
        <v>852</v>
      </c>
      <c r="C909" s="54">
        <v>798</v>
      </c>
      <c r="D909" s="54">
        <v>15</v>
      </c>
      <c r="E909" s="54">
        <v>4</v>
      </c>
      <c r="F909" s="53">
        <f>Tabla1[[#This Row],[COVID-19 confirmado]]+Tabla1[[#This Row],[COVID-19 sospechoso]]</f>
        <v>19</v>
      </c>
      <c r="G909" s="54">
        <v>35</v>
      </c>
      <c r="H909" s="52">
        <v>759</v>
      </c>
      <c r="I909" s="71">
        <v>91</v>
      </c>
      <c r="J909" s="52">
        <v>1</v>
      </c>
    </row>
    <row r="910" spans="1:10" x14ac:dyDescent="0.3">
      <c r="A910" s="70">
        <v>44738</v>
      </c>
      <c r="B910" s="54">
        <v>770</v>
      </c>
      <c r="C910" s="54">
        <v>724</v>
      </c>
      <c r="D910" s="54">
        <v>18</v>
      </c>
      <c r="E910" s="54">
        <v>3</v>
      </c>
      <c r="F910" s="53">
        <f>Tabla1[[#This Row],[COVID-19 confirmado]]+Tabla1[[#This Row],[COVID-19 sospechoso]]</f>
        <v>21</v>
      </c>
      <c r="G910" s="54">
        <v>25</v>
      </c>
      <c r="H910" s="52">
        <v>643</v>
      </c>
      <c r="I910" s="71">
        <v>121</v>
      </c>
      <c r="J910" s="52">
        <v>5</v>
      </c>
    </row>
    <row r="911" spans="1:10" x14ac:dyDescent="0.3">
      <c r="A911" s="70">
        <v>44739</v>
      </c>
      <c r="B911" s="54">
        <v>778</v>
      </c>
      <c r="C911" s="54">
        <v>726</v>
      </c>
      <c r="D911" s="54">
        <v>17</v>
      </c>
      <c r="E911" s="54">
        <v>2</v>
      </c>
      <c r="F911" s="53">
        <f>Tabla1[[#This Row],[COVID-19 confirmado]]+Tabla1[[#This Row],[COVID-19 sospechoso]]</f>
        <v>19</v>
      </c>
      <c r="G911" s="54">
        <v>33</v>
      </c>
      <c r="H911" s="52">
        <v>680</v>
      </c>
      <c r="I911" s="71">
        <v>91</v>
      </c>
      <c r="J911" s="52">
        <v>5</v>
      </c>
    </row>
    <row r="912" spans="1:10" x14ac:dyDescent="0.3">
      <c r="A912" s="70">
        <v>44740</v>
      </c>
      <c r="B912" s="54">
        <v>914</v>
      </c>
      <c r="C912" s="54">
        <v>847</v>
      </c>
      <c r="D912" s="54">
        <v>23</v>
      </c>
      <c r="E912" s="54">
        <v>3</v>
      </c>
      <c r="F912" s="53">
        <f>Tabla1[[#This Row],[COVID-19 confirmado]]+Tabla1[[#This Row],[COVID-19 sospechoso]]</f>
        <v>26</v>
      </c>
      <c r="G912" s="54">
        <v>41</v>
      </c>
      <c r="H912" s="52">
        <v>762</v>
      </c>
      <c r="I912" s="71">
        <v>147</v>
      </c>
      <c r="J912" s="52">
        <v>7</v>
      </c>
    </row>
    <row r="913" spans="1:10" x14ac:dyDescent="0.3">
      <c r="A913" s="70">
        <v>44741</v>
      </c>
      <c r="B913" s="54">
        <v>841</v>
      </c>
      <c r="C913" s="54">
        <v>768</v>
      </c>
      <c r="D913" s="54">
        <v>47</v>
      </c>
      <c r="E913" s="54">
        <v>1</v>
      </c>
      <c r="F913" s="53">
        <f>Tabla1[[#This Row],[COVID-19 confirmado]]+Tabla1[[#This Row],[COVID-19 sospechoso]]</f>
        <v>48</v>
      </c>
      <c r="G913" s="54">
        <v>25</v>
      </c>
      <c r="H913" s="52">
        <v>747</v>
      </c>
      <c r="I913" s="71">
        <v>93</v>
      </c>
      <c r="J913" s="52">
        <v>2</v>
      </c>
    </row>
    <row r="914" spans="1:10" x14ac:dyDescent="0.3">
      <c r="A914" s="70">
        <v>44742</v>
      </c>
      <c r="B914" s="54">
        <v>791</v>
      </c>
      <c r="C914" s="54">
        <v>735</v>
      </c>
      <c r="D914" s="54">
        <v>29</v>
      </c>
      <c r="E914" s="54">
        <v>1</v>
      </c>
      <c r="F914" s="53">
        <f>Tabla1[[#This Row],[COVID-19 confirmado]]+Tabla1[[#This Row],[COVID-19 sospechoso]]</f>
        <v>30</v>
      </c>
      <c r="G914" s="54">
        <v>26</v>
      </c>
      <c r="H914" s="52">
        <v>707</v>
      </c>
      <c r="I914" s="71">
        <v>79</v>
      </c>
      <c r="J914" s="52">
        <v>2</v>
      </c>
    </row>
    <row r="915" spans="1:10" x14ac:dyDescent="0.3">
      <c r="A915" s="70">
        <v>44743</v>
      </c>
      <c r="B915" s="54">
        <v>819</v>
      </c>
      <c r="C915" s="54">
        <v>750</v>
      </c>
      <c r="D915" s="54">
        <v>27</v>
      </c>
      <c r="E915" s="54">
        <v>4</v>
      </c>
      <c r="F915" s="53">
        <f>Tabla1[[#This Row],[COVID-19 confirmado]]+Tabla1[[#This Row],[COVID-19 sospechoso]]</f>
        <v>31</v>
      </c>
      <c r="G915" s="54">
        <v>38</v>
      </c>
      <c r="H915" s="52">
        <v>722</v>
      </c>
      <c r="I915" s="71">
        <v>93</v>
      </c>
      <c r="J915" s="52">
        <v>2</v>
      </c>
    </row>
    <row r="916" spans="1:10" x14ac:dyDescent="0.3">
      <c r="A916" s="70">
        <v>44744</v>
      </c>
      <c r="B916" s="54">
        <v>850</v>
      </c>
      <c r="C916" s="54">
        <v>800</v>
      </c>
      <c r="D916" s="54">
        <v>24</v>
      </c>
      <c r="E916" s="54">
        <v>1</v>
      </c>
      <c r="F916" s="53">
        <f>Tabla1[[#This Row],[COVID-19 confirmado]]+Tabla1[[#This Row],[COVID-19 sospechoso]]</f>
        <v>25</v>
      </c>
      <c r="G916" s="54">
        <v>25</v>
      </c>
      <c r="H916" s="52">
        <v>719</v>
      </c>
      <c r="I916" s="71">
        <v>128</v>
      </c>
      <c r="J916" s="52">
        <v>2</v>
      </c>
    </row>
    <row r="917" spans="1:10" x14ac:dyDescent="0.3">
      <c r="A917" s="70">
        <v>44745</v>
      </c>
      <c r="B917" s="54">
        <v>887</v>
      </c>
      <c r="C917" s="54">
        <v>811</v>
      </c>
      <c r="D917" s="54">
        <v>37</v>
      </c>
      <c r="E917" s="54">
        <v>2</v>
      </c>
      <c r="F917" s="53">
        <f>Tabla1[[#This Row],[COVID-19 confirmado]]+Tabla1[[#This Row],[COVID-19 sospechoso]]</f>
        <v>39</v>
      </c>
      <c r="G917" s="54">
        <v>37</v>
      </c>
      <c r="H917" s="52">
        <v>724</v>
      </c>
      <c r="I917" s="71">
        <v>158</v>
      </c>
      <c r="J917" s="52">
        <v>5</v>
      </c>
    </row>
    <row r="918" spans="1:10" x14ac:dyDescent="0.3">
      <c r="A918" s="70">
        <v>44746</v>
      </c>
      <c r="B918" s="54">
        <v>860</v>
      </c>
      <c r="C918" s="54">
        <v>798</v>
      </c>
      <c r="D918" s="54">
        <v>35</v>
      </c>
      <c r="E918" s="54">
        <v>3</v>
      </c>
      <c r="F918" s="53">
        <f>Tabla1[[#This Row],[COVID-19 confirmado]]+Tabla1[[#This Row],[COVID-19 sospechoso]]</f>
        <v>38</v>
      </c>
      <c r="G918" s="54">
        <v>24</v>
      </c>
      <c r="H918" s="52">
        <v>739</v>
      </c>
      <c r="I918" s="71">
        <v>114</v>
      </c>
      <c r="J918" s="52">
        <v>6</v>
      </c>
    </row>
    <row r="919" spans="1:10" x14ac:dyDescent="0.3">
      <c r="A919" s="70">
        <v>44747</v>
      </c>
      <c r="B919" s="54">
        <v>812</v>
      </c>
      <c r="C919" s="54">
        <v>764</v>
      </c>
      <c r="D919" s="54">
        <v>20</v>
      </c>
      <c r="E919" s="54">
        <v>1</v>
      </c>
      <c r="F919" s="53">
        <f>Tabla1[[#This Row],[COVID-19 confirmado]]+Tabla1[[#This Row],[COVID-19 sospechoso]]</f>
        <v>21</v>
      </c>
      <c r="G919" s="54">
        <v>27</v>
      </c>
      <c r="H919" s="52">
        <v>713</v>
      </c>
      <c r="I919" s="71">
        <v>92</v>
      </c>
      <c r="J919" s="52">
        <v>4</v>
      </c>
    </row>
    <row r="920" spans="1:10" x14ac:dyDescent="0.3">
      <c r="A920" s="70">
        <v>44748</v>
      </c>
      <c r="B920" s="54">
        <v>838</v>
      </c>
      <c r="C920" s="54">
        <v>777</v>
      </c>
      <c r="D920" s="54">
        <v>28</v>
      </c>
      <c r="E920" s="54">
        <v>4</v>
      </c>
      <c r="F920" s="53">
        <f>Tabla1[[#This Row],[COVID-19 confirmado]]+Tabla1[[#This Row],[COVID-19 sospechoso]]</f>
        <v>32</v>
      </c>
      <c r="G920" s="54">
        <v>29</v>
      </c>
      <c r="H920" s="52">
        <v>750</v>
      </c>
      <c r="I920" s="71">
        <v>82</v>
      </c>
      <c r="J920" s="52">
        <v>2</v>
      </c>
    </row>
    <row r="921" spans="1:10" x14ac:dyDescent="0.3">
      <c r="A921" s="70">
        <v>44749</v>
      </c>
      <c r="B921" s="54">
        <v>876</v>
      </c>
      <c r="C921" s="54">
        <v>806</v>
      </c>
      <c r="D921" s="54">
        <v>30</v>
      </c>
      <c r="E921" s="54">
        <v>2</v>
      </c>
      <c r="F921" s="53">
        <f>Tabla1[[#This Row],[COVID-19 confirmado]]+Tabla1[[#This Row],[COVID-19 sospechoso]]</f>
        <v>32</v>
      </c>
      <c r="G921" s="54">
        <v>38</v>
      </c>
      <c r="H921" s="52">
        <v>772</v>
      </c>
      <c r="I921" s="71">
        <v>97</v>
      </c>
      <c r="J921" s="52">
        <v>6</v>
      </c>
    </row>
    <row r="922" spans="1:10" x14ac:dyDescent="0.3">
      <c r="A922" s="70">
        <v>44750</v>
      </c>
      <c r="B922" s="54">
        <v>842</v>
      </c>
      <c r="C922" s="54">
        <v>755</v>
      </c>
      <c r="D922" s="54">
        <v>40</v>
      </c>
      <c r="E922" s="54">
        <v>4</v>
      </c>
      <c r="F922" s="53">
        <f>Tabla1[[#This Row],[COVID-19 confirmado]]+Tabla1[[#This Row],[COVID-19 sospechoso]]</f>
        <v>44</v>
      </c>
      <c r="G922" s="54">
        <v>43</v>
      </c>
      <c r="H922" s="52">
        <v>756</v>
      </c>
      <c r="I922" s="71">
        <v>80</v>
      </c>
      <c r="J922" s="52">
        <v>3</v>
      </c>
    </row>
    <row r="923" spans="1:10" x14ac:dyDescent="0.3">
      <c r="A923" s="70">
        <v>44751</v>
      </c>
      <c r="B923" s="54">
        <v>860</v>
      </c>
      <c r="C923" s="54">
        <v>790</v>
      </c>
      <c r="D923" s="54">
        <v>33</v>
      </c>
      <c r="E923" s="54">
        <v>0</v>
      </c>
      <c r="F923" s="53">
        <f>Tabla1[[#This Row],[COVID-19 confirmado]]+Tabla1[[#This Row],[COVID-19 sospechoso]]</f>
        <v>33</v>
      </c>
      <c r="G923" s="54">
        <v>37</v>
      </c>
      <c r="H923" s="52">
        <v>740</v>
      </c>
      <c r="I923" s="71">
        <v>115</v>
      </c>
      <c r="J923" s="52">
        <v>5</v>
      </c>
    </row>
    <row r="924" spans="1:10" x14ac:dyDescent="0.3">
      <c r="A924" s="70">
        <v>44752</v>
      </c>
      <c r="B924" s="54">
        <v>858</v>
      </c>
      <c r="C924" s="54">
        <v>795</v>
      </c>
      <c r="D924" s="54">
        <v>38</v>
      </c>
      <c r="E924" s="54">
        <v>2</v>
      </c>
      <c r="F924" s="53">
        <f>Tabla1[[#This Row],[COVID-19 confirmado]]+Tabla1[[#This Row],[COVID-19 sospechoso]]</f>
        <v>40</v>
      </c>
      <c r="G924" s="54">
        <v>23</v>
      </c>
      <c r="H924" s="52">
        <v>725</v>
      </c>
      <c r="I924" s="71">
        <v>127</v>
      </c>
      <c r="J924" s="52">
        <v>7</v>
      </c>
    </row>
    <row r="925" spans="1:10" x14ac:dyDescent="0.3">
      <c r="A925" s="70">
        <v>44753</v>
      </c>
      <c r="B925" s="54">
        <v>843</v>
      </c>
      <c r="C925" s="54">
        <v>769</v>
      </c>
      <c r="D925" s="54">
        <v>44</v>
      </c>
      <c r="E925" s="54">
        <v>3</v>
      </c>
      <c r="F925" s="53">
        <f>Tabla1[[#This Row],[COVID-19 confirmado]]+Tabla1[[#This Row],[COVID-19 sospechoso]]</f>
        <v>47</v>
      </c>
      <c r="G925" s="54">
        <v>27</v>
      </c>
      <c r="H925" s="52">
        <v>754</v>
      </c>
      <c r="I925" s="71">
        <v>88</v>
      </c>
      <c r="J925" s="52">
        <v>1</v>
      </c>
    </row>
    <row r="926" spans="1:10" x14ac:dyDescent="0.3">
      <c r="A926" s="70">
        <v>44754</v>
      </c>
      <c r="B926" s="54">
        <v>826</v>
      </c>
      <c r="C926" s="54">
        <v>761</v>
      </c>
      <c r="D926" s="54">
        <v>30</v>
      </c>
      <c r="E926" s="54">
        <v>2</v>
      </c>
      <c r="F926" s="53">
        <f>Tabla1[[#This Row],[COVID-19 confirmado]]+Tabla1[[#This Row],[COVID-19 sospechoso]]</f>
        <v>32</v>
      </c>
      <c r="G926" s="54">
        <v>33</v>
      </c>
      <c r="H926" s="52">
        <v>740</v>
      </c>
      <c r="I926" s="71">
        <v>80</v>
      </c>
      <c r="J926" s="52">
        <v>6</v>
      </c>
    </row>
    <row r="927" spans="1:10" x14ac:dyDescent="0.3">
      <c r="A927" s="70">
        <v>44755</v>
      </c>
      <c r="B927" s="54">
        <v>862</v>
      </c>
      <c r="C927" s="54">
        <v>790</v>
      </c>
      <c r="D927" s="54">
        <v>38</v>
      </c>
      <c r="E927" s="54">
        <v>3</v>
      </c>
      <c r="F927" s="53">
        <f>Tabla1[[#This Row],[COVID-19 confirmado]]+Tabla1[[#This Row],[COVID-19 sospechoso]]</f>
        <v>41</v>
      </c>
      <c r="G927" s="54">
        <v>31</v>
      </c>
      <c r="H927" s="52">
        <v>782</v>
      </c>
      <c r="I927" s="71">
        <v>71</v>
      </c>
      <c r="J927" s="52">
        <v>7</v>
      </c>
    </row>
    <row r="928" spans="1:10" x14ac:dyDescent="0.3">
      <c r="A928" s="70">
        <v>44756</v>
      </c>
      <c r="B928" s="54">
        <v>807</v>
      </c>
      <c r="C928" s="54">
        <v>736</v>
      </c>
      <c r="D928" s="54">
        <v>30</v>
      </c>
      <c r="E928" s="54">
        <v>3</v>
      </c>
      <c r="F928" s="53">
        <f>Tabla1[[#This Row],[COVID-19 confirmado]]+Tabla1[[#This Row],[COVID-19 sospechoso]]</f>
        <v>33</v>
      </c>
      <c r="G928" s="54">
        <v>38</v>
      </c>
      <c r="H928" s="52">
        <v>714</v>
      </c>
      <c r="I928" s="71">
        <v>79</v>
      </c>
      <c r="J928" s="52">
        <v>13</v>
      </c>
    </row>
    <row r="929" spans="1:10" x14ac:dyDescent="0.3">
      <c r="A929" s="70">
        <v>44757</v>
      </c>
      <c r="B929" s="54">
        <v>856</v>
      </c>
      <c r="C929" s="54">
        <v>778</v>
      </c>
      <c r="D929" s="54">
        <v>31</v>
      </c>
      <c r="E929" s="54">
        <v>2</v>
      </c>
      <c r="F929" s="53">
        <f>Tabla1[[#This Row],[COVID-19 confirmado]]+Tabla1[[#This Row],[COVID-19 sospechoso]]</f>
        <v>33</v>
      </c>
      <c r="G929" s="54">
        <v>45</v>
      </c>
      <c r="H929" s="52">
        <v>760</v>
      </c>
      <c r="I929" s="71">
        <v>91</v>
      </c>
      <c r="J929" s="52">
        <v>4</v>
      </c>
    </row>
    <row r="930" spans="1:10" x14ac:dyDescent="0.3">
      <c r="A930" s="70">
        <v>44758</v>
      </c>
      <c r="B930" s="54">
        <v>861</v>
      </c>
      <c r="C930" s="54">
        <v>794</v>
      </c>
      <c r="D930" s="54">
        <v>38</v>
      </c>
      <c r="E930" s="54">
        <v>0</v>
      </c>
      <c r="F930" s="53">
        <f>Tabla1[[#This Row],[COVID-19 confirmado]]+Tabla1[[#This Row],[COVID-19 sospechoso]]</f>
        <v>38</v>
      </c>
      <c r="G930" s="54">
        <v>29</v>
      </c>
      <c r="H930" s="52">
        <v>733</v>
      </c>
      <c r="I930" s="71">
        <v>124</v>
      </c>
      <c r="J930" s="52">
        <v>3</v>
      </c>
    </row>
    <row r="931" spans="1:10" x14ac:dyDescent="0.3">
      <c r="A931" s="70">
        <v>44759</v>
      </c>
      <c r="B931" s="54">
        <v>904</v>
      </c>
      <c r="C931" s="54">
        <v>843</v>
      </c>
      <c r="D931" s="54">
        <v>35</v>
      </c>
      <c r="E931" s="54">
        <v>3</v>
      </c>
      <c r="F931" s="53">
        <f>Tabla1[[#This Row],[COVID-19 confirmado]]+Tabla1[[#This Row],[COVID-19 sospechoso]]</f>
        <v>38</v>
      </c>
      <c r="G931" s="54">
        <v>23</v>
      </c>
      <c r="H931" s="52">
        <v>755</v>
      </c>
      <c r="I931" s="71">
        <v>140</v>
      </c>
      <c r="J931" s="52">
        <v>5</v>
      </c>
    </row>
    <row r="932" spans="1:10" x14ac:dyDescent="0.3">
      <c r="A932" s="70">
        <v>44760</v>
      </c>
      <c r="B932" s="54">
        <v>791</v>
      </c>
      <c r="C932" s="54">
        <v>717</v>
      </c>
      <c r="D932" s="54">
        <v>42</v>
      </c>
      <c r="E932" s="54">
        <v>1</v>
      </c>
      <c r="F932" s="53">
        <f>Tabla1[[#This Row],[COVID-19 confirmado]]+Tabla1[[#This Row],[COVID-19 sospechoso]]</f>
        <v>43</v>
      </c>
      <c r="G932" s="54">
        <v>31</v>
      </c>
      <c r="H932" s="52">
        <v>699</v>
      </c>
      <c r="I932" s="71">
        <v>88</v>
      </c>
      <c r="J932" s="52">
        <v>4</v>
      </c>
    </row>
    <row r="933" spans="1:10" x14ac:dyDescent="0.3">
      <c r="A933" s="70">
        <v>44761</v>
      </c>
      <c r="B933" s="54">
        <v>742</v>
      </c>
      <c r="C933" s="54">
        <v>681</v>
      </c>
      <c r="D933" s="54">
        <v>34</v>
      </c>
      <c r="E933" s="54">
        <v>3</v>
      </c>
      <c r="F933" s="53">
        <f>Tabla1[[#This Row],[COVID-19 confirmado]]+Tabla1[[#This Row],[COVID-19 sospechoso]]</f>
        <v>37</v>
      </c>
      <c r="G933" s="54">
        <v>24</v>
      </c>
      <c r="H933" s="52">
        <v>661</v>
      </c>
      <c r="I933" s="71">
        <v>73</v>
      </c>
      <c r="J933" s="52">
        <v>8</v>
      </c>
    </row>
    <row r="934" spans="1:10" x14ac:dyDescent="0.3">
      <c r="A934" s="70">
        <v>44762</v>
      </c>
      <c r="B934" s="54">
        <v>756</v>
      </c>
      <c r="C934" s="54">
        <v>689</v>
      </c>
      <c r="D934" s="54">
        <v>42</v>
      </c>
      <c r="E934" s="54">
        <v>1</v>
      </c>
      <c r="F934" s="53">
        <f>Tabla1[[#This Row],[COVID-19 confirmado]]+Tabla1[[#This Row],[COVID-19 sospechoso]]</f>
        <v>43</v>
      </c>
      <c r="G934" s="54">
        <v>24</v>
      </c>
      <c r="H934" s="52">
        <v>670</v>
      </c>
      <c r="I934" s="71">
        <v>84</v>
      </c>
      <c r="J934" s="52">
        <v>1</v>
      </c>
    </row>
    <row r="935" spans="1:10" x14ac:dyDescent="0.3">
      <c r="A935" s="70">
        <v>44763</v>
      </c>
      <c r="B935" s="54">
        <v>795</v>
      </c>
      <c r="C935" s="54">
        <v>729</v>
      </c>
      <c r="D935" s="54">
        <v>42</v>
      </c>
      <c r="E935" s="54">
        <v>1</v>
      </c>
      <c r="F935" s="53">
        <f>Tabla1[[#This Row],[COVID-19 confirmado]]+Tabla1[[#This Row],[COVID-19 sospechoso]]</f>
        <v>43</v>
      </c>
      <c r="G935" s="54">
        <v>23</v>
      </c>
      <c r="H935" s="52">
        <v>699</v>
      </c>
      <c r="I935" s="71">
        <v>85</v>
      </c>
      <c r="J935" s="52">
        <v>9</v>
      </c>
    </row>
    <row r="936" spans="1:10" x14ac:dyDescent="0.3">
      <c r="A936" s="70">
        <v>44764</v>
      </c>
      <c r="B936" s="54">
        <v>759</v>
      </c>
      <c r="C936" s="54">
        <v>706</v>
      </c>
      <c r="D936" s="54">
        <v>23</v>
      </c>
      <c r="E936" s="54">
        <v>3</v>
      </c>
      <c r="F936" s="53">
        <f>Tabla1[[#This Row],[COVID-19 confirmado]]+Tabla1[[#This Row],[COVID-19 sospechoso]]</f>
        <v>26</v>
      </c>
      <c r="G936" s="54">
        <v>27</v>
      </c>
      <c r="H936" s="52">
        <v>675</v>
      </c>
      <c r="I936" s="71">
        <v>78</v>
      </c>
      <c r="J936" s="52">
        <v>4</v>
      </c>
    </row>
    <row r="937" spans="1:10" x14ac:dyDescent="0.3">
      <c r="A937" s="70">
        <v>44765</v>
      </c>
      <c r="B937" s="54">
        <v>804</v>
      </c>
      <c r="C937" s="54">
        <v>736</v>
      </c>
      <c r="D937" s="54">
        <v>36</v>
      </c>
      <c r="E937" s="54">
        <v>3</v>
      </c>
      <c r="F937" s="53">
        <f>Tabla1[[#This Row],[COVID-19 confirmado]]+Tabla1[[#This Row],[COVID-19 sospechoso]]</f>
        <v>39</v>
      </c>
      <c r="G937" s="54">
        <v>29</v>
      </c>
      <c r="H937" s="52">
        <v>699</v>
      </c>
      <c r="I937" s="71">
        <v>102</v>
      </c>
      <c r="J937" s="52">
        <v>6</v>
      </c>
    </row>
    <row r="938" spans="1:10" x14ac:dyDescent="0.3">
      <c r="A938" s="70">
        <v>44766</v>
      </c>
      <c r="B938" s="54">
        <v>767</v>
      </c>
      <c r="C938" s="54">
        <v>725</v>
      </c>
      <c r="D938" s="54">
        <v>25</v>
      </c>
      <c r="E938" s="54">
        <v>3</v>
      </c>
      <c r="F938" s="53">
        <f>Tabla1[[#This Row],[COVID-19 confirmado]]+Tabla1[[#This Row],[COVID-19 sospechoso]]</f>
        <v>28</v>
      </c>
      <c r="G938" s="54">
        <v>14</v>
      </c>
      <c r="H938" s="52">
        <v>647</v>
      </c>
      <c r="I938" s="71">
        <v>113</v>
      </c>
      <c r="J938" s="52">
        <v>4</v>
      </c>
    </row>
    <row r="939" spans="1:10" x14ac:dyDescent="0.3">
      <c r="A939" s="70">
        <v>44767</v>
      </c>
      <c r="B939" s="54">
        <v>774</v>
      </c>
      <c r="C939" s="54">
        <v>710</v>
      </c>
      <c r="D939" s="54">
        <v>38</v>
      </c>
      <c r="E939" s="54">
        <v>3</v>
      </c>
      <c r="F939" s="53">
        <f>Tabla1[[#This Row],[COVID-19 confirmado]]+Tabla1[[#This Row],[COVID-19 sospechoso]]</f>
        <v>41</v>
      </c>
      <c r="G939" s="54">
        <v>23</v>
      </c>
      <c r="H939" s="52">
        <v>670</v>
      </c>
      <c r="I939" s="71">
        <v>94</v>
      </c>
      <c r="J939" s="52">
        <v>9</v>
      </c>
    </row>
    <row r="940" spans="1:10" x14ac:dyDescent="0.3">
      <c r="A940" s="70">
        <v>44768</v>
      </c>
      <c r="B940" s="54">
        <v>686</v>
      </c>
      <c r="C940" s="54">
        <v>637</v>
      </c>
      <c r="D940" s="54">
        <v>28</v>
      </c>
      <c r="E940" s="54">
        <v>1</v>
      </c>
      <c r="F940" s="53">
        <f>Tabla1[[#This Row],[COVID-19 confirmado]]+Tabla1[[#This Row],[COVID-19 sospechoso]]</f>
        <v>29</v>
      </c>
      <c r="G940" s="54">
        <v>20</v>
      </c>
      <c r="H940" s="52">
        <v>610</v>
      </c>
      <c r="I940" s="71">
        <v>76</v>
      </c>
      <c r="J940" s="52">
        <v>2</v>
      </c>
    </row>
    <row r="941" spans="1:10" x14ac:dyDescent="0.3">
      <c r="A941" s="70">
        <v>44769</v>
      </c>
      <c r="B941" s="54">
        <v>735</v>
      </c>
      <c r="C941" s="54">
        <v>677</v>
      </c>
      <c r="D941" s="54">
        <v>32</v>
      </c>
      <c r="E941" s="54">
        <v>1</v>
      </c>
      <c r="F941" s="53">
        <f>Tabla1[[#This Row],[COVID-19 confirmado]]+Tabla1[[#This Row],[COVID-19 sospechoso]]</f>
        <v>33</v>
      </c>
      <c r="G941" s="54">
        <v>25</v>
      </c>
      <c r="H941" s="52">
        <v>643</v>
      </c>
      <c r="I941" s="71">
        <v>83</v>
      </c>
      <c r="J941" s="52">
        <v>6</v>
      </c>
    </row>
    <row r="942" spans="1:10" x14ac:dyDescent="0.3">
      <c r="A942" s="70">
        <v>44770</v>
      </c>
      <c r="B942" s="54">
        <v>768</v>
      </c>
      <c r="C942" s="54">
        <v>713</v>
      </c>
      <c r="D942" s="54">
        <v>33</v>
      </c>
      <c r="E942" s="54">
        <v>0</v>
      </c>
      <c r="F942" s="53">
        <f>Tabla1[[#This Row],[COVID-19 confirmado]]+Tabla1[[#This Row],[COVID-19 sospechoso]]</f>
        <v>33</v>
      </c>
      <c r="G942" s="54">
        <v>22</v>
      </c>
      <c r="H942" s="52">
        <v>682</v>
      </c>
      <c r="I942" s="71">
        <v>82</v>
      </c>
      <c r="J942" s="52">
        <v>3</v>
      </c>
    </row>
    <row r="943" spans="1:10" x14ac:dyDescent="0.3">
      <c r="A943" s="70">
        <v>44771</v>
      </c>
      <c r="B943" s="54">
        <v>769</v>
      </c>
      <c r="C943" s="54">
        <v>724</v>
      </c>
      <c r="D943" s="54">
        <v>21</v>
      </c>
      <c r="E943" s="54">
        <v>1</v>
      </c>
      <c r="F943" s="53">
        <f>Tabla1[[#This Row],[COVID-19 confirmado]]+Tabla1[[#This Row],[COVID-19 sospechoso]]</f>
        <v>22</v>
      </c>
      <c r="G943" s="54">
        <v>23</v>
      </c>
      <c r="H943" s="52">
        <v>683</v>
      </c>
      <c r="I943" s="71">
        <v>84</v>
      </c>
      <c r="J943" s="52">
        <v>3</v>
      </c>
    </row>
    <row r="944" spans="1:10" x14ac:dyDescent="0.3">
      <c r="A944" s="70">
        <v>44772</v>
      </c>
      <c r="B944" s="54">
        <v>873</v>
      </c>
      <c r="C944" s="54">
        <v>819</v>
      </c>
      <c r="D944" s="54">
        <v>30</v>
      </c>
      <c r="E944" s="54">
        <v>0</v>
      </c>
      <c r="F944" s="53">
        <f>Tabla1[[#This Row],[COVID-19 confirmado]]+Tabla1[[#This Row],[COVID-19 sospechoso]]</f>
        <v>30</v>
      </c>
      <c r="G944" s="54">
        <v>24</v>
      </c>
      <c r="H944" s="52">
        <v>761</v>
      </c>
      <c r="I944" s="71">
        <v>104</v>
      </c>
      <c r="J944" s="52">
        <v>6</v>
      </c>
    </row>
    <row r="945" spans="1:10" x14ac:dyDescent="0.3">
      <c r="A945" s="70">
        <v>44773</v>
      </c>
      <c r="B945" s="54">
        <v>844</v>
      </c>
      <c r="C945" s="54">
        <v>795</v>
      </c>
      <c r="D945" s="54">
        <v>23</v>
      </c>
      <c r="E945" s="54">
        <v>1</v>
      </c>
      <c r="F945" s="53">
        <f>Tabla1[[#This Row],[COVID-19 confirmado]]+Tabla1[[#This Row],[COVID-19 sospechoso]]</f>
        <v>24</v>
      </c>
      <c r="G945" s="54">
        <v>25</v>
      </c>
      <c r="H945" s="52">
        <v>675</v>
      </c>
      <c r="I945" s="71">
        <v>160</v>
      </c>
      <c r="J945" s="52">
        <v>7</v>
      </c>
    </row>
    <row r="946" spans="1:10" x14ac:dyDescent="0.3">
      <c r="A946" s="70">
        <v>44774</v>
      </c>
      <c r="B946" s="54">
        <v>796</v>
      </c>
      <c r="C946" s="54">
        <v>732</v>
      </c>
      <c r="D946" s="54">
        <v>38</v>
      </c>
      <c r="E946" s="54">
        <v>1</v>
      </c>
      <c r="F946" s="53">
        <f>Tabla1[[#This Row],[COVID-19 confirmado]]+Tabla1[[#This Row],[COVID-19 sospechoso]]</f>
        <v>39</v>
      </c>
      <c r="G946" s="54">
        <v>25</v>
      </c>
      <c r="H946" s="52">
        <v>694</v>
      </c>
      <c r="I946" s="71">
        <v>97</v>
      </c>
      <c r="J946" s="52">
        <v>4</v>
      </c>
    </row>
    <row r="947" spans="1:10" x14ac:dyDescent="0.3">
      <c r="A947" s="70">
        <v>44775</v>
      </c>
      <c r="B947" s="54">
        <v>784</v>
      </c>
      <c r="C947" s="54">
        <v>732</v>
      </c>
      <c r="D947" s="54">
        <v>24</v>
      </c>
      <c r="E947" s="54">
        <v>2</v>
      </c>
      <c r="F947" s="53">
        <f>Tabla1[[#This Row],[COVID-19 confirmado]]+Tabla1[[#This Row],[COVID-19 sospechoso]]</f>
        <v>26</v>
      </c>
      <c r="G947" s="54">
        <v>26</v>
      </c>
      <c r="H947" s="52">
        <v>693</v>
      </c>
      <c r="I947" s="71">
        <v>80</v>
      </c>
      <c r="J947" s="52">
        <v>10</v>
      </c>
    </row>
    <row r="948" spans="1:10" x14ac:dyDescent="0.3">
      <c r="A948" s="70">
        <v>44776</v>
      </c>
      <c r="B948" s="54">
        <v>781</v>
      </c>
      <c r="C948" s="54">
        <v>727</v>
      </c>
      <c r="D948" s="54">
        <v>25</v>
      </c>
      <c r="E948" s="54">
        <v>1</v>
      </c>
      <c r="F948" s="53">
        <f>Tabla1[[#This Row],[COVID-19 confirmado]]+Tabla1[[#This Row],[COVID-19 sospechoso]]</f>
        <v>26</v>
      </c>
      <c r="G948" s="54">
        <v>28</v>
      </c>
      <c r="H948" s="52">
        <v>694</v>
      </c>
      <c r="I948" s="71">
        <v>73</v>
      </c>
      <c r="J948" s="52">
        <v>10</v>
      </c>
    </row>
    <row r="949" spans="1:10" x14ac:dyDescent="0.3">
      <c r="A949" s="70">
        <v>44777</v>
      </c>
      <c r="B949" s="54">
        <v>701</v>
      </c>
      <c r="C949" s="54">
        <v>661</v>
      </c>
      <c r="D949" s="54">
        <v>17</v>
      </c>
      <c r="E949" s="54">
        <v>1</v>
      </c>
      <c r="F949" s="53">
        <f>Tabla1[[#This Row],[COVID-19 confirmado]]+Tabla1[[#This Row],[COVID-19 sospechoso]]</f>
        <v>18</v>
      </c>
      <c r="G949" s="54">
        <v>22</v>
      </c>
      <c r="H949" s="52">
        <v>625</v>
      </c>
      <c r="I949" s="71">
        <v>73</v>
      </c>
      <c r="J949" s="52">
        <v>3</v>
      </c>
    </row>
    <row r="950" spans="1:10" x14ac:dyDescent="0.3">
      <c r="A950" s="70">
        <v>44778</v>
      </c>
      <c r="B950" s="54">
        <v>711</v>
      </c>
      <c r="C950" s="54">
        <v>653</v>
      </c>
      <c r="D950" s="54">
        <v>28</v>
      </c>
      <c r="E950" s="54">
        <v>3</v>
      </c>
      <c r="F950" s="53">
        <f>Tabla1[[#This Row],[COVID-19 confirmado]]+Tabla1[[#This Row],[COVID-19 sospechoso]]</f>
        <v>31</v>
      </c>
      <c r="G950" s="54">
        <v>27</v>
      </c>
      <c r="H950" s="52">
        <v>654</v>
      </c>
      <c r="I950" s="71">
        <v>53</v>
      </c>
      <c r="J950" s="52">
        <v>6</v>
      </c>
    </row>
    <row r="951" spans="1:10" x14ac:dyDescent="0.3">
      <c r="A951" s="70">
        <v>44779</v>
      </c>
      <c r="B951" s="54">
        <v>737</v>
      </c>
      <c r="C951" s="54">
        <v>686</v>
      </c>
      <c r="D951" s="54">
        <v>19</v>
      </c>
      <c r="E951" s="54">
        <v>0</v>
      </c>
      <c r="F951" s="53">
        <f>Tabla1[[#This Row],[COVID-19 confirmado]]+Tabla1[[#This Row],[COVID-19 sospechoso]]</f>
        <v>19</v>
      </c>
      <c r="G951" s="54">
        <v>32</v>
      </c>
      <c r="H951" s="52">
        <v>640</v>
      </c>
      <c r="I951" s="71">
        <v>93</v>
      </c>
      <c r="J951" s="52">
        <v>6</v>
      </c>
    </row>
    <row r="952" spans="1:10" x14ac:dyDescent="0.3">
      <c r="A952" s="70">
        <v>44780</v>
      </c>
      <c r="B952" s="54">
        <v>775</v>
      </c>
      <c r="C952" s="54">
        <v>717</v>
      </c>
      <c r="D952" s="54">
        <v>36</v>
      </c>
      <c r="E952" s="54">
        <v>2</v>
      </c>
      <c r="F952" s="53">
        <f>Tabla1[[#This Row],[COVID-19 confirmado]]+Tabla1[[#This Row],[COVID-19 sospechoso]]</f>
        <v>38</v>
      </c>
      <c r="G952" s="54">
        <v>20</v>
      </c>
      <c r="H952" s="52">
        <v>645</v>
      </c>
      <c r="I952" s="71">
        <v>118</v>
      </c>
      <c r="J952" s="52">
        <v>10</v>
      </c>
    </row>
    <row r="953" spans="1:10" x14ac:dyDescent="0.3">
      <c r="A953" s="70">
        <v>44781</v>
      </c>
      <c r="B953" s="54">
        <v>779</v>
      </c>
      <c r="C953" s="54">
        <v>740</v>
      </c>
      <c r="D953" s="54">
        <v>19</v>
      </c>
      <c r="E953" s="54">
        <v>0</v>
      </c>
      <c r="F953" s="53">
        <f>Tabla1[[#This Row],[COVID-19 confirmado]]+Tabla1[[#This Row],[COVID-19 sospechoso]]</f>
        <v>19</v>
      </c>
      <c r="G953" s="54">
        <v>20</v>
      </c>
      <c r="H953" s="52">
        <v>664</v>
      </c>
      <c r="I953" s="71">
        <v>106</v>
      </c>
      <c r="J953" s="52">
        <v>8</v>
      </c>
    </row>
    <row r="954" spans="1:10" x14ac:dyDescent="0.3">
      <c r="A954" s="70">
        <v>44782</v>
      </c>
      <c r="B954" s="54">
        <v>777</v>
      </c>
      <c r="C954" s="54">
        <v>727</v>
      </c>
      <c r="D954" s="54">
        <v>21</v>
      </c>
      <c r="E954" s="54">
        <v>2</v>
      </c>
      <c r="F954" s="53">
        <f>Tabla1[[#This Row],[COVID-19 confirmado]]+Tabla1[[#This Row],[COVID-19 sospechoso]]</f>
        <v>23</v>
      </c>
      <c r="G954" s="54">
        <v>27</v>
      </c>
      <c r="H954" s="52">
        <v>696</v>
      </c>
      <c r="I954" s="71">
        <v>71</v>
      </c>
      <c r="J954" s="52">
        <v>9</v>
      </c>
    </row>
    <row r="955" spans="1:10" x14ac:dyDescent="0.3">
      <c r="A955" s="70">
        <v>44783</v>
      </c>
      <c r="B955" s="54">
        <v>734</v>
      </c>
      <c r="C955" s="54">
        <v>690</v>
      </c>
      <c r="D955" s="54">
        <v>19</v>
      </c>
      <c r="E955" s="54">
        <v>2</v>
      </c>
      <c r="F955" s="53">
        <f>Tabla1[[#This Row],[COVID-19 confirmado]]+Tabla1[[#This Row],[COVID-19 sospechoso]]</f>
        <v>21</v>
      </c>
      <c r="G955" s="54">
        <v>23</v>
      </c>
      <c r="H955" s="52">
        <v>640</v>
      </c>
      <c r="I955" s="71">
        <v>90</v>
      </c>
      <c r="J955" s="52">
        <v>3</v>
      </c>
    </row>
    <row r="956" spans="1:10" x14ac:dyDescent="0.3">
      <c r="A956" s="70">
        <v>44784</v>
      </c>
      <c r="B956" s="54">
        <v>752</v>
      </c>
      <c r="C956" s="54">
        <v>706</v>
      </c>
      <c r="D956" s="54">
        <v>20</v>
      </c>
      <c r="E956" s="54">
        <v>1</v>
      </c>
      <c r="F956" s="53">
        <f>Tabla1[[#This Row],[COVID-19 confirmado]]+Tabla1[[#This Row],[COVID-19 sospechoso]]</f>
        <v>21</v>
      </c>
      <c r="G956" s="54">
        <v>25</v>
      </c>
      <c r="H956" s="52">
        <v>665</v>
      </c>
      <c r="I956" s="71">
        <v>78</v>
      </c>
      <c r="J956" s="52">
        <v>6</v>
      </c>
    </row>
    <row r="957" spans="1:10" x14ac:dyDescent="0.3">
      <c r="A957" s="70">
        <v>44785</v>
      </c>
      <c r="B957" s="54">
        <v>704</v>
      </c>
      <c r="C957" s="54">
        <v>671</v>
      </c>
      <c r="D957" s="54">
        <v>15</v>
      </c>
      <c r="E957" s="54">
        <v>1</v>
      </c>
      <c r="F957" s="53">
        <f>Tabla1[[#This Row],[COVID-19 confirmado]]+Tabla1[[#This Row],[COVID-19 sospechoso]]</f>
        <v>16</v>
      </c>
      <c r="G957" s="54">
        <v>17</v>
      </c>
      <c r="H957" s="52">
        <v>615</v>
      </c>
      <c r="I957" s="71">
        <v>74</v>
      </c>
      <c r="J957" s="52">
        <v>10</v>
      </c>
    </row>
    <row r="958" spans="1:10" x14ac:dyDescent="0.3">
      <c r="A958" s="70">
        <v>44786</v>
      </c>
      <c r="B958" s="54">
        <v>752</v>
      </c>
      <c r="C958" s="54">
        <v>701</v>
      </c>
      <c r="D958" s="54">
        <v>19</v>
      </c>
      <c r="E958" s="54">
        <v>1</v>
      </c>
      <c r="F958" s="53">
        <f>Tabla1[[#This Row],[COVID-19 confirmado]]+Tabla1[[#This Row],[COVID-19 sospechoso]]</f>
        <v>20</v>
      </c>
      <c r="G958" s="54">
        <v>31</v>
      </c>
      <c r="H958" s="52">
        <v>634</v>
      </c>
      <c r="I958" s="71">
        <v>112</v>
      </c>
      <c r="J958" s="52">
        <v>5</v>
      </c>
    </row>
    <row r="959" spans="1:10" x14ac:dyDescent="0.3">
      <c r="A959" s="70">
        <v>44787</v>
      </c>
      <c r="B959" s="54">
        <v>761</v>
      </c>
      <c r="C959" s="54">
        <v>720</v>
      </c>
      <c r="D959" s="54">
        <v>12</v>
      </c>
      <c r="E959" s="54">
        <v>2</v>
      </c>
      <c r="F959" s="53">
        <f>Tabla1[[#This Row],[COVID-19 confirmado]]+Tabla1[[#This Row],[COVID-19 sospechoso]]</f>
        <v>14</v>
      </c>
      <c r="G959" s="54">
        <v>27</v>
      </c>
      <c r="H959" s="52">
        <v>641</v>
      </c>
      <c r="I959" s="71">
        <v>113</v>
      </c>
      <c r="J959" s="52">
        <v>8</v>
      </c>
    </row>
    <row r="960" spans="1:10" x14ac:dyDescent="0.3">
      <c r="A960" s="70">
        <v>44788</v>
      </c>
      <c r="B960" s="54">
        <v>711</v>
      </c>
      <c r="C960" s="54">
        <v>664</v>
      </c>
      <c r="D960" s="54">
        <v>18</v>
      </c>
      <c r="E960" s="54">
        <v>0</v>
      </c>
      <c r="F960" s="53">
        <f>Tabla1[[#This Row],[COVID-19 confirmado]]+Tabla1[[#This Row],[COVID-19 sospechoso]]</f>
        <v>18</v>
      </c>
      <c r="G960" s="54">
        <v>29</v>
      </c>
      <c r="H960" s="52">
        <v>633</v>
      </c>
      <c r="I960" s="71">
        <v>78</v>
      </c>
      <c r="J960" s="52">
        <v>1</v>
      </c>
    </row>
    <row r="961" spans="1:10" x14ac:dyDescent="0.3">
      <c r="A961" s="70">
        <v>44789</v>
      </c>
      <c r="B961" s="54">
        <v>714</v>
      </c>
      <c r="C961" s="54">
        <v>686</v>
      </c>
      <c r="D961" s="54">
        <v>12</v>
      </c>
      <c r="E961" s="54">
        <v>0</v>
      </c>
      <c r="F961" s="53">
        <f>Tabla1[[#This Row],[COVID-19 confirmado]]+Tabla1[[#This Row],[COVID-19 sospechoso]]</f>
        <v>12</v>
      </c>
      <c r="G961" s="54">
        <v>16</v>
      </c>
      <c r="H961" s="52">
        <v>636</v>
      </c>
      <c r="I961" s="71">
        <v>68</v>
      </c>
      <c r="J961" s="52">
        <v>7</v>
      </c>
    </row>
    <row r="962" spans="1:10" x14ac:dyDescent="0.3">
      <c r="A962" s="70">
        <v>44790</v>
      </c>
      <c r="B962" s="54">
        <v>694</v>
      </c>
      <c r="C962" s="54">
        <v>662</v>
      </c>
      <c r="D962" s="54">
        <v>10</v>
      </c>
      <c r="E962" s="54">
        <v>0</v>
      </c>
      <c r="F962" s="53">
        <f>Tabla1[[#This Row],[COVID-19 confirmado]]+Tabla1[[#This Row],[COVID-19 sospechoso]]</f>
        <v>10</v>
      </c>
      <c r="G962" s="54">
        <v>22</v>
      </c>
      <c r="H962" s="52">
        <v>612</v>
      </c>
      <c r="I962" s="71">
        <v>68</v>
      </c>
      <c r="J962" s="52">
        <v>12</v>
      </c>
    </row>
    <row r="963" spans="1:10" x14ac:dyDescent="0.3">
      <c r="A963" s="70">
        <v>44791</v>
      </c>
      <c r="B963" s="54">
        <v>708</v>
      </c>
      <c r="C963" s="54">
        <v>668</v>
      </c>
      <c r="D963" s="54">
        <v>11</v>
      </c>
      <c r="E963" s="54">
        <v>1</v>
      </c>
      <c r="F963" s="53">
        <f>Tabla1[[#This Row],[COVID-19 confirmado]]+Tabla1[[#This Row],[COVID-19 sospechoso]]</f>
        <v>12</v>
      </c>
      <c r="G963" s="54">
        <v>28</v>
      </c>
      <c r="H963" s="52">
        <v>637</v>
      </c>
      <c r="I963" s="71">
        <v>67</v>
      </c>
      <c r="J963" s="52">
        <v>4</v>
      </c>
    </row>
    <row r="964" spans="1:10" x14ac:dyDescent="0.3">
      <c r="A964" s="70">
        <v>44792</v>
      </c>
      <c r="B964" s="54">
        <v>785</v>
      </c>
      <c r="C964" s="54">
        <v>735</v>
      </c>
      <c r="D964" s="54">
        <v>14</v>
      </c>
      <c r="E964" s="54">
        <v>1</v>
      </c>
      <c r="F964" s="53">
        <f>Tabla1[[#This Row],[COVID-19 confirmado]]+Tabla1[[#This Row],[COVID-19 sospechoso]]</f>
        <v>15</v>
      </c>
      <c r="G964" s="54">
        <v>35</v>
      </c>
      <c r="H964" s="52">
        <v>688</v>
      </c>
      <c r="I964" s="71">
        <v>90</v>
      </c>
      <c r="J964" s="52">
        <v>5</v>
      </c>
    </row>
    <row r="965" spans="1:10" x14ac:dyDescent="0.3">
      <c r="A965" s="70">
        <v>44793</v>
      </c>
      <c r="B965" s="54">
        <v>718</v>
      </c>
      <c r="C965" s="54">
        <v>688</v>
      </c>
      <c r="D965" s="54">
        <v>6</v>
      </c>
      <c r="E965" s="54">
        <v>0</v>
      </c>
      <c r="F965" s="53">
        <f>Tabla1[[#This Row],[COVID-19 confirmado]]+Tabla1[[#This Row],[COVID-19 sospechoso]]</f>
        <v>6</v>
      </c>
      <c r="G965" s="54">
        <v>24</v>
      </c>
      <c r="H965" s="52">
        <v>616</v>
      </c>
      <c r="I965" s="71">
        <v>97</v>
      </c>
      <c r="J965" s="52">
        <v>1</v>
      </c>
    </row>
    <row r="966" spans="1:10" x14ac:dyDescent="0.3">
      <c r="A966" s="70">
        <v>44794</v>
      </c>
      <c r="B966" s="54">
        <v>722</v>
      </c>
      <c r="C966" s="54">
        <v>677</v>
      </c>
      <c r="D966" s="54">
        <v>13</v>
      </c>
      <c r="E966" s="54">
        <v>0</v>
      </c>
      <c r="F966" s="53">
        <f>Tabla1[[#This Row],[COVID-19 confirmado]]+Tabla1[[#This Row],[COVID-19 sospechoso]]</f>
        <v>13</v>
      </c>
      <c r="G966" s="54">
        <v>32</v>
      </c>
      <c r="H966" s="52">
        <v>580</v>
      </c>
      <c r="I966" s="71">
        <v>132</v>
      </c>
      <c r="J966" s="52">
        <v>9</v>
      </c>
    </row>
    <row r="967" spans="1:10" x14ac:dyDescent="0.3">
      <c r="A967" s="70">
        <v>44795</v>
      </c>
      <c r="B967" s="54">
        <v>758</v>
      </c>
      <c r="C967" s="54">
        <v>727</v>
      </c>
      <c r="D967" s="54">
        <v>8</v>
      </c>
      <c r="E967" s="54">
        <v>0</v>
      </c>
      <c r="F967" s="53">
        <f>Tabla1[[#This Row],[COVID-19 confirmado]]+Tabla1[[#This Row],[COVID-19 sospechoso]]</f>
        <v>8</v>
      </c>
      <c r="G967" s="54">
        <v>23</v>
      </c>
      <c r="H967" s="52">
        <v>644</v>
      </c>
      <c r="I967" s="71">
        <v>105</v>
      </c>
      <c r="J967" s="52">
        <v>8</v>
      </c>
    </row>
    <row r="968" spans="1:10" x14ac:dyDescent="0.3">
      <c r="A968" s="70">
        <v>44796</v>
      </c>
      <c r="B968" s="54">
        <v>701</v>
      </c>
      <c r="C968" s="54">
        <v>668</v>
      </c>
      <c r="D968" s="54">
        <v>15</v>
      </c>
      <c r="E968" s="54">
        <v>0</v>
      </c>
      <c r="F968" s="53">
        <f>Tabla1[[#This Row],[COVID-19 confirmado]]+Tabla1[[#This Row],[COVID-19 sospechoso]]</f>
        <v>15</v>
      </c>
      <c r="G968" s="54">
        <v>18</v>
      </c>
      <c r="H968" s="52">
        <v>635</v>
      </c>
      <c r="I968" s="71">
        <v>62</v>
      </c>
      <c r="J968" s="52">
        <v>5</v>
      </c>
    </row>
    <row r="969" spans="1:10" x14ac:dyDescent="0.3">
      <c r="A969" s="70">
        <v>44797</v>
      </c>
      <c r="B969" s="54">
        <v>710</v>
      </c>
      <c r="C969" s="54">
        <v>677</v>
      </c>
      <c r="D969" s="54">
        <v>11</v>
      </c>
      <c r="E969" s="54">
        <v>0</v>
      </c>
      <c r="F969" s="53">
        <f>Tabla1[[#This Row],[COVID-19 confirmado]]+Tabla1[[#This Row],[COVID-19 sospechoso]]</f>
        <v>11</v>
      </c>
      <c r="G969" s="54">
        <v>22</v>
      </c>
      <c r="H969" s="52">
        <v>633</v>
      </c>
      <c r="I969" s="71">
        <v>72</v>
      </c>
      <c r="J969" s="52">
        <v>4</v>
      </c>
    </row>
    <row r="970" spans="1:10" x14ac:dyDescent="0.3">
      <c r="A970" s="70">
        <v>44798</v>
      </c>
      <c r="B970" s="54">
        <v>713</v>
      </c>
      <c r="C970" s="54">
        <v>687</v>
      </c>
      <c r="D970" s="54">
        <v>8</v>
      </c>
      <c r="E970" s="54">
        <v>5</v>
      </c>
      <c r="F970" s="53">
        <f>Tabla1[[#This Row],[COVID-19 confirmado]]+Tabla1[[#This Row],[COVID-19 sospechoso]]</f>
        <v>13</v>
      </c>
      <c r="G970" s="54">
        <v>13</v>
      </c>
      <c r="H970" s="52">
        <v>625</v>
      </c>
      <c r="I970" s="71">
        <v>81</v>
      </c>
      <c r="J970" s="52">
        <v>4</v>
      </c>
    </row>
    <row r="971" spans="1:10" x14ac:dyDescent="0.3">
      <c r="A971" s="70">
        <v>44799</v>
      </c>
      <c r="B971" s="54">
        <v>748</v>
      </c>
      <c r="C971" s="54">
        <v>720</v>
      </c>
      <c r="D971" s="54">
        <v>5</v>
      </c>
      <c r="E971" s="54">
        <v>0</v>
      </c>
      <c r="F971" s="53">
        <f>Tabla1[[#This Row],[COVID-19 confirmado]]+Tabla1[[#This Row],[COVID-19 sospechoso]]</f>
        <v>5</v>
      </c>
      <c r="G971" s="54">
        <v>23</v>
      </c>
      <c r="H971" s="52">
        <v>642</v>
      </c>
      <c r="I971" s="71">
        <v>94</v>
      </c>
      <c r="J971" s="52">
        <v>10</v>
      </c>
    </row>
    <row r="972" spans="1:10" x14ac:dyDescent="0.3">
      <c r="A972" s="70">
        <v>44800</v>
      </c>
      <c r="B972" s="54">
        <v>752</v>
      </c>
      <c r="C972" s="54">
        <v>713</v>
      </c>
      <c r="D972" s="54">
        <v>12</v>
      </c>
      <c r="E972" s="54">
        <v>2</v>
      </c>
      <c r="F972" s="53">
        <f>Tabla1[[#This Row],[COVID-19 confirmado]]+Tabla1[[#This Row],[COVID-19 sospechoso]]</f>
        <v>14</v>
      </c>
      <c r="G972" s="54">
        <v>25</v>
      </c>
      <c r="H972" s="52">
        <v>637</v>
      </c>
      <c r="I972" s="71">
        <v>112</v>
      </c>
      <c r="J972" s="52">
        <v>2</v>
      </c>
    </row>
    <row r="973" spans="1:10" x14ac:dyDescent="0.3">
      <c r="A973" s="70">
        <v>44801</v>
      </c>
      <c r="B973" s="54">
        <v>779</v>
      </c>
      <c r="C973" s="54">
        <v>755</v>
      </c>
      <c r="D973" s="54">
        <v>8</v>
      </c>
      <c r="E973" s="54">
        <v>0</v>
      </c>
      <c r="F973" s="53">
        <f>Tabla1[[#This Row],[COVID-19 confirmado]]+Tabla1[[#This Row],[COVID-19 sospechoso]]</f>
        <v>8</v>
      </c>
      <c r="G973" s="54">
        <v>16</v>
      </c>
      <c r="H973" s="52">
        <v>640</v>
      </c>
      <c r="I973" s="71">
        <v>134</v>
      </c>
      <c r="J973" s="52">
        <v>5</v>
      </c>
    </row>
    <row r="974" spans="1:10" x14ac:dyDescent="0.3">
      <c r="A974" s="70">
        <v>44802</v>
      </c>
      <c r="B974" s="54">
        <v>752</v>
      </c>
      <c r="C974" s="54">
        <v>716</v>
      </c>
      <c r="D974" s="54">
        <v>11</v>
      </c>
      <c r="E974" s="54">
        <v>1</v>
      </c>
      <c r="F974" s="53">
        <f>Tabla1[[#This Row],[COVID-19 confirmado]]+Tabla1[[#This Row],[COVID-19 sospechoso]]</f>
        <v>12</v>
      </c>
      <c r="G974" s="54">
        <v>24</v>
      </c>
      <c r="H974" s="52">
        <v>664</v>
      </c>
      <c r="I974" s="71">
        <v>82</v>
      </c>
      <c r="J974" s="52">
        <v>7</v>
      </c>
    </row>
    <row r="975" spans="1:10" x14ac:dyDescent="0.3">
      <c r="A975" s="70">
        <v>44803</v>
      </c>
      <c r="B975" s="54">
        <v>750</v>
      </c>
      <c r="C975" s="54">
        <v>725</v>
      </c>
      <c r="D975" s="54">
        <v>6</v>
      </c>
      <c r="E975" s="54">
        <v>1</v>
      </c>
      <c r="F975" s="53">
        <f>Tabla1[[#This Row],[COVID-19 confirmado]]+Tabla1[[#This Row],[COVID-19 sospechoso]]</f>
        <v>7</v>
      </c>
      <c r="G975" s="54">
        <v>18</v>
      </c>
      <c r="H975" s="52">
        <v>663</v>
      </c>
      <c r="I975" s="71">
        <v>84</v>
      </c>
      <c r="J975" s="52">
        <v>4</v>
      </c>
    </row>
    <row r="976" spans="1:10" x14ac:dyDescent="0.3">
      <c r="A976" s="70">
        <v>44804</v>
      </c>
      <c r="B976" s="54">
        <v>690</v>
      </c>
      <c r="C976" s="54">
        <v>660</v>
      </c>
      <c r="D976" s="54">
        <v>12</v>
      </c>
      <c r="E976" s="54">
        <v>0</v>
      </c>
      <c r="F976" s="53">
        <f>Tabla1[[#This Row],[COVID-19 confirmado]]+Tabla1[[#This Row],[COVID-19 sospechoso]]</f>
        <v>12</v>
      </c>
      <c r="G976" s="54">
        <v>18</v>
      </c>
      <c r="H976" s="52">
        <v>590</v>
      </c>
      <c r="I976" s="71">
        <v>97</v>
      </c>
      <c r="J976" s="52">
        <v>3</v>
      </c>
    </row>
    <row r="977" spans="1:10" x14ac:dyDescent="0.3">
      <c r="A977" s="70">
        <v>44805</v>
      </c>
      <c r="B977" s="54">
        <v>788</v>
      </c>
      <c r="C977" s="54">
        <v>744</v>
      </c>
      <c r="D977" s="54">
        <v>8</v>
      </c>
      <c r="E977" s="54">
        <v>1</v>
      </c>
      <c r="F977" s="53">
        <f>Tabla1[[#This Row],[COVID-19 confirmado]]+Tabla1[[#This Row],[COVID-19 sospechoso]]</f>
        <v>9</v>
      </c>
      <c r="G977" s="54">
        <v>35</v>
      </c>
      <c r="H977" s="52">
        <v>694</v>
      </c>
      <c r="I977" s="71">
        <v>85</v>
      </c>
      <c r="J977" s="52">
        <v>8</v>
      </c>
    </row>
    <row r="978" spans="1:10" x14ac:dyDescent="0.3">
      <c r="A978" s="70">
        <v>44806</v>
      </c>
      <c r="B978" s="54">
        <v>740</v>
      </c>
      <c r="C978" s="54">
        <v>711</v>
      </c>
      <c r="D978" s="54">
        <v>5</v>
      </c>
      <c r="E978" s="54">
        <v>1</v>
      </c>
      <c r="F978" s="53">
        <f>Tabla1[[#This Row],[COVID-19 confirmado]]+Tabla1[[#This Row],[COVID-19 sospechoso]]</f>
        <v>6</v>
      </c>
      <c r="G978" s="54">
        <v>23</v>
      </c>
      <c r="H978" s="52">
        <v>642</v>
      </c>
      <c r="I978" s="71">
        <v>89</v>
      </c>
      <c r="J978" s="52">
        <v>6</v>
      </c>
    </row>
    <row r="979" spans="1:10" x14ac:dyDescent="0.3">
      <c r="A979" s="70">
        <v>44807</v>
      </c>
      <c r="B979" s="54">
        <v>725</v>
      </c>
      <c r="C979" s="54">
        <v>697</v>
      </c>
      <c r="D979" s="54">
        <v>6</v>
      </c>
      <c r="E979" s="54">
        <v>1</v>
      </c>
      <c r="F979" s="53">
        <f>Tabla1[[#This Row],[COVID-19 confirmado]]+Tabla1[[#This Row],[COVID-19 sospechoso]]</f>
        <v>7</v>
      </c>
      <c r="G979" s="54">
        <v>21</v>
      </c>
      <c r="H979" s="52">
        <v>613</v>
      </c>
      <c r="I979" s="71">
        <v>101</v>
      </c>
      <c r="J979" s="52">
        <v>12</v>
      </c>
    </row>
    <row r="980" spans="1:10" x14ac:dyDescent="0.3">
      <c r="A980" s="70">
        <v>44808</v>
      </c>
      <c r="B980" s="54">
        <v>766</v>
      </c>
      <c r="C980" s="54">
        <v>734</v>
      </c>
      <c r="D980" s="54">
        <v>5</v>
      </c>
      <c r="E980" s="54">
        <v>0</v>
      </c>
      <c r="F980" s="53">
        <f>Tabla1[[#This Row],[COVID-19 confirmado]]+Tabla1[[#This Row],[COVID-19 sospechoso]]</f>
        <v>5</v>
      </c>
      <c r="G980" s="54">
        <v>27</v>
      </c>
      <c r="H980" s="52">
        <v>627</v>
      </c>
      <c r="I980" s="71">
        <v>132</v>
      </c>
      <c r="J980" s="52">
        <v>4</v>
      </c>
    </row>
    <row r="981" spans="1:10" x14ac:dyDescent="0.3">
      <c r="A981" s="70">
        <v>44809</v>
      </c>
      <c r="B981" s="54">
        <v>754</v>
      </c>
      <c r="C981" s="4">
        <v>724</v>
      </c>
      <c r="D981" s="54">
        <v>5</v>
      </c>
      <c r="E981" s="54">
        <v>0</v>
      </c>
      <c r="F981" s="53">
        <f>Tabla1[[#This Row],[COVID-19 confirmado]]+Tabla1[[#This Row],[COVID-19 sospechoso]]</f>
        <v>5</v>
      </c>
      <c r="G981" s="54">
        <v>25</v>
      </c>
      <c r="H981" s="52">
        <v>659</v>
      </c>
      <c r="I981" s="71">
        <v>87</v>
      </c>
      <c r="J981" s="52">
        <v>5</v>
      </c>
    </row>
    <row r="982" spans="1:10" x14ac:dyDescent="0.3">
      <c r="A982" s="70">
        <v>44810</v>
      </c>
      <c r="B982" s="54">
        <v>729</v>
      </c>
      <c r="C982" s="4">
        <v>702</v>
      </c>
      <c r="D982" s="54">
        <v>7</v>
      </c>
      <c r="E982" s="54">
        <v>0</v>
      </c>
      <c r="F982" s="53">
        <f>Tabla1[[#This Row],[COVID-19 confirmado]]+Tabla1[[#This Row],[COVID-19 sospechoso]]</f>
        <v>7</v>
      </c>
      <c r="G982" s="54">
        <v>20</v>
      </c>
      <c r="H982" s="52">
        <v>645</v>
      </c>
      <c r="I982" s="71">
        <v>77</v>
      </c>
      <c r="J982" s="52">
        <v>5</v>
      </c>
    </row>
    <row r="983" spans="1:10" x14ac:dyDescent="0.3">
      <c r="A983" s="70">
        <v>44811</v>
      </c>
      <c r="B983" s="54">
        <v>730</v>
      </c>
      <c r="C983" s="4">
        <v>700</v>
      </c>
      <c r="D983" s="54">
        <v>3</v>
      </c>
      <c r="E983" s="54">
        <v>2</v>
      </c>
      <c r="F983" s="53">
        <f>Tabla1[[#This Row],[COVID-19 confirmado]]+Tabla1[[#This Row],[COVID-19 sospechoso]]</f>
        <v>5</v>
      </c>
      <c r="G983" s="54">
        <v>25</v>
      </c>
      <c r="H983" s="52">
        <v>616</v>
      </c>
      <c r="I983" s="71">
        <v>109</v>
      </c>
      <c r="J983" s="52">
        <v>5</v>
      </c>
    </row>
    <row r="984" spans="1:10" x14ac:dyDescent="0.3">
      <c r="A984" s="70">
        <v>44812</v>
      </c>
      <c r="B984" s="54">
        <v>698</v>
      </c>
      <c r="C984" s="4">
        <v>667</v>
      </c>
      <c r="D984" s="54">
        <v>1</v>
      </c>
      <c r="E984" s="54">
        <v>2</v>
      </c>
      <c r="F984" s="53">
        <f>Tabla1[[#This Row],[COVID-19 confirmado]]+Tabla1[[#This Row],[COVID-19 sospechoso]]</f>
        <v>3</v>
      </c>
      <c r="G984" s="54">
        <v>28</v>
      </c>
      <c r="H984" s="52">
        <v>632</v>
      </c>
      <c r="I984" s="71">
        <v>61</v>
      </c>
      <c r="J984" s="52">
        <v>6</v>
      </c>
    </row>
    <row r="985" spans="1:10" x14ac:dyDescent="0.3">
      <c r="A985" s="70">
        <v>44813</v>
      </c>
      <c r="B985" s="54">
        <v>705</v>
      </c>
      <c r="C985" s="4">
        <v>671</v>
      </c>
      <c r="D985" s="54">
        <v>6</v>
      </c>
      <c r="E985" s="54">
        <v>0</v>
      </c>
      <c r="F985" s="53">
        <f>Tabla1[[#This Row],[COVID-19 confirmado]]+Tabla1[[#This Row],[COVID-19 sospechoso]]</f>
        <v>6</v>
      </c>
      <c r="G985" s="54">
        <v>28</v>
      </c>
      <c r="H985" s="52">
        <v>606</v>
      </c>
      <c r="I985" s="71">
        <v>97</v>
      </c>
      <c r="J985" s="52">
        <v>3</v>
      </c>
    </row>
    <row r="986" spans="1:10" x14ac:dyDescent="0.3">
      <c r="A986" s="70">
        <v>44814</v>
      </c>
      <c r="B986" s="54">
        <v>722</v>
      </c>
      <c r="C986" s="4">
        <v>694</v>
      </c>
      <c r="D986" s="54">
        <v>5</v>
      </c>
      <c r="E986" s="54">
        <v>0</v>
      </c>
      <c r="F986" s="53">
        <f>Tabla1[[#This Row],[COVID-19 confirmado]]+Tabla1[[#This Row],[COVID-19 sospechoso]]</f>
        <v>5</v>
      </c>
      <c r="G986" s="54">
        <v>23</v>
      </c>
      <c r="H986" s="52">
        <v>605</v>
      </c>
      <c r="I986" s="71">
        <v>102</v>
      </c>
      <c r="J986" s="52">
        <v>8</v>
      </c>
    </row>
    <row r="987" spans="1:10" x14ac:dyDescent="0.3">
      <c r="A987" s="70">
        <v>44815</v>
      </c>
      <c r="B987" s="54">
        <v>784</v>
      </c>
      <c r="C987" s="4">
        <v>750</v>
      </c>
      <c r="D987" s="54">
        <v>5</v>
      </c>
      <c r="E987" s="54">
        <v>2</v>
      </c>
      <c r="F987" s="53">
        <f>Tabla1[[#This Row],[COVID-19 confirmado]]+Tabla1[[#This Row],[COVID-19 sospechoso]]</f>
        <v>7</v>
      </c>
      <c r="G987" s="54">
        <v>27</v>
      </c>
      <c r="H987" s="52">
        <v>658</v>
      </c>
      <c r="I987" s="71">
        <v>117</v>
      </c>
      <c r="J987" s="52">
        <v>7</v>
      </c>
    </row>
    <row r="988" spans="1:10" x14ac:dyDescent="0.3">
      <c r="A988" s="70">
        <v>44816</v>
      </c>
      <c r="B988" s="54">
        <v>738</v>
      </c>
      <c r="C988" s="4">
        <v>718</v>
      </c>
      <c r="D988" s="54">
        <v>4</v>
      </c>
      <c r="E988" s="54">
        <v>0</v>
      </c>
      <c r="F988" s="53">
        <f>Tabla1[[#This Row],[COVID-19 confirmado]]+Tabla1[[#This Row],[COVID-19 sospechoso]]</f>
        <v>4</v>
      </c>
      <c r="G988" s="54">
        <v>16</v>
      </c>
      <c r="H988" s="52">
        <v>612</v>
      </c>
      <c r="I988" s="71">
        <v>113</v>
      </c>
      <c r="J988" s="52">
        <v>10</v>
      </c>
    </row>
    <row r="989" spans="1:10" x14ac:dyDescent="0.3">
      <c r="A989" s="70">
        <v>44817</v>
      </c>
      <c r="B989" s="54">
        <v>683</v>
      </c>
      <c r="C989" s="4">
        <v>661</v>
      </c>
      <c r="D989" s="54">
        <v>4</v>
      </c>
      <c r="E989" s="54">
        <v>0</v>
      </c>
      <c r="F989" s="53">
        <f>Tabla1[[#This Row],[COVID-19 confirmado]]+Tabla1[[#This Row],[COVID-19 sospechoso]]</f>
        <v>4</v>
      </c>
      <c r="G989" s="54">
        <v>18</v>
      </c>
      <c r="H989" s="52">
        <v>612</v>
      </c>
      <c r="I989" s="71">
        <v>66</v>
      </c>
      <c r="J989" s="52">
        <v>3</v>
      </c>
    </row>
    <row r="990" spans="1:10" x14ac:dyDescent="0.3">
      <c r="A990" s="70">
        <v>44818</v>
      </c>
      <c r="B990" s="54">
        <v>686</v>
      </c>
      <c r="C990" s="4">
        <v>658</v>
      </c>
      <c r="D990" s="54">
        <v>5</v>
      </c>
      <c r="E990" s="54">
        <v>0</v>
      </c>
      <c r="F990" s="53">
        <f>Tabla1[[#This Row],[COVID-19 confirmado]]+Tabla1[[#This Row],[COVID-19 sospechoso]]</f>
        <v>5</v>
      </c>
      <c r="G990" s="54">
        <v>23</v>
      </c>
      <c r="H990" s="52">
        <v>604</v>
      </c>
      <c r="I990" s="71">
        <v>78</v>
      </c>
      <c r="J990" s="52">
        <v>5</v>
      </c>
    </row>
    <row r="991" spans="1:10" x14ac:dyDescent="0.3">
      <c r="A991" s="70">
        <v>44819</v>
      </c>
      <c r="B991" s="54">
        <v>672</v>
      </c>
      <c r="C991" s="4">
        <v>653</v>
      </c>
      <c r="D991" s="54">
        <v>4</v>
      </c>
      <c r="E991" s="54">
        <v>0</v>
      </c>
      <c r="F991" s="53">
        <f>Tabla1[[#This Row],[COVID-19 confirmado]]+Tabla1[[#This Row],[COVID-19 sospechoso]]</f>
        <v>4</v>
      </c>
      <c r="G991" s="54">
        <v>15</v>
      </c>
      <c r="H991" s="52">
        <v>571</v>
      </c>
      <c r="I991" s="71">
        <v>90</v>
      </c>
      <c r="J991" s="52">
        <v>8</v>
      </c>
    </row>
    <row r="992" spans="1:10" x14ac:dyDescent="0.3">
      <c r="A992" s="70">
        <v>44820</v>
      </c>
      <c r="B992" s="54">
        <v>676</v>
      </c>
      <c r="C992" s="4">
        <v>655</v>
      </c>
      <c r="D992" s="54">
        <v>2</v>
      </c>
      <c r="E992" s="54">
        <v>1</v>
      </c>
      <c r="F992" s="53">
        <f>Tabla1[[#This Row],[COVID-19 confirmado]]+Tabla1[[#This Row],[COVID-19 sospechoso]]</f>
        <v>3</v>
      </c>
      <c r="G992" s="54">
        <v>18</v>
      </c>
      <c r="H992" s="52">
        <v>593</v>
      </c>
      <c r="I992" s="71">
        <v>77</v>
      </c>
      <c r="J992" s="52">
        <v>4</v>
      </c>
    </row>
    <row r="993" spans="1:10" x14ac:dyDescent="0.3">
      <c r="A993" s="70">
        <v>44821</v>
      </c>
      <c r="B993" s="54">
        <v>701</v>
      </c>
      <c r="C993" s="4">
        <v>680</v>
      </c>
      <c r="D993" s="54">
        <v>3</v>
      </c>
      <c r="E993" s="54">
        <v>0</v>
      </c>
      <c r="F993" s="53">
        <f>Tabla1[[#This Row],[COVID-19 confirmado]]+Tabla1[[#This Row],[COVID-19 sospechoso]]</f>
        <v>3</v>
      </c>
      <c r="G993" s="54">
        <v>18</v>
      </c>
      <c r="H993" s="52">
        <v>606</v>
      </c>
      <c r="I993" s="71">
        <v>86</v>
      </c>
      <c r="J993" s="52">
        <v>6</v>
      </c>
    </row>
    <row r="994" spans="1:10" x14ac:dyDescent="0.3">
      <c r="A994" s="70">
        <v>44822</v>
      </c>
      <c r="B994" s="54">
        <v>722</v>
      </c>
      <c r="C994" s="4">
        <v>703</v>
      </c>
      <c r="D994" s="54">
        <v>2</v>
      </c>
      <c r="E994" s="54">
        <v>0</v>
      </c>
      <c r="F994" s="53">
        <f>Tabla1[[#This Row],[COVID-19 confirmado]]+Tabla1[[#This Row],[COVID-19 sospechoso]]</f>
        <v>2</v>
      </c>
      <c r="G994" s="54">
        <v>17</v>
      </c>
      <c r="H994" s="52">
        <v>577</v>
      </c>
      <c r="I994" s="71">
        <v>141</v>
      </c>
      <c r="J994" s="52">
        <v>3</v>
      </c>
    </row>
    <row r="995" spans="1:10" x14ac:dyDescent="0.3">
      <c r="A995" s="70">
        <v>44823</v>
      </c>
      <c r="B995" s="54">
        <v>728</v>
      </c>
      <c r="C995" s="4">
        <v>707</v>
      </c>
      <c r="D995" s="54">
        <v>0</v>
      </c>
      <c r="E995" s="54">
        <v>2</v>
      </c>
      <c r="F995" s="53">
        <f>Tabla1[[#This Row],[COVID-19 confirmado]]+Tabla1[[#This Row],[COVID-19 sospechoso]]</f>
        <v>2</v>
      </c>
      <c r="G995" s="54">
        <v>19</v>
      </c>
      <c r="H995" s="52">
        <v>612</v>
      </c>
      <c r="I995" s="71">
        <v>108</v>
      </c>
      <c r="J995" s="52">
        <v>7</v>
      </c>
    </row>
    <row r="996" spans="1:10" x14ac:dyDescent="0.3">
      <c r="A996" s="70">
        <v>44824</v>
      </c>
      <c r="B996" s="54">
        <v>674</v>
      </c>
      <c r="C996" s="4">
        <v>653</v>
      </c>
      <c r="D996" s="54">
        <v>2</v>
      </c>
      <c r="E996" s="54">
        <v>0</v>
      </c>
      <c r="F996" s="53">
        <f>Tabla1[[#This Row],[COVID-19 confirmado]]+Tabla1[[#This Row],[COVID-19 sospechoso]]</f>
        <v>2</v>
      </c>
      <c r="G996" s="54">
        <v>19</v>
      </c>
      <c r="H996" s="52">
        <v>589</v>
      </c>
      <c r="I996" s="71">
        <v>80</v>
      </c>
      <c r="J996" s="52">
        <v>4</v>
      </c>
    </row>
    <row r="997" spans="1:10" x14ac:dyDescent="0.3">
      <c r="A997" s="70">
        <v>44825</v>
      </c>
      <c r="B997" s="54">
        <v>692</v>
      </c>
      <c r="C997" s="4">
        <v>674</v>
      </c>
      <c r="D997" s="54">
        <v>1</v>
      </c>
      <c r="E997" s="54">
        <v>0</v>
      </c>
      <c r="F997" s="53">
        <f>Tabla1[[#This Row],[COVID-19 confirmado]]+Tabla1[[#This Row],[COVID-19 sospechoso]]</f>
        <v>1</v>
      </c>
      <c r="G997" s="54">
        <v>17</v>
      </c>
      <c r="H997" s="52">
        <v>602</v>
      </c>
      <c r="I997" s="71">
        <v>77</v>
      </c>
      <c r="J997" s="52">
        <v>9</v>
      </c>
    </row>
    <row r="998" spans="1:10" x14ac:dyDescent="0.3">
      <c r="A998" s="70">
        <v>44826</v>
      </c>
      <c r="B998" s="54">
        <v>673</v>
      </c>
      <c r="C998" s="4">
        <v>640</v>
      </c>
      <c r="D998" s="54">
        <v>1</v>
      </c>
      <c r="E998" s="54">
        <v>1</v>
      </c>
      <c r="F998" s="53">
        <f>Tabla1[[#This Row],[COVID-19 confirmado]]+Tabla1[[#This Row],[COVID-19 sospechoso]]</f>
        <v>2</v>
      </c>
      <c r="G998" s="54">
        <v>31</v>
      </c>
      <c r="H998" s="52">
        <v>586</v>
      </c>
      <c r="I998" s="71">
        <v>84</v>
      </c>
      <c r="J998" s="52">
        <v>2</v>
      </c>
    </row>
    <row r="999" spans="1:10" x14ac:dyDescent="0.3">
      <c r="A999" s="70">
        <v>44827</v>
      </c>
      <c r="B999" s="54">
        <v>691</v>
      </c>
      <c r="C999" s="4">
        <v>676</v>
      </c>
      <c r="D999" s="54">
        <v>2</v>
      </c>
      <c r="E999" s="54">
        <v>0</v>
      </c>
      <c r="F999" s="53">
        <f>Tabla1[[#This Row],[COVID-19 confirmado]]+Tabla1[[#This Row],[COVID-19 sospechoso]]</f>
        <v>2</v>
      </c>
      <c r="G999" s="54">
        <v>13</v>
      </c>
      <c r="H999" s="52">
        <v>595</v>
      </c>
      <c r="I999" s="71">
        <v>91</v>
      </c>
      <c r="J999" s="52">
        <v>4</v>
      </c>
    </row>
    <row r="1000" spans="1:10" x14ac:dyDescent="0.3">
      <c r="A1000" s="70">
        <v>44828</v>
      </c>
      <c r="B1000" s="54">
        <v>722</v>
      </c>
      <c r="C1000" s="4">
        <v>699</v>
      </c>
      <c r="D1000" s="54">
        <v>4</v>
      </c>
      <c r="E1000" s="54">
        <v>1</v>
      </c>
      <c r="F1000" s="53">
        <f>Tabla1[[#This Row],[COVID-19 confirmado]]+Tabla1[[#This Row],[COVID-19 sospechoso]]</f>
        <v>5</v>
      </c>
      <c r="G1000" s="54">
        <v>18</v>
      </c>
      <c r="H1000" s="52">
        <v>619</v>
      </c>
      <c r="I1000" s="71">
        <v>95</v>
      </c>
      <c r="J1000" s="52">
        <v>5</v>
      </c>
    </row>
    <row r="1001" spans="1:10" x14ac:dyDescent="0.3">
      <c r="A1001" s="70">
        <v>44829</v>
      </c>
      <c r="B1001" s="54">
        <v>695</v>
      </c>
      <c r="C1001" s="4">
        <v>675</v>
      </c>
      <c r="D1001" s="54">
        <v>1</v>
      </c>
      <c r="E1001" s="54">
        <v>1</v>
      </c>
      <c r="F1001" s="53">
        <f>Tabla1[[#This Row],[COVID-19 confirmado]]+Tabla1[[#This Row],[COVID-19 sospechoso]]</f>
        <v>2</v>
      </c>
      <c r="G1001" s="54">
        <v>18</v>
      </c>
      <c r="H1001" s="52">
        <v>564</v>
      </c>
      <c r="I1001" s="71">
        <v>118</v>
      </c>
      <c r="J1001" s="52">
        <v>9</v>
      </c>
    </row>
    <row r="1002" spans="1:10" x14ac:dyDescent="0.3">
      <c r="A1002" s="70">
        <v>44830</v>
      </c>
      <c r="B1002" s="54">
        <v>687</v>
      </c>
      <c r="C1002" s="4">
        <v>658</v>
      </c>
      <c r="D1002" s="54">
        <v>3</v>
      </c>
      <c r="E1002" s="54">
        <v>2</v>
      </c>
      <c r="F1002" s="53">
        <f>Tabla1[[#This Row],[COVID-19 confirmado]]+Tabla1[[#This Row],[COVID-19 sospechoso]]</f>
        <v>5</v>
      </c>
      <c r="G1002" s="54">
        <v>24</v>
      </c>
      <c r="H1002" s="52">
        <v>571</v>
      </c>
      <c r="I1002" s="71">
        <v>111</v>
      </c>
      <c r="J1002" s="52">
        <v>6</v>
      </c>
    </row>
    <row r="1003" spans="1:10" x14ac:dyDescent="0.3">
      <c r="A1003" s="70">
        <v>44831</v>
      </c>
      <c r="B1003" s="54">
        <v>658</v>
      </c>
      <c r="C1003" s="4">
        <v>638</v>
      </c>
      <c r="D1003" s="54">
        <v>3</v>
      </c>
      <c r="E1003" s="54">
        <v>0</v>
      </c>
      <c r="F1003" s="53">
        <f>Tabla1[[#This Row],[COVID-19 confirmado]]+Tabla1[[#This Row],[COVID-19 sospechoso]]</f>
        <v>3</v>
      </c>
      <c r="G1003" s="54">
        <v>17</v>
      </c>
      <c r="H1003" s="52">
        <v>569</v>
      </c>
      <c r="I1003" s="71">
        <v>78</v>
      </c>
      <c r="J1003" s="52">
        <v>10</v>
      </c>
    </row>
    <row r="1004" spans="1:10" x14ac:dyDescent="0.3">
      <c r="A1004" s="70">
        <v>44832</v>
      </c>
      <c r="B1004" s="54">
        <v>690</v>
      </c>
      <c r="C1004" s="4">
        <v>660</v>
      </c>
      <c r="D1004" s="54">
        <v>5</v>
      </c>
      <c r="E1004" s="54">
        <v>5</v>
      </c>
      <c r="F1004" s="53">
        <f>Tabla1[[#This Row],[COVID-19 confirmado]]+Tabla1[[#This Row],[COVID-19 sospechoso]]</f>
        <v>10</v>
      </c>
      <c r="G1004" s="54">
        <v>20</v>
      </c>
      <c r="H1004" s="52">
        <v>598</v>
      </c>
      <c r="I1004" s="71">
        <v>84</v>
      </c>
      <c r="J1004" s="52">
        <v>8</v>
      </c>
    </row>
    <row r="1005" spans="1:10" x14ac:dyDescent="0.3">
      <c r="A1005" s="70">
        <v>44833</v>
      </c>
      <c r="B1005" s="54">
        <v>682</v>
      </c>
      <c r="C1005" s="4">
        <v>660</v>
      </c>
      <c r="D1005" s="54">
        <v>2</v>
      </c>
      <c r="E1005" s="54">
        <v>0</v>
      </c>
      <c r="F1005" s="53">
        <f>Tabla1[[#This Row],[COVID-19 confirmado]]+Tabla1[[#This Row],[COVID-19 sospechoso]]</f>
        <v>2</v>
      </c>
      <c r="G1005" s="54">
        <v>20</v>
      </c>
      <c r="H1005" s="52">
        <v>599</v>
      </c>
      <c r="I1005" s="71">
        <v>77</v>
      </c>
      <c r="J1005" s="52">
        <v>3</v>
      </c>
    </row>
    <row r="1006" spans="1:10" x14ac:dyDescent="0.3">
      <c r="A1006" s="70">
        <v>44834</v>
      </c>
      <c r="B1006" s="54">
        <v>688</v>
      </c>
      <c r="C1006" s="4">
        <v>667</v>
      </c>
      <c r="D1006" s="54">
        <v>1</v>
      </c>
      <c r="E1006" s="54">
        <v>0</v>
      </c>
      <c r="F1006" s="53">
        <f>Tabla1[[#This Row],[COVID-19 confirmado]]+Tabla1[[#This Row],[COVID-19 sospechoso]]</f>
        <v>1</v>
      </c>
      <c r="G1006" s="54">
        <v>20</v>
      </c>
      <c r="H1006" s="52">
        <v>603</v>
      </c>
      <c r="I1006" s="71">
        <v>78</v>
      </c>
      <c r="J1006" s="52">
        <v>7</v>
      </c>
    </row>
    <row r="1007" spans="1:10" x14ac:dyDescent="0.3">
      <c r="A1007" s="70">
        <v>44835</v>
      </c>
      <c r="B1007" s="54">
        <v>732</v>
      </c>
      <c r="C1007" s="4">
        <v>711</v>
      </c>
      <c r="D1007" s="54">
        <v>2</v>
      </c>
      <c r="E1007" s="54">
        <v>0</v>
      </c>
      <c r="F1007" s="53">
        <f>Tabla1[[#This Row],[COVID-19 confirmado]]+Tabla1[[#This Row],[COVID-19 sospechoso]]</f>
        <v>2</v>
      </c>
      <c r="G1007" s="54">
        <v>19</v>
      </c>
      <c r="H1007" s="52">
        <v>614</v>
      </c>
      <c r="I1007" s="71">
        <v>109</v>
      </c>
      <c r="J1007" s="52">
        <v>9</v>
      </c>
    </row>
    <row r="1008" spans="1:10" x14ac:dyDescent="0.3">
      <c r="A1008" s="70">
        <v>44836</v>
      </c>
      <c r="B1008" s="54">
        <v>716</v>
      </c>
      <c r="C1008" s="4">
        <v>697</v>
      </c>
      <c r="D1008" s="54">
        <v>2</v>
      </c>
      <c r="E1008" s="54">
        <v>1</v>
      </c>
      <c r="F1008" s="53">
        <f>Tabla1[[#This Row],[COVID-19 confirmado]]+Tabla1[[#This Row],[COVID-19 sospechoso]]</f>
        <v>3</v>
      </c>
      <c r="G1008" s="54">
        <v>16</v>
      </c>
      <c r="H1008" s="52">
        <v>558</v>
      </c>
      <c r="I1008" s="71">
        <v>148</v>
      </c>
      <c r="J1008" s="52">
        <v>8</v>
      </c>
    </row>
    <row r="1009" spans="1:10" x14ac:dyDescent="0.3">
      <c r="A1009" s="70">
        <v>44837</v>
      </c>
      <c r="B1009" s="54">
        <v>705</v>
      </c>
      <c r="C1009" s="4">
        <v>689</v>
      </c>
      <c r="D1009" s="54">
        <v>3</v>
      </c>
      <c r="E1009" s="54">
        <v>1</v>
      </c>
      <c r="F1009" s="53">
        <f>Tabla1[[#This Row],[COVID-19 confirmado]]+Tabla1[[#This Row],[COVID-19 sospechoso]]</f>
        <v>4</v>
      </c>
      <c r="G1009" s="54">
        <v>12</v>
      </c>
      <c r="H1009" s="52">
        <v>584</v>
      </c>
      <c r="I1009" s="71">
        <v>113</v>
      </c>
      <c r="J1009" s="52">
        <v>3</v>
      </c>
    </row>
    <row r="1010" spans="1:10" x14ac:dyDescent="0.3">
      <c r="A1010" s="70">
        <v>44838</v>
      </c>
      <c r="B1010" s="54">
        <v>708</v>
      </c>
      <c r="C1010" s="4">
        <v>681</v>
      </c>
      <c r="D1010" s="54">
        <v>1</v>
      </c>
      <c r="E1010" s="54">
        <v>2</v>
      </c>
      <c r="F1010" s="53">
        <f>Tabla1[[#This Row],[COVID-19 confirmado]]+Tabla1[[#This Row],[COVID-19 sospechoso]]</f>
        <v>3</v>
      </c>
      <c r="G1010" s="54">
        <v>24</v>
      </c>
      <c r="H1010" s="52">
        <v>602</v>
      </c>
      <c r="I1010" s="71">
        <v>98</v>
      </c>
      <c r="J1010" s="52">
        <v>5</v>
      </c>
    </row>
    <row r="1011" spans="1:10" x14ac:dyDescent="0.3">
      <c r="A1011" s="70">
        <v>44839</v>
      </c>
      <c r="B1011" s="54">
        <v>705</v>
      </c>
      <c r="C1011" s="4">
        <v>685</v>
      </c>
      <c r="D1011" s="54">
        <v>3</v>
      </c>
      <c r="E1011" s="54">
        <v>0</v>
      </c>
      <c r="F1011" s="53">
        <f>Tabla1[[#This Row],[COVID-19 confirmado]]+Tabla1[[#This Row],[COVID-19 sospechoso]]</f>
        <v>3</v>
      </c>
      <c r="G1011" s="54">
        <v>17</v>
      </c>
      <c r="H1011" s="52">
        <v>633</v>
      </c>
      <c r="I1011" s="71">
        <v>64</v>
      </c>
      <c r="J1011" s="52">
        <v>6</v>
      </c>
    </row>
    <row r="1012" spans="1:10" x14ac:dyDescent="0.3">
      <c r="A1012" s="70">
        <v>44840</v>
      </c>
      <c r="B1012" s="54">
        <v>661</v>
      </c>
      <c r="C1012" s="4">
        <v>643</v>
      </c>
      <c r="D1012" s="54">
        <v>2</v>
      </c>
      <c r="E1012" s="54">
        <v>0</v>
      </c>
      <c r="F1012" s="53">
        <f>Tabla1[[#This Row],[COVID-19 confirmado]]+Tabla1[[#This Row],[COVID-19 sospechoso]]</f>
        <v>2</v>
      </c>
      <c r="G1012" s="54">
        <v>16</v>
      </c>
      <c r="H1012" s="52">
        <v>576</v>
      </c>
      <c r="I1012" s="71">
        <v>70</v>
      </c>
      <c r="J1012" s="52">
        <v>10</v>
      </c>
    </row>
    <row r="1013" spans="1:10" x14ac:dyDescent="0.3">
      <c r="A1013" s="70">
        <v>44841</v>
      </c>
      <c r="B1013" s="54">
        <v>682</v>
      </c>
      <c r="C1013" s="4">
        <v>660</v>
      </c>
      <c r="D1013" s="54">
        <v>0</v>
      </c>
      <c r="E1013" s="54">
        <v>0</v>
      </c>
      <c r="F1013" s="53">
        <f>Tabla1[[#This Row],[COVID-19 confirmado]]+Tabla1[[#This Row],[COVID-19 sospechoso]]</f>
        <v>0</v>
      </c>
      <c r="G1013" s="54">
        <v>22</v>
      </c>
      <c r="H1013" s="52">
        <v>587</v>
      </c>
      <c r="I1013" s="71">
        <v>87</v>
      </c>
      <c r="J1013" s="52">
        <v>8</v>
      </c>
    </row>
    <row r="1014" spans="1:10" x14ac:dyDescent="0.3">
      <c r="A1014" s="70">
        <v>44842</v>
      </c>
      <c r="B1014" s="54">
        <v>725</v>
      </c>
      <c r="C1014" s="4">
        <v>701</v>
      </c>
      <c r="D1014" s="54">
        <v>2</v>
      </c>
      <c r="E1014" s="54">
        <v>0</v>
      </c>
      <c r="F1014" s="53">
        <f>Tabla1[[#This Row],[COVID-19 confirmado]]+Tabla1[[#This Row],[COVID-19 sospechoso]]</f>
        <v>2</v>
      </c>
      <c r="G1014" s="54">
        <v>22</v>
      </c>
      <c r="H1014" s="52">
        <v>608</v>
      </c>
      <c r="I1014" s="71">
        <v>109</v>
      </c>
      <c r="J1014" s="52">
        <v>3</v>
      </c>
    </row>
    <row r="1015" spans="1:10" x14ac:dyDescent="0.3">
      <c r="A1015" s="70">
        <v>44843</v>
      </c>
      <c r="B1015" s="54">
        <v>786</v>
      </c>
      <c r="C1015" s="4">
        <v>768</v>
      </c>
      <c r="D1015" s="54">
        <v>3</v>
      </c>
      <c r="E1015" s="54">
        <v>0</v>
      </c>
      <c r="F1015" s="53">
        <f>Tabla1[[#This Row],[COVID-19 confirmado]]+Tabla1[[#This Row],[COVID-19 sospechoso]]</f>
        <v>3</v>
      </c>
      <c r="G1015" s="54">
        <v>15</v>
      </c>
      <c r="H1015" s="52">
        <v>630</v>
      </c>
      <c r="I1015" s="71">
        <v>143</v>
      </c>
      <c r="J1015" s="52">
        <v>11</v>
      </c>
    </row>
    <row r="1016" spans="1:10" x14ac:dyDescent="0.3">
      <c r="A1016" s="70">
        <v>44844</v>
      </c>
      <c r="B1016" s="54">
        <v>745</v>
      </c>
      <c r="C1016" s="4">
        <v>722</v>
      </c>
      <c r="D1016" s="54">
        <v>3</v>
      </c>
      <c r="E1016" s="54">
        <v>0</v>
      </c>
      <c r="F1016" s="53">
        <f>Tabla1[[#This Row],[COVID-19 confirmado]]+Tabla1[[#This Row],[COVID-19 sospechoso]]</f>
        <v>3</v>
      </c>
      <c r="G1016" s="54">
        <v>20</v>
      </c>
      <c r="H1016" s="52">
        <v>642</v>
      </c>
      <c r="I1016" s="71">
        <v>92</v>
      </c>
      <c r="J1016" s="52">
        <v>6</v>
      </c>
    </row>
    <row r="1017" spans="1:10" x14ac:dyDescent="0.3">
      <c r="A1017" s="70">
        <v>44845</v>
      </c>
      <c r="B1017" s="54">
        <v>688</v>
      </c>
      <c r="C1017" s="4">
        <v>663</v>
      </c>
      <c r="D1017" s="54">
        <v>3</v>
      </c>
      <c r="E1017" s="54">
        <v>0</v>
      </c>
      <c r="F1017" s="53">
        <f>Tabla1[[#This Row],[COVID-19 confirmado]]+Tabla1[[#This Row],[COVID-19 sospechoso]]</f>
        <v>3</v>
      </c>
      <c r="G1017" s="54">
        <v>22</v>
      </c>
      <c r="H1017" s="52">
        <v>598</v>
      </c>
      <c r="I1017" s="71">
        <v>83</v>
      </c>
      <c r="J1017" s="52">
        <v>4</v>
      </c>
    </row>
    <row r="1018" spans="1:10" x14ac:dyDescent="0.3">
      <c r="A1018" s="70">
        <v>44846</v>
      </c>
      <c r="B1018" s="54">
        <v>718</v>
      </c>
      <c r="C1018" s="4">
        <v>685</v>
      </c>
      <c r="D1018" s="54">
        <v>2</v>
      </c>
      <c r="E1018" s="54">
        <v>0</v>
      </c>
      <c r="F1018" s="53">
        <f>Tabla1[[#This Row],[COVID-19 confirmado]]+Tabla1[[#This Row],[COVID-19 sospechoso]]</f>
        <v>2</v>
      </c>
      <c r="G1018" s="54">
        <v>31</v>
      </c>
      <c r="H1018" s="52">
        <v>639</v>
      </c>
      <c r="I1018" s="71">
        <v>73</v>
      </c>
      <c r="J1018" s="52">
        <v>5</v>
      </c>
    </row>
    <row r="1019" spans="1:10" x14ac:dyDescent="0.3">
      <c r="A1019" s="70">
        <v>44847</v>
      </c>
      <c r="B1019" s="54">
        <v>695</v>
      </c>
      <c r="C1019" s="4">
        <v>669</v>
      </c>
      <c r="D1019" s="54">
        <v>3</v>
      </c>
      <c r="E1019" s="54">
        <v>0</v>
      </c>
      <c r="F1019" s="53">
        <f>Tabla1[[#This Row],[COVID-19 confirmado]]+Tabla1[[#This Row],[COVID-19 sospechoso]]</f>
        <v>3</v>
      </c>
      <c r="G1019" s="54">
        <v>23</v>
      </c>
      <c r="H1019" s="52">
        <v>623</v>
      </c>
      <c r="I1019" s="71">
        <v>60</v>
      </c>
      <c r="J1019" s="52">
        <v>8</v>
      </c>
    </row>
    <row r="1020" spans="1:10" x14ac:dyDescent="0.3">
      <c r="A1020" s="70">
        <v>44848</v>
      </c>
      <c r="B1020" s="54">
        <v>752</v>
      </c>
      <c r="C1020" s="4">
        <v>726</v>
      </c>
      <c r="D1020" s="54">
        <v>0</v>
      </c>
      <c r="E1020" s="54">
        <v>0</v>
      </c>
      <c r="F1020" s="53">
        <f>Tabla1[[#This Row],[COVID-19 confirmado]]+Tabla1[[#This Row],[COVID-19 sospechoso]]</f>
        <v>0</v>
      </c>
      <c r="G1020" s="54">
        <v>26</v>
      </c>
      <c r="H1020" s="52">
        <v>660</v>
      </c>
      <c r="I1020" s="71">
        <v>84</v>
      </c>
      <c r="J1020" s="52">
        <v>5</v>
      </c>
    </row>
    <row r="1021" spans="1:10" x14ac:dyDescent="0.3">
      <c r="A1021" s="70">
        <v>44849</v>
      </c>
      <c r="B1021" s="54">
        <v>731</v>
      </c>
      <c r="C1021" s="4">
        <v>722</v>
      </c>
      <c r="D1021" s="54">
        <v>0</v>
      </c>
      <c r="E1021" s="54">
        <v>0</v>
      </c>
      <c r="F1021" s="53">
        <f>Tabla1[[#This Row],[COVID-19 confirmado]]+Tabla1[[#This Row],[COVID-19 sospechoso]]</f>
        <v>0</v>
      </c>
      <c r="G1021" s="54">
        <v>9</v>
      </c>
      <c r="H1021" s="52">
        <v>594</v>
      </c>
      <c r="I1021" s="71">
        <v>116</v>
      </c>
      <c r="J1021" s="52">
        <v>15</v>
      </c>
    </row>
    <row r="1022" spans="1:10" x14ac:dyDescent="0.3">
      <c r="A1022" s="70">
        <v>44850</v>
      </c>
      <c r="B1022" s="54">
        <v>695</v>
      </c>
      <c r="C1022" s="4">
        <v>681</v>
      </c>
      <c r="D1022" s="54">
        <v>1</v>
      </c>
      <c r="E1022" s="54">
        <v>0</v>
      </c>
      <c r="F1022" s="53">
        <f>Tabla1[[#This Row],[COVID-19 confirmado]]+Tabla1[[#This Row],[COVID-19 sospechoso]]</f>
        <v>1</v>
      </c>
      <c r="G1022" s="54">
        <v>13</v>
      </c>
      <c r="H1022" s="52">
        <v>556</v>
      </c>
      <c r="I1022" s="71">
        <v>125</v>
      </c>
      <c r="J1022" s="52">
        <v>6</v>
      </c>
    </row>
    <row r="1023" spans="1:10" x14ac:dyDescent="0.3">
      <c r="A1023" s="70">
        <v>44851</v>
      </c>
      <c r="B1023" s="54">
        <v>733</v>
      </c>
      <c r="C1023" s="4">
        <v>709</v>
      </c>
      <c r="D1023" s="54">
        <v>2</v>
      </c>
      <c r="E1023" s="54">
        <v>0</v>
      </c>
      <c r="F1023" s="53">
        <f>Tabla1[[#This Row],[COVID-19 confirmado]]+Tabla1[[#This Row],[COVID-19 sospechoso]]</f>
        <v>2</v>
      </c>
      <c r="G1023" s="54">
        <v>22</v>
      </c>
      <c r="H1023" s="52">
        <v>625</v>
      </c>
      <c r="I1023" s="71">
        <v>97</v>
      </c>
      <c r="J1023" s="52">
        <v>8</v>
      </c>
    </row>
    <row r="1024" spans="1:10" x14ac:dyDescent="0.3">
      <c r="A1024" s="70">
        <v>44852</v>
      </c>
      <c r="B1024" s="54">
        <v>750</v>
      </c>
      <c r="C1024" s="4">
        <v>714</v>
      </c>
      <c r="D1024" s="54">
        <v>3</v>
      </c>
      <c r="E1024" s="54">
        <v>0</v>
      </c>
      <c r="F1024" s="53">
        <f>Tabla1[[#This Row],[COVID-19 confirmado]]+Tabla1[[#This Row],[COVID-19 sospechoso]]</f>
        <v>3</v>
      </c>
      <c r="G1024" s="54">
        <v>33</v>
      </c>
      <c r="H1024" s="52">
        <v>653</v>
      </c>
      <c r="I1024" s="71">
        <v>87</v>
      </c>
      <c r="J1024" s="52">
        <v>8</v>
      </c>
    </row>
    <row r="1025" spans="1:10" x14ac:dyDescent="0.3">
      <c r="A1025" s="70">
        <v>44853</v>
      </c>
      <c r="B1025" s="54">
        <v>679</v>
      </c>
      <c r="C1025" s="4">
        <v>650</v>
      </c>
      <c r="D1025" s="54">
        <v>1</v>
      </c>
      <c r="E1025" s="54">
        <v>0</v>
      </c>
      <c r="F1025" s="53">
        <f>Tabla1[[#This Row],[COVID-19 confirmado]]+Tabla1[[#This Row],[COVID-19 sospechoso]]</f>
        <v>1</v>
      </c>
      <c r="G1025" s="54">
        <v>28</v>
      </c>
      <c r="H1025" s="52">
        <v>604</v>
      </c>
      <c r="I1025" s="71">
        <v>66</v>
      </c>
      <c r="J1025" s="52">
        <v>3</v>
      </c>
    </row>
    <row r="1026" spans="1:10" x14ac:dyDescent="0.3">
      <c r="A1026" s="70">
        <v>44854</v>
      </c>
      <c r="B1026" s="54">
        <v>716</v>
      </c>
      <c r="C1026" s="4">
        <v>693</v>
      </c>
      <c r="D1026" s="54">
        <v>1</v>
      </c>
      <c r="E1026" s="54">
        <v>0</v>
      </c>
      <c r="F1026" s="53">
        <f>Tabla1[[#This Row],[COVID-19 confirmado]]+Tabla1[[#This Row],[COVID-19 sospechoso]]</f>
        <v>1</v>
      </c>
      <c r="G1026" s="54">
        <v>22</v>
      </c>
      <c r="H1026" s="52">
        <v>629</v>
      </c>
      <c r="I1026" s="71">
        <v>74</v>
      </c>
      <c r="J1026" s="52">
        <v>5</v>
      </c>
    </row>
    <row r="1027" spans="1:10" x14ac:dyDescent="0.3">
      <c r="A1027" s="70">
        <v>44855</v>
      </c>
      <c r="B1027" s="54">
        <v>732</v>
      </c>
      <c r="C1027" s="4">
        <v>707</v>
      </c>
      <c r="D1027" s="54">
        <v>3</v>
      </c>
      <c r="E1027" s="54">
        <v>1</v>
      </c>
      <c r="F1027" s="53">
        <f>Tabla1[[#This Row],[COVID-19 confirmado]]+Tabla1[[#This Row],[COVID-19 sospechoso]]</f>
        <v>4</v>
      </c>
      <c r="G1027" s="54">
        <v>21</v>
      </c>
      <c r="H1027" s="52">
        <v>640</v>
      </c>
      <c r="I1027" s="71">
        <v>85</v>
      </c>
      <c r="J1027" s="52">
        <v>6</v>
      </c>
    </row>
    <row r="1028" spans="1:10" x14ac:dyDescent="0.3">
      <c r="A1028" s="70">
        <v>44856</v>
      </c>
      <c r="B1028" s="54">
        <v>761</v>
      </c>
      <c r="C1028" s="4">
        <v>739</v>
      </c>
      <c r="D1028" s="54">
        <v>1</v>
      </c>
      <c r="E1028" s="54">
        <v>0</v>
      </c>
      <c r="F1028" s="53">
        <f>Tabla1[[#This Row],[COVID-19 confirmado]]+Tabla1[[#This Row],[COVID-19 sospechoso]]</f>
        <v>1</v>
      </c>
      <c r="G1028" s="54">
        <v>21</v>
      </c>
      <c r="H1028" s="52">
        <v>658</v>
      </c>
      <c r="I1028" s="71">
        <v>83</v>
      </c>
      <c r="J1028" s="52">
        <v>8</v>
      </c>
    </row>
    <row r="1029" spans="1:10" x14ac:dyDescent="0.3">
      <c r="A1029" s="70">
        <v>44857</v>
      </c>
      <c r="B1029" s="54">
        <v>718</v>
      </c>
      <c r="C1029" s="4">
        <v>700</v>
      </c>
      <c r="D1029" s="54">
        <v>1</v>
      </c>
      <c r="E1029" s="54">
        <v>0</v>
      </c>
      <c r="F1029" s="53">
        <f>Tabla1[[#This Row],[COVID-19 confirmado]]+Tabla1[[#This Row],[COVID-19 sospechoso]]</f>
        <v>1</v>
      </c>
      <c r="G1029" s="54">
        <v>17</v>
      </c>
      <c r="H1029" s="52">
        <v>574</v>
      </c>
      <c r="I1029" s="71">
        <v>126</v>
      </c>
      <c r="J1029" s="52">
        <v>10</v>
      </c>
    </row>
    <row r="1030" spans="1:10" x14ac:dyDescent="0.3">
      <c r="A1030" s="70">
        <v>44858</v>
      </c>
      <c r="B1030" s="54">
        <v>716</v>
      </c>
      <c r="C1030" s="4">
        <v>696</v>
      </c>
      <c r="D1030" s="54">
        <v>1</v>
      </c>
      <c r="E1030" s="54">
        <v>0</v>
      </c>
      <c r="F1030" s="53">
        <f>Tabla1[[#This Row],[COVID-19 confirmado]]+Tabla1[[#This Row],[COVID-19 sospechoso]]</f>
        <v>1</v>
      </c>
      <c r="G1030" s="54">
        <v>19</v>
      </c>
      <c r="H1030" s="52">
        <v>636</v>
      </c>
      <c r="I1030" s="71">
        <v>73</v>
      </c>
      <c r="J1030" s="52">
        <v>3</v>
      </c>
    </row>
    <row r="1031" spans="1:10" x14ac:dyDescent="0.3">
      <c r="A1031" s="70">
        <v>44859</v>
      </c>
      <c r="B1031" s="54">
        <v>672</v>
      </c>
      <c r="C1031" s="4">
        <v>644</v>
      </c>
      <c r="D1031" s="54">
        <v>2</v>
      </c>
      <c r="E1031" s="54">
        <v>0</v>
      </c>
      <c r="F1031" s="53">
        <f>Tabla1[[#This Row],[COVID-19 confirmado]]+Tabla1[[#This Row],[COVID-19 sospechoso]]</f>
        <v>2</v>
      </c>
      <c r="G1031" s="54">
        <v>26</v>
      </c>
      <c r="H1031" s="52">
        <v>591</v>
      </c>
      <c r="I1031" s="71">
        <v>65</v>
      </c>
      <c r="J1031" s="52">
        <v>7</v>
      </c>
    </row>
    <row r="1032" spans="1:10" x14ac:dyDescent="0.3">
      <c r="A1032" s="70">
        <v>44860</v>
      </c>
      <c r="B1032" s="54">
        <v>689</v>
      </c>
      <c r="C1032" s="4">
        <v>666</v>
      </c>
      <c r="D1032" s="54">
        <v>1</v>
      </c>
      <c r="E1032" s="54">
        <v>1</v>
      </c>
      <c r="F1032" s="53">
        <f>Tabla1[[#This Row],[COVID-19 confirmado]]+Tabla1[[#This Row],[COVID-19 sospechoso]]</f>
        <v>2</v>
      </c>
      <c r="G1032" s="54">
        <v>21</v>
      </c>
      <c r="H1032" s="52">
        <v>606</v>
      </c>
      <c r="I1032" s="71">
        <v>72</v>
      </c>
      <c r="J1032" s="52">
        <v>5</v>
      </c>
    </row>
    <row r="1033" spans="1:10" x14ac:dyDescent="0.3">
      <c r="A1033" s="70">
        <v>44861</v>
      </c>
      <c r="B1033" s="54">
        <v>726</v>
      </c>
      <c r="C1033" s="4">
        <v>705</v>
      </c>
      <c r="D1033" s="54">
        <v>3</v>
      </c>
      <c r="E1033" s="54">
        <v>0</v>
      </c>
      <c r="F1033" s="53">
        <f>Tabla1[[#This Row],[COVID-19 confirmado]]+Tabla1[[#This Row],[COVID-19 sospechoso]]</f>
        <v>3</v>
      </c>
      <c r="G1033" s="54">
        <v>18</v>
      </c>
      <c r="H1033" s="52">
        <v>623</v>
      </c>
      <c r="I1033" s="71">
        <v>81</v>
      </c>
      <c r="J1033" s="52">
        <v>11</v>
      </c>
    </row>
    <row r="1034" spans="1:10" x14ac:dyDescent="0.3">
      <c r="A1034" s="70">
        <v>44862</v>
      </c>
      <c r="B1034" s="54">
        <v>668</v>
      </c>
      <c r="C1034" s="4">
        <v>644</v>
      </c>
      <c r="D1034" s="54">
        <v>4</v>
      </c>
      <c r="E1034" s="54">
        <v>1</v>
      </c>
      <c r="F1034" s="53">
        <f>Tabla1[[#This Row],[COVID-19 confirmado]]+Tabla1[[#This Row],[COVID-19 sospechoso]]</f>
        <v>5</v>
      </c>
      <c r="G1034" s="54">
        <v>19</v>
      </c>
      <c r="H1034" s="52">
        <v>569</v>
      </c>
      <c r="I1034" s="71">
        <v>74</v>
      </c>
      <c r="J1034" s="52">
        <v>8</v>
      </c>
    </row>
    <row r="1035" spans="1:10" x14ac:dyDescent="0.3">
      <c r="A1035" s="70">
        <v>44863</v>
      </c>
      <c r="B1035" s="54">
        <v>738</v>
      </c>
      <c r="C1035" s="4">
        <v>716</v>
      </c>
      <c r="D1035" s="54">
        <v>3</v>
      </c>
      <c r="E1035" s="54">
        <v>1</v>
      </c>
      <c r="F1035" s="53">
        <f>Tabla1[[#This Row],[COVID-19 confirmado]]+Tabla1[[#This Row],[COVID-19 sospechoso]]</f>
        <v>4</v>
      </c>
      <c r="G1035" s="54">
        <v>18</v>
      </c>
      <c r="H1035" s="52">
        <v>626</v>
      </c>
      <c r="I1035" s="71">
        <v>78</v>
      </c>
      <c r="J1035" s="52">
        <v>4</v>
      </c>
    </row>
    <row r="1036" spans="1:10" x14ac:dyDescent="0.3">
      <c r="A1036" s="70">
        <v>44864</v>
      </c>
      <c r="B1036" s="54">
        <v>756</v>
      </c>
      <c r="C1036" s="4">
        <v>729</v>
      </c>
      <c r="D1036" s="54">
        <v>2</v>
      </c>
      <c r="E1036" s="54">
        <v>2</v>
      </c>
      <c r="F1036" s="53">
        <f>Tabla1[[#This Row],[COVID-19 confirmado]]+Tabla1[[#This Row],[COVID-19 sospechoso]]</f>
        <v>4</v>
      </c>
      <c r="G1036" s="54">
        <v>23</v>
      </c>
      <c r="H1036" s="52">
        <v>592</v>
      </c>
      <c r="I1036" s="71">
        <v>104</v>
      </c>
      <c r="J1036" s="52">
        <v>4</v>
      </c>
    </row>
    <row r="1037" spans="1:10" x14ac:dyDescent="0.3">
      <c r="A1037" s="70">
        <v>44865</v>
      </c>
      <c r="B1037" s="54">
        <v>724</v>
      </c>
      <c r="C1037" s="4">
        <v>701</v>
      </c>
      <c r="D1037" s="54">
        <v>1</v>
      </c>
      <c r="E1037" s="54">
        <v>0</v>
      </c>
      <c r="F1037" s="53">
        <f>Tabla1[[#This Row],[COVID-19 confirmado]]+Tabla1[[#This Row],[COVID-19 sospechoso]]</f>
        <v>1</v>
      </c>
      <c r="G1037" s="54">
        <v>22</v>
      </c>
      <c r="H1037" s="52">
        <v>515</v>
      </c>
      <c r="I1037" s="71">
        <v>24</v>
      </c>
      <c r="J1037" s="52">
        <v>1</v>
      </c>
    </row>
    <row r="1038" spans="1:10" x14ac:dyDescent="0.3">
      <c r="A1038" s="70">
        <v>44866</v>
      </c>
      <c r="B1038" s="54">
        <v>672</v>
      </c>
      <c r="C1038" s="4">
        <v>647</v>
      </c>
      <c r="D1038" s="54">
        <v>1</v>
      </c>
      <c r="E1038" s="54">
        <v>1</v>
      </c>
      <c r="F1038" s="53">
        <f>Tabla1[[#This Row],[COVID-19 confirmado]]+Tabla1[[#This Row],[COVID-19 sospechoso]]</f>
        <v>2</v>
      </c>
      <c r="G1038" s="54">
        <v>23</v>
      </c>
      <c r="H1038" s="52"/>
      <c r="I1038" s="71"/>
      <c r="J1038" s="52"/>
    </row>
    <row r="1039" spans="1:10" x14ac:dyDescent="0.3">
      <c r="A1039" s="70">
        <v>44867</v>
      </c>
      <c r="B1039" s="54">
        <v>680</v>
      </c>
      <c r="C1039" s="4">
        <v>657</v>
      </c>
      <c r="D1039" s="54">
        <v>1</v>
      </c>
      <c r="E1039" s="54">
        <v>0</v>
      </c>
      <c r="F1039" s="53">
        <f>Tabla1[[#This Row],[COVID-19 confirmado]]+Tabla1[[#This Row],[COVID-19 sospechoso]]</f>
        <v>1</v>
      </c>
      <c r="G1039" s="54">
        <v>22</v>
      </c>
      <c r="H1039" s="52"/>
      <c r="I1039" s="71"/>
      <c r="J1039" s="52"/>
    </row>
    <row r="1040" spans="1:10" x14ac:dyDescent="0.3">
      <c r="A1040" s="70">
        <v>44868</v>
      </c>
      <c r="B1040" s="54">
        <v>704</v>
      </c>
      <c r="C1040" s="4">
        <v>686</v>
      </c>
      <c r="D1040" s="54">
        <v>2</v>
      </c>
      <c r="E1040" s="54">
        <v>0</v>
      </c>
      <c r="F1040" s="53">
        <f>Tabla1[[#This Row],[COVID-19 confirmado]]+Tabla1[[#This Row],[COVID-19 sospechoso]]</f>
        <v>2</v>
      </c>
      <c r="G1040" s="54">
        <v>16</v>
      </c>
      <c r="H1040" s="52"/>
      <c r="I1040" s="71"/>
      <c r="J1040" s="52"/>
    </row>
    <row r="1041" spans="1:10" x14ac:dyDescent="0.3">
      <c r="A1041" s="70">
        <v>44869</v>
      </c>
      <c r="B1041" s="54">
        <v>750</v>
      </c>
      <c r="C1041" s="4">
        <v>726</v>
      </c>
      <c r="D1041" s="54">
        <v>2</v>
      </c>
      <c r="E1041" s="54">
        <v>0</v>
      </c>
      <c r="F1041" s="53">
        <f>Tabla1[[#This Row],[COVID-19 confirmado]]+Tabla1[[#This Row],[COVID-19 sospechoso]]</f>
        <v>2</v>
      </c>
      <c r="G1041" s="54">
        <v>22</v>
      </c>
      <c r="H1041" s="52"/>
      <c r="I1041" s="71"/>
      <c r="J1041" s="52"/>
    </row>
    <row r="1042" spans="1:10" x14ac:dyDescent="0.3">
      <c r="A1042" s="70">
        <v>44870</v>
      </c>
      <c r="B1042" s="54">
        <v>685</v>
      </c>
      <c r="C1042" s="4">
        <v>665</v>
      </c>
      <c r="D1042" s="54">
        <v>0</v>
      </c>
      <c r="E1042" s="54">
        <v>0</v>
      </c>
      <c r="F1042" s="53">
        <f>Tabla1[[#This Row],[COVID-19 confirmado]]+Tabla1[[#This Row],[COVID-19 sospechoso]]</f>
        <v>0</v>
      </c>
      <c r="G1042" s="54">
        <v>20</v>
      </c>
      <c r="H1042" s="52"/>
      <c r="I1042" s="71"/>
      <c r="J1042" s="52"/>
    </row>
    <row r="1043" spans="1:10" x14ac:dyDescent="0.3">
      <c r="A1043" s="70">
        <v>44871</v>
      </c>
      <c r="B1043" s="54">
        <v>759</v>
      </c>
      <c r="C1043" s="4">
        <v>734</v>
      </c>
      <c r="D1043" s="54">
        <v>1</v>
      </c>
      <c r="E1043" s="54">
        <v>1</v>
      </c>
      <c r="F1043" s="53">
        <f>Tabla1[[#This Row],[COVID-19 confirmado]]+Tabla1[[#This Row],[COVID-19 sospechoso]]</f>
        <v>2</v>
      </c>
      <c r="G1043" s="54">
        <v>23</v>
      </c>
      <c r="H1043" s="52"/>
      <c r="I1043" s="71"/>
      <c r="J1043" s="52"/>
    </row>
    <row r="1044" spans="1:10" x14ac:dyDescent="0.3">
      <c r="A1044" s="70">
        <v>44872</v>
      </c>
      <c r="B1044" s="54">
        <v>709</v>
      </c>
      <c r="C1044" s="4">
        <v>694</v>
      </c>
      <c r="D1044" s="54">
        <v>0</v>
      </c>
      <c r="E1044" s="54">
        <v>1</v>
      </c>
      <c r="F1044" s="53">
        <f>Tabla1[[#This Row],[COVID-19 confirmado]]+Tabla1[[#This Row],[COVID-19 sospechoso]]</f>
        <v>1</v>
      </c>
      <c r="G1044" s="54">
        <v>14</v>
      </c>
      <c r="H1044" s="52"/>
      <c r="I1044" s="71"/>
      <c r="J1044" s="52"/>
    </row>
    <row r="1045" spans="1:10" x14ac:dyDescent="0.3">
      <c r="A1045" s="70">
        <v>44873</v>
      </c>
      <c r="B1045" s="54">
        <v>698</v>
      </c>
      <c r="C1045" s="4">
        <v>681</v>
      </c>
      <c r="D1045" s="54">
        <v>0</v>
      </c>
      <c r="E1045" s="54">
        <v>0</v>
      </c>
      <c r="F1045" s="53">
        <f>Tabla1[[#This Row],[COVID-19 confirmado]]+Tabla1[[#This Row],[COVID-19 sospechoso]]</f>
        <v>0</v>
      </c>
      <c r="G1045" s="54">
        <v>17</v>
      </c>
      <c r="H1045" s="52"/>
      <c r="I1045" s="71"/>
      <c r="J1045" s="52"/>
    </row>
    <row r="1046" spans="1:10" x14ac:dyDescent="0.3">
      <c r="A1046" s="70">
        <v>44874</v>
      </c>
      <c r="B1046" s="54">
        <v>704</v>
      </c>
      <c r="C1046" s="4">
        <v>679</v>
      </c>
      <c r="D1046" s="54">
        <v>0</v>
      </c>
      <c r="E1046" s="54">
        <v>0</v>
      </c>
      <c r="F1046" s="53">
        <f>Tabla1[[#This Row],[COVID-19 confirmado]]+Tabla1[[#This Row],[COVID-19 sospechoso]]</f>
        <v>0</v>
      </c>
      <c r="G1046" s="54">
        <v>25</v>
      </c>
      <c r="H1046" s="52"/>
      <c r="I1046" s="71"/>
      <c r="J1046" s="52"/>
    </row>
    <row r="1047" spans="1:10" x14ac:dyDescent="0.3">
      <c r="A1047" s="70">
        <v>44875</v>
      </c>
      <c r="B1047" s="54">
        <v>689</v>
      </c>
      <c r="C1047" s="4">
        <v>665</v>
      </c>
      <c r="D1047" s="54">
        <v>1</v>
      </c>
      <c r="E1047" s="54">
        <v>0</v>
      </c>
      <c r="F1047" s="53">
        <f>Tabla1[[#This Row],[COVID-19 confirmado]]+Tabla1[[#This Row],[COVID-19 sospechoso]]</f>
        <v>1</v>
      </c>
      <c r="G1047" s="54">
        <v>23</v>
      </c>
      <c r="H1047" s="52"/>
      <c r="I1047" s="71"/>
      <c r="J1047" s="52"/>
    </row>
    <row r="1048" spans="1:10" x14ac:dyDescent="0.3">
      <c r="A1048" s="70">
        <v>44876</v>
      </c>
      <c r="B1048" s="54">
        <v>696</v>
      </c>
      <c r="C1048" s="4">
        <v>671</v>
      </c>
      <c r="D1048" s="54">
        <v>1</v>
      </c>
      <c r="E1048" s="54">
        <v>0</v>
      </c>
      <c r="F1048" s="53">
        <f>Tabla1[[#This Row],[COVID-19 confirmado]]+Tabla1[[#This Row],[COVID-19 sospechoso]]</f>
        <v>1</v>
      </c>
      <c r="G1048" s="54">
        <v>24</v>
      </c>
      <c r="H1048" s="52"/>
      <c r="I1048" s="71"/>
      <c r="J1048" s="52"/>
    </row>
    <row r="1049" spans="1:10" x14ac:dyDescent="0.3">
      <c r="A1049" s="70">
        <v>44877</v>
      </c>
      <c r="B1049" s="54">
        <v>654</v>
      </c>
      <c r="C1049" s="4">
        <v>636</v>
      </c>
      <c r="D1049" s="54">
        <v>1</v>
      </c>
      <c r="E1049" s="54">
        <v>0</v>
      </c>
      <c r="F1049" s="53">
        <f>Tabla1[[#This Row],[COVID-19 confirmado]]+Tabla1[[#This Row],[COVID-19 sospechoso]]</f>
        <v>1</v>
      </c>
      <c r="G1049" s="54">
        <v>17</v>
      </c>
      <c r="H1049" s="52"/>
      <c r="I1049" s="71"/>
      <c r="J1049" s="52"/>
    </row>
    <row r="1050" spans="1:10" x14ac:dyDescent="0.3">
      <c r="A1050" s="70">
        <v>44878</v>
      </c>
      <c r="B1050" s="54">
        <v>778</v>
      </c>
      <c r="C1050" s="4">
        <v>750</v>
      </c>
      <c r="D1050" s="54">
        <v>4</v>
      </c>
      <c r="E1050" s="54">
        <v>0</v>
      </c>
      <c r="F1050" s="53">
        <f>Tabla1[[#This Row],[COVID-19 confirmado]]+Tabla1[[#This Row],[COVID-19 sospechoso]]</f>
        <v>4</v>
      </c>
      <c r="G1050" s="54">
        <v>24</v>
      </c>
      <c r="H1050" s="52"/>
      <c r="I1050" s="71"/>
      <c r="J1050" s="52"/>
    </row>
    <row r="1051" spans="1:10" x14ac:dyDescent="0.3">
      <c r="A1051" s="70">
        <v>44879</v>
      </c>
      <c r="B1051" s="54">
        <v>748</v>
      </c>
      <c r="C1051" s="4">
        <v>715</v>
      </c>
      <c r="D1051" s="54">
        <v>4</v>
      </c>
      <c r="E1051" s="54">
        <v>0</v>
      </c>
      <c r="F1051" s="53">
        <f>Tabla1[[#This Row],[COVID-19 confirmado]]+Tabla1[[#This Row],[COVID-19 sospechoso]]</f>
        <v>4</v>
      </c>
      <c r="G1051" s="54">
        <v>29</v>
      </c>
      <c r="H1051" s="52"/>
      <c r="I1051" s="71"/>
      <c r="J1051" s="52"/>
    </row>
    <row r="1052" spans="1:10" x14ac:dyDescent="0.3">
      <c r="A1052" s="70">
        <v>44880</v>
      </c>
      <c r="B1052" s="54">
        <v>704</v>
      </c>
      <c r="C1052" s="4">
        <v>685</v>
      </c>
      <c r="D1052" s="54">
        <v>1</v>
      </c>
      <c r="E1052" s="54">
        <v>0</v>
      </c>
      <c r="F1052" s="53">
        <f>Tabla1[[#This Row],[COVID-19 confirmado]]+Tabla1[[#This Row],[COVID-19 sospechoso]]</f>
        <v>1</v>
      </c>
      <c r="G1052" s="54">
        <v>18</v>
      </c>
      <c r="H1052" s="52"/>
      <c r="I1052" s="71"/>
      <c r="J1052" s="52"/>
    </row>
    <row r="1053" spans="1:10" x14ac:dyDescent="0.3">
      <c r="A1053" s="70">
        <v>44881</v>
      </c>
      <c r="B1053" s="54">
        <v>739</v>
      </c>
      <c r="C1053" s="4">
        <v>716</v>
      </c>
      <c r="D1053" s="54">
        <v>5</v>
      </c>
      <c r="E1053" s="54">
        <v>0</v>
      </c>
      <c r="F1053" s="53">
        <f>Tabla1[[#This Row],[COVID-19 confirmado]]+Tabla1[[#This Row],[COVID-19 sospechoso]]</f>
        <v>5</v>
      </c>
      <c r="G1053" s="54">
        <v>18</v>
      </c>
      <c r="H1053" s="52"/>
      <c r="I1053" s="71"/>
      <c r="J1053" s="52"/>
    </row>
    <row r="1054" spans="1:10" x14ac:dyDescent="0.3">
      <c r="A1054" s="70">
        <v>44882</v>
      </c>
      <c r="B1054" s="54">
        <v>647</v>
      </c>
      <c r="C1054" s="4">
        <v>627</v>
      </c>
      <c r="D1054" s="54">
        <v>3</v>
      </c>
      <c r="E1054" s="54">
        <v>0</v>
      </c>
      <c r="F1054" s="53">
        <f>Tabla1[[#This Row],[COVID-19 confirmado]]+Tabla1[[#This Row],[COVID-19 sospechoso]]</f>
        <v>3</v>
      </c>
      <c r="G1054" s="54">
        <v>17</v>
      </c>
      <c r="H1054" s="52"/>
      <c r="I1054" s="71"/>
      <c r="J1054" s="52"/>
    </row>
    <row r="1055" spans="1:10" x14ac:dyDescent="0.3">
      <c r="A1055" s="70">
        <v>44883</v>
      </c>
      <c r="B1055" s="54">
        <v>647</v>
      </c>
      <c r="C1055" s="4">
        <v>624</v>
      </c>
      <c r="D1055" s="54">
        <v>1</v>
      </c>
      <c r="E1055" s="54">
        <v>0</v>
      </c>
      <c r="F1055" s="53">
        <f>Tabla1[[#This Row],[COVID-19 confirmado]]+Tabla1[[#This Row],[COVID-19 sospechoso]]</f>
        <v>1</v>
      </c>
      <c r="G1055" s="54">
        <v>22</v>
      </c>
      <c r="H1055" s="52"/>
      <c r="I1055" s="71"/>
      <c r="J1055" s="52"/>
    </row>
    <row r="1056" spans="1:10" x14ac:dyDescent="0.3">
      <c r="A1056" s="70">
        <v>44884</v>
      </c>
      <c r="B1056" s="54">
        <v>749</v>
      </c>
      <c r="C1056" s="4">
        <v>711</v>
      </c>
      <c r="D1056" s="54">
        <v>6</v>
      </c>
      <c r="E1056" s="54">
        <v>1</v>
      </c>
      <c r="F1056" s="53">
        <f>Tabla1[[#This Row],[COVID-19 confirmado]]+Tabla1[[#This Row],[COVID-19 sospechoso]]</f>
        <v>7</v>
      </c>
      <c r="G1056" s="54">
        <v>31</v>
      </c>
      <c r="H1056" s="52"/>
      <c r="I1056" s="71"/>
      <c r="J1056" s="52"/>
    </row>
    <row r="1057" spans="1:10" x14ac:dyDescent="0.3">
      <c r="A1057" s="70">
        <v>44885</v>
      </c>
      <c r="B1057" s="54">
        <v>771</v>
      </c>
      <c r="C1057" s="4">
        <v>743</v>
      </c>
      <c r="D1057" s="54">
        <v>2</v>
      </c>
      <c r="E1057" s="54">
        <v>0</v>
      </c>
      <c r="F1057" s="53">
        <f>Tabla1[[#This Row],[COVID-19 confirmado]]+Tabla1[[#This Row],[COVID-19 sospechoso]]</f>
        <v>2</v>
      </c>
      <c r="G1057" s="54">
        <v>26</v>
      </c>
      <c r="H1057" s="52"/>
      <c r="I1057" s="71"/>
      <c r="J1057" s="52"/>
    </row>
    <row r="1058" spans="1:10" x14ac:dyDescent="0.3">
      <c r="A1058" s="70">
        <v>44886</v>
      </c>
      <c r="B1058" s="54">
        <v>801</v>
      </c>
      <c r="C1058" s="4">
        <v>774</v>
      </c>
      <c r="D1058" s="54">
        <v>4</v>
      </c>
      <c r="E1058" s="54">
        <v>0</v>
      </c>
      <c r="F1058" s="53">
        <f>Tabla1[[#This Row],[COVID-19 confirmado]]+Tabla1[[#This Row],[COVID-19 sospechoso]]</f>
        <v>4</v>
      </c>
      <c r="G1058" s="54">
        <v>23</v>
      </c>
      <c r="H1058" s="52"/>
      <c r="I1058" s="71"/>
      <c r="J1058" s="52"/>
    </row>
    <row r="1059" spans="1:10" x14ac:dyDescent="0.3">
      <c r="A1059" s="70">
        <v>44887</v>
      </c>
      <c r="B1059" s="54">
        <v>716</v>
      </c>
      <c r="C1059" s="4">
        <v>689</v>
      </c>
      <c r="D1059" s="54">
        <v>3</v>
      </c>
      <c r="E1059" s="54">
        <v>0</v>
      </c>
      <c r="F1059" s="53">
        <f>Tabla1[[#This Row],[COVID-19 confirmado]]+Tabla1[[#This Row],[COVID-19 sospechoso]]</f>
        <v>3</v>
      </c>
      <c r="G1059" s="54">
        <v>24</v>
      </c>
      <c r="H1059" s="52"/>
      <c r="I1059" s="71"/>
      <c r="J1059" s="52"/>
    </row>
    <row r="1060" spans="1:10" x14ac:dyDescent="0.3">
      <c r="A1060" s="70">
        <v>44888</v>
      </c>
      <c r="B1060" s="54">
        <v>710</v>
      </c>
      <c r="C1060" s="4">
        <v>682</v>
      </c>
      <c r="D1060" s="54">
        <v>4</v>
      </c>
      <c r="E1060" s="54">
        <v>0</v>
      </c>
      <c r="F1060" s="53">
        <f>Tabla1[[#This Row],[COVID-19 confirmado]]+Tabla1[[#This Row],[COVID-19 sospechoso]]</f>
        <v>4</v>
      </c>
      <c r="G1060" s="54">
        <v>24</v>
      </c>
      <c r="H1060" s="52"/>
      <c r="I1060" s="71"/>
      <c r="J1060" s="52"/>
    </row>
    <row r="1061" spans="1:10" x14ac:dyDescent="0.3">
      <c r="A1061" s="70">
        <v>44889</v>
      </c>
      <c r="B1061" s="54">
        <v>723</v>
      </c>
      <c r="C1061" s="4">
        <v>696</v>
      </c>
      <c r="D1061" s="54">
        <v>1</v>
      </c>
      <c r="E1061" s="54">
        <v>0</v>
      </c>
      <c r="F1061" s="53">
        <f>Tabla1[[#This Row],[COVID-19 confirmado]]+Tabla1[[#This Row],[COVID-19 sospechoso]]</f>
        <v>1</v>
      </c>
      <c r="G1061" s="54">
        <v>26</v>
      </c>
      <c r="H1061" s="52"/>
      <c r="I1061" s="71"/>
      <c r="J1061" s="52"/>
    </row>
    <row r="1062" spans="1:10" x14ac:dyDescent="0.3">
      <c r="A1062" s="70">
        <v>44890</v>
      </c>
      <c r="B1062" s="54">
        <v>755</v>
      </c>
      <c r="C1062" s="4">
        <v>729</v>
      </c>
      <c r="D1062" s="54">
        <v>3</v>
      </c>
      <c r="E1062" s="54">
        <v>0</v>
      </c>
      <c r="F1062" s="53">
        <f>Tabla1[[#This Row],[COVID-19 confirmado]]+Tabla1[[#This Row],[COVID-19 sospechoso]]</f>
        <v>3</v>
      </c>
      <c r="G1062" s="54">
        <v>23</v>
      </c>
      <c r="H1062" s="52"/>
      <c r="I1062" s="71"/>
      <c r="J1062" s="52"/>
    </row>
    <row r="1063" spans="1:10" x14ac:dyDescent="0.3">
      <c r="A1063" s="70">
        <v>44891</v>
      </c>
      <c r="B1063" s="54">
        <v>800</v>
      </c>
      <c r="C1063" s="4">
        <v>772</v>
      </c>
      <c r="D1063" s="54">
        <v>5</v>
      </c>
      <c r="E1063" s="54">
        <v>2</v>
      </c>
      <c r="F1063" s="53">
        <f>Tabla1[[#This Row],[COVID-19 confirmado]]+Tabla1[[#This Row],[COVID-19 sospechoso]]</f>
        <v>7</v>
      </c>
      <c r="G1063" s="54">
        <v>21</v>
      </c>
      <c r="H1063" s="52"/>
      <c r="I1063" s="71"/>
      <c r="J1063" s="52"/>
    </row>
    <row r="1064" spans="1:10" x14ac:dyDescent="0.3">
      <c r="A1064" s="70">
        <v>44892</v>
      </c>
      <c r="B1064" s="54">
        <v>782</v>
      </c>
      <c r="C1064" s="4">
        <v>744</v>
      </c>
      <c r="D1064" s="54">
        <v>5</v>
      </c>
      <c r="E1064" s="54">
        <v>2</v>
      </c>
      <c r="F1064" s="53">
        <f>Tabla1[[#This Row],[COVID-19 confirmado]]+Tabla1[[#This Row],[COVID-19 sospechoso]]</f>
        <v>7</v>
      </c>
      <c r="G1064" s="54">
        <v>31</v>
      </c>
      <c r="H1064" s="52"/>
      <c r="I1064" s="71"/>
      <c r="J1064" s="52"/>
    </row>
    <row r="1065" spans="1:10" x14ac:dyDescent="0.3">
      <c r="A1065" s="70">
        <v>44893</v>
      </c>
      <c r="B1065" s="54">
        <v>720</v>
      </c>
      <c r="C1065" s="4">
        <v>691</v>
      </c>
      <c r="D1065" s="54">
        <v>7</v>
      </c>
      <c r="E1065" s="54">
        <v>0</v>
      </c>
      <c r="F1065" s="53">
        <f>Tabla1[[#This Row],[COVID-19 confirmado]]+Tabla1[[#This Row],[COVID-19 sospechoso]]</f>
        <v>7</v>
      </c>
      <c r="G1065" s="54">
        <v>22</v>
      </c>
      <c r="H1065" s="52"/>
      <c r="I1065" s="71"/>
      <c r="J1065" s="52"/>
    </row>
    <row r="1066" spans="1:10" x14ac:dyDescent="0.3">
      <c r="A1066" s="70">
        <v>44894</v>
      </c>
      <c r="B1066" s="54">
        <v>688</v>
      </c>
      <c r="C1066" s="4">
        <v>653</v>
      </c>
      <c r="D1066" s="54">
        <v>7</v>
      </c>
      <c r="E1066" s="54">
        <v>0</v>
      </c>
      <c r="F1066" s="53">
        <f>Tabla1[[#This Row],[COVID-19 confirmado]]+Tabla1[[#This Row],[COVID-19 sospechoso]]</f>
        <v>7</v>
      </c>
      <c r="G1066" s="54">
        <v>28</v>
      </c>
      <c r="H1066" s="52"/>
      <c r="I1066" s="71"/>
      <c r="J1066" s="52"/>
    </row>
    <row r="1067" spans="1:10" x14ac:dyDescent="0.3">
      <c r="A1067" s="70">
        <v>44895</v>
      </c>
      <c r="B1067" s="54">
        <v>735</v>
      </c>
      <c r="C1067" s="4">
        <v>703</v>
      </c>
      <c r="D1067" s="54">
        <v>12</v>
      </c>
      <c r="E1067" s="54">
        <v>1</v>
      </c>
      <c r="F1067" s="53">
        <f>Tabla1[[#This Row],[COVID-19 confirmado]]+Tabla1[[#This Row],[COVID-19 sospechoso]]</f>
        <v>13</v>
      </c>
      <c r="G1067" s="54">
        <v>19</v>
      </c>
      <c r="H1067" s="52"/>
      <c r="I1067" s="71"/>
      <c r="J1067" s="52"/>
    </row>
    <row r="1068" spans="1:10" x14ac:dyDescent="0.3">
      <c r="A1068" s="70">
        <v>44896</v>
      </c>
      <c r="B1068" s="54">
        <v>755</v>
      </c>
      <c r="C1068" s="4">
        <v>716</v>
      </c>
      <c r="D1068" s="54">
        <v>8</v>
      </c>
      <c r="E1068" s="54">
        <v>1</v>
      </c>
      <c r="F1068" s="53">
        <f>Tabla1[[#This Row],[COVID-19 confirmado]]+Tabla1[[#This Row],[COVID-19 sospechoso]]</f>
        <v>9</v>
      </c>
      <c r="G1068" s="54">
        <v>30</v>
      </c>
      <c r="H1068" s="52"/>
      <c r="I1068" s="71"/>
      <c r="J1068" s="52"/>
    </row>
    <row r="1069" spans="1:10" x14ac:dyDescent="0.3">
      <c r="A1069" s="70">
        <v>44897</v>
      </c>
      <c r="B1069" s="54">
        <v>735</v>
      </c>
      <c r="C1069" s="4">
        <v>701</v>
      </c>
      <c r="D1069" s="54">
        <v>3</v>
      </c>
      <c r="E1069" s="54">
        <v>0</v>
      </c>
      <c r="F1069" s="53">
        <f>Tabla1[[#This Row],[COVID-19 confirmado]]+Tabla1[[#This Row],[COVID-19 sospechoso]]</f>
        <v>3</v>
      </c>
      <c r="G1069" s="54">
        <v>31</v>
      </c>
      <c r="H1069" s="52"/>
      <c r="I1069" s="71"/>
      <c r="J1069" s="52"/>
    </row>
    <row r="1070" spans="1:10" x14ac:dyDescent="0.3">
      <c r="A1070" s="70">
        <v>44898</v>
      </c>
      <c r="B1070" s="54">
        <v>749</v>
      </c>
      <c r="C1070" s="4">
        <v>714</v>
      </c>
      <c r="D1070" s="54">
        <v>7</v>
      </c>
      <c r="E1070" s="54">
        <v>0</v>
      </c>
      <c r="F1070" s="53">
        <f>Tabla1[[#This Row],[COVID-19 confirmado]]+Tabla1[[#This Row],[COVID-19 sospechoso]]</f>
        <v>7</v>
      </c>
      <c r="G1070" s="54">
        <v>28</v>
      </c>
      <c r="H1070" s="52"/>
      <c r="I1070" s="71"/>
      <c r="J1070" s="52"/>
    </row>
    <row r="1071" spans="1:10" x14ac:dyDescent="0.3">
      <c r="A1071" s="70">
        <v>44899</v>
      </c>
      <c r="B1071" s="54">
        <v>829</v>
      </c>
      <c r="C1071" s="4">
        <v>798</v>
      </c>
      <c r="D1071" s="54">
        <v>8</v>
      </c>
      <c r="E1071" s="54">
        <v>0</v>
      </c>
      <c r="F1071" s="53">
        <f>Tabla1[[#This Row],[COVID-19 confirmado]]+Tabla1[[#This Row],[COVID-19 sospechoso]]</f>
        <v>8</v>
      </c>
      <c r="G1071" s="54">
        <v>23</v>
      </c>
      <c r="H1071" s="52"/>
      <c r="I1071" s="71"/>
      <c r="J1071" s="52"/>
    </row>
    <row r="1072" spans="1:10" x14ac:dyDescent="0.3">
      <c r="A1072" s="70">
        <v>44900</v>
      </c>
      <c r="B1072" s="54">
        <v>783</v>
      </c>
      <c r="C1072" s="4">
        <v>745</v>
      </c>
      <c r="D1072" s="54">
        <v>19</v>
      </c>
      <c r="E1072" s="54">
        <v>0</v>
      </c>
      <c r="F1072" s="53">
        <f>Tabla1[[#This Row],[COVID-19 confirmado]]+Tabla1[[#This Row],[COVID-19 sospechoso]]</f>
        <v>19</v>
      </c>
      <c r="G1072" s="54">
        <v>19</v>
      </c>
      <c r="H1072" s="52"/>
      <c r="I1072" s="71"/>
      <c r="J1072" s="52"/>
    </row>
    <row r="1073" spans="1:10" x14ac:dyDescent="0.3">
      <c r="A1073" s="70">
        <v>44901</v>
      </c>
      <c r="B1073" s="54">
        <v>798</v>
      </c>
      <c r="C1073" s="4">
        <v>758</v>
      </c>
      <c r="D1073" s="54">
        <v>16</v>
      </c>
      <c r="E1073" s="54">
        <v>1</v>
      </c>
      <c r="F1073" s="53">
        <f>Tabla1[[#This Row],[COVID-19 confirmado]]+Tabla1[[#This Row],[COVID-19 sospechoso]]</f>
        <v>17</v>
      </c>
      <c r="G1073" s="54">
        <v>23</v>
      </c>
      <c r="H1073" s="52"/>
      <c r="I1073" s="71"/>
      <c r="J1073" s="52"/>
    </row>
    <row r="1074" spans="1:10" x14ac:dyDescent="0.3">
      <c r="A1074" s="70">
        <v>44902</v>
      </c>
      <c r="B1074" s="54">
        <v>772</v>
      </c>
      <c r="C1074" s="4">
        <v>735</v>
      </c>
      <c r="D1074" s="54">
        <v>11</v>
      </c>
      <c r="E1074" s="54">
        <v>1</v>
      </c>
      <c r="F1074" s="53">
        <f>Tabla1[[#This Row],[COVID-19 confirmado]]+Tabla1[[#This Row],[COVID-19 sospechoso]]</f>
        <v>12</v>
      </c>
      <c r="G1074" s="54">
        <v>25</v>
      </c>
      <c r="H1074" s="52"/>
      <c r="I1074" s="71"/>
      <c r="J1074" s="52"/>
    </row>
    <row r="1075" spans="1:10" x14ac:dyDescent="0.3">
      <c r="A1075" s="70">
        <v>44903</v>
      </c>
      <c r="B1075" s="54">
        <v>713</v>
      </c>
      <c r="C1075" s="4">
        <v>665</v>
      </c>
      <c r="D1075" s="54">
        <v>19</v>
      </c>
      <c r="E1075" s="54">
        <v>1</v>
      </c>
      <c r="F1075" s="53">
        <f>Tabla1[[#This Row],[COVID-19 confirmado]]+Tabla1[[#This Row],[COVID-19 sospechoso]]</f>
        <v>20</v>
      </c>
      <c r="G1075" s="54">
        <v>28</v>
      </c>
      <c r="H1075" s="52"/>
      <c r="I1075" s="71"/>
      <c r="J1075" s="52"/>
    </row>
    <row r="1076" spans="1:10" x14ac:dyDescent="0.3">
      <c r="A1076" s="70">
        <v>44904</v>
      </c>
      <c r="B1076" s="54">
        <v>772</v>
      </c>
      <c r="C1076" s="4">
        <v>732</v>
      </c>
      <c r="D1076" s="54">
        <v>13</v>
      </c>
      <c r="E1076" s="54">
        <v>0</v>
      </c>
      <c r="F1076" s="53">
        <f>Tabla1[[#This Row],[COVID-19 confirmado]]+Tabla1[[#This Row],[COVID-19 sospechoso]]</f>
        <v>13</v>
      </c>
      <c r="G1076" s="54">
        <v>27</v>
      </c>
      <c r="H1076" s="52"/>
      <c r="I1076" s="71"/>
      <c r="J1076" s="52"/>
    </row>
    <row r="1077" spans="1:10" x14ac:dyDescent="0.3">
      <c r="A1077" s="70">
        <v>44905</v>
      </c>
      <c r="B1077" s="54">
        <v>770</v>
      </c>
      <c r="C1077" s="4">
        <v>731</v>
      </c>
      <c r="D1077" s="54">
        <v>17</v>
      </c>
      <c r="E1077" s="54">
        <v>1</v>
      </c>
      <c r="F1077" s="53">
        <f>Tabla1[[#This Row],[COVID-19 confirmado]]+Tabla1[[#This Row],[COVID-19 sospechoso]]</f>
        <v>18</v>
      </c>
      <c r="G1077" s="54">
        <v>21</v>
      </c>
      <c r="H1077" s="52"/>
      <c r="I1077" s="71"/>
      <c r="J1077" s="52"/>
    </row>
    <row r="1078" spans="1:10" x14ac:dyDescent="0.3">
      <c r="A1078" s="70">
        <v>44906</v>
      </c>
      <c r="B1078" s="54">
        <v>757</v>
      </c>
      <c r="C1078" s="4">
        <v>715</v>
      </c>
      <c r="D1078" s="54">
        <v>12</v>
      </c>
      <c r="E1078" s="54">
        <v>0</v>
      </c>
      <c r="F1078" s="53">
        <f>Tabla1[[#This Row],[COVID-19 confirmado]]+Tabla1[[#This Row],[COVID-19 sospechoso]]</f>
        <v>12</v>
      </c>
      <c r="G1078" s="54">
        <v>30</v>
      </c>
      <c r="H1078" s="52"/>
      <c r="I1078" s="71"/>
      <c r="J1078" s="52"/>
    </row>
    <row r="1079" spans="1:10" x14ac:dyDescent="0.3">
      <c r="A1079" s="70">
        <v>44907</v>
      </c>
      <c r="B1079" s="54">
        <v>734</v>
      </c>
      <c r="C1079" s="4">
        <v>700</v>
      </c>
      <c r="D1079" s="54">
        <v>12</v>
      </c>
      <c r="E1079" s="54">
        <v>0</v>
      </c>
      <c r="F1079" s="53">
        <f>Tabla1[[#This Row],[COVID-19 confirmado]]+Tabla1[[#This Row],[COVID-19 sospechoso]]</f>
        <v>12</v>
      </c>
      <c r="G1079" s="54">
        <v>22</v>
      </c>
      <c r="H1079" s="52"/>
      <c r="I1079" s="71"/>
      <c r="J1079" s="52"/>
    </row>
    <row r="1080" spans="1:10" x14ac:dyDescent="0.3">
      <c r="A1080" s="70">
        <v>44908</v>
      </c>
      <c r="B1080" s="54">
        <v>753</v>
      </c>
      <c r="C1080" s="4">
        <v>720</v>
      </c>
      <c r="D1080" s="54">
        <v>16</v>
      </c>
      <c r="E1080" s="54">
        <v>0</v>
      </c>
      <c r="F1080" s="53">
        <f>Tabla1[[#This Row],[COVID-19 confirmado]]+Tabla1[[#This Row],[COVID-19 sospechoso]]</f>
        <v>16</v>
      </c>
      <c r="G1080" s="54">
        <v>17</v>
      </c>
      <c r="H1080" s="52"/>
      <c r="I1080" s="71"/>
      <c r="J1080" s="52"/>
    </row>
    <row r="1081" spans="1:10" x14ac:dyDescent="0.3">
      <c r="A1081" s="70">
        <v>44909</v>
      </c>
      <c r="B1081" s="54">
        <v>721</v>
      </c>
      <c r="C1081" s="4">
        <v>686</v>
      </c>
      <c r="D1081" s="54">
        <v>16</v>
      </c>
      <c r="E1081" s="54">
        <v>0</v>
      </c>
      <c r="F1081" s="53">
        <f>Tabla1[[#This Row],[COVID-19 confirmado]]+Tabla1[[#This Row],[COVID-19 sospechoso]]</f>
        <v>16</v>
      </c>
      <c r="G1081" s="54">
        <v>19</v>
      </c>
      <c r="H1081" s="52"/>
      <c r="I1081" s="71"/>
      <c r="J1081" s="52"/>
    </row>
    <row r="1082" spans="1:10" x14ac:dyDescent="0.3">
      <c r="A1082" s="70">
        <v>44910</v>
      </c>
      <c r="B1082" s="54">
        <v>789</v>
      </c>
      <c r="C1082" s="4">
        <v>744</v>
      </c>
      <c r="D1082" s="54">
        <v>18</v>
      </c>
      <c r="E1082" s="54">
        <v>0</v>
      </c>
      <c r="F1082" s="53">
        <f>Tabla1[[#This Row],[COVID-19 confirmado]]+Tabla1[[#This Row],[COVID-19 sospechoso]]</f>
        <v>18</v>
      </c>
      <c r="G1082" s="54">
        <v>27</v>
      </c>
      <c r="H1082" s="52"/>
      <c r="I1082" s="71"/>
      <c r="J1082" s="52"/>
    </row>
    <row r="1083" spans="1:10" x14ac:dyDescent="0.3">
      <c r="A1083" s="70">
        <v>44911</v>
      </c>
      <c r="B1083" s="54">
        <v>765</v>
      </c>
      <c r="C1083" s="4">
        <v>726</v>
      </c>
      <c r="D1083" s="54">
        <v>17</v>
      </c>
      <c r="E1083" s="54">
        <v>0</v>
      </c>
      <c r="F1083" s="53">
        <f>Tabla1[[#This Row],[COVID-19 confirmado]]+Tabla1[[#This Row],[COVID-19 sospechoso]]</f>
        <v>17</v>
      </c>
      <c r="G1083" s="54">
        <v>22</v>
      </c>
      <c r="H1083" s="52"/>
      <c r="I1083" s="71"/>
      <c r="J1083" s="52"/>
    </row>
    <row r="1084" spans="1:10" x14ac:dyDescent="0.3">
      <c r="A1084" s="70">
        <v>44912</v>
      </c>
      <c r="B1084" s="54">
        <v>835</v>
      </c>
      <c r="C1084" s="4">
        <v>786</v>
      </c>
      <c r="D1084" s="54">
        <v>18</v>
      </c>
      <c r="E1084" s="54">
        <v>1</v>
      </c>
      <c r="F1084" s="53">
        <f>Tabla1[[#This Row],[COVID-19 confirmado]]+Tabla1[[#This Row],[COVID-19 sospechoso]]</f>
        <v>19</v>
      </c>
      <c r="G1084" s="54">
        <v>30</v>
      </c>
      <c r="H1084" s="52"/>
      <c r="I1084" s="71"/>
      <c r="J1084" s="52"/>
    </row>
    <row r="1085" spans="1:10" x14ac:dyDescent="0.3">
      <c r="A1085" s="70">
        <v>44913</v>
      </c>
      <c r="B1085" s="54">
        <v>774</v>
      </c>
      <c r="C1085" s="4">
        <v>742</v>
      </c>
      <c r="D1085" s="54">
        <v>12</v>
      </c>
      <c r="E1085" s="54">
        <v>2</v>
      </c>
      <c r="F1085" s="53">
        <f>Tabla1[[#This Row],[COVID-19 confirmado]]+Tabla1[[#This Row],[COVID-19 sospechoso]]</f>
        <v>14</v>
      </c>
      <c r="G1085" s="54">
        <v>18</v>
      </c>
      <c r="H1085" s="52"/>
      <c r="I1085" s="71"/>
      <c r="J1085" s="52"/>
    </row>
    <row r="1086" spans="1:10" x14ac:dyDescent="0.3">
      <c r="A1086" s="70">
        <v>44914</v>
      </c>
      <c r="B1086" s="54">
        <v>788</v>
      </c>
      <c r="C1086" s="4">
        <v>752</v>
      </c>
      <c r="D1086" s="54">
        <v>12</v>
      </c>
      <c r="E1086" s="54">
        <v>0</v>
      </c>
      <c r="F1086" s="53">
        <f>Tabla1[[#This Row],[COVID-19 confirmado]]+Tabla1[[#This Row],[COVID-19 sospechoso]]</f>
        <v>12</v>
      </c>
      <c r="G1086" s="54">
        <v>24</v>
      </c>
      <c r="H1086" s="52"/>
      <c r="I1086" s="71"/>
      <c r="J1086" s="52"/>
    </row>
    <row r="1087" spans="1:10" x14ac:dyDescent="0.3">
      <c r="A1087" s="70">
        <v>44915</v>
      </c>
      <c r="B1087" s="54">
        <v>784</v>
      </c>
      <c r="C1087" s="4">
        <v>737</v>
      </c>
      <c r="D1087" s="54">
        <v>22</v>
      </c>
      <c r="E1087" s="54">
        <v>0</v>
      </c>
      <c r="F1087" s="53">
        <f>Tabla1[[#This Row],[COVID-19 confirmado]]+Tabla1[[#This Row],[COVID-19 sospechoso]]</f>
        <v>22</v>
      </c>
      <c r="G1087" s="54">
        <v>25</v>
      </c>
      <c r="H1087" s="52"/>
      <c r="I1087" s="71"/>
      <c r="J1087" s="52"/>
    </row>
    <row r="1088" spans="1:10" x14ac:dyDescent="0.3">
      <c r="A1088" s="70">
        <v>44916</v>
      </c>
      <c r="B1088" s="54">
        <v>803</v>
      </c>
      <c r="C1088" s="4">
        <v>750</v>
      </c>
      <c r="D1088" s="54">
        <v>17</v>
      </c>
      <c r="E1088" s="54">
        <v>1</v>
      </c>
      <c r="F1088" s="53">
        <f>Tabla1[[#This Row],[COVID-19 confirmado]]+Tabla1[[#This Row],[COVID-19 sospechoso]]</f>
        <v>18</v>
      </c>
      <c r="G1088" s="54">
        <v>35</v>
      </c>
      <c r="H1088" s="52"/>
      <c r="I1088" s="71"/>
      <c r="J1088" s="52"/>
    </row>
    <row r="1089" spans="1:10" x14ac:dyDescent="0.3">
      <c r="A1089" s="70">
        <v>44917</v>
      </c>
      <c r="B1089" s="54">
        <v>766</v>
      </c>
      <c r="C1089" s="4">
        <v>721</v>
      </c>
      <c r="D1089" s="54">
        <v>21</v>
      </c>
      <c r="E1089" s="54">
        <v>0</v>
      </c>
      <c r="F1089" s="53">
        <f>Tabla1[[#This Row],[COVID-19 confirmado]]+Tabla1[[#This Row],[COVID-19 sospechoso]]</f>
        <v>21</v>
      </c>
      <c r="G1089" s="54">
        <v>24</v>
      </c>
      <c r="H1089" s="52"/>
      <c r="I1089" s="71"/>
      <c r="J1089" s="52"/>
    </row>
    <row r="1090" spans="1:10" x14ac:dyDescent="0.3">
      <c r="A1090" s="70">
        <v>44918</v>
      </c>
      <c r="B1090" s="54">
        <v>776</v>
      </c>
      <c r="C1090" s="4">
        <v>726</v>
      </c>
      <c r="D1090" s="54">
        <v>14</v>
      </c>
      <c r="E1090" s="54">
        <v>0</v>
      </c>
      <c r="F1090" s="53">
        <f>Tabla1[[#This Row],[COVID-19 confirmado]]+Tabla1[[#This Row],[COVID-19 sospechoso]]</f>
        <v>14</v>
      </c>
      <c r="G1090" s="54">
        <v>36</v>
      </c>
      <c r="H1090" s="52"/>
      <c r="I1090" s="71"/>
      <c r="J1090" s="52"/>
    </row>
    <row r="1091" spans="1:10" x14ac:dyDescent="0.3">
      <c r="A1091" s="70">
        <v>44919</v>
      </c>
      <c r="B1091" s="54">
        <v>754</v>
      </c>
      <c r="C1091" s="4">
        <v>719</v>
      </c>
      <c r="D1091" s="54">
        <v>9</v>
      </c>
      <c r="E1091" s="54">
        <v>1</v>
      </c>
      <c r="F1091" s="53">
        <f>Tabla1[[#This Row],[COVID-19 confirmado]]+Tabla1[[#This Row],[COVID-19 sospechoso]]</f>
        <v>10</v>
      </c>
      <c r="G1091" s="54">
        <v>25</v>
      </c>
      <c r="H1091" s="52"/>
      <c r="I1091" s="71"/>
      <c r="J1091" s="52"/>
    </row>
    <row r="1092" spans="1:10" x14ac:dyDescent="0.3">
      <c r="A1092" s="70">
        <v>44920</v>
      </c>
      <c r="B1092" s="54">
        <v>844</v>
      </c>
      <c r="C1092" s="4">
        <v>800</v>
      </c>
      <c r="D1092" s="54">
        <v>19</v>
      </c>
      <c r="E1092" s="54">
        <v>2</v>
      </c>
      <c r="F1092" s="53">
        <f>Tabla1[[#This Row],[COVID-19 confirmado]]+Tabla1[[#This Row],[COVID-19 sospechoso]]</f>
        <v>21</v>
      </c>
      <c r="G1092" s="54">
        <v>23</v>
      </c>
      <c r="H1092" s="52"/>
      <c r="I1092" s="71"/>
      <c r="J1092" s="52"/>
    </row>
    <row r="1093" spans="1:10" x14ac:dyDescent="0.3">
      <c r="A1093" s="70">
        <v>44921</v>
      </c>
      <c r="B1093" s="54">
        <v>838</v>
      </c>
      <c r="C1093" s="4">
        <v>795</v>
      </c>
      <c r="D1093" s="54">
        <v>14</v>
      </c>
      <c r="E1093" s="54">
        <v>0</v>
      </c>
      <c r="F1093" s="53">
        <f>Tabla1[[#This Row],[COVID-19 confirmado]]+Tabla1[[#This Row],[COVID-19 sospechoso]]</f>
        <v>14</v>
      </c>
      <c r="G1093" s="54">
        <v>29</v>
      </c>
      <c r="H1093" s="52"/>
      <c r="I1093" s="71"/>
      <c r="J1093" s="52"/>
    </row>
    <row r="1094" spans="1:10" x14ac:dyDescent="0.3">
      <c r="A1094" s="70">
        <v>44922</v>
      </c>
      <c r="B1094" s="54">
        <v>784</v>
      </c>
      <c r="C1094" s="4">
        <v>730</v>
      </c>
      <c r="D1094" s="54">
        <v>24</v>
      </c>
      <c r="E1094" s="54">
        <v>0</v>
      </c>
      <c r="F1094" s="53">
        <f>Tabla1[[#This Row],[COVID-19 confirmado]]+Tabla1[[#This Row],[COVID-19 sospechoso]]</f>
        <v>24</v>
      </c>
      <c r="G1094" s="54">
        <v>30</v>
      </c>
      <c r="H1094" s="52"/>
      <c r="I1094" s="71"/>
      <c r="J1094" s="52"/>
    </row>
    <row r="1095" spans="1:10" x14ac:dyDescent="0.3">
      <c r="A1095" s="70">
        <v>44923</v>
      </c>
      <c r="B1095" s="54">
        <v>829</v>
      </c>
      <c r="C1095" s="4">
        <v>778</v>
      </c>
      <c r="D1095" s="54">
        <v>22</v>
      </c>
      <c r="E1095" s="54">
        <v>0</v>
      </c>
      <c r="F1095" s="53">
        <f>Tabla1[[#This Row],[COVID-19 confirmado]]+Tabla1[[#This Row],[COVID-19 sospechoso]]</f>
        <v>22</v>
      </c>
      <c r="G1095" s="54">
        <v>29</v>
      </c>
      <c r="H1095" s="52"/>
      <c r="I1095" s="71"/>
      <c r="J1095" s="52"/>
    </row>
    <row r="1096" spans="1:10" x14ac:dyDescent="0.3">
      <c r="A1096" s="70">
        <v>44924</v>
      </c>
      <c r="B1096" s="54">
        <v>751</v>
      </c>
      <c r="C1096" s="4">
        <v>718</v>
      </c>
      <c r="D1096" s="54">
        <v>15</v>
      </c>
      <c r="E1096" s="54">
        <v>0</v>
      </c>
      <c r="F1096" s="53">
        <f>Tabla1[[#This Row],[COVID-19 confirmado]]+Tabla1[[#This Row],[COVID-19 sospechoso]]</f>
        <v>15</v>
      </c>
      <c r="G1096" s="54">
        <v>18</v>
      </c>
      <c r="H1096" s="52"/>
      <c r="I1096" s="71"/>
      <c r="J1096" s="52"/>
    </row>
    <row r="1097" spans="1:10" x14ac:dyDescent="0.3">
      <c r="A1097" s="70">
        <v>44925</v>
      </c>
      <c r="B1097" s="54">
        <v>810</v>
      </c>
      <c r="C1097" s="4">
        <v>765</v>
      </c>
      <c r="D1097" s="54">
        <v>20</v>
      </c>
      <c r="E1097" s="54">
        <v>2</v>
      </c>
      <c r="F1097" s="53">
        <f>Tabla1[[#This Row],[COVID-19 confirmado]]+Tabla1[[#This Row],[COVID-19 sospechoso]]</f>
        <v>22</v>
      </c>
      <c r="G1097" s="54">
        <v>23</v>
      </c>
      <c r="H1097" s="52"/>
      <c r="I1097" s="71"/>
      <c r="J1097" s="52"/>
    </row>
    <row r="1098" spans="1:10" x14ac:dyDescent="0.3">
      <c r="A1098" s="70">
        <v>44926</v>
      </c>
      <c r="B1098" s="54">
        <v>784</v>
      </c>
      <c r="C1098" s="4">
        <v>750</v>
      </c>
      <c r="D1098" s="54">
        <v>12</v>
      </c>
      <c r="E1098" s="54">
        <v>0</v>
      </c>
      <c r="F1098" s="53">
        <f>Tabla1[[#This Row],[COVID-19 confirmado]]+Tabla1[[#This Row],[COVID-19 sospechoso]]</f>
        <v>12</v>
      </c>
      <c r="G1098" s="54">
        <v>22</v>
      </c>
      <c r="H1098" s="52"/>
      <c r="I1098" s="71"/>
      <c r="J1098" s="52"/>
    </row>
    <row r="1099" spans="1:10" x14ac:dyDescent="0.3">
      <c r="A1099" s="101">
        <v>44927</v>
      </c>
      <c r="B1099" s="4">
        <v>893</v>
      </c>
      <c r="C1099" s="4">
        <v>844</v>
      </c>
      <c r="D1099" s="102">
        <v>20</v>
      </c>
      <c r="E1099" s="4">
        <v>1</v>
      </c>
      <c r="F1099" s="103">
        <f>Tabla1[[#This Row],[COVID-19 confirmado]]+Tabla1[[#This Row],[COVID-19 sospechoso]]</f>
        <v>21</v>
      </c>
      <c r="G1099" s="4">
        <v>28</v>
      </c>
      <c r="H1099" s="104"/>
      <c r="I1099" s="105"/>
      <c r="J1099" s="104"/>
    </row>
    <row r="1100" spans="1:10" x14ac:dyDescent="0.3">
      <c r="A1100" s="101">
        <v>44928</v>
      </c>
      <c r="B1100" s="4">
        <v>793</v>
      </c>
      <c r="C1100" s="4">
        <v>749</v>
      </c>
      <c r="D1100" s="102">
        <v>21</v>
      </c>
      <c r="E1100" s="4">
        <v>0</v>
      </c>
      <c r="F1100" s="103">
        <f>Tabla1[[#This Row],[COVID-19 confirmado]]+Tabla1[[#This Row],[COVID-19 sospechoso]]</f>
        <v>21</v>
      </c>
      <c r="G1100" s="4">
        <v>23</v>
      </c>
      <c r="H1100" s="104"/>
      <c r="I1100" s="105"/>
      <c r="J1100" s="104"/>
    </row>
    <row r="1101" spans="1:10" x14ac:dyDescent="0.3">
      <c r="A1101" s="101">
        <v>44929</v>
      </c>
      <c r="B1101" s="4">
        <v>717</v>
      </c>
      <c r="C1101" s="4">
        <v>679</v>
      </c>
      <c r="D1101" s="102">
        <v>14</v>
      </c>
      <c r="E1101" s="4">
        <v>0</v>
      </c>
      <c r="F1101" s="103">
        <f>Tabla1[[#This Row],[COVID-19 confirmado]]+Tabla1[[#This Row],[COVID-19 sospechoso]]</f>
        <v>14</v>
      </c>
      <c r="G1101" s="4">
        <v>24</v>
      </c>
      <c r="H1101" s="104"/>
      <c r="I1101" s="105"/>
      <c r="J1101" s="104"/>
    </row>
    <row r="1102" spans="1:10" x14ac:dyDescent="0.3">
      <c r="A1102" s="101">
        <v>44930</v>
      </c>
      <c r="B1102" s="4">
        <v>738</v>
      </c>
      <c r="C1102" s="4">
        <v>687</v>
      </c>
      <c r="D1102" s="102">
        <v>22</v>
      </c>
      <c r="E1102" s="4">
        <v>2</v>
      </c>
      <c r="F1102" s="103">
        <f>Tabla1[[#This Row],[COVID-19 confirmado]]+Tabla1[[#This Row],[COVID-19 sospechoso]]</f>
        <v>24</v>
      </c>
      <c r="G1102" s="4">
        <v>27</v>
      </c>
      <c r="H1102" s="104"/>
      <c r="I1102" s="105"/>
      <c r="J1102" s="104"/>
    </row>
    <row r="1103" spans="1:10" x14ac:dyDescent="0.3">
      <c r="A1103" s="101">
        <v>44931</v>
      </c>
      <c r="B1103" s="4">
        <v>698</v>
      </c>
      <c r="C1103" s="4">
        <v>657</v>
      </c>
      <c r="D1103" s="102">
        <v>13</v>
      </c>
      <c r="E1103" s="4">
        <v>0</v>
      </c>
      <c r="F1103" s="103">
        <f>Tabla1[[#This Row],[COVID-19 confirmado]]+Tabla1[[#This Row],[COVID-19 sospechoso]]</f>
        <v>13</v>
      </c>
      <c r="G1103" s="4">
        <v>28</v>
      </c>
      <c r="H1103" s="104"/>
      <c r="I1103" s="105"/>
      <c r="J1103" s="104"/>
    </row>
    <row r="1104" spans="1:10" x14ac:dyDescent="0.3">
      <c r="A1104" s="101">
        <v>44932</v>
      </c>
      <c r="B1104" s="4">
        <v>773</v>
      </c>
      <c r="C1104" s="4">
        <v>736</v>
      </c>
      <c r="D1104" s="102">
        <v>14</v>
      </c>
      <c r="E1104" s="4">
        <v>0</v>
      </c>
      <c r="F1104" s="103">
        <f>Tabla1[[#This Row],[COVID-19 confirmado]]+Tabla1[[#This Row],[COVID-19 sospechoso]]</f>
        <v>14</v>
      </c>
      <c r="G1104" s="4">
        <v>23</v>
      </c>
      <c r="H1104" s="104"/>
      <c r="I1104" s="105"/>
      <c r="J1104" s="104"/>
    </row>
    <row r="1105" spans="1:10" x14ac:dyDescent="0.3">
      <c r="A1105" s="101">
        <v>44933</v>
      </c>
      <c r="B1105" s="4">
        <v>725</v>
      </c>
      <c r="C1105" s="4">
        <v>675</v>
      </c>
      <c r="D1105" s="102">
        <v>22</v>
      </c>
      <c r="E1105" s="4">
        <v>2</v>
      </c>
      <c r="F1105" s="103">
        <f>Tabla1[[#This Row],[COVID-19 confirmado]]+Tabla1[[#This Row],[COVID-19 sospechoso]]</f>
        <v>24</v>
      </c>
      <c r="G1105" s="4">
        <v>26</v>
      </c>
      <c r="H1105" s="104"/>
      <c r="I1105" s="105"/>
      <c r="J1105" s="104"/>
    </row>
    <row r="1106" spans="1:10" x14ac:dyDescent="0.3">
      <c r="A1106" s="101">
        <v>44934</v>
      </c>
      <c r="B1106" s="4">
        <v>735</v>
      </c>
      <c r="C1106" s="4">
        <v>698</v>
      </c>
      <c r="D1106" s="102">
        <v>14</v>
      </c>
      <c r="E1106" s="4">
        <v>0</v>
      </c>
      <c r="F1106" s="103">
        <f>Tabla1[[#This Row],[COVID-19 confirmado]]+Tabla1[[#This Row],[COVID-19 sospechoso]]</f>
        <v>14</v>
      </c>
      <c r="G1106" s="4">
        <v>23</v>
      </c>
      <c r="H1106" s="104"/>
      <c r="I1106" s="105"/>
      <c r="J1106" s="104"/>
    </row>
    <row r="1107" spans="1:10" x14ac:dyDescent="0.3">
      <c r="A1107" s="101">
        <v>44935</v>
      </c>
      <c r="B1107" s="4">
        <v>750</v>
      </c>
      <c r="C1107" s="4">
        <v>710</v>
      </c>
      <c r="D1107" s="102">
        <v>12</v>
      </c>
      <c r="E1107" s="4">
        <v>0</v>
      </c>
      <c r="F1107" s="103">
        <f>Tabla1[[#This Row],[COVID-19 confirmado]]+Tabla1[[#This Row],[COVID-19 sospechoso]]</f>
        <v>12</v>
      </c>
      <c r="G1107" s="4">
        <v>28</v>
      </c>
      <c r="H1107" s="104"/>
      <c r="I1107" s="105"/>
      <c r="J1107" s="104"/>
    </row>
    <row r="1108" spans="1:10" x14ac:dyDescent="0.3">
      <c r="A1108" s="101">
        <v>44936</v>
      </c>
      <c r="B1108" s="4">
        <v>729</v>
      </c>
      <c r="C1108" s="4">
        <v>698</v>
      </c>
      <c r="D1108" s="102">
        <v>9</v>
      </c>
      <c r="E1108" s="4">
        <v>1</v>
      </c>
      <c r="F1108" s="103">
        <f>Tabla1[[#This Row],[COVID-19 confirmado]]+Tabla1[[#This Row],[COVID-19 sospechoso]]</f>
        <v>10</v>
      </c>
      <c r="G1108" s="4">
        <v>21</v>
      </c>
      <c r="H1108" s="104"/>
      <c r="I1108" s="105"/>
      <c r="J1108" s="104"/>
    </row>
    <row r="1109" spans="1:10" x14ac:dyDescent="0.3">
      <c r="A1109" s="101">
        <v>44937</v>
      </c>
      <c r="B1109" s="4">
        <v>728</v>
      </c>
      <c r="C1109" s="4">
        <v>695</v>
      </c>
      <c r="D1109" s="102">
        <v>10</v>
      </c>
      <c r="E1109" s="4">
        <v>1</v>
      </c>
      <c r="F1109" s="103">
        <f>Tabla1[[#This Row],[COVID-19 confirmado]]+Tabla1[[#This Row],[COVID-19 sospechoso]]</f>
        <v>11</v>
      </c>
      <c r="G1109" s="4">
        <v>22</v>
      </c>
      <c r="H1109" s="104"/>
      <c r="I1109" s="105"/>
      <c r="J1109" s="104"/>
    </row>
    <row r="1110" spans="1:10" x14ac:dyDescent="0.3">
      <c r="A1110" s="101">
        <v>44938</v>
      </c>
      <c r="B1110" s="4">
        <v>692</v>
      </c>
      <c r="C1110" s="4">
        <v>661</v>
      </c>
      <c r="D1110" s="102">
        <v>9</v>
      </c>
      <c r="E1110" s="4">
        <v>0</v>
      </c>
      <c r="F1110" s="103">
        <f>Tabla1[[#This Row],[COVID-19 confirmado]]+Tabla1[[#This Row],[COVID-19 sospechoso]]</f>
        <v>9</v>
      </c>
      <c r="G1110" s="4">
        <v>22</v>
      </c>
      <c r="H1110" s="104"/>
      <c r="I1110" s="105"/>
      <c r="J1110" s="104"/>
    </row>
    <row r="1111" spans="1:10" x14ac:dyDescent="0.3">
      <c r="A1111" s="101">
        <v>44939</v>
      </c>
      <c r="B1111" s="4">
        <v>767</v>
      </c>
      <c r="C1111" s="4">
        <v>727</v>
      </c>
      <c r="D1111" s="102">
        <v>17</v>
      </c>
      <c r="E1111" s="4">
        <v>1</v>
      </c>
      <c r="F1111" s="103">
        <f>Tabla1[[#This Row],[COVID-19 confirmado]]+Tabla1[[#This Row],[COVID-19 sospechoso]]</f>
        <v>18</v>
      </c>
      <c r="G1111" s="4">
        <v>22</v>
      </c>
      <c r="H1111" s="104"/>
      <c r="I1111" s="105"/>
      <c r="J1111" s="104"/>
    </row>
    <row r="1112" spans="1:10" x14ac:dyDescent="0.3">
      <c r="A1112" s="101">
        <v>44940</v>
      </c>
      <c r="B1112" s="4">
        <v>756</v>
      </c>
      <c r="C1112" s="4">
        <v>719</v>
      </c>
      <c r="D1112" s="102">
        <v>12</v>
      </c>
      <c r="E1112" s="4">
        <v>1</v>
      </c>
      <c r="F1112" s="103">
        <f>Tabla1[[#This Row],[COVID-19 confirmado]]+Tabla1[[#This Row],[COVID-19 sospechoso]]</f>
        <v>13</v>
      </c>
      <c r="G1112" s="4">
        <v>24</v>
      </c>
      <c r="H1112" s="104"/>
      <c r="I1112" s="105"/>
      <c r="J1112" s="104"/>
    </row>
    <row r="1113" spans="1:10" x14ac:dyDescent="0.3">
      <c r="A1113" s="101">
        <v>44941</v>
      </c>
      <c r="B1113" s="4">
        <v>782</v>
      </c>
      <c r="C1113" s="4">
        <v>754</v>
      </c>
      <c r="D1113" s="102">
        <v>6</v>
      </c>
      <c r="E1113" s="4">
        <v>0</v>
      </c>
      <c r="F1113" s="103">
        <f>Tabla1[[#This Row],[COVID-19 confirmado]]+Tabla1[[#This Row],[COVID-19 sospechoso]]</f>
        <v>6</v>
      </c>
      <c r="G1113" s="4">
        <v>22</v>
      </c>
      <c r="H1113" s="104"/>
      <c r="I1113" s="105"/>
      <c r="J1113" s="104"/>
    </row>
    <row r="1114" spans="1:10" x14ac:dyDescent="0.3">
      <c r="A1114" s="101">
        <v>44942</v>
      </c>
      <c r="B1114" s="4">
        <v>781</v>
      </c>
      <c r="C1114" s="4">
        <v>748</v>
      </c>
      <c r="D1114" s="102">
        <v>8</v>
      </c>
      <c r="E1114" s="4">
        <v>1</v>
      </c>
      <c r="F1114" s="103">
        <f>Tabla1[[#This Row],[COVID-19 confirmado]]+Tabla1[[#This Row],[COVID-19 sospechoso]]</f>
        <v>9</v>
      </c>
      <c r="G1114" s="4">
        <v>24</v>
      </c>
      <c r="H1114" s="104"/>
      <c r="I1114" s="105"/>
      <c r="J1114" s="104"/>
    </row>
    <row r="1115" spans="1:10" x14ac:dyDescent="0.3">
      <c r="A1115" s="101">
        <v>44943</v>
      </c>
      <c r="B1115" s="4">
        <v>724</v>
      </c>
      <c r="C1115" s="4">
        <v>688</v>
      </c>
      <c r="D1115" s="102">
        <v>10</v>
      </c>
      <c r="E1115" s="4">
        <v>1</v>
      </c>
      <c r="F1115" s="103">
        <f>Tabla1[[#This Row],[COVID-19 confirmado]]+Tabla1[[#This Row],[COVID-19 sospechoso]]</f>
        <v>11</v>
      </c>
      <c r="G1115" s="4">
        <v>25</v>
      </c>
      <c r="H1115" s="104"/>
      <c r="I1115" s="105"/>
      <c r="J1115" s="104"/>
    </row>
    <row r="1116" spans="1:10" x14ac:dyDescent="0.3">
      <c r="A1116" s="101">
        <v>44944</v>
      </c>
      <c r="B1116" s="4">
        <v>732</v>
      </c>
      <c r="C1116" s="4">
        <v>698</v>
      </c>
      <c r="D1116" s="102">
        <v>12</v>
      </c>
      <c r="E1116" s="4">
        <v>0</v>
      </c>
      <c r="F1116" s="103">
        <f>Tabla1[[#This Row],[COVID-19 confirmado]]+Tabla1[[#This Row],[COVID-19 sospechoso]]</f>
        <v>12</v>
      </c>
      <c r="G1116" s="4">
        <v>22</v>
      </c>
      <c r="H1116" s="104"/>
      <c r="I1116" s="105"/>
      <c r="J1116" s="104"/>
    </row>
    <row r="1117" spans="1:10" x14ac:dyDescent="0.3">
      <c r="A1117" s="101">
        <v>44945</v>
      </c>
      <c r="B1117" s="4">
        <v>752</v>
      </c>
      <c r="C1117" s="4">
        <v>723</v>
      </c>
      <c r="D1117" s="102">
        <v>10</v>
      </c>
      <c r="E1117" s="4">
        <v>1</v>
      </c>
      <c r="F1117" s="103">
        <f>Tabla1[[#This Row],[COVID-19 confirmado]]+Tabla1[[#This Row],[COVID-19 sospechoso]]</f>
        <v>11</v>
      </c>
      <c r="G1117" s="4">
        <v>18</v>
      </c>
      <c r="H1117" s="104"/>
      <c r="I1117" s="105"/>
      <c r="J1117" s="104"/>
    </row>
    <row r="1118" spans="1:10" x14ac:dyDescent="0.3">
      <c r="A1118" s="101">
        <v>44946</v>
      </c>
      <c r="B1118" s="4">
        <v>708</v>
      </c>
      <c r="C1118" s="4">
        <v>675</v>
      </c>
      <c r="D1118" s="102">
        <v>12</v>
      </c>
      <c r="E1118" s="4">
        <v>0</v>
      </c>
      <c r="F1118" s="103">
        <f>Tabla1[[#This Row],[COVID-19 confirmado]]+Tabla1[[#This Row],[COVID-19 sospechoso]]</f>
        <v>12</v>
      </c>
      <c r="G1118" s="4">
        <v>21</v>
      </c>
      <c r="H1118" s="104"/>
      <c r="I1118" s="105"/>
      <c r="J1118" s="104"/>
    </row>
    <row r="1119" spans="1:10" x14ac:dyDescent="0.3">
      <c r="A1119" s="101">
        <v>44947</v>
      </c>
      <c r="B1119" s="4">
        <v>699</v>
      </c>
      <c r="C1119" s="4">
        <v>664</v>
      </c>
      <c r="D1119" s="102">
        <v>9</v>
      </c>
      <c r="E1119" s="4">
        <v>0</v>
      </c>
      <c r="F1119" s="103">
        <f>Tabla1[[#This Row],[COVID-19 confirmado]]+Tabla1[[#This Row],[COVID-19 sospechoso]]</f>
        <v>9</v>
      </c>
      <c r="G1119" s="4">
        <v>26</v>
      </c>
      <c r="H1119" s="104"/>
      <c r="I1119" s="105"/>
      <c r="J1119" s="104"/>
    </row>
    <row r="1120" spans="1:10" x14ac:dyDescent="0.3">
      <c r="A1120" s="101">
        <v>44948</v>
      </c>
      <c r="B1120" s="4">
        <v>781</v>
      </c>
      <c r="C1120" s="4">
        <v>751</v>
      </c>
      <c r="D1120" s="102">
        <v>10</v>
      </c>
      <c r="E1120" s="4">
        <v>0</v>
      </c>
      <c r="F1120" s="103">
        <f>Tabla1[[#This Row],[COVID-19 confirmado]]+Tabla1[[#This Row],[COVID-19 sospechoso]]</f>
        <v>10</v>
      </c>
      <c r="G1120" s="4">
        <v>20</v>
      </c>
      <c r="H1120" s="104"/>
      <c r="I1120" s="105"/>
      <c r="J1120" s="104"/>
    </row>
    <row r="1121" spans="1:10" x14ac:dyDescent="0.3">
      <c r="A1121" s="101">
        <v>44949</v>
      </c>
      <c r="B1121" s="4">
        <v>726</v>
      </c>
      <c r="C1121" s="4">
        <v>683</v>
      </c>
      <c r="D1121" s="102">
        <v>14</v>
      </c>
      <c r="E1121" s="4">
        <v>1</v>
      </c>
      <c r="F1121" s="103">
        <f>Tabla1[[#This Row],[COVID-19 confirmado]]+Tabla1[[#This Row],[COVID-19 sospechoso]]</f>
        <v>15</v>
      </c>
      <c r="G1121" s="4">
        <v>28</v>
      </c>
      <c r="H1121" s="104"/>
      <c r="I1121" s="105"/>
      <c r="J1121" s="104"/>
    </row>
    <row r="1122" spans="1:10" x14ac:dyDescent="0.3">
      <c r="A1122" s="101">
        <v>44950</v>
      </c>
      <c r="B1122" s="4">
        <v>720</v>
      </c>
      <c r="C1122" s="4">
        <v>684</v>
      </c>
      <c r="D1122" s="102">
        <v>8</v>
      </c>
      <c r="E1122" s="4">
        <v>2</v>
      </c>
      <c r="F1122" s="106">
        <f>Tabla1[[#This Row],[COVID-19 confirmado]]+Tabla1[[#This Row],[COVID-19 sospechoso]]</f>
        <v>10</v>
      </c>
      <c r="G1122" s="4">
        <v>26</v>
      </c>
      <c r="H1122" s="104"/>
      <c r="I1122" s="105"/>
      <c r="J1122" s="104"/>
    </row>
    <row r="1123" spans="1:10" x14ac:dyDescent="0.3">
      <c r="A1123" s="101">
        <v>44951</v>
      </c>
      <c r="B1123" s="4">
        <v>714</v>
      </c>
      <c r="C1123" s="4">
        <v>683</v>
      </c>
      <c r="D1123" s="102">
        <v>9</v>
      </c>
      <c r="E1123" s="4">
        <v>0</v>
      </c>
      <c r="F1123" s="103">
        <f>Tabla1[[#This Row],[COVID-19 confirmado]]+Tabla1[[#This Row],[COVID-19 sospechoso]]</f>
        <v>9</v>
      </c>
      <c r="G1123" s="4">
        <v>22</v>
      </c>
      <c r="H1123" s="104"/>
      <c r="I1123" s="105"/>
      <c r="J1123" s="104"/>
    </row>
    <row r="1124" spans="1:10" x14ac:dyDescent="0.3">
      <c r="A1124" s="101">
        <v>44952</v>
      </c>
      <c r="B1124" s="4">
        <v>700</v>
      </c>
      <c r="C1124" s="4">
        <v>674</v>
      </c>
      <c r="D1124" s="102">
        <v>4</v>
      </c>
      <c r="E1124" s="4">
        <v>0</v>
      </c>
      <c r="F1124" s="103">
        <f>Tabla1[[#This Row],[COVID-19 confirmado]]+Tabla1[[#This Row],[COVID-19 sospechoso]]</f>
        <v>4</v>
      </c>
      <c r="G1124" s="4">
        <v>22</v>
      </c>
      <c r="H1124" s="104"/>
      <c r="I1124" s="105"/>
      <c r="J1124" s="104"/>
    </row>
    <row r="1125" spans="1:10" x14ac:dyDescent="0.3">
      <c r="A1125" s="101">
        <v>44953</v>
      </c>
      <c r="B1125" s="4">
        <v>706</v>
      </c>
      <c r="C1125" s="4">
        <v>683</v>
      </c>
      <c r="D1125" s="102">
        <v>5</v>
      </c>
      <c r="E1125" s="4">
        <v>0</v>
      </c>
      <c r="F1125" s="103">
        <f>Tabla1[[#This Row],[COVID-19 confirmado]]+Tabla1[[#This Row],[COVID-19 sospechoso]]</f>
        <v>5</v>
      </c>
      <c r="G1125" s="4">
        <v>18</v>
      </c>
      <c r="H1125" s="104"/>
      <c r="I1125" s="105"/>
      <c r="J1125" s="104"/>
    </row>
    <row r="1126" spans="1:10" x14ac:dyDescent="0.3">
      <c r="A1126" s="101">
        <v>44954</v>
      </c>
      <c r="B1126" s="4">
        <v>782</v>
      </c>
      <c r="C1126" s="4">
        <v>753</v>
      </c>
      <c r="D1126" s="102">
        <v>4</v>
      </c>
      <c r="E1126" s="4">
        <v>0</v>
      </c>
      <c r="F1126" s="103">
        <f>Tabla1[[#This Row],[COVID-19 confirmado]]+Tabla1[[#This Row],[COVID-19 sospechoso]]</f>
        <v>4</v>
      </c>
      <c r="G1126" s="4">
        <v>25</v>
      </c>
      <c r="H1126" s="104"/>
      <c r="I1126" s="105"/>
      <c r="J1126" s="104"/>
    </row>
    <row r="1127" spans="1:10" x14ac:dyDescent="0.3">
      <c r="A1127" s="101">
        <v>44955</v>
      </c>
      <c r="B1127" s="4">
        <v>785</v>
      </c>
      <c r="C1127" s="4">
        <v>760</v>
      </c>
      <c r="D1127" s="102">
        <v>5</v>
      </c>
      <c r="E1127" s="4">
        <v>0</v>
      </c>
      <c r="F1127" s="103">
        <f>Tabla1[[#This Row],[COVID-19 confirmado]]+Tabla1[[#This Row],[COVID-19 sospechoso]]</f>
        <v>5</v>
      </c>
      <c r="G1127" s="4">
        <v>20</v>
      </c>
      <c r="H1127" s="104"/>
      <c r="I1127" s="105"/>
      <c r="J1127" s="104"/>
    </row>
    <row r="1128" spans="1:10" x14ac:dyDescent="0.3">
      <c r="A1128" s="101">
        <v>44956</v>
      </c>
      <c r="B1128" s="4">
        <v>691</v>
      </c>
      <c r="C1128" s="4">
        <v>661</v>
      </c>
      <c r="D1128" s="102">
        <v>3</v>
      </c>
      <c r="E1128" s="4">
        <v>1</v>
      </c>
      <c r="F1128" s="103">
        <f>Tabla1[[#This Row],[COVID-19 confirmado]]+Tabla1[[#This Row],[COVID-19 sospechoso]]</f>
        <v>4</v>
      </c>
      <c r="G1128" s="4">
        <v>26</v>
      </c>
      <c r="H1128" s="104"/>
      <c r="I1128" s="105"/>
      <c r="J1128" s="104"/>
    </row>
    <row r="1129" spans="1:10" x14ac:dyDescent="0.3">
      <c r="A1129" s="101">
        <v>44957</v>
      </c>
      <c r="B1129" s="4">
        <v>587</v>
      </c>
      <c r="C1129" s="4">
        <v>563</v>
      </c>
      <c r="D1129" s="102">
        <v>3</v>
      </c>
      <c r="E1129" s="4">
        <v>1</v>
      </c>
      <c r="F1129" s="103">
        <f>Tabla1[[#This Row],[COVID-19 confirmado]]+Tabla1[[#This Row],[COVID-19 sospechoso]]</f>
        <v>4</v>
      </c>
      <c r="G1129" s="4">
        <v>20</v>
      </c>
      <c r="H1129" s="104"/>
      <c r="I1129" s="105"/>
      <c r="J1129" s="104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87"/>
  <sheetViews>
    <sheetView tabSelected="1" zoomScale="70" zoomScaleNormal="70" workbookViewId="0">
      <pane ySplit="1" topLeftCell="A2" activePane="bottomLeft" state="frozen"/>
      <selection activeCell="A1037" sqref="A1037:E1037"/>
      <selection pane="bottomLeft" activeCell="AT43" sqref="AT43"/>
    </sheetView>
  </sheetViews>
  <sheetFormatPr baseColWidth="10" defaultColWidth="11.44140625" defaultRowHeight="15" x14ac:dyDescent="0.35"/>
  <cols>
    <col min="1" max="1" width="11.44140625" style="7" customWidth="1"/>
    <col min="2" max="2" width="13.109375" style="38" customWidth="1"/>
    <col min="3" max="3" width="13.109375" style="10" customWidth="1"/>
    <col min="4" max="4" width="13.109375" style="38" customWidth="1"/>
    <col min="5" max="6" width="13.109375" style="10" customWidth="1"/>
    <col min="7" max="10" width="15.44140625" style="39" customWidth="1"/>
    <col min="11" max="11" width="18.109375" style="7" customWidth="1"/>
    <col min="12" max="14" width="15.44140625" style="7" customWidth="1"/>
    <col min="15" max="15" width="18.6640625" style="7" customWidth="1"/>
    <col min="16" max="16" width="15.44140625" style="7" customWidth="1"/>
    <col min="17" max="17" width="15.44140625" style="8" customWidth="1"/>
    <col min="18" max="18" width="15.44140625" style="7" customWidth="1"/>
    <col min="19" max="21" width="11.44140625" style="2"/>
    <col min="22" max="22" width="5.6640625" style="7" customWidth="1"/>
    <col min="23" max="32" width="11.44140625" style="7"/>
    <col min="33" max="33" width="15.109375" style="7" customWidth="1"/>
    <col min="34" max="42" width="11.44140625" style="7"/>
    <col min="43" max="16384" width="11.44140625" style="5"/>
  </cols>
  <sheetData>
    <row r="1" spans="1:41" s="7" customFormat="1" ht="60.6" thickBot="1" x14ac:dyDescent="0.4">
      <c r="A1" s="18" t="s">
        <v>12</v>
      </c>
      <c r="B1" s="19">
        <v>2015</v>
      </c>
      <c r="C1" s="19">
        <v>2016</v>
      </c>
      <c r="D1" s="19">
        <v>2017</v>
      </c>
      <c r="E1" s="19">
        <v>2018</v>
      </c>
      <c r="F1" s="19">
        <v>2019</v>
      </c>
      <c r="G1" s="20">
        <v>2020</v>
      </c>
      <c r="H1" s="20">
        <v>2021</v>
      </c>
      <c r="I1" s="20" t="s">
        <v>13</v>
      </c>
      <c r="J1" s="20" t="s">
        <v>14</v>
      </c>
      <c r="K1" s="20" t="s">
        <v>15</v>
      </c>
      <c r="L1" s="20" t="s">
        <v>16</v>
      </c>
      <c r="M1" s="20" t="s">
        <v>17</v>
      </c>
      <c r="N1" s="20" t="s">
        <v>18</v>
      </c>
      <c r="O1" s="20" t="s">
        <v>19</v>
      </c>
      <c r="P1" s="65" t="s">
        <v>20</v>
      </c>
      <c r="Q1" s="21" t="s">
        <v>21</v>
      </c>
      <c r="R1" s="21" t="s">
        <v>22</v>
      </c>
      <c r="S1" s="2"/>
      <c r="T1" s="2"/>
      <c r="U1" s="2"/>
      <c r="V1" s="22" t="s">
        <v>23</v>
      </c>
      <c r="W1" s="23" t="s">
        <v>24</v>
      </c>
      <c r="X1" s="23" t="s">
        <v>25</v>
      </c>
      <c r="Y1" s="23" t="s">
        <v>26</v>
      </c>
      <c r="Z1" s="23" t="s">
        <v>27</v>
      </c>
      <c r="AA1" s="23" t="s">
        <v>28</v>
      </c>
      <c r="AB1" s="23" t="s">
        <v>29</v>
      </c>
      <c r="AC1" s="23" t="s">
        <v>30</v>
      </c>
      <c r="AD1" s="23" t="s">
        <v>3</v>
      </c>
      <c r="AE1" s="23" t="s">
        <v>4</v>
      </c>
      <c r="AF1" s="23" t="s">
        <v>31</v>
      </c>
      <c r="AG1" s="82" t="s">
        <v>32</v>
      </c>
      <c r="AM1" s="24"/>
      <c r="AN1" s="42" t="s">
        <v>33</v>
      </c>
      <c r="AO1" s="25"/>
    </row>
    <row r="2" spans="1:41" s="7" customFormat="1" ht="15" customHeight="1" x14ac:dyDescent="0.35">
      <c r="A2" s="60" t="s">
        <v>10</v>
      </c>
      <c r="B2" s="11">
        <f>SUM(B5:B371)</f>
        <v>219472</v>
      </c>
      <c r="C2" s="11">
        <f t="shared" ref="C2:H2" si="0">SUM(C5:C370)</f>
        <v>223078</v>
      </c>
      <c r="D2" s="11">
        <f t="shared" si="0"/>
        <v>227624</v>
      </c>
      <c r="E2" s="11">
        <f t="shared" si="0"/>
        <v>236932</v>
      </c>
      <c r="F2" s="11">
        <f t="shared" si="0"/>
        <v>244355</v>
      </c>
      <c r="G2" s="11">
        <f>SUM(G5:G370)</f>
        <v>300853</v>
      </c>
      <c r="H2" s="11">
        <f t="shared" si="0"/>
        <v>363089</v>
      </c>
      <c r="I2" s="11">
        <f t="shared" ref="I2:P2" si="1">SUM(I5:I370)</f>
        <v>285102</v>
      </c>
      <c r="J2" s="11">
        <f t="shared" si="1"/>
        <v>22864</v>
      </c>
      <c r="K2" s="11">
        <f t="shared" si="1"/>
        <v>46019</v>
      </c>
      <c r="L2" s="11">
        <f t="shared" si="1"/>
        <v>84312</v>
      </c>
      <c r="M2" s="11">
        <f t="shared" si="1"/>
        <v>12492</v>
      </c>
      <c r="N2" s="11">
        <f t="shared" si="1"/>
        <v>341</v>
      </c>
      <c r="O2" s="11">
        <f t="shared" si="1"/>
        <v>5179</v>
      </c>
      <c r="P2" s="66">
        <f t="shared" si="1"/>
        <v>6357</v>
      </c>
      <c r="Q2" s="11">
        <f>SUM(Q5:Q370)</f>
        <v>855</v>
      </c>
      <c r="R2" s="11">
        <f>SUM(R5:R370)</f>
        <v>17</v>
      </c>
      <c r="S2" s="16"/>
      <c r="T2" s="16"/>
      <c r="U2" s="2"/>
      <c r="V2" s="112" t="s">
        <v>34</v>
      </c>
      <c r="W2" s="27" t="s">
        <v>35</v>
      </c>
      <c r="X2" s="28">
        <f t="shared" ref="X2:AC2" si="2">SUM(B5:B35)</f>
        <v>19717</v>
      </c>
      <c r="Y2" s="28">
        <f t="shared" si="2"/>
        <v>19584</v>
      </c>
      <c r="Z2" s="28">
        <f t="shared" si="2"/>
        <v>20798</v>
      </c>
      <c r="AA2" s="28">
        <f t="shared" si="2"/>
        <v>20350</v>
      </c>
      <c r="AB2" s="28">
        <f t="shared" si="2"/>
        <v>21354</v>
      </c>
      <c r="AC2" s="28">
        <f t="shared" si="2"/>
        <v>21681</v>
      </c>
      <c r="AD2" s="28">
        <f>SUM(K5:K35)</f>
        <v>0</v>
      </c>
      <c r="AE2" s="79">
        <f>SUM(O5:O35)</f>
        <v>0</v>
      </c>
      <c r="AF2" s="28">
        <f>AVERAGE(X2:AB2)</f>
        <v>20360.599999999999</v>
      </c>
      <c r="AG2" s="29">
        <f>AC2-AD2-AE2</f>
        <v>21681</v>
      </c>
    </row>
    <row r="3" spans="1:41" s="7" customFormat="1" x14ac:dyDescent="0.35">
      <c r="A3" s="12">
        <v>44195</v>
      </c>
      <c r="B3" s="6">
        <v>705</v>
      </c>
      <c r="C3" s="6">
        <v>647</v>
      </c>
      <c r="D3" s="6">
        <v>664</v>
      </c>
      <c r="E3" s="6">
        <v>665</v>
      </c>
      <c r="F3" s="6">
        <v>726</v>
      </c>
      <c r="G3" s="15">
        <f t="shared" ref="G3:I4" si="3">F369</f>
        <v>698</v>
      </c>
      <c r="H3" s="6">
        <f t="shared" si="3"/>
        <v>1126</v>
      </c>
      <c r="I3" s="6">
        <f t="shared" si="3"/>
        <v>800</v>
      </c>
      <c r="J3" s="6">
        <f>I369</f>
        <v>810</v>
      </c>
      <c r="K3" s="14">
        <v>0</v>
      </c>
      <c r="L3" s="14">
        <f t="shared" ref="L3:N4" si="4">K369</f>
        <v>316</v>
      </c>
      <c r="M3" s="14">
        <f t="shared" si="4"/>
        <v>46</v>
      </c>
      <c r="N3" s="14">
        <f t="shared" si="4"/>
        <v>20</v>
      </c>
      <c r="O3" s="14">
        <v>0</v>
      </c>
      <c r="P3" s="67">
        <f t="shared" ref="P3:R4" si="5">O369</f>
        <v>17</v>
      </c>
      <c r="Q3" s="14">
        <f t="shared" si="5"/>
        <v>5</v>
      </c>
      <c r="R3" s="14">
        <f t="shared" si="5"/>
        <v>2</v>
      </c>
      <c r="S3" s="16"/>
      <c r="T3" s="16"/>
      <c r="U3" s="2"/>
      <c r="V3" s="113"/>
      <c r="W3" s="30" t="s">
        <v>36</v>
      </c>
      <c r="X3" s="13">
        <f t="shared" ref="X3:AC3" si="6">SUM(B36:B64)</f>
        <v>16404</v>
      </c>
      <c r="Y3" s="13">
        <f t="shared" si="6"/>
        <v>17180</v>
      </c>
      <c r="Z3" s="13">
        <f t="shared" si="6"/>
        <v>17149</v>
      </c>
      <c r="AA3" s="13">
        <f t="shared" si="6"/>
        <v>17439</v>
      </c>
      <c r="AB3" s="13">
        <f t="shared" si="6"/>
        <v>17974</v>
      </c>
      <c r="AC3" s="13">
        <f t="shared" si="6"/>
        <v>19484</v>
      </c>
      <c r="AD3" s="13">
        <f>SUM(K36:K64)</f>
        <v>0</v>
      </c>
      <c r="AE3" s="76">
        <f>SUM(O36:O64)</f>
        <v>0</v>
      </c>
      <c r="AF3" s="13">
        <f t="shared" ref="AF3:AF13" si="7">AVERAGE(X3:AB3)</f>
        <v>17229.2</v>
      </c>
      <c r="AG3" s="31">
        <f t="shared" ref="AG3:AG13" si="8">AC3-AD3-AE3</f>
        <v>19484</v>
      </c>
    </row>
    <row r="4" spans="1:41" s="7" customFormat="1" x14ac:dyDescent="0.35">
      <c r="A4" s="12">
        <v>44196</v>
      </c>
      <c r="B4" s="6">
        <v>646</v>
      </c>
      <c r="C4" s="6">
        <v>674</v>
      </c>
      <c r="D4" s="6">
        <v>690</v>
      </c>
      <c r="E4" s="6">
        <v>626</v>
      </c>
      <c r="F4" s="6">
        <v>704</v>
      </c>
      <c r="G4" s="15">
        <f t="shared" si="3"/>
        <v>713</v>
      </c>
      <c r="H4" s="6">
        <f t="shared" si="3"/>
        <v>1100</v>
      </c>
      <c r="I4" s="6">
        <f t="shared" si="3"/>
        <v>816</v>
      </c>
      <c r="J4" s="6">
        <f>I370</f>
        <v>784</v>
      </c>
      <c r="K4" s="14">
        <v>0</v>
      </c>
      <c r="L4" s="14">
        <f t="shared" si="4"/>
        <v>270</v>
      </c>
      <c r="M4" s="14">
        <f t="shared" si="4"/>
        <v>28</v>
      </c>
      <c r="N4" s="14">
        <f t="shared" si="4"/>
        <v>12</v>
      </c>
      <c r="O4" s="14">
        <v>0</v>
      </c>
      <c r="P4" s="67">
        <f t="shared" si="5"/>
        <v>28</v>
      </c>
      <c r="Q4" s="14">
        <f t="shared" si="5"/>
        <v>2</v>
      </c>
      <c r="R4" s="14">
        <f t="shared" si="5"/>
        <v>0</v>
      </c>
      <c r="S4" s="16"/>
      <c r="T4" s="16"/>
      <c r="U4" s="2"/>
      <c r="V4" s="113"/>
      <c r="W4" s="30" t="s">
        <v>37</v>
      </c>
      <c r="X4" s="13">
        <f t="shared" ref="X4:AC4" si="9">SUM(B65:B95)</f>
        <v>18378</v>
      </c>
      <c r="Y4" s="13">
        <f t="shared" si="9"/>
        <v>18637</v>
      </c>
      <c r="Z4" s="13">
        <f t="shared" si="9"/>
        <v>18546</v>
      </c>
      <c r="AA4" s="13">
        <f t="shared" si="9"/>
        <v>19737</v>
      </c>
      <c r="AB4" s="13">
        <f t="shared" si="9"/>
        <v>19952</v>
      </c>
      <c r="AC4" s="13">
        <f t="shared" si="9"/>
        <v>19747</v>
      </c>
      <c r="AD4" s="13">
        <f>SUM(K65:K95)</f>
        <v>33</v>
      </c>
      <c r="AE4" s="76">
        <f>SUM(O65:O95)</f>
        <v>7</v>
      </c>
      <c r="AF4" s="13">
        <f t="shared" si="7"/>
        <v>19050</v>
      </c>
      <c r="AG4" s="31">
        <f t="shared" si="8"/>
        <v>19707</v>
      </c>
    </row>
    <row r="5" spans="1:41" s="7" customFormat="1" x14ac:dyDescent="0.35">
      <c r="A5" s="12">
        <v>43831</v>
      </c>
      <c r="B5" s="6">
        <v>820</v>
      </c>
      <c r="C5" s="6">
        <v>726</v>
      </c>
      <c r="D5" s="6">
        <v>825</v>
      </c>
      <c r="E5" s="6">
        <v>763</v>
      </c>
      <c r="F5" s="6">
        <v>880</v>
      </c>
      <c r="G5" s="15">
        <f>DIARIO!B3</f>
        <v>782</v>
      </c>
      <c r="H5" s="17">
        <f>DIARIO!B369</f>
        <v>1297</v>
      </c>
      <c r="I5" s="17">
        <f>DIARIO!B734</f>
        <v>977</v>
      </c>
      <c r="J5" s="6">
        <f>DIARIO!B1099</f>
        <v>893</v>
      </c>
      <c r="K5" s="14">
        <f>DIARIO!D3</f>
        <v>0</v>
      </c>
      <c r="L5" s="14">
        <f>DIARIO!D369</f>
        <v>336</v>
      </c>
      <c r="M5" s="14">
        <f>DIARIO!D734</f>
        <v>46</v>
      </c>
      <c r="N5" s="14">
        <f>DIARIO!D1099</f>
        <v>20</v>
      </c>
      <c r="O5" s="14">
        <f>DIARIO!E3</f>
        <v>0</v>
      </c>
      <c r="P5" s="67">
        <f>DIARIO!E369</f>
        <v>21</v>
      </c>
      <c r="Q5" s="14">
        <f>DIARIO!E734</f>
        <v>6</v>
      </c>
      <c r="R5" s="14">
        <f>DIARIO!E1099</f>
        <v>1</v>
      </c>
      <c r="S5" s="16"/>
      <c r="T5" s="16"/>
      <c r="U5" s="16"/>
      <c r="V5" s="113"/>
      <c r="W5" s="30" t="s">
        <v>38</v>
      </c>
      <c r="X5" s="13">
        <f t="shared" ref="X5:AC5" si="10">SUM(B96:B125)</f>
        <v>17483</v>
      </c>
      <c r="Y5" s="13">
        <f t="shared" si="10"/>
        <v>17638</v>
      </c>
      <c r="Z5" s="13">
        <f t="shared" si="10"/>
        <v>18664</v>
      </c>
      <c r="AA5" s="13">
        <f t="shared" si="10"/>
        <v>18713</v>
      </c>
      <c r="AB5" s="13">
        <f t="shared" si="10"/>
        <v>19233</v>
      </c>
      <c r="AC5" s="13">
        <f t="shared" si="10"/>
        <v>18510</v>
      </c>
      <c r="AD5" s="13">
        <f>SUM(K96:K125)</f>
        <v>341</v>
      </c>
      <c r="AE5" s="76">
        <f>SUM(O96:O125)</f>
        <v>178</v>
      </c>
      <c r="AF5" s="13">
        <f t="shared" si="7"/>
        <v>18346.2</v>
      </c>
      <c r="AG5" s="31">
        <f t="shared" si="8"/>
        <v>17991</v>
      </c>
    </row>
    <row r="6" spans="1:41" s="7" customFormat="1" x14ac:dyDescent="0.35">
      <c r="A6" s="12">
        <v>43832</v>
      </c>
      <c r="B6" s="6">
        <v>686</v>
      </c>
      <c r="C6" s="6">
        <v>637</v>
      </c>
      <c r="D6" s="6">
        <v>760</v>
      </c>
      <c r="E6" s="6">
        <v>688</v>
      </c>
      <c r="F6" s="6">
        <v>794</v>
      </c>
      <c r="G6" s="15">
        <f>DIARIO!B4</f>
        <v>717</v>
      </c>
      <c r="H6" s="17">
        <f>DIARIO!B370</f>
        <v>1140</v>
      </c>
      <c r="I6" s="17">
        <f>DIARIO!B735</f>
        <v>889</v>
      </c>
      <c r="J6" s="6">
        <f>DIARIO!B1100</f>
        <v>793</v>
      </c>
      <c r="K6" s="14">
        <f>DIARIO!D4</f>
        <v>0</v>
      </c>
      <c r="L6" s="14">
        <f>DIARIO!D370</f>
        <v>303</v>
      </c>
      <c r="M6" s="14">
        <f>DIARIO!D735</f>
        <v>36</v>
      </c>
      <c r="N6" s="14">
        <f>DIARIO!D1100</f>
        <v>21</v>
      </c>
      <c r="O6" s="14">
        <f>DIARIO!E4</f>
        <v>0</v>
      </c>
      <c r="P6" s="67">
        <f>DIARIO!E370</f>
        <v>28</v>
      </c>
      <c r="Q6" s="14">
        <f>DIARIO!E735</f>
        <v>6</v>
      </c>
      <c r="R6" s="14">
        <f>DIARIO!E1100</f>
        <v>0</v>
      </c>
      <c r="S6" s="16"/>
      <c r="T6" s="16"/>
      <c r="U6" s="2"/>
      <c r="V6" s="113"/>
      <c r="W6" s="30" t="s">
        <v>39</v>
      </c>
      <c r="X6" s="13">
        <f t="shared" ref="X6:AC6" si="11">SUM(B126:B156)</f>
        <v>18515</v>
      </c>
      <c r="Y6" s="13">
        <f t="shared" si="11"/>
        <v>19586</v>
      </c>
      <c r="Z6" s="13">
        <f t="shared" si="11"/>
        <v>19140</v>
      </c>
      <c r="AA6" s="13">
        <f t="shared" si="11"/>
        <v>20439</v>
      </c>
      <c r="AB6" s="13">
        <f t="shared" si="11"/>
        <v>20292</v>
      </c>
      <c r="AC6" s="13">
        <f t="shared" si="11"/>
        <v>20360</v>
      </c>
      <c r="AD6" s="13">
        <f>SUM(K126:K156)</f>
        <v>981</v>
      </c>
      <c r="AE6" s="76">
        <f>SUM(O126:O156)</f>
        <v>314</v>
      </c>
      <c r="AF6" s="13">
        <f t="shared" si="7"/>
        <v>19594.400000000001</v>
      </c>
      <c r="AG6" s="31">
        <f t="shared" si="8"/>
        <v>19065</v>
      </c>
    </row>
    <row r="7" spans="1:41" s="7" customFormat="1" x14ac:dyDescent="0.35">
      <c r="A7" s="12">
        <v>43833</v>
      </c>
      <c r="B7" s="6">
        <v>595</v>
      </c>
      <c r="C7" s="6">
        <v>670</v>
      </c>
      <c r="D7" s="6">
        <v>662</v>
      </c>
      <c r="E7" s="6">
        <v>682</v>
      </c>
      <c r="F7" s="6">
        <v>707</v>
      </c>
      <c r="G7" s="15">
        <f>DIARIO!B5</f>
        <v>722</v>
      </c>
      <c r="H7" s="17">
        <f>DIARIO!B371</f>
        <v>1069</v>
      </c>
      <c r="I7" s="17">
        <f>DIARIO!B736</f>
        <v>868</v>
      </c>
      <c r="J7" s="6">
        <f>DIARIO!B1101</f>
        <v>717</v>
      </c>
      <c r="K7" s="14">
        <f>DIARIO!D5</f>
        <v>0</v>
      </c>
      <c r="L7" s="14">
        <f>DIARIO!D371</f>
        <v>275</v>
      </c>
      <c r="M7" s="14">
        <f>DIARIO!D736</f>
        <v>38</v>
      </c>
      <c r="N7" s="14">
        <f>DIARIO!D1101</f>
        <v>14</v>
      </c>
      <c r="O7" s="14">
        <f>DIARIO!E5</f>
        <v>0</v>
      </c>
      <c r="P7" s="67">
        <f>DIARIO!E371</f>
        <v>23</v>
      </c>
      <c r="Q7" s="14">
        <f>DIARIO!E736</f>
        <v>9</v>
      </c>
      <c r="R7" s="14">
        <f>DIARIO!E1101</f>
        <v>0</v>
      </c>
      <c r="S7" s="16"/>
      <c r="T7" s="16"/>
      <c r="U7" s="2"/>
      <c r="V7" s="113"/>
      <c r="W7" s="30" t="s">
        <v>40</v>
      </c>
      <c r="X7" s="13">
        <f t="shared" ref="X7:AC7" si="12">SUM(B157:B186)</f>
        <v>18121</v>
      </c>
      <c r="Y7" s="13">
        <f t="shared" si="12"/>
        <v>19431</v>
      </c>
      <c r="Z7" s="13">
        <f t="shared" si="12"/>
        <v>18444</v>
      </c>
      <c r="AA7" s="13">
        <f t="shared" si="12"/>
        <v>20693</v>
      </c>
      <c r="AB7" s="13">
        <f t="shared" si="12"/>
        <v>20742</v>
      </c>
      <c r="AC7" s="13">
        <f t="shared" si="12"/>
        <v>24246</v>
      </c>
      <c r="AD7" s="13">
        <f>SUM(K157:K186)</f>
        <v>3324</v>
      </c>
      <c r="AE7" s="76">
        <f>SUM(O157:O186)</f>
        <v>640</v>
      </c>
      <c r="AF7" s="13">
        <f t="shared" si="7"/>
        <v>19486.2</v>
      </c>
      <c r="AG7" s="31">
        <f t="shared" si="8"/>
        <v>20282</v>
      </c>
    </row>
    <row r="8" spans="1:41" s="7" customFormat="1" x14ac:dyDescent="0.35">
      <c r="A8" s="12">
        <v>43834</v>
      </c>
      <c r="B8" s="6">
        <v>656</v>
      </c>
      <c r="C8" s="6">
        <v>699</v>
      </c>
      <c r="D8" s="6">
        <v>681</v>
      </c>
      <c r="E8" s="6">
        <v>661</v>
      </c>
      <c r="F8" s="6">
        <v>704</v>
      </c>
      <c r="G8" s="15">
        <f>DIARIO!B6</f>
        <v>740</v>
      </c>
      <c r="H8" s="17">
        <f>DIARIO!B372</f>
        <v>1101</v>
      </c>
      <c r="I8" s="17">
        <f>DIARIO!B737</f>
        <v>902</v>
      </c>
      <c r="J8" s="6">
        <f>DIARIO!B1102</f>
        <v>738</v>
      </c>
      <c r="K8" s="14">
        <f>DIARIO!D6</f>
        <v>0</v>
      </c>
      <c r="L8" s="14">
        <f>DIARIO!D372</f>
        <v>308</v>
      </c>
      <c r="M8" s="14">
        <f>DIARIO!D737</f>
        <v>63</v>
      </c>
      <c r="N8" s="14">
        <f>DIARIO!D1102</f>
        <v>22</v>
      </c>
      <c r="O8" s="14">
        <f>DIARIO!E6</f>
        <v>0</v>
      </c>
      <c r="P8" s="67">
        <f>DIARIO!E372</f>
        <v>27</v>
      </c>
      <c r="Q8" s="14">
        <f>DIARIO!E737</f>
        <v>8</v>
      </c>
      <c r="R8" s="14">
        <f>DIARIO!E1102</f>
        <v>2</v>
      </c>
      <c r="S8" s="16"/>
      <c r="T8" s="16"/>
      <c r="U8" s="2"/>
      <c r="V8" s="113"/>
      <c r="W8" s="30" t="s">
        <v>41</v>
      </c>
      <c r="X8" s="13">
        <f t="shared" ref="X8:AC8" si="13">SUM(B187:B217)</f>
        <v>18413</v>
      </c>
      <c r="Y8" s="13">
        <f t="shared" si="13"/>
        <v>18956</v>
      </c>
      <c r="Z8" s="13">
        <f t="shared" si="13"/>
        <v>19341</v>
      </c>
      <c r="AA8" s="13">
        <f t="shared" si="13"/>
        <v>20850</v>
      </c>
      <c r="AB8" s="13">
        <f t="shared" si="13"/>
        <v>21372</v>
      </c>
      <c r="AC8" s="13">
        <f t="shared" si="13"/>
        <v>32198</v>
      </c>
      <c r="AD8" s="13">
        <f>SUM(K187:K217)</f>
        <v>7824</v>
      </c>
      <c r="AE8" s="76">
        <f>SUM(O187:O217)</f>
        <v>1302</v>
      </c>
      <c r="AF8" s="13">
        <f t="shared" si="7"/>
        <v>19786.400000000001</v>
      </c>
      <c r="AG8" s="31">
        <f t="shared" si="8"/>
        <v>23072</v>
      </c>
    </row>
    <row r="9" spans="1:41" s="7" customFormat="1" x14ac:dyDescent="0.35">
      <c r="A9" s="12">
        <v>43835</v>
      </c>
      <c r="B9" s="6">
        <v>636</v>
      </c>
      <c r="C9" s="6">
        <v>623</v>
      </c>
      <c r="D9" s="6">
        <v>670</v>
      </c>
      <c r="E9" s="6">
        <v>610</v>
      </c>
      <c r="F9" s="6">
        <v>742</v>
      </c>
      <c r="G9" s="15">
        <f>DIARIO!B7</f>
        <v>717</v>
      </c>
      <c r="H9" s="17">
        <f>DIARIO!B373</f>
        <v>1108</v>
      </c>
      <c r="I9" s="17">
        <f>DIARIO!B738</f>
        <v>894</v>
      </c>
      <c r="J9" s="6">
        <f>DIARIO!B1103</f>
        <v>698</v>
      </c>
      <c r="K9" s="14">
        <f>DIARIO!D7</f>
        <v>0</v>
      </c>
      <c r="L9" s="14">
        <f>DIARIO!D373</f>
        <v>320</v>
      </c>
      <c r="M9" s="14">
        <f>DIARIO!D738</f>
        <v>48</v>
      </c>
      <c r="N9" s="14">
        <f>DIARIO!D1103</f>
        <v>13</v>
      </c>
      <c r="O9" s="14">
        <f>DIARIO!E7</f>
        <v>0</v>
      </c>
      <c r="P9" s="67">
        <f>DIARIO!E373</f>
        <v>31</v>
      </c>
      <c r="Q9" s="14">
        <f>DIARIO!E738</f>
        <v>9</v>
      </c>
      <c r="R9" s="14">
        <f>DIARIO!E1103</f>
        <v>0</v>
      </c>
      <c r="S9" s="16"/>
      <c r="T9" s="16"/>
      <c r="U9" s="2"/>
      <c r="V9" s="113"/>
      <c r="W9" s="30" t="s">
        <v>42</v>
      </c>
      <c r="X9" s="13">
        <f t="shared" ref="X9:AC9" si="14">SUM(B218:B248)</f>
        <v>18298</v>
      </c>
      <c r="Y9" s="13">
        <f t="shared" si="14"/>
        <v>18449</v>
      </c>
      <c r="Z9" s="13">
        <f t="shared" si="14"/>
        <v>19118</v>
      </c>
      <c r="AA9" s="13">
        <f t="shared" si="14"/>
        <v>20075</v>
      </c>
      <c r="AB9" s="13">
        <f t="shared" si="14"/>
        <v>21160</v>
      </c>
      <c r="AC9" s="13">
        <f t="shared" si="14"/>
        <v>32881</v>
      </c>
      <c r="AD9" s="13">
        <f>SUM(K218:K248)</f>
        <v>9258</v>
      </c>
      <c r="AE9" s="76">
        <f>SUM(O218:O248)</f>
        <v>1064</v>
      </c>
      <c r="AF9" s="13">
        <f t="shared" si="7"/>
        <v>19420</v>
      </c>
      <c r="AG9" s="31">
        <f t="shared" si="8"/>
        <v>22559</v>
      </c>
    </row>
    <row r="10" spans="1:41" s="7" customFormat="1" x14ac:dyDescent="0.35">
      <c r="A10" s="12">
        <v>43836</v>
      </c>
      <c r="B10" s="6">
        <v>656</v>
      </c>
      <c r="C10" s="6">
        <v>647</v>
      </c>
      <c r="D10" s="6">
        <v>641</v>
      </c>
      <c r="E10" s="6">
        <v>664</v>
      </c>
      <c r="F10" s="6">
        <v>817</v>
      </c>
      <c r="G10" s="15">
        <f>DIARIO!B8</f>
        <v>705</v>
      </c>
      <c r="H10" s="17">
        <f>DIARIO!B374</f>
        <v>1199</v>
      </c>
      <c r="I10" s="17">
        <f>DIARIO!B739</f>
        <v>920</v>
      </c>
      <c r="J10" s="6">
        <f>DIARIO!B1104</f>
        <v>773</v>
      </c>
      <c r="K10" s="14">
        <f>DIARIO!D8</f>
        <v>0</v>
      </c>
      <c r="L10" s="14">
        <f>DIARIO!D374</f>
        <v>349</v>
      </c>
      <c r="M10" s="14">
        <f>DIARIO!D739</f>
        <v>62</v>
      </c>
      <c r="N10" s="14">
        <f>DIARIO!D1104</f>
        <v>14</v>
      </c>
      <c r="O10" s="14">
        <f>DIARIO!E8</f>
        <v>0</v>
      </c>
      <c r="P10" s="67">
        <f>DIARIO!E374</f>
        <v>30</v>
      </c>
      <c r="Q10" s="14">
        <f>DIARIO!E739</f>
        <v>8</v>
      </c>
      <c r="R10" s="14">
        <f>DIARIO!E1104</f>
        <v>0</v>
      </c>
      <c r="S10" s="16"/>
      <c r="T10" s="16"/>
      <c r="U10" s="2"/>
      <c r="V10" s="113"/>
      <c r="W10" s="30" t="s">
        <v>43</v>
      </c>
      <c r="X10" s="13">
        <f t="shared" ref="X10:AC10" si="15">SUM(B249:B278)</f>
        <v>18063</v>
      </c>
      <c r="Y10" s="13">
        <f t="shared" si="15"/>
        <v>17478</v>
      </c>
      <c r="Z10" s="13">
        <f t="shared" si="15"/>
        <v>18446</v>
      </c>
      <c r="AA10" s="13">
        <f t="shared" si="15"/>
        <v>18964</v>
      </c>
      <c r="AB10" s="13">
        <f t="shared" si="15"/>
        <v>19778</v>
      </c>
      <c r="AC10" s="13">
        <f t="shared" si="15"/>
        <v>27094</v>
      </c>
      <c r="AD10" s="13">
        <f>SUM(K249:K278)</f>
        <v>6035</v>
      </c>
      <c r="AE10" s="76">
        <f>SUM(O249:O278)</f>
        <v>434</v>
      </c>
      <c r="AF10" s="13">
        <f t="shared" si="7"/>
        <v>18545.8</v>
      </c>
      <c r="AG10" s="31">
        <f t="shared" si="8"/>
        <v>20625</v>
      </c>
    </row>
    <row r="11" spans="1:41" s="7" customFormat="1" x14ac:dyDescent="0.35">
      <c r="A11" s="12">
        <v>43837</v>
      </c>
      <c r="B11" s="6">
        <v>663</v>
      </c>
      <c r="C11" s="6">
        <v>641</v>
      </c>
      <c r="D11" s="6">
        <v>681</v>
      </c>
      <c r="E11" s="6">
        <v>653</v>
      </c>
      <c r="F11" s="6">
        <v>693</v>
      </c>
      <c r="G11" s="15">
        <f>DIARIO!B9</f>
        <v>724</v>
      </c>
      <c r="H11" s="17">
        <f>DIARIO!B375</f>
        <v>1215</v>
      </c>
      <c r="I11" s="17">
        <f>DIARIO!B740</f>
        <v>913</v>
      </c>
      <c r="J11" s="6">
        <f>DIARIO!B1105</f>
        <v>725</v>
      </c>
      <c r="K11" s="14">
        <f>DIARIO!D9</f>
        <v>0</v>
      </c>
      <c r="L11" s="14">
        <f>DIARIO!D375</f>
        <v>387</v>
      </c>
      <c r="M11" s="14">
        <f>DIARIO!D740</f>
        <v>62</v>
      </c>
      <c r="N11" s="14">
        <f>DIARIO!D1105</f>
        <v>22</v>
      </c>
      <c r="O11" s="14">
        <f>DIARIO!E9</f>
        <v>0</v>
      </c>
      <c r="P11" s="67">
        <f>DIARIO!E375</f>
        <v>17</v>
      </c>
      <c r="Q11" s="14">
        <f>DIARIO!E740</f>
        <v>10</v>
      </c>
      <c r="R11" s="14">
        <f>DIARIO!E1105</f>
        <v>2</v>
      </c>
      <c r="S11" s="16"/>
      <c r="T11" s="16"/>
      <c r="U11" s="2"/>
      <c r="V11" s="113"/>
      <c r="W11" s="30" t="s">
        <v>44</v>
      </c>
      <c r="X11" s="13">
        <f t="shared" ref="X11:AC11" si="16">SUM(B279:B309)</f>
        <v>18190</v>
      </c>
      <c r="Y11" s="13">
        <f t="shared" si="16"/>
        <v>18249</v>
      </c>
      <c r="Z11" s="13">
        <f t="shared" si="16"/>
        <v>19314</v>
      </c>
      <c r="AA11" s="13">
        <f t="shared" si="16"/>
        <v>19129</v>
      </c>
      <c r="AB11" s="13">
        <f t="shared" si="16"/>
        <v>20490</v>
      </c>
      <c r="AC11" s="13">
        <f t="shared" si="16"/>
        <v>27528</v>
      </c>
      <c r="AD11" s="13">
        <f>SUM(K279:K309)</f>
        <v>5577</v>
      </c>
      <c r="AE11" s="76">
        <f>SUM(O279:O309)</f>
        <v>410</v>
      </c>
      <c r="AF11" s="13">
        <f t="shared" si="7"/>
        <v>19074.400000000001</v>
      </c>
      <c r="AG11" s="31">
        <f t="shared" si="8"/>
        <v>21541</v>
      </c>
    </row>
    <row r="12" spans="1:41" s="7" customFormat="1" x14ac:dyDescent="0.35">
      <c r="A12" s="12">
        <v>43838</v>
      </c>
      <c r="B12" s="6">
        <v>636</v>
      </c>
      <c r="C12" s="6">
        <v>627</v>
      </c>
      <c r="D12" s="6">
        <v>660</v>
      </c>
      <c r="E12" s="6">
        <v>625</v>
      </c>
      <c r="F12" s="6">
        <v>700</v>
      </c>
      <c r="G12" s="15">
        <f>DIARIO!B10</f>
        <v>708</v>
      </c>
      <c r="H12" s="17">
        <f>DIARIO!B376</f>
        <v>1066</v>
      </c>
      <c r="I12" s="17">
        <f>DIARIO!B741</f>
        <v>913</v>
      </c>
      <c r="J12" s="6">
        <f>DIARIO!B1106</f>
        <v>735</v>
      </c>
      <c r="K12" s="14">
        <f>DIARIO!D10</f>
        <v>0</v>
      </c>
      <c r="L12" s="14">
        <f>DIARIO!D376</f>
        <v>336</v>
      </c>
      <c r="M12" s="14">
        <f>DIARIO!D741</f>
        <v>71</v>
      </c>
      <c r="N12" s="14">
        <f>DIARIO!D1106</f>
        <v>14</v>
      </c>
      <c r="O12" s="14">
        <f>DIARIO!E10</f>
        <v>0</v>
      </c>
      <c r="P12" s="67">
        <f>DIARIO!E376</f>
        <v>31</v>
      </c>
      <c r="Q12" s="14">
        <f>DIARIO!E741</f>
        <v>14</v>
      </c>
      <c r="R12" s="14">
        <f>DIARIO!E1106</f>
        <v>0</v>
      </c>
      <c r="S12" s="16"/>
      <c r="T12" s="16"/>
      <c r="U12" s="2"/>
      <c r="V12" s="113"/>
      <c r="W12" s="30" t="s">
        <v>45</v>
      </c>
      <c r="X12" s="13">
        <f t="shared" ref="X12:AC12" si="17">SUM(B310:B339)</f>
        <v>18426</v>
      </c>
      <c r="Y12" s="13">
        <f t="shared" si="17"/>
        <v>17857</v>
      </c>
      <c r="Z12" s="13">
        <f t="shared" si="17"/>
        <v>18519</v>
      </c>
      <c r="AA12" s="13">
        <f t="shared" si="17"/>
        <v>19153</v>
      </c>
      <c r="AB12" s="13">
        <f t="shared" si="17"/>
        <v>20330</v>
      </c>
      <c r="AC12" s="13">
        <f t="shared" si="17"/>
        <v>26812</v>
      </c>
      <c r="AD12" s="13">
        <f>SUM(K310:K339)</f>
        <v>5533</v>
      </c>
      <c r="AE12" s="76">
        <f>SUM(O310:O339)</f>
        <v>386</v>
      </c>
      <c r="AF12" s="13">
        <f t="shared" si="7"/>
        <v>18857</v>
      </c>
      <c r="AG12" s="31">
        <f t="shared" si="8"/>
        <v>20893</v>
      </c>
    </row>
    <row r="13" spans="1:41" s="7" customFormat="1" ht="15.6" thickBot="1" x14ac:dyDescent="0.4">
      <c r="A13" s="12">
        <v>43839</v>
      </c>
      <c r="B13" s="6">
        <v>666</v>
      </c>
      <c r="C13" s="6">
        <v>591</v>
      </c>
      <c r="D13" s="6">
        <v>682</v>
      </c>
      <c r="E13" s="6">
        <v>621</v>
      </c>
      <c r="F13" s="6">
        <v>673</v>
      </c>
      <c r="G13" s="15">
        <f>DIARIO!B11</f>
        <v>712</v>
      </c>
      <c r="H13" s="17">
        <f>DIARIO!B377</f>
        <v>1180</v>
      </c>
      <c r="I13" s="17">
        <f>DIARIO!B742</f>
        <v>970</v>
      </c>
      <c r="J13" s="6">
        <f>DIARIO!B1107</f>
        <v>750</v>
      </c>
      <c r="K13" s="14">
        <f>DIARIO!D11</f>
        <v>0</v>
      </c>
      <c r="L13" s="14">
        <f>DIARIO!D377</f>
        <v>373</v>
      </c>
      <c r="M13" s="14">
        <f>DIARIO!D742</f>
        <v>64</v>
      </c>
      <c r="N13" s="14">
        <f>DIARIO!D1107</f>
        <v>12</v>
      </c>
      <c r="O13" s="14">
        <f>DIARIO!E11</f>
        <v>0</v>
      </c>
      <c r="P13" s="67">
        <f>DIARIO!E377</f>
        <v>23</v>
      </c>
      <c r="Q13" s="14">
        <f>DIARIO!E742</f>
        <v>14</v>
      </c>
      <c r="R13" s="14">
        <f>DIARIO!E1107</f>
        <v>0</v>
      </c>
      <c r="S13" s="16"/>
      <c r="T13" s="16"/>
      <c r="U13" s="2"/>
      <c r="V13" s="114"/>
      <c r="W13" s="34" t="s">
        <v>46</v>
      </c>
      <c r="X13" s="36">
        <f t="shared" ref="X13:AC13" si="18">SUM(B340:B370)</f>
        <v>19464</v>
      </c>
      <c r="Y13" s="36">
        <f t="shared" si="18"/>
        <v>20033</v>
      </c>
      <c r="Z13" s="36">
        <f t="shared" si="18"/>
        <v>20145</v>
      </c>
      <c r="AA13" s="36">
        <f t="shared" si="18"/>
        <v>21390</v>
      </c>
      <c r="AB13" s="36">
        <f t="shared" si="18"/>
        <v>21678</v>
      </c>
      <c r="AC13" s="36">
        <f t="shared" si="18"/>
        <v>30312</v>
      </c>
      <c r="AD13" s="36">
        <f>SUM(K340:K370)</f>
        <v>7113</v>
      </c>
      <c r="AE13" s="80">
        <f>SUM(O340:O370)</f>
        <v>444</v>
      </c>
      <c r="AF13" s="36">
        <f t="shared" si="7"/>
        <v>20542</v>
      </c>
      <c r="AG13" s="37">
        <f t="shared" si="8"/>
        <v>22755</v>
      </c>
    </row>
    <row r="14" spans="1:41" s="7" customFormat="1" ht="15" customHeight="1" x14ac:dyDescent="0.35">
      <c r="A14" s="12">
        <v>43840</v>
      </c>
      <c r="B14" s="6">
        <v>685</v>
      </c>
      <c r="C14" s="6">
        <v>646</v>
      </c>
      <c r="D14" s="6">
        <v>688</v>
      </c>
      <c r="E14" s="6">
        <v>607</v>
      </c>
      <c r="F14" s="6">
        <v>653</v>
      </c>
      <c r="G14" s="15">
        <f>DIARIO!B12</f>
        <v>744</v>
      </c>
      <c r="H14" s="17">
        <f>DIARIO!B378</f>
        <v>1200</v>
      </c>
      <c r="I14" s="17">
        <f>DIARIO!B743</f>
        <v>958</v>
      </c>
      <c r="J14" s="6">
        <f>DIARIO!B1108</f>
        <v>729</v>
      </c>
      <c r="K14" s="14">
        <f>DIARIO!D12</f>
        <v>0</v>
      </c>
      <c r="L14" s="14">
        <f>DIARIO!D378</f>
        <v>356</v>
      </c>
      <c r="M14" s="14">
        <f>DIARIO!D743</f>
        <v>86</v>
      </c>
      <c r="N14" s="14">
        <f>DIARIO!D1108</f>
        <v>9</v>
      </c>
      <c r="O14" s="14">
        <f>DIARIO!E12</f>
        <v>0</v>
      </c>
      <c r="P14" s="67">
        <f>DIARIO!E378</f>
        <v>29</v>
      </c>
      <c r="Q14" s="14">
        <f>DIARIO!E743</f>
        <v>7</v>
      </c>
      <c r="R14" s="14">
        <f>DIARIO!E1108</f>
        <v>1</v>
      </c>
      <c r="S14" s="16"/>
      <c r="T14" s="16"/>
      <c r="U14" s="2"/>
      <c r="V14" s="116" t="s">
        <v>47</v>
      </c>
      <c r="W14" s="27" t="s">
        <v>35</v>
      </c>
      <c r="X14" s="56">
        <f>X2</f>
        <v>19717</v>
      </c>
      <c r="Y14" s="56">
        <f t="shared" ref="Y14:AB14" si="19">Y2</f>
        <v>19584</v>
      </c>
      <c r="Z14" s="56">
        <f t="shared" si="19"/>
        <v>20798</v>
      </c>
      <c r="AA14" s="56">
        <f t="shared" si="19"/>
        <v>20350</v>
      </c>
      <c r="AB14" s="56">
        <f t="shared" si="19"/>
        <v>21354</v>
      </c>
      <c r="AC14" s="43">
        <f>SUM(H5:H35)</f>
        <v>36452</v>
      </c>
      <c r="AD14" s="43">
        <f>SUM(L5:L35)</f>
        <v>11445</v>
      </c>
      <c r="AE14" s="78">
        <f>SUM(P5:P35)</f>
        <v>816</v>
      </c>
      <c r="AF14" s="43">
        <f>AF2</f>
        <v>20360.599999999999</v>
      </c>
      <c r="AG14" s="44">
        <f t="shared" ref="AG14:AG37" si="20">AC14-AD14-AE14</f>
        <v>24191</v>
      </c>
    </row>
    <row r="15" spans="1:41" s="7" customFormat="1" x14ac:dyDescent="0.35">
      <c r="A15" s="12">
        <v>43841</v>
      </c>
      <c r="B15" s="6">
        <v>646</v>
      </c>
      <c r="C15" s="6">
        <v>609</v>
      </c>
      <c r="D15" s="6">
        <v>628</v>
      </c>
      <c r="E15" s="6">
        <v>660</v>
      </c>
      <c r="F15" s="6">
        <v>665</v>
      </c>
      <c r="G15" s="15">
        <f>DIARIO!B13</f>
        <v>730</v>
      </c>
      <c r="H15" s="17">
        <f>DIARIO!B379</f>
        <v>1179</v>
      </c>
      <c r="I15" s="17">
        <f>DIARIO!B744</f>
        <v>912</v>
      </c>
      <c r="J15" s="6">
        <f>DIARIO!B1109</f>
        <v>728</v>
      </c>
      <c r="K15" s="14">
        <f>DIARIO!D13</f>
        <v>0</v>
      </c>
      <c r="L15" s="14">
        <f>DIARIO!D379</f>
        <v>395</v>
      </c>
      <c r="M15" s="14">
        <f>DIARIO!D744</f>
        <v>100</v>
      </c>
      <c r="N15" s="14">
        <f>DIARIO!D1109</f>
        <v>10</v>
      </c>
      <c r="O15" s="14">
        <f>DIARIO!E13</f>
        <v>0</v>
      </c>
      <c r="P15" s="67">
        <f>DIARIO!E379</f>
        <v>18</v>
      </c>
      <c r="Q15" s="14">
        <f>DIARIO!E744</f>
        <v>7</v>
      </c>
      <c r="R15" s="14">
        <f>DIARIO!E1109</f>
        <v>1</v>
      </c>
      <c r="S15" s="16"/>
      <c r="T15" s="16"/>
      <c r="U15" s="2"/>
      <c r="V15" s="116"/>
      <c r="W15" s="30" t="s">
        <v>36</v>
      </c>
      <c r="X15" s="56">
        <f t="shared" ref="X15:AB15" si="21">X3</f>
        <v>16404</v>
      </c>
      <c r="Y15" s="56">
        <f t="shared" si="21"/>
        <v>17180</v>
      </c>
      <c r="Z15" s="56">
        <f t="shared" si="21"/>
        <v>17149</v>
      </c>
      <c r="AA15" s="56">
        <f t="shared" si="21"/>
        <v>17439</v>
      </c>
      <c r="AB15" s="56">
        <f t="shared" si="21"/>
        <v>17974</v>
      </c>
      <c r="AC15" s="13">
        <f>SUM(H36:H64)</f>
        <v>25092</v>
      </c>
      <c r="AD15" s="13">
        <f>SUM(L36:L64)</f>
        <v>5369</v>
      </c>
      <c r="AE15" s="76">
        <f>SUM(P36:P64)</f>
        <v>407</v>
      </c>
      <c r="AF15" s="13">
        <f t="shared" ref="AF15:AF37" si="22">AF3</f>
        <v>17229.2</v>
      </c>
      <c r="AG15" s="31">
        <f t="shared" si="20"/>
        <v>19316</v>
      </c>
    </row>
    <row r="16" spans="1:41" s="7" customFormat="1" x14ac:dyDescent="0.35">
      <c r="A16" s="12">
        <v>43842</v>
      </c>
      <c r="B16" s="6">
        <v>650</v>
      </c>
      <c r="C16" s="6">
        <v>634</v>
      </c>
      <c r="D16" s="6">
        <v>668</v>
      </c>
      <c r="E16" s="6">
        <v>664</v>
      </c>
      <c r="F16" s="6">
        <v>679</v>
      </c>
      <c r="G16" s="15">
        <f>DIARIO!B14</f>
        <v>725</v>
      </c>
      <c r="H16" s="17">
        <f>DIARIO!B380</f>
        <v>1222</v>
      </c>
      <c r="I16" s="17">
        <f>DIARIO!B745</f>
        <v>962</v>
      </c>
      <c r="J16" s="6">
        <f>DIARIO!B1110</f>
        <v>692</v>
      </c>
      <c r="K16" s="14">
        <f>DIARIO!D14</f>
        <v>0</v>
      </c>
      <c r="L16" s="14">
        <f>DIARIO!D380</f>
        <v>387</v>
      </c>
      <c r="M16" s="14">
        <f>DIARIO!D745</f>
        <v>103</v>
      </c>
      <c r="N16" s="14">
        <f>DIARIO!D1110</f>
        <v>9</v>
      </c>
      <c r="O16" s="14">
        <f>DIARIO!E14</f>
        <v>0</v>
      </c>
      <c r="P16" s="67">
        <f>DIARIO!E380</f>
        <v>29</v>
      </c>
      <c r="Q16" s="14">
        <f>DIARIO!E745</f>
        <v>10</v>
      </c>
      <c r="R16" s="14">
        <f>DIARIO!E1110</f>
        <v>0</v>
      </c>
      <c r="S16" s="16"/>
      <c r="T16" s="16"/>
      <c r="U16" s="2"/>
      <c r="V16" s="116"/>
      <c r="W16" s="30" t="s">
        <v>37</v>
      </c>
      <c r="X16" s="56">
        <f t="shared" ref="X16:AB16" si="23">X4</f>
        <v>18378</v>
      </c>
      <c r="Y16" s="56">
        <f t="shared" si="23"/>
        <v>18637</v>
      </c>
      <c r="Z16" s="56">
        <f t="shared" si="23"/>
        <v>18546</v>
      </c>
      <c r="AA16" s="56">
        <f t="shared" si="23"/>
        <v>19737</v>
      </c>
      <c r="AB16" s="56">
        <f t="shared" si="23"/>
        <v>19952</v>
      </c>
      <c r="AC16" s="13">
        <f>SUM(H65:H95)</f>
        <v>25430</v>
      </c>
      <c r="AD16" s="13">
        <f>SUM(L65:L95)</f>
        <v>3816</v>
      </c>
      <c r="AE16" s="76">
        <f>SUM(P65:P95)</f>
        <v>363</v>
      </c>
      <c r="AF16" s="13">
        <f t="shared" si="22"/>
        <v>19050</v>
      </c>
      <c r="AG16" s="31">
        <f t="shared" si="20"/>
        <v>21251</v>
      </c>
    </row>
    <row r="17" spans="1:33" s="7" customFormat="1" x14ac:dyDescent="0.35">
      <c r="A17" s="12">
        <v>43843</v>
      </c>
      <c r="B17" s="6">
        <v>644</v>
      </c>
      <c r="C17" s="6">
        <v>641</v>
      </c>
      <c r="D17" s="6">
        <v>656</v>
      </c>
      <c r="E17" s="6">
        <v>646</v>
      </c>
      <c r="F17" s="6">
        <v>650</v>
      </c>
      <c r="G17" s="15">
        <f>DIARIO!B15</f>
        <v>770</v>
      </c>
      <c r="H17" s="17">
        <f>DIARIO!B381</f>
        <v>1229</v>
      </c>
      <c r="I17" s="17">
        <f>DIARIO!B746</f>
        <v>955</v>
      </c>
      <c r="J17" s="6">
        <f>DIARIO!B1111</f>
        <v>767</v>
      </c>
      <c r="K17" s="14">
        <f>DIARIO!D15</f>
        <v>0</v>
      </c>
      <c r="L17" s="14">
        <f>DIARIO!D381</f>
        <v>414</v>
      </c>
      <c r="M17" s="14">
        <f>DIARIO!D746</f>
        <v>121</v>
      </c>
      <c r="N17" s="14">
        <f>DIARIO!D1111</f>
        <v>17</v>
      </c>
      <c r="O17" s="14">
        <f>DIARIO!E15</f>
        <v>0</v>
      </c>
      <c r="P17" s="67">
        <f>DIARIO!E381</f>
        <v>32</v>
      </c>
      <c r="Q17" s="14">
        <f>DIARIO!E746</f>
        <v>7</v>
      </c>
      <c r="R17" s="14">
        <f>DIARIO!E1111</f>
        <v>1</v>
      </c>
      <c r="S17" s="16"/>
      <c r="T17" s="16"/>
      <c r="U17" s="2"/>
      <c r="V17" s="116"/>
      <c r="W17" s="30" t="s">
        <v>38</v>
      </c>
      <c r="X17" s="56">
        <f t="shared" ref="X17:AB17" si="24">X5</f>
        <v>17483</v>
      </c>
      <c r="Y17" s="56">
        <f t="shared" si="24"/>
        <v>17638</v>
      </c>
      <c r="Z17" s="56">
        <f t="shared" si="24"/>
        <v>18664</v>
      </c>
      <c r="AA17" s="56">
        <f t="shared" si="24"/>
        <v>18713</v>
      </c>
      <c r="AB17" s="56">
        <f t="shared" si="24"/>
        <v>19233</v>
      </c>
      <c r="AC17" s="13">
        <f>SUM(H96:H125)</f>
        <v>34688</v>
      </c>
      <c r="AD17" s="13">
        <f>SUM(L96:L125)</f>
        <v>11421</v>
      </c>
      <c r="AE17" s="76">
        <f>SUM(P96:P125)</f>
        <v>756</v>
      </c>
      <c r="AF17" s="13">
        <f t="shared" si="22"/>
        <v>18346.2</v>
      </c>
      <c r="AG17" s="31">
        <f t="shared" si="20"/>
        <v>22511</v>
      </c>
    </row>
    <row r="18" spans="1:33" s="7" customFormat="1" x14ac:dyDescent="0.35">
      <c r="A18" s="12">
        <v>43844</v>
      </c>
      <c r="B18" s="6">
        <v>662</v>
      </c>
      <c r="C18" s="6">
        <v>598</v>
      </c>
      <c r="D18" s="6">
        <v>706</v>
      </c>
      <c r="E18" s="6">
        <v>642</v>
      </c>
      <c r="F18" s="6">
        <v>666</v>
      </c>
      <c r="G18" s="15">
        <f>DIARIO!B16</f>
        <v>699</v>
      </c>
      <c r="H18" s="17">
        <f>DIARIO!B382</f>
        <v>1183</v>
      </c>
      <c r="I18" s="17">
        <f>DIARIO!B747</f>
        <v>1056</v>
      </c>
      <c r="J18" s="6">
        <f>DIARIO!B1112</f>
        <v>756</v>
      </c>
      <c r="K18" s="14">
        <f>DIARIO!D16</f>
        <v>0</v>
      </c>
      <c r="L18" s="14">
        <f>DIARIO!D382</f>
        <v>392</v>
      </c>
      <c r="M18" s="14">
        <f>DIARIO!D747</f>
        <v>136</v>
      </c>
      <c r="N18" s="14">
        <f>DIARIO!D1112</f>
        <v>12</v>
      </c>
      <c r="O18" s="14">
        <f>DIARIO!E16</f>
        <v>0</v>
      </c>
      <c r="P18" s="67">
        <f>DIARIO!E382</f>
        <v>33</v>
      </c>
      <c r="Q18" s="14">
        <f>DIARIO!E747</f>
        <v>9</v>
      </c>
      <c r="R18" s="14">
        <f>DIARIO!E1112</f>
        <v>1</v>
      </c>
      <c r="S18" s="16"/>
      <c r="T18" s="16"/>
      <c r="U18" s="2"/>
      <c r="V18" s="116"/>
      <c r="W18" s="30" t="s">
        <v>39</v>
      </c>
      <c r="X18" s="56">
        <f t="shared" ref="X18:AB18" si="25">X6</f>
        <v>18515</v>
      </c>
      <c r="Y18" s="56">
        <f t="shared" si="25"/>
        <v>19586</v>
      </c>
      <c r="Z18" s="56">
        <f t="shared" si="25"/>
        <v>19140</v>
      </c>
      <c r="AA18" s="56">
        <f t="shared" si="25"/>
        <v>20439</v>
      </c>
      <c r="AB18" s="56">
        <f t="shared" si="25"/>
        <v>20292</v>
      </c>
      <c r="AC18" s="13">
        <f>SUM(H126:H156)</f>
        <v>40592</v>
      </c>
      <c r="AD18" s="13">
        <f>SUM(L126:L156)</f>
        <v>14583</v>
      </c>
      <c r="AE18" s="76">
        <f>SUM(P126:P156)</f>
        <v>1032</v>
      </c>
      <c r="AF18" s="13">
        <f t="shared" si="22"/>
        <v>19594.400000000001</v>
      </c>
      <c r="AG18" s="31">
        <f t="shared" si="20"/>
        <v>24977</v>
      </c>
    </row>
    <row r="19" spans="1:33" s="7" customFormat="1" ht="15" customHeight="1" x14ac:dyDescent="0.35">
      <c r="A19" s="12">
        <v>43845</v>
      </c>
      <c r="B19" s="6">
        <v>678</v>
      </c>
      <c r="C19" s="6">
        <v>643</v>
      </c>
      <c r="D19" s="6">
        <v>728</v>
      </c>
      <c r="E19" s="6">
        <v>648</v>
      </c>
      <c r="F19" s="6">
        <v>655</v>
      </c>
      <c r="G19" s="15">
        <f>DIARIO!B17</f>
        <v>690</v>
      </c>
      <c r="H19" s="17">
        <f>DIARIO!B383</f>
        <v>1236</v>
      </c>
      <c r="I19" s="17">
        <f>DIARIO!B748</f>
        <v>1094</v>
      </c>
      <c r="J19" s="6">
        <f>DIARIO!B1113</f>
        <v>782</v>
      </c>
      <c r="K19" s="14">
        <f>DIARIO!D17</f>
        <v>0</v>
      </c>
      <c r="L19" s="14">
        <f>DIARIO!D383</f>
        <v>400</v>
      </c>
      <c r="M19" s="14">
        <f>DIARIO!D748</f>
        <v>159</v>
      </c>
      <c r="N19" s="14">
        <f>DIARIO!D1113</f>
        <v>6</v>
      </c>
      <c r="O19" s="14">
        <f>DIARIO!E17</f>
        <v>0</v>
      </c>
      <c r="P19" s="67">
        <f>DIARIO!E383</f>
        <v>25</v>
      </c>
      <c r="Q19" s="14">
        <f>DIARIO!E748</f>
        <v>13</v>
      </c>
      <c r="R19" s="14">
        <f>DIARIO!E1113</f>
        <v>0</v>
      </c>
      <c r="S19" s="16"/>
      <c r="T19" s="16"/>
      <c r="U19" s="2"/>
      <c r="V19" s="116"/>
      <c r="W19" s="30" t="s">
        <v>40</v>
      </c>
      <c r="X19" s="56">
        <f t="shared" ref="X19:AB19" si="26">X7</f>
        <v>18121</v>
      </c>
      <c r="Y19" s="56">
        <f t="shared" si="26"/>
        <v>19431</v>
      </c>
      <c r="Z19" s="56">
        <f t="shared" si="26"/>
        <v>18444</v>
      </c>
      <c r="AA19" s="56">
        <f t="shared" si="26"/>
        <v>20693</v>
      </c>
      <c r="AB19" s="56">
        <f t="shared" si="26"/>
        <v>20742</v>
      </c>
      <c r="AC19" s="59">
        <f>SUM(H157:H186)</f>
        <v>44327</v>
      </c>
      <c r="AD19" s="59">
        <f>SUM(L157:L186)</f>
        <v>17392</v>
      </c>
      <c r="AE19" s="76">
        <f>SUM(P157:P186)</f>
        <v>1239</v>
      </c>
      <c r="AF19" s="13">
        <f>AF7</f>
        <v>19486.2</v>
      </c>
      <c r="AG19" s="31">
        <f t="shared" si="20"/>
        <v>25696</v>
      </c>
    </row>
    <row r="20" spans="1:33" s="7" customFormat="1" x14ac:dyDescent="0.35">
      <c r="A20" s="12">
        <v>43846</v>
      </c>
      <c r="B20" s="6">
        <v>613</v>
      </c>
      <c r="C20" s="6">
        <v>653</v>
      </c>
      <c r="D20" s="6">
        <v>669</v>
      </c>
      <c r="E20" s="6">
        <v>663</v>
      </c>
      <c r="F20" s="6">
        <v>699</v>
      </c>
      <c r="G20" s="15">
        <f>DIARIO!B18</f>
        <v>671</v>
      </c>
      <c r="H20" s="17">
        <f>DIARIO!B384</f>
        <v>1235</v>
      </c>
      <c r="I20" s="17">
        <f>DIARIO!B749</f>
        <v>1125</v>
      </c>
      <c r="J20" s="6">
        <f>DIARIO!B1114</f>
        <v>781</v>
      </c>
      <c r="K20" s="14">
        <f>DIARIO!D18</f>
        <v>0</v>
      </c>
      <c r="L20" s="14">
        <f>DIARIO!D384</f>
        <v>378</v>
      </c>
      <c r="M20" s="14">
        <f>DIARIO!D749</f>
        <v>156</v>
      </c>
      <c r="N20" s="14">
        <f>DIARIO!D1114</f>
        <v>8</v>
      </c>
      <c r="O20" s="14">
        <f>DIARIO!E18</f>
        <v>0</v>
      </c>
      <c r="P20" s="67">
        <f>DIARIO!E384</f>
        <v>31</v>
      </c>
      <c r="Q20" s="14">
        <f>DIARIO!E749</f>
        <v>20</v>
      </c>
      <c r="R20" s="14">
        <f>DIARIO!E1114</f>
        <v>1</v>
      </c>
      <c r="S20" s="16"/>
      <c r="T20" s="16"/>
      <c r="U20" s="2"/>
      <c r="V20" s="116"/>
      <c r="W20" s="30" t="s">
        <v>41</v>
      </c>
      <c r="X20" s="56">
        <f t="shared" ref="X20:AB20" si="27">X8</f>
        <v>18413</v>
      </c>
      <c r="Y20" s="56">
        <f t="shared" si="27"/>
        <v>18956</v>
      </c>
      <c r="Z20" s="56">
        <f t="shared" si="27"/>
        <v>19341</v>
      </c>
      <c r="AA20" s="56">
        <f t="shared" si="27"/>
        <v>20850</v>
      </c>
      <c r="AB20" s="56">
        <f t="shared" si="27"/>
        <v>21372</v>
      </c>
      <c r="AC20" s="33">
        <f>SUM(H187:H217)</f>
        <v>38301</v>
      </c>
      <c r="AD20" s="13">
        <f>SUM(L187:L217)</f>
        <v>12512</v>
      </c>
      <c r="AE20" s="76">
        <f>SUM(P187:P217)</f>
        <v>877</v>
      </c>
      <c r="AF20" s="13">
        <f t="shared" si="22"/>
        <v>19786.400000000001</v>
      </c>
      <c r="AG20" s="31">
        <f t="shared" si="20"/>
        <v>24912</v>
      </c>
    </row>
    <row r="21" spans="1:33" s="7" customFormat="1" x14ac:dyDescent="0.35">
      <c r="A21" s="12">
        <v>43847</v>
      </c>
      <c r="B21" s="6">
        <v>634</v>
      </c>
      <c r="C21" s="6">
        <v>657</v>
      </c>
      <c r="D21" s="6">
        <v>715</v>
      </c>
      <c r="E21" s="6">
        <v>661</v>
      </c>
      <c r="F21" s="6">
        <v>700</v>
      </c>
      <c r="G21" s="15">
        <f>DIARIO!B19</f>
        <v>697</v>
      </c>
      <c r="H21" s="17">
        <f>DIARIO!B385</f>
        <v>1264</v>
      </c>
      <c r="I21" s="17">
        <f>DIARIO!B750</f>
        <v>1142</v>
      </c>
      <c r="J21" s="6">
        <f>DIARIO!B1115</f>
        <v>724</v>
      </c>
      <c r="K21" s="14">
        <f>DIARIO!D19</f>
        <v>0</v>
      </c>
      <c r="L21" s="14">
        <f>DIARIO!D385</f>
        <v>431</v>
      </c>
      <c r="M21" s="14">
        <f>DIARIO!D750</f>
        <v>193</v>
      </c>
      <c r="N21" s="14">
        <f>DIARIO!D1115</f>
        <v>10</v>
      </c>
      <c r="O21" s="14">
        <f>DIARIO!E19</f>
        <v>0</v>
      </c>
      <c r="P21" s="67">
        <f>DIARIO!E385</f>
        <v>24</v>
      </c>
      <c r="Q21" s="14">
        <f>DIARIO!E750</f>
        <v>17</v>
      </c>
      <c r="R21" s="14">
        <f>DIARIO!E1115</f>
        <v>1</v>
      </c>
      <c r="S21" s="16"/>
      <c r="T21" s="16"/>
      <c r="U21" s="2"/>
      <c r="V21" s="116"/>
      <c r="W21" s="30" t="s">
        <v>42</v>
      </c>
      <c r="X21" s="56">
        <f t="shared" ref="X21:AB21" si="28">X9</f>
        <v>18298</v>
      </c>
      <c r="Y21" s="56">
        <f t="shared" si="28"/>
        <v>18449</v>
      </c>
      <c r="Z21" s="56">
        <f t="shared" si="28"/>
        <v>19118</v>
      </c>
      <c r="AA21" s="56">
        <f t="shared" si="28"/>
        <v>20075</v>
      </c>
      <c r="AB21" s="56">
        <f t="shared" si="28"/>
        <v>21160</v>
      </c>
      <c r="AC21" s="33">
        <f>SUM(H218:H248)</f>
        <v>25836</v>
      </c>
      <c r="AD21" s="13">
        <f>SUM(L218:L248)</f>
        <v>3368</v>
      </c>
      <c r="AE21" s="76">
        <f>SUM(P218:P248)</f>
        <v>294</v>
      </c>
      <c r="AF21" s="13">
        <f t="shared" si="22"/>
        <v>19420</v>
      </c>
      <c r="AG21" s="31">
        <f t="shared" si="20"/>
        <v>22174</v>
      </c>
    </row>
    <row r="22" spans="1:33" s="7" customFormat="1" x14ac:dyDescent="0.35">
      <c r="A22" s="12">
        <v>43848</v>
      </c>
      <c r="B22" s="6">
        <v>644</v>
      </c>
      <c r="C22" s="6">
        <v>615</v>
      </c>
      <c r="D22" s="6">
        <v>656</v>
      </c>
      <c r="E22" s="6">
        <v>668</v>
      </c>
      <c r="F22" s="6">
        <v>689</v>
      </c>
      <c r="G22" s="15">
        <f>DIARIO!B20</f>
        <v>698</v>
      </c>
      <c r="H22" s="17">
        <f>DIARIO!B386</f>
        <v>1244</v>
      </c>
      <c r="I22" s="17">
        <f>DIARIO!B751</f>
        <v>1057</v>
      </c>
      <c r="J22" s="6">
        <f>DIARIO!B1116</f>
        <v>732</v>
      </c>
      <c r="K22" s="14">
        <f>DIARIO!D20</f>
        <v>0</v>
      </c>
      <c r="L22" s="14">
        <f>DIARIO!D386</f>
        <v>417</v>
      </c>
      <c r="M22" s="14">
        <f>DIARIO!D751</f>
        <v>197</v>
      </c>
      <c r="N22" s="14">
        <f>DIARIO!D1116</f>
        <v>12</v>
      </c>
      <c r="O22" s="14">
        <f>DIARIO!E20</f>
        <v>0</v>
      </c>
      <c r="P22" s="67">
        <f>DIARIO!E386</f>
        <v>29</v>
      </c>
      <c r="Q22" s="14">
        <f>DIARIO!E751</f>
        <v>10</v>
      </c>
      <c r="R22" s="14">
        <f>DIARIO!E1116</f>
        <v>0</v>
      </c>
      <c r="S22" s="16"/>
      <c r="T22" s="16"/>
      <c r="U22" s="2"/>
      <c r="V22" s="116"/>
      <c r="W22" s="30" t="s">
        <v>43</v>
      </c>
      <c r="X22" s="56">
        <f t="shared" ref="X22:AB22" si="29">X10</f>
        <v>18063</v>
      </c>
      <c r="Y22" s="56">
        <f t="shared" si="29"/>
        <v>17478</v>
      </c>
      <c r="Z22" s="56">
        <f t="shared" si="29"/>
        <v>18446</v>
      </c>
      <c r="AA22" s="56">
        <f t="shared" si="29"/>
        <v>18964</v>
      </c>
      <c r="AB22" s="56">
        <f t="shared" si="29"/>
        <v>19778</v>
      </c>
      <c r="AC22" s="33">
        <f>SUM(H249:H278)</f>
        <v>21954</v>
      </c>
      <c r="AD22" s="13">
        <f>SUM(L249:L278)</f>
        <v>986</v>
      </c>
      <c r="AE22" s="76">
        <f>SUM(P249:P278)</f>
        <v>166</v>
      </c>
      <c r="AF22" s="13">
        <f t="shared" si="22"/>
        <v>18545.8</v>
      </c>
      <c r="AG22" s="31">
        <f>AC22-AD22-AE26</f>
        <v>20636</v>
      </c>
    </row>
    <row r="23" spans="1:33" s="7" customFormat="1" x14ac:dyDescent="0.35">
      <c r="A23" s="12">
        <v>43849</v>
      </c>
      <c r="B23" s="6">
        <v>639</v>
      </c>
      <c r="C23" s="6">
        <v>629</v>
      </c>
      <c r="D23" s="6">
        <v>658</v>
      </c>
      <c r="E23" s="6">
        <v>602</v>
      </c>
      <c r="F23" s="6">
        <v>758</v>
      </c>
      <c r="G23" s="15">
        <f>DIARIO!B21</f>
        <v>707</v>
      </c>
      <c r="H23" s="17">
        <f>DIARIO!B387</f>
        <v>1288</v>
      </c>
      <c r="I23" s="17">
        <f>DIARIO!B752</f>
        <v>1158</v>
      </c>
      <c r="J23" s="6">
        <f>DIARIO!B1117</f>
        <v>752</v>
      </c>
      <c r="K23" s="14">
        <f>DIARIO!D21</f>
        <v>0</v>
      </c>
      <c r="L23" s="14">
        <f>DIARIO!D387</f>
        <v>432</v>
      </c>
      <c r="M23" s="14">
        <f>DIARIO!D752</f>
        <v>208</v>
      </c>
      <c r="N23" s="14">
        <f>DIARIO!D1117</f>
        <v>10</v>
      </c>
      <c r="O23" s="14">
        <f>DIARIO!E21</f>
        <v>0</v>
      </c>
      <c r="P23" s="67">
        <f>DIARIO!E387</f>
        <v>42</v>
      </c>
      <c r="Q23" s="14">
        <f>DIARIO!E752</f>
        <v>12</v>
      </c>
      <c r="R23" s="14">
        <f>DIARIO!E1117</f>
        <v>1</v>
      </c>
      <c r="S23" s="16"/>
      <c r="T23" s="16"/>
      <c r="U23" s="2"/>
      <c r="V23" s="116"/>
      <c r="W23" s="30" t="s">
        <v>44</v>
      </c>
      <c r="X23" s="56">
        <f t="shared" ref="X23:AB23" si="30">X11</f>
        <v>18190</v>
      </c>
      <c r="Y23" s="56">
        <f t="shared" si="30"/>
        <v>18249</v>
      </c>
      <c r="Z23" s="56">
        <f t="shared" si="30"/>
        <v>19314</v>
      </c>
      <c r="AA23" s="56">
        <f t="shared" si="30"/>
        <v>19129</v>
      </c>
      <c r="AB23" s="56">
        <f t="shared" si="30"/>
        <v>20490</v>
      </c>
      <c r="AC23" s="33">
        <f>SUM(H279:H309)</f>
        <v>22626</v>
      </c>
      <c r="AD23" s="13">
        <f>SUM(L279:L309)</f>
        <v>854</v>
      </c>
      <c r="AE23" s="76">
        <f>SUM(P279:P309)</f>
        <v>137</v>
      </c>
      <c r="AF23" s="13">
        <f t="shared" si="22"/>
        <v>19074.400000000001</v>
      </c>
      <c r="AG23" s="31">
        <f t="shared" si="20"/>
        <v>21635</v>
      </c>
    </row>
    <row r="24" spans="1:33" s="7" customFormat="1" x14ac:dyDescent="0.35">
      <c r="A24" s="12">
        <v>43850</v>
      </c>
      <c r="B24" s="6">
        <v>607</v>
      </c>
      <c r="C24" s="6">
        <v>664</v>
      </c>
      <c r="D24" s="6">
        <v>638</v>
      </c>
      <c r="E24" s="6">
        <v>691</v>
      </c>
      <c r="F24" s="6">
        <v>675</v>
      </c>
      <c r="G24" s="15">
        <f>DIARIO!B22</f>
        <v>743</v>
      </c>
      <c r="H24" s="17">
        <f>DIARIO!B388</f>
        <v>1237</v>
      </c>
      <c r="I24" s="17">
        <f>DIARIO!B753</f>
        <v>1111</v>
      </c>
      <c r="J24" s="6">
        <f>DIARIO!B1118</f>
        <v>708</v>
      </c>
      <c r="K24" s="14">
        <f>DIARIO!D22</f>
        <v>0</v>
      </c>
      <c r="L24" s="14">
        <f>DIARIO!D388</f>
        <v>438</v>
      </c>
      <c r="M24" s="14">
        <f>DIARIO!D753</f>
        <v>211</v>
      </c>
      <c r="N24" s="14">
        <f>DIARIO!D1118</f>
        <v>12</v>
      </c>
      <c r="O24" s="14">
        <f>DIARIO!E22</f>
        <v>0</v>
      </c>
      <c r="P24" s="67">
        <f>DIARIO!E388</f>
        <v>26</v>
      </c>
      <c r="Q24" s="14">
        <f>DIARIO!E753</f>
        <v>11</v>
      </c>
      <c r="R24" s="14">
        <f>DIARIO!E1118</f>
        <v>0</v>
      </c>
      <c r="S24" s="16"/>
      <c r="T24" s="16"/>
      <c r="U24" s="2"/>
      <c r="V24" s="116"/>
      <c r="W24" s="30" t="s">
        <v>45</v>
      </c>
      <c r="X24" s="56">
        <f t="shared" ref="X24:AB24" si="31">X12</f>
        <v>18426</v>
      </c>
      <c r="Y24" s="56">
        <f t="shared" si="31"/>
        <v>17857</v>
      </c>
      <c r="Z24" s="56">
        <f t="shared" si="31"/>
        <v>18519</v>
      </c>
      <c r="AA24" s="56">
        <f t="shared" si="31"/>
        <v>19153</v>
      </c>
      <c r="AB24" s="56">
        <f t="shared" si="31"/>
        <v>20330</v>
      </c>
      <c r="AC24" s="33">
        <f>SUM(H310:H339)</f>
        <v>22672</v>
      </c>
      <c r="AD24" s="13">
        <f>SUM(L310:L339)</f>
        <v>1194</v>
      </c>
      <c r="AE24" s="76">
        <f>SUM(P310:P339)</f>
        <v>123</v>
      </c>
      <c r="AF24" s="13">
        <f t="shared" si="22"/>
        <v>18857</v>
      </c>
      <c r="AG24" s="31">
        <f t="shared" si="20"/>
        <v>21355</v>
      </c>
    </row>
    <row r="25" spans="1:33" s="7" customFormat="1" ht="15.6" thickBot="1" x14ac:dyDescent="0.4">
      <c r="A25" s="12">
        <v>43851</v>
      </c>
      <c r="B25" s="6">
        <v>583</v>
      </c>
      <c r="C25" s="6">
        <v>584</v>
      </c>
      <c r="D25" s="6">
        <v>657</v>
      </c>
      <c r="E25" s="6">
        <v>698</v>
      </c>
      <c r="F25" s="6">
        <v>657</v>
      </c>
      <c r="G25" s="15">
        <f>DIARIO!B23</f>
        <v>653</v>
      </c>
      <c r="H25" s="17">
        <f>DIARIO!B389</f>
        <v>1284</v>
      </c>
      <c r="I25" s="17">
        <f>DIARIO!B754</f>
        <v>1164</v>
      </c>
      <c r="J25" s="6">
        <f>DIARIO!B1119</f>
        <v>699</v>
      </c>
      <c r="K25" s="14">
        <f>DIARIO!D23</f>
        <v>0</v>
      </c>
      <c r="L25" s="14">
        <f>DIARIO!D389</f>
        <v>433</v>
      </c>
      <c r="M25" s="14">
        <f>DIARIO!D754</f>
        <v>251</v>
      </c>
      <c r="N25" s="14">
        <f>DIARIO!D1119</f>
        <v>9</v>
      </c>
      <c r="O25" s="14">
        <f>DIARIO!E23</f>
        <v>0</v>
      </c>
      <c r="P25" s="67">
        <f>DIARIO!E389</f>
        <v>30</v>
      </c>
      <c r="Q25" s="14">
        <f>DIARIO!E754</f>
        <v>12</v>
      </c>
      <c r="R25" s="14">
        <f>DIARIO!E1119</f>
        <v>0</v>
      </c>
      <c r="S25" s="16"/>
      <c r="T25" s="16"/>
      <c r="U25" s="2"/>
      <c r="V25" s="116"/>
      <c r="W25" s="34" t="s">
        <v>46</v>
      </c>
      <c r="X25" s="64">
        <f t="shared" ref="X25:AB25" si="32">X13</f>
        <v>19464</v>
      </c>
      <c r="Y25" s="64">
        <f t="shared" si="32"/>
        <v>20033</v>
      </c>
      <c r="Z25" s="64">
        <f t="shared" si="32"/>
        <v>20145</v>
      </c>
      <c r="AA25" s="64">
        <f t="shared" si="32"/>
        <v>21390</v>
      </c>
      <c r="AB25" s="64">
        <f t="shared" si="32"/>
        <v>21678</v>
      </c>
      <c r="AC25" s="81">
        <f>SUM(H340:H370)</f>
        <v>25119</v>
      </c>
      <c r="AD25" s="62">
        <f>SUM(L340:L370)</f>
        <v>1372</v>
      </c>
      <c r="AE25" s="77">
        <f>SUM(P340:P370)</f>
        <v>147</v>
      </c>
      <c r="AF25" s="62">
        <f t="shared" si="22"/>
        <v>20542</v>
      </c>
      <c r="AG25" s="63">
        <f t="shared" si="20"/>
        <v>23600</v>
      </c>
    </row>
    <row r="26" spans="1:33" s="7" customFormat="1" ht="33" customHeight="1" x14ac:dyDescent="0.35">
      <c r="A26" s="12">
        <v>43852</v>
      </c>
      <c r="B26" s="6">
        <v>587</v>
      </c>
      <c r="C26" s="6">
        <v>641</v>
      </c>
      <c r="D26" s="6">
        <v>642</v>
      </c>
      <c r="E26" s="6">
        <v>703</v>
      </c>
      <c r="F26" s="6">
        <v>601</v>
      </c>
      <c r="G26" s="15">
        <f>DIARIO!B24</f>
        <v>666</v>
      </c>
      <c r="H26" s="17">
        <f>DIARIO!B390</f>
        <v>1198</v>
      </c>
      <c r="I26" s="17">
        <f>DIARIO!B755</f>
        <v>1157</v>
      </c>
      <c r="J26" s="6">
        <f>DIARIO!B1120</f>
        <v>781</v>
      </c>
      <c r="K26" s="14">
        <f>DIARIO!D24</f>
        <v>0</v>
      </c>
      <c r="L26" s="14">
        <f>DIARIO!D390</f>
        <v>388</v>
      </c>
      <c r="M26" s="14">
        <f>DIARIO!D755</f>
        <v>234</v>
      </c>
      <c r="N26" s="14">
        <f>DIARIO!D1120</f>
        <v>10</v>
      </c>
      <c r="O26" s="14">
        <f>DIARIO!E24</f>
        <v>0</v>
      </c>
      <c r="P26" s="67">
        <f>DIARIO!E390</f>
        <v>26</v>
      </c>
      <c r="Q26" s="14">
        <f>DIARIO!E755</f>
        <v>10</v>
      </c>
      <c r="R26" s="14">
        <f>DIARIO!E1120</f>
        <v>0</v>
      </c>
      <c r="S26" s="16"/>
      <c r="T26" s="16"/>
      <c r="U26" s="2"/>
      <c r="V26" s="117" t="s">
        <v>48</v>
      </c>
      <c r="W26" s="27" t="s">
        <v>35</v>
      </c>
      <c r="X26" s="32">
        <f>X14</f>
        <v>19717</v>
      </c>
      <c r="Y26" s="32">
        <f t="shared" ref="Y26:AB26" si="33">Y14</f>
        <v>19584</v>
      </c>
      <c r="Z26" s="32">
        <f t="shared" si="33"/>
        <v>20798</v>
      </c>
      <c r="AA26" s="32">
        <f t="shared" si="33"/>
        <v>20350</v>
      </c>
      <c r="AB26" s="32">
        <f t="shared" si="33"/>
        <v>21354</v>
      </c>
      <c r="AC26" s="32">
        <f>SUM(I5:I35)</f>
        <v>32605</v>
      </c>
      <c r="AD26" s="28">
        <f>SUM(M5:M35)</f>
        <v>4914</v>
      </c>
      <c r="AE26" s="79">
        <f>SUM(Q5:Q35)</f>
        <v>332</v>
      </c>
      <c r="AF26" s="28">
        <f>AF14</f>
        <v>20360.599999999999</v>
      </c>
      <c r="AG26" s="29">
        <f>AC26-AD26-AE26</f>
        <v>27359</v>
      </c>
    </row>
    <row r="27" spans="1:33" s="7" customFormat="1" x14ac:dyDescent="0.35">
      <c r="A27" s="12">
        <v>43853</v>
      </c>
      <c r="B27" s="6">
        <v>601</v>
      </c>
      <c r="C27" s="6">
        <v>609</v>
      </c>
      <c r="D27" s="6">
        <v>706</v>
      </c>
      <c r="E27" s="6">
        <v>648</v>
      </c>
      <c r="F27" s="6">
        <v>678</v>
      </c>
      <c r="G27" s="15">
        <f>DIARIO!B25</f>
        <v>684</v>
      </c>
      <c r="H27" s="17">
        <f>DIARIO!B391</f>
        <v>1161</v>
      </c>
      <c r="I27" s="17">
        <f>DIARIO!B756</f>
        <v>1094</v>
      </c>
      <c r="J27" s="6">
        <f>DIARIO!B1121</f>
        <v>726</v>
      </c>
      <c r="K27" s="14">
        <f>DIARIO!D25</f>
        <v>0</v>
      </c>
      <c r="L27" s="14">
        <f>DIARIO!D391</f>
        <v>356</v>
      </c>
      <c r="M27" s="14">
        <f>DIARIO!D756</f>
        <v>209</v>
      </c>
      <c r="N27" s="14">
        <f>DIARIO!D1121</f>
        <v>14</v>
      </c>
      <c r="O27" s="14">
        <f>DIARIO!E25</f>
        <v>0</v>
      </c>
      <c r="P27" s="67">
        <f>DIARIO!E391</f>
        <v>40</v>
      </c>
      <c r="Q27" s="14">
        <f>DIARIO!E756</f>
        <v>11</v>
      </c>
      <c r="R27" s="14">
        <f>DIARIO!E1121</f>
        <v>1</v>
      </c>
      <c r="S27" s="16"/>
      <c r="T27" s="16"/>
      <c r="U27" s="2"/>
      <c r="V27" s="116"/>
      <c r="W27" s="30" t="s">
        <v>36</v>
      </c>
      <c r="X27" s="33">
        <f t="shared" ref="X27:AB27" si="34">X15</f>
        <v>16404</v>
      </c>
      <c r="Y27" s="33">
        <f t="shared" si="34"/>
        <v>17180</v>
      </c>
      <c r="Z27" s="33">
        <f t="shared" si="34"/>
        <v>17149</v>
      </c>
      <c r="AA27" s="33">
        <f t="shared" si="34"/>
        <v>17439</v>
      </c>
      <c r="AB27" s="33">
        <f t="shared" si="34"/>
        <v>17974</v>
      </c>
      <c r="AC27" s="33">
        <f>SUM(I36:I65)</f>
        <v>26584</v>
      </c>
      <c r="AD27" s="13">
        <f>SUM(M36:M64)</f>
        <v>3947</v>
      </c>
      <c r="AE27" s="76">
        <f>SUM(Q36:Q64)</f>
        <v>153</v>
      </c>
      <c r="AF27" s="13">
        <f>AF15</f>
        <v>17229.2</v>
      </c>
      <c r="AG27" s="31">
        <f t="shared" si="20"/>
        <v>22484</v>
      </c>
    </row>
    <row r="28" spans="1:33" s="7" customFormat="1" x14ac:dyDescent="0.35">
      <c r="A28" s="12">
        <v>43854</v>
      </c>
      <c r="B28" s="6">
        <v>635</v>
      </c>
      <c r="C28" s="6">
        <v>647</v>
      </c>
      <c r="D28" s="6">
        <v>640</v>
      </c>
      <c r="E28" s="6">
        <v>661</v>
      </c>
      <c r="F28" s="6">
        <v>693</v>
      </c>
      <c r="G28" s="15">
        <f>DIARIO!B26</f>
        <v>693</v>
      </c>
      <c r="H28" s="17">
        <f>DIARIO!B392</f>
        <v>1163</v>
      </c>
      <c r="I28" s="17">
        <f>DIARIO!B757</f>
        <v>1186</v>
      </c>
      <c r="J28" s="6">
        <f>DIARIO!B1122</f>
        <v>720</v>
      </c>
      <c r="K28" s="14">
        <f>DIARIO!D26</f>
        <v>0</v>
      </c>
      <c r="L28" s="14">
        <f>DIARIO!D392</f>
        <v>371</v>
      </c>
      <c r="M28" s="14">
        <f>DIARIO!D757</f>
        <v>233</v>
      </c>
      <c r="N28" s="14">
        <f>DIARIO!D1122</f>
        <v>8</v>
      </c>
      <c r="O28" s="14">
        <f>DIARIO!E26</f>
        <v>0</v>
      </c>
      <c r="P28" s="67">
        <f>DIARIO!E392</f>
        <v>25</v>
      </c>
      <c r="Q28" s="14">
        <f>DIARIO!E757</f>
        <v>13</v>
      </c>
      <c r="R28" s="14">
        <f>DIARIO!E1122</f>
        <v>2</v>
      </c>
      <c r="S28" s="16"/>
      <c r="T28" s="16"/>
      <c r="U28" s="2"/>
      <c r="V28" s="116"/>
      <c r="W28" s="30" t="s">
        <v>37</v>
      </c>
      <c r="X28" s="33">
        <f t="shared" ref="X28:AB28" si="35">X16</f>
        <v>18378</v>
      </c>
      <c r="Y28" s="33">
        <f t="shared" si="35"/>
        <v>18637</v>
      </c>
      <c r="Z28" s="33">
        <f t="shared" si="35"/>
        <v>18546</v>
      </c>
      <c r="AA28" s="33">
        <f t="shared" si="35"/>
        <v>19737</v>
      </c>
      <c r="AB28" s="33">
        <f t="shared" si="35"/>
        <v>19952</v>
      </c>
      <c r="AC28" s="33">
        <f>SUM(I66:I95)</f>
        <v>21338</v>
      </c>
      <c r="AD28" s="13">
        <f>SUM(M65:M95)</f>
        <v>724</v>
      </c>
      <c r="AE28" s="76">
        <f>SUM(Q65:Q95)</f>
        <v>76</v>
      </c>
      <c r="AF28" s="13">
        <f t="shared" si="22"/>
        <v>19050</v>
      </c>
      <c r="AG28" s="31">
        <f t="shared" si="20"/>
        <v>20538</v>
      </c>
    </row>
    <row r="29" spans="1:33" s="7" customFormat="1" x14ac:dyDescent="0.35">
      <c r="A29" s="12">
        <v>43855</v>
      </c>
      <c r="B29" s="6">
        <v>628</v>
      </c>
      <c r="C29" s="6">
        <v>612</v>
      </c>
      <c r="D29" s="6">
        <v>638</v>
      </c>
      <c r="E29" s="6">
        <v>629</v>
      </c>
      <c r="F29" s="6">
        <v>641</v>
      </c>
      <c r="G29" s="15">
        <f>DIARIO!B27</f>
        <v>655</v>
      </c>
      <c r="H29" s="17">
        <f>DIARIO!B393</f>
        <v>1182</v>
      </c>
      <c r="I29" s="17">
        <f>DIARIO!B758</f>
        <v>1193</v>
      </c>
      <c r="J29" s="6">
        <f>DIARIO!B1123</f>
        <v>714</v>
      </c>
      <c r="K29" s="14">
        <f>DIARIO!D27</f>
        <v>0</v>
      </c>
      <c r="L29" s="14">
        <f>DIARIO!D393</f>
        <v>417</v>
      </c>
      <c r="M29" s="14">
        <f>DIARIO!D758</f>
        <v>272</v>
      </c>
      <c r="N29" s="14">
        <f>DIARIO!D1123</f>
        <v>9</v>
      </c>
      <c r="O29" s="14">
        <f>DIARIO!E27</f>
        <v>0</v>
      </c>
      <c r="P29" s="67">
        <f>DIARIO!E393</f>
        <v>24</v>
      </c>
      <c r="Q29" s="14">
        <f>DIARIO!E758</f>
        <v>12</v>
      </c>
      <c r="R29" s="14">
        <f>DIARIO!E1123</f>
        <v>0</v>
      </c>
      <c r="S29" s="16"/>
      <c r="T29" s="16"/>
      <c r="U29" s="2"/>
      <c r="V29" s="116"/>
      <c r="W29" s="30" t="s">
        <v>38</v>
      </c>
      <c r="X29" s="33">
        <f t="shared" ref="X29:AB29" si="36">X17</f>
        <v>17483</v>
      </c>
      <c r="Y29" s="33">
        <f t="shared" si="36"/>
        <v>17638</v>
      </c>
      <c r="Z29" s="33">
        <f t="shared" si="36"/>
        <v>18664</v>
      </c>
      <c r="AA29" s="33">
        <f t="shared" si="36"/>
        <v>18713</v>
      </c>
      <c r="AB29" s="33">
        <f t="shared" si="36"/>
        <v>19233</v>
      </c>
      <c r="AC29" s="33">
        <f>SUM(I96:I125)</f>
        <v>20964</v>
      </c>
      <c r="AD29" s="13">
        <f>SUM(M96:M125)</f>
        <v>126</v>
      </c>
      <c r="AE29" s="76">
        <f>SUM(Q96:Q125)</f>
        <v>36</v>
      </c>
      <c r="AF29" s="13">
        <f t="shared" si="22"/>
        <v>18346.2</v>
      </c>
      <c r="AG29" s="31">
        <f t="shared" si="20"/>
        <v>20802</v>
      </c>
    </row>
    <row r="30" spans="1:33" s="7" customFormat="1" x14ac:dyDescent="0.35">
      <c r="A30" s="12">
        <v>43856</v>
      </c>
      <c r="B30" s="6">
        <v>612</v>
      </c>
      <c r="C30" s="6">
        <v>625</v>
      </c>
      <c r="D30" s="6">
        <v>649</v>
      </c>
      <c r="E30" s="6">
        <v>627</v>
      </c>
      <c r="F30" s="6">
        <v>656</v>
      </c>
      <c r="G30" s="15">
        <f>DIARIO!B28</f>
        <v>694</v>
      </c>
      <c r="H30" s="17">
        <f>DIARIO!B394</f>
        <v>1117</v>
      </c>
      <c r="I30" s="17">
        <f>DIARIO!B759</f>
        <v>1148</v>
      </c>
      <c r="J30" s="6">
        <f>DIARIO!B1124</f>
        <v>700</v>
      </c>
      <c r="K30" s="14">
        <f>DIARIO!D28</f>
        <v>0</v>
      </c>
      <c r="L30" s="14">
        <f>DIARIO!D394</f>
        <v>390</v>
      </c>
      <c r="M30" s="14">
        <f>DIARIO!D759</f>
        <v>266</v>
      </c>
      <c r="N30" s="14">
        <f>DIARIO!D1124</f>
        <v>4</v>
      </c>
      <c r="O30" s="14">
        <f>DIARIO!E28</f>
        <v>0</v>
      </c>
      <c r="P30" s="67">
        <f>DIARIO!E394</f>
        <v>27</v>
      </c>
      <c r="Q30" s="14">
        <f>DIARIO!E759</f>
        <v>13</v>
      </c>
      <c r="R30" s="14">
        <f>DIARIO!E1124</f>
        <v>0</v>
      </c>
      <c r="S30" s="16"/>
      <c r="T30" s="16"/>
      <c r="U30" s="2"/>
      <c r="V30" s="116"/>
      <c r="W30" s="30" t="s">
        <v>39</v>
      </c>
      <c r="X30" s="33">
        <f t="shared" ref="X30:AB30" si="37">X18</f>
        <v>18515</v>
      </c>
      <c r="Y30" s="33">
        <f t="shared" si="37"/>
        <v>19586</v>
      </c>
      <c r="Z30" s="33">
        <f t="shared" si="37"/>
        <v>19140</v>
      </c>
      <c r="AA30" s="33">
        <f t="shared" si="37"/>
        <v>20439</v>
      </c>
      <c r="AB30" s="33">
        <f t="shared" si="37"/>
        <v>20292</v>
      </c>
      <c r="AC30" s="33">
        <f>SUM(I126:I156)</f>
        <v>22827</v>
      </c>
      <c r="AD30" s="13">
        <f>SUM(M126:M156)</f>
        <v>124</v>
      </c>
      <c r="AE30" s="76">
        <f>SUM(Q126:Q156)</f>
        <v>53</v>
      </c>
      <c r="AF30" s="13">
        <f t="shared" si="22"/>
        <v>19594.400000000001</v>
      </c>
      <c r="AG30" s="31">
        <f t="shared" si="20"/>
        <v>22650</v>
      </c>
    </row>
    <row r="31" spans="1:33" s="7" customFormat="1" x14ac:dyDescent="0.35">
      <c r="A31" s="12">
        <v>43857</v>
      </c>
      <c r="B31" s="6">
        <v>591</v>
      </c>
      <c r="C31" s="6">
        <v>575</v>
      </c>
      <c r="D31" s="6">
        <v>636</v>
      </c>
      <c r="E31" s="6">
        <v>695</v>
      </c>
      <c r="F31" s="6">
        <v>680</v>
      </c>
      <c r="G31" s="15">
        <f>DIARIO!B29</f>
        <v>636</v>
      </c>
      <c r="H31" s="17">
        <f>DIARIO!B395</f>
        <v>1096</v>
      </c>
      <c r="I31" s="17">
        <f>DIARIO!B760</f>
        <v>1167</v>
      </c>
      <c r="J31" s="6">
        <f>DIARIO!B1125</f>
        <v>706</v>
      </c>
      <c r="K31" s="14">
        <f>DIARIO!D29</f>
        <v>0</v>
      </c>
      <c r="L31" s="14">
        <f>DIARIO!D395</f>
        <v>370</v>
      </c>
      <c r="M31" s="14">
        <f>DIARIO!D760</f>
        <v>265</v>
      </c>
      <c r="N31" s="14">
        <f>DIARIO!D1125</f>
        <v>5</v>
      </c>
      <c r="O31" s="14">
        <f>DIARIO!E29</f>
        <v>0</v>
      </c>
      <c r="P31" s="67">
        <f>DIARIO!E395</f>
        <v>18</v>
      </c>
      <c r="Q31" s="14">
        <f>DIARIO!E760</f>
        <v>5</v>
      </c>
      <c r="R31" s="14">
        <f>DIARIO!E1125</f>
        <v>0</v>
      </c>
      <c r="S31" s="16"/>
      <c r="T31" s="16"/>
      <c r="U31" s="2"/>
      <c r="V31" s="116"/>
      <c r="W31" s="30" t="s">
        <v>40</v>
      </c>
      <c r="X31" s="33">
        <f t="shared" ref="X31:AB31" si="38">X19</f>
        <v>18121</v>
      </c>
      <c r="Y31" s="33">
        <f t="shared" si="38"/>
        <v>19431</v>
      </c>
      <c r="Z31" s="33">
        <f t="shared" si="38"/>
        <v>18444</v>
      </c>
      <c r="AA31" s="33">
        <f t="shared" si="38"/>
        <v>20693</v>
      </c>
      <c r="AB31" s="33">
        <f t="shared" si="38"/>
        <v>20742</v>
      </c>
      <c r="AC31" s="33">
        <f>SUM(I157:I186)</f>
        <v>23262</v>
      </c>
      <c r="AD31" s="13">
        <f>SUM(M157:M186)</f>
        <v>444</v>
      </c>
      <c r="AE31" s="76">
        <f>SUM(Q157:Q186)</f>
        <v>59</v>
      </c>
      <c r="AF31" s="13">
        <f>AF19</f>
        <v>19486.2</v>
      </c>
      <c r="AG31" s="31">
        <f t="shared" si="20"/>
        <v>22759</v>
      </c>
    </row>
    <row r="32" spans="1:33" s="7" customFormat="1" x14ac:dyDescent="0.35">
      <c r="A32" s="12">
        <v>43858</v>
      </c>
      <c r="B32" s="6">
        <v>572</v>
      </c>
      <c r="C32" s="6">
        <v>618</v>
      </c>
      <c r="D32" s="6">
        <v>653</v>
      </c>
      <c r="E32" s="6">
        <v>681</v>
      </c>
      <c r="F32" s="6">
        <v>650</v>
      </c>
      <c r="G32" s="15">
        <f>DIARIO!B30</f>
        <v>625</v>
      </c>
      <c r="H32" s="17">
        <f>DIARIO!B396</f>
        <v>1105</v>
      </c>
      <c r="I32" s="17">
        <f>DIARIO!B761</f>
        <v>1188</v>
      </c>
      <c r="J32" s="6">
        <f>DIARIO!B1126</f>
        <v>782</v>
      </c>
      <c r="K32" s="14">
        <f>DIARIO!D30</f>
        <v>0</v>
      </c>
      <c r="L32" s="14">
        <f>DIARIO!D396</f>
        <v>346</v>
      </c>
      <c r="M32" s="14">
        <f>DIARIO!D761</f>
        <v>254</v>
      </c>
      <c r="N32" s="14">
        <f>DIARIO!D1126</f>
        <v>4</v>
      </c>
      <c r="O32" s="14">
        <f>DIARIO!E30</f>
        <v>0</v>
      </c>
      <c r="P32" s="67">
        <f>DIARIO!E396</f>
        <v>17</v>
      </c>
      <c r="Q32" s="14">
        <f>DIARIO!E761</f>
        <v>18</v>
      </c>
      <c r="R32" s="14">
        <f>DIARIO!E1126</f>
        <v>0</v>
      </c>
      <c r="S32" s="16"/>
      <c r="T32" s="16"/>
      <c r="U32" s="2"/>
      <c r="V32" s="116"/>
      <c r="W32" s="30" t="s">
        <v>41</v>
      </c>
      <c r="X32" s="33">
        <f t="shared" ref="X32:AB32" si="39">X20</f>
        <v>18413</v>
      </c>
      <c r="Y32" s="33">
        <f t="shared" si="39"/>
        <v>18956</v>
      </c>
      <c r="Z32" s="33">
        <f t="shared" si="39"/>
        <v>19341</v>
      </c>
      <c r="AA32" s="33">
        <f t="shared" si="39"/>
        <v>20850</v>
      </c>
      <c r="AB32" s="33">
        <f t="shared" si="39"/>
        <v>21372</v>
      </c>
      <c r="AC32" s="33">
        <f>SUM(I187:I217)</f>
        <v>25324</v>
      </c>
      <c r="AD32" s="13">
        <f>SUM(M187:M217)</f>
        <v>1007</v>
      </c>
      <c r="AE32" s="76">
        <f>SUM(Q187:Q217)</f>
        <v>61</v>
      </c>
      <c r="AF32" s="13">
        <f t="shared" si="22"/>
        <v>19786.400000000001</v>
      </c>
      <c r="AG32" s="31">
        <f t="shared" si="20"/>
        <v>24256</v>
      </c>
    </row>
    <row r="33" spans="1:33" s="7" customFormat="1" x14ac:dyDescent="0.35">
      <c r="A33" s="12">
        <v>43859</v>
      </c>
      <c r="B33" s="6">
        <v>589</v>
      </c>
      <c r="C33" s="6">
        <v>608</v>
      </c>
      <c r="D33" s="6">
        <v>652</v>
      </c>
      <c r="E33" s="6">
        <v>627</v>
      </c>
      <c r="F33" s="6">
        <v>620</v>
      </c>
      <c r="G33" s="15">
        <f>DIARIO!B31</f>
        <v>651</v>
      </c>
      <c r="H33" s="17">
        <f>DIARIO!B397</f>
        <v>1061</v>
      </c>
      <c r="I33" s="17">
        <f>DIARIO!B762</f>
        <v>1199</v>
      </c>
      <c r="J33" s="6">
        <f>DIARIO!B1127</f>
        <v>785</v>
      </c>
      <c r="K33" s="14">
        <f>DIARIO!D31</f>
        <v>0</v>
      </c>
      <c r="L33" s="14">
        <f>DIARIO!D397</f>
        <v>334</v>
      </c>
      <c r="M33" s="14">
        <f>DIARIO!D762</f>
        <v>262</v>
      </c>
      <c r="N33" s="14">
        <f>DIARIO!D1127</f>
        <v>5</v>
      </c>
      <c r="O33" s="14">
        <f>DIARIO!E31</f>
        <v>0</v>
      </c>
      <c r="P33" s="67">
        <f>DIARIO!E397</f>
        <v>22</v>
      </c>
      <c r="Q33" s="14">
        <f>DIARIO!E762</f>
        <v>12</v>
      </c>
      <c r="R33" s="14">
        <f>DIARIO!E1127</f>
        <v>0</v>
      </c>
      <c r="S33" s="16"/>
      <c r="T33" s="16"/>
      <c r="U33" s="2"/>
      <c r="V33" s="116"/>
      <c r="W33" s="30" t="s">
        <v>42</v>
      </c>
      <c r="X33" s="33">
        <f t="shared" ref="X33:AB33" si="40">X21</f>
        <v>18298</v>
      </c>
      <c r="Y33" s="33">
        <f t="shared" si="40"/>
        <v>18449</v>
      </c>
      <c r="Z33" s="33">
        <f t="shared" si="40"/>
        <v>19118</v>
      </c>
      <c r="AA33" s="33">
        <f t="shared" si="40"/>
        <v>20075</v>
      </c>
      <c r="AB33" s="33">
        <f t="shared" si="40"/>
        <v>21160</v>
      </c>
      <c r="AC33" s="33">
        <f>SUM(I218:I248)</f>
        <v>22949</v>
      </c>
      <c r="AD33" s="13">
        <f>SUM(M218:M248)</f>
        <v>492</v>
      </c>
      <c r="AE33" s="76">
        <f>SUM(Q218:Q248)</f>
        <v>30</v>
      </c>
      <c r="AF33" s="13">
        <f t="shared" si="22"/>
        <v>19420</v>
      </c>
      <c r="AG33" s="31">
        <f t="shared" si="20"/>
        <v>22427</v>
      </c>
    </row>
    <row r="34" spans="1:33" s="7" customFormat="1" x14ac:dyDescent="0.35">
      <c r="A34" s="12">
        <v>43860</v>
      </c>
      <c r="B34" s="6">
        <v>579</v>
      </c>
      <c r="C34" s="6">
        <v>622</v>
      </c>
      <c r="D34" s="6">
        <v>628</v>
      </c>
      <c r="E34" s="6">
        <v>641</v>
      </c>
      <c r="F34" s="6">
        <v>619</v>
      </c>
      <c r="G34" s="15">
        <f>DIARIO!B32</f>
        <v>694</v>
      </c>
      <c r="H34" s="17">
        <f>DIARIO!B398</f>
        <v>1121</v>
      </c>
      <c r="I34" s="17">
        <f>DIARIO!B763</f>
        <v>1198</v>
      </c>
      <c r="J34" s="6">
        <f>DIARIO!B1128</f>
        <v>691</v>
      </c>
      <c r="K34" s="14">
        <f>DIARIO!D32</f>
        <v>0</v>
      </c>
      <c r="L34" s="14">
        <f>DIARIO!D398</f>
        <v>314</v>
      </c>
      <c r="M34" s="14">
        <f>DIARIO!D763</f>
        <v>259</v>
      </c>
      <c r="N34" s="14">
        <f>DIARIO!D1128</f>
        <v>3</v>
      </c>
      <c r="O34" s="14">
        <f>DIARIO!E32</f>
        <v>0</v>
      </c>
      <c r="P34" s="67">
        <f>DIARIO!E398</f>
        <v>26</v>
      </c>
      <c r="Q34" s="14">
        <f>DIARIO!E763</f>
        <v>14</v>
      </c>
      <c r="R34" s="14">
        <f>DIARIO!E1128</f>
        <v>1</v>
      </c>
      <c r="S34" s="16"/>
      <c r="T34" s="16"/>
      <c r="U34" s="2"/>
      <c r="V34" s="116"/>
      <c r="W34" s="30" t="s">
        <v>43</v>
      </c>
      <c r="X34" s="33">
        <f t="shared" ref="X34:AB34" si="41">X22</f>
        <v>18063</v>
      </c>
      <c r="Y34" s="33">
        <f t="shared" si="41"/>
        <v>17478</v>
      </c>
      <c r="Z34" s="33">
        <f t="shared" si="41"/>
        <v>18446</v>
      </c>
      <c r="AA34" s="33">
        <f t="shared" si="41"/>
        <v>18964</v>
      </c>
      <c r="AB34" s="33">
        <f t="shared" si="41"/>
        <v>19778</v>
      </c>
      <c r="AC34" s="33">
        <f>SUM(I249:I278)</f>
        <v>21299</v>
      </c>
      <c r="AD34" s="13">
        <f>SUM(M249:M278)</f>
        <v>105</v>
      </c>
      <c r="AE34" s="76">
        <f>SUM(Q249:Q278)</f>
        <v>22</v>
      </c>
      <c r="AF34" s="13">
        <f t="shared" si="22"/>
        <v>18545.8</v>
      </c>
      <c r="AG34" s="31">
        <f t="shared" si="20"/>
        <v>21172</v>
      </c>
    </row>
    <row r="35" spans="1:33" s="7" customFormat="1" x14ac:dyDescent="0.35">
      <c r="A35" s="12">
        <v>43861</v>
      </c>
      <c r="B35" s="6">
        <v>624</v>
      </c>
      <c r="C35" s="6">
        <v>593</v>
      </c>
      <c r="D35" s="6">
        <v>625</v>
      </c>
      <c r="E35" s="6">
        <v>621</v>
      </c>
      <c r="F35" s="6">
        <v>660</v>
      </c>
      <c r="G35" s="15">
        <f>DIARIO!B33</f>
        <v>629</v>
      </c>
      <c r="H35" s="17">
        <f>DIARIO!B399</f>
        <v>1072</v>
      </c>
      <c r="I35" s="17">
        <f>DIARIO!B764</f>
        <v>1135</v>
      </c>
      <c r="J35" s="6">
        <f>DIARIO!B1129</f>
        <v>587</v>
      </c>
      <c r="K35" s="14">
        <f>DIARIO!D33</f>
        <v>0</v>
      </c>
      <c r="L35" s="14">
        <f>DIARIO!D399</f>
        <v>299</v>
      </c>
      <c r="M35" s="14">
        <f>DIARIO!D764</f>
        <v>249</v>
      </c>
      <c r="N35" s="14">
        <f>DIARIO!D1129</f>
        <v>3</v>
      </c>
      <c r="O35" s="14">
        <f>DIARIO!E33</f>
        <v>0</v>
      </c>
      <c r="P35" s="67">
        <f>DIARIO!E399</f>
        <v>12</v>
      </c>
      <c r="Q35" s="14">
        <f>DIARIO!E764</f>
        <v>5</v>
      </c>
      <c r="R35" s="14">
        <f>DIARIO!E1129</f>
        <v>1</v>
      </c>
      <c r="S35" s="16"/>
      <c r="T35" s="16"/>
      <c r="U35" s="2"/>
      <c r="V35" s="116"/>
      <c r="W35" s="30" t="s">
        <v>44</v>
      </c>
      <c r="X35" s="33">
        <f t="shared" ref="X35:AB35" si="42">X23</f>
        <v>18190</v>
      </c>
      <c r="Y35" s="33">
        <f t="shared" si="42"/>
        <v>18249</v>
      </c>
      <c r="Z35" s="33">
        <f t="shared" si="42"/>
        <v>19314</v>
      </c>
      <c r="AA35" s="33">
        <f t="shared" si="42"/>
        <v>19129</v>
      </c>
      <c r="AB35" s="33">
        <f t="shared" si="42"/>
        <v>20490</v>
      </c>
      <c r="AC35" s="33">
        <f>SUM(I279:I309)</f>
        <v>22222</v>
      </c>
      <c r="AD35" s="13">
        <f>SUM(M279:M309)</f>
        <v>59</v>
      </c>
      <c r="AE35" s="76">
        <f>SUM(Q279:Q309)</f>
        <v>10</v>
      </c>
      <c r="AF35" s="13">
        <f t="shared" si="22"/>
        <v>19074.400000000001</v>
      </c>
      <c r="AG35" s="31">
        <f t="shared" si="20"/>
        <v>22153</v>
      </c>
    </row>
    <row r="36" spans="1:33" s="7" customFormat="1" x14ac:dyDescent="0.35">
      <c r="A36" s="12">
        <v>43862</v>
      </c>
      <c r="B36" s="6">
        <v>618</v>
      </c>
      <c r="C36" s="6">
        <v>642</v>
      </c>
      <c r="D36" s="6">
        <v>596</v>
      </c>
      <c r="E36" s="6">
        <v>610</v>
      </c>
      <c r="F36" s="6">
        <v>645</v>
      </c>
      <c r="G36" s="15">
        <f>DIARIO!B34</f>
        <v>700</v>
      </c>
      <c r="H36" s="17">
        <f>DIARIO!B400</f>
        <v>1015</v>
      </c>
      <c r="I36" s="17">
        <f>DIARIO!B765</f>
        <v>1107</v>
      </c>
      <c r="J36" s="6">
        <f>DIARIO!B1130</f>
        <v>0</v>
      </c>
      <c r="K36" s="14">
        <f>DIARIO!D34</f>
        <v>0</v>
      </c>
      <c r="L36" s="14">
        <f>DIARIO!D400</f>
        <v>285</v>
      </c>
      <c r="M36" s="14">
        <f>DIARIO!D765</f>
        <v>241</v>
      </c>
      <c r="N36" s="14">
        <f>DIARIO!D1130</f>
        <v>0</v>
      </c>
      <c r="O36" s="14">
        <f>DIARIO!E34</f>
        <v>0</v>
      </c>
      <c r="P36" s="67">
        <f>DIARIO!E400</f>
        <v>16</v>
      </c>
      <c r="Q36" s="14">
        <f>DIARIO!E765</f>
        <v>8</v>
      </c>
      <c r="R36" s="14">
        <f>DIARIO!E1130</f>
        <v>0</v>
      </c>
      <c r="S36" s="16"/>
      <c r="T36" s="16"/>
      <c r="U36" s="2"/>
      <c r="V36" s="116"/>
      <c r="W36" s="30" t="s">
        <v>45</v>
      </c>
      <c r="X36" s="33">
        <f t="shared" ref="X36:AB36" si="43">X24</f>
        <v>18426</v>
      </c>
      <c r="Y36" s="33">
        <f t="shared" si="43"/>
        <v>17857</v>
      </c>
      <c r="Z36" s="33">
        <f t="shared" si="43"/>
        <v>18519</v>
      </c>
      <c r="AA36" s="33">
        <f t="shared" si="43"/>
        <v>19153</v>
      </c>
      <c r="AB36" s="33">
        <f t="shared" si="43"/>
        <v>20330</v>
      </c>
      <c r="AC36" s="33">
        <f>SUM(I310:I339)</f>
        <v>21613</v>
      </c>
      <c r="AD36" s="13">
        <f>SUM(M310:M339)</f>
        <v>87</v>
      </c>
      <c r="AE36" s="76">
        <f>SUM(Q310:Q339)</f>
        <v>9</v>
      </c>
      <c r="AF36" s="13">
        <f t="shared" si="22"/>
        <v>18857</v>
      </c>
      <c r="AG36" s="31">
        <f t="shared" si="20"/>
        <v>21517</v>
      </c>
    </row>
    <row r="37" spans="1:33" s="7" customFormat="1" ht="15.6" thickBot="1" x14ac:dyDescent="0.4">
      <c r="A37" s="12">
        <v>43863</v>
      </c>
      <c r="B37" s="6">
        <v>582</v>
      </c>
      <c r="C37" s="6">
        <v>567</v>
      </c>
      <c r="D37" s="6">
        <v>629</v>
      </c>
      <c r="E37" s="6">
        <v>642</v>
      </c>
      <c r="F37" s="6">
        <v>655</v>
      </c>
      <c r="G37" s="15">
        <f>DIARIO!B35</f>
        <v>714</v>
      </c>
      <c r="H37" s="17">
        <f>DIARIO!B401</f>
        <v>1035</v>
      </c>
      <c r="I37" s="17">
        <f>DIARIO!B766</f>
        <v>1094</v>
      </c>
      <c r="J37" s="6">
        <f>DIARIO!B1131</f>
        <v>0</v>
      </c>
      <c r="K37" s="14">
        <f>DIARIO!D35</f>
        <v>0</v>
      </c>
      <c r="L37" s="14">
        <f>DIARIO!D401</f>
        <v>288</v>
      </c>
      <c r="M37" s="14">
        <f>DIARIO!D766</f>
        <v>212</v>
      </c>
      <c r="N37" s="14">
        <f>DIARIO!D1131</f>
        <v>0</v>
      </c>
      <c r="O37" s="14">
        <f>DIARIO!E35</f>
        <v>0</v>
      </c>
      <c r="P37" s="67">
        <f>DIARIO!E401</f>
        <v>17</v>
      </c>
      <c r="Q37" s="14">
        <f>DIARIO!E766</f>
        <v>12</v>
      </c>
      <c r="R37" s="14">
        <f>DIARIO!E1131</f>
        <v>0</v>
      </c>
      <c r="S37" s="16"/>
      <c r="T37" s="16"/>
      <c r="U37" s="2"/>
      <c r="V37" s="118"/>
      <c r="W37" s="34" t="s">
        <v>46</v>
      </c>
      <c r="X37" s="35">
        <f t="shared" ref="X37:AB38" si="44">X25</f>
        <v>19464</v>
      </c>
      <c r="Y37" s="35">
        <f t="shared" si="44"/>
        <v>20033</v>
      </c>
      <c r="Z37" s="35">
        <f t="shared" si="44"/>
        <v>20145</v>
      </c>
      <c r="AA37" s="35">
        <f t="shared" si="44"/>
        <v>21390</v>
      </c>
      <c r="AB37" s="35">
        <f t="shared" si="44"/>
        <v>21678</v>
      </c>
      <c r="AC37" s="35">
        <f>SUM(I340:I370)</f>
        <v>24115</v>
      </c>
      <c r="AD37" s="36">
        <f>SUM(M340:M370)</f>
        <v>463</v>
      </c>
      <c r="AE37" s="80">
        <f>SUM(Q340:Q370)</f>
        <v>14</v>
      </c>
      <c r="AF37" s="36">
        <f t="shared" si="22"/>
        <v>20542</v>
      </c>
      <c r="AG37" s="37">
        <f t="shared" si="20"/>
        <v>23638</v>
      </c>
    </row>
    <row r="38" spans="1:33" s="7" customFormat="1" x14ac:dyDescent="0.35">
      <c r="A38" s="12">
        <v>43864</v>
      </c>
      <c r="B38" s="6">
        <v>612</v>
      </c>
      <c r="C38" s="6">
        <v>572</v>
      </c>
      <c r="D38" s="6">
        <v>682</v>
      </c>
      <c r="E38" s="6">
        <v>649</v>
      </c>
      <c r="F38" s="6">
        <v>713</v>
      </c>
      <c r="G38" s="15">
        <f>DIARIO!B36</f>
        <v>700</v>
      </c>
      <c r="H38" s="17">
        <f>DIARIO!B402</f>
        <v>1013</v>
      </c>
      <c r="I38" s="17">
        <f>DIARIO!B767</f>
        <v>1114</v>
      </c>
      <c r="J38" s="6">
        <f>DIARIO!B1132</f>
        <v>0</v>
      </c>
      <c r="K38" s="14">
        <f>DIARIO!D36</f>
        <v>0</v>
      </c>
      <c r="L38" s="14">
        <f>DIARIO!D402</f>
        <v>278</v>
      </c>
      <c r="M38" s="14">
        <f>DIARIO!D767</f>
        <v>242</v>
      </c>
      <c r="N38" s="14">
        <f>DIARIO!D1132</f>
        <v>0</v>
      </c>
      <c r="O38" s="14">
        <f>DIARIO!E36</f>
        <v>0</v>
      </c>
      <c r="P38" s="67">
        <f>DIARIO!E402</f>
        <v>20</v>
      </c>
      <c r="Q38" s="14">
        <f>DIARIO!E767</f>
        <v>7</v>
      </c>
      <c r="R38" s="14">
        <f>DIARIO!E1132</f>
        <v>0</v>
      </c>
      <c r="S38" s="16"/>
      <c r="T38" s="16"/>
      <c r="U38" s="2"/>
      <c r="V38" s="57" t="s">
        <v>49</v>
      </c>
      <c r="W38" s="27" t="s">
        <v>35</v>
      </c>
      <c r="X38" s="32">
        <f>X26</f>
        <v>19717</v>
      </c>
      <c r="Y38" s="32">
        <f t="shared" si="44"/>
        <v>19584</v>
      </c>
      <c r="Z38" s="32">
        <f t="shared" si="44"/>
        <v>20798</v>
      </c>
      <c r="AA38" s="32">
        <f t="shared" si="44"/>
        <v>20350</v>
      </c>
      <c r="AB38" s="32">
        <f>AB26</f>
        <v>21354</v>
      </c>
      <c r="AC38" s="32">
        <f>SUM(J5:J35)</f>
        <v>22864</v>
      </c>
      <c r="AD38" s="28">
        <f>SUM(N5:N35)</f>
        <v>341</v>
      </c>
      <c r="AE38" s="26">
        <f>SUM(R5:R35)</f>
        <v>17</v>
      </c>
      <c r="AF38" s="28">
        <f>AF26</f>
        <v>20360.599999999999</v>
      </c>
      <c r="AG38" s="29">
        <f>AC38-AD38-AE38</f>
        <v>22506</v>
      </c>
    </row>
    <row r="39" spans="1:33" s="7" customFormat="1" x14ac:dyDescent="0.35">
      <c r="A39" s="12">
        <v>43865</v>
      </c>
      <c r="B39" s="6">
        <v>597</v>
      </c>
      <c r="C39" s="6">
        <v>603</v>
      </c>
      <c r="D39" s="6">
        <v>636</v>
      </c>
      <c r="E39" s="6">
        <v>695</v>
      </c>
      <c r="F39" s="6">
        <v>689</v>
      </c>
      <c r="G39" s="15">
        <f>DIARIO!B37</f>
        <v>635</v>
      </c>
      <c r="H39" s="17">
        <f>DIARIO!B403</f>
        <v>1011</v>
      </c>
      <c r="I39" s="17">
        <f>DIARIO!B768</f>
        <v>1076</v>
      </c>
      <c r="J39" s="6">
        <f>DIARIO!B1133</f>
        <v>0</v>
      </c>
      <c r="K39" s="14">
        <f>DIARIO!D37</f>
        <v>0</v>
      </c>
      <c r="L39" s="14">
        <f>DIARIO!D403</f>
        <v>281</v>
      </c>
      <c r="M39" s="14">
        <f>DIARIO!D768</f>
        <v>224</v>
      </c>
      <c r="N39" s="14">
        <f>DIARIO!D1133</f>
        <v>0</v>
      </c>
      <c r="O39" s="14">
        <f>DIARIO!E37</f>
        <v>0</v>
      </c>
      <c r="P39" s="67">
        <f>DIARIO!E403</f>
        <v>19</v>
      </c>
      <c r="Q39" s="14">
        <f>DIARIO!E768</f>
        <v>13</v>
      </c>
      <c r="R39" s="14">
        <f>DIARIO!E1133</f>
        <v>0</v>
      </c>
      <c r="S39" s="16"/>
      <c r="T39" s="16"/>
      <c r="U39" s="2"/>
    </row>
    <row r="40" spans="1:33" s="7" customFormat="1" x14ac:dyDescent="0.35">
      <c r="A40" s="12">
        <v>43866</v>
      </c>
      <c r="B40" s="6">
        <v>594</v>
      </c>
      <c r="C40" s="6">
        <v>564</v>
      </c>
      <c r="D40" s="6">
        <v>596</v>
      </c>
      <c r="E40" s="6">
        <v>622</v>
      </c>
      <c r="F40" s="6">
        <v>618</v>
      </c>
      <c r="G40" s="15">
        <f>DIARIO!B38</f>
        <v>695</v>
      </c>
      <c r="H40" s="17">
        <f>DIARIO!B404</f>
        <v>992</v>
      </c>
      <c r="I40" s="17">
        <f>DIARIO!B769</f>
        <v>1115</v>
      </c>
      <c r="J40" s="6">
        <f>DIARIO!B1134</f>
        <v>0</v>
      </c>
      <c r="K40" s="14">
        <f>DIARIO!D38</f>
        <v>0</v>
      </c>
      <c r="L40" s="14">
        <f>DIARIO!D404</f>
        <v>271</v>
      </c>
      <c r="M40" s="14">
        <f>DIARIO!D769</f>
        <v>238</v>
      </c>
      <c r="N40" s="14">
        <f>DIARIO!D1134</f>
        <v>0</v>
      </c>
      <c r="O40" s="14">
        <f>DIARIO!E38</f>
        <v>0</v>
      </c>
      <c r="P40" s="67">
        <f>DIARIO!E404</f>
        <v>16</v>
      </c>
      <c r="Q40" s="14">
        <f>DIARIO!E769</f>
        <v>6</v>
      </c>
      <c r="R40" s="14">
        <f>DIARIO!E1134</f>
        <v>0</v>
      </c>
      <c r="S40" s="16"/>
      <c r="T40" s="16"/>
      <c r="U40" s="2"/>
    </row>
    <row r="41" spans="1:33" s="7" customFormat="1" ht="15" customHeight="1" x14ac:dyDescent="0.35">
      <c r="A41" s="12">
        <v>43867</v>
      </c>
      <c r="B41" s="6">
        <v>558</v>
      </c>
      <c r="C41" s="6">
        <v>634</v>
      </c>
      <c r="D41" s="6">
        <v>640</v>
      </c>
      <c r="E41" s="6">
        <v>609</v>
      </c>
      <c r="F41" s="6">
        <v>677</v>
      </c>
      <c r="G41" s="15">
        <f>DIARIO!B39</f>
        <v>660</v>
      </c>
      <c r="H41" s="17">
        <f>DIARIO!B405</f>
        <v>988</v>
      </c>
      <c r="I41" s="17">
        <f>DIARIO!B770</f>
        <v>1101</v>
      </c>
      <c r="J41" s="6">
        <f>DIARIO!B1135</f>
        <v>0</v>
      </c>
      <c r="K41" s="14">
        <f>DIARIO!D39</f>
        <v>0</v>
      </c>
      <c r="L41" s="14">
        <f>DIARIO!D405</f>
        <v>255</v>
      </c>
      <c r="M41" s="14">
        <f>DIARIO!D770</f>
        <v>235</v>
      </c>
      <c r="N41" s="14">
        <f>DIARIO!D1135</f>
        <v>0</v>
      </c>
      <c r="O41" s="14">
        <f>DIARIO!E39</f>
        <v>0</v>
      </c>
      <c r="P41" s="67">
        <f>DIARIO!E405</f>
        <v>24</v>
      </c>
      <c r="Q41" s="14">
        <f>DIARIO!E770</f>
        <v>5</v>
      </c>
      <c r="R41" s="14">
        <f>DIARIO!E1135</f>
        <v>0</v>
      </c>
      <c r="S41" s="16"/>
      <c r="T41" s="16"/>
      <c r="U41" s="2"/>
      <c r="V41" s="121" t="s">
        <v>50</v>
      </c>
      <c r="W41" s="108" t="s">
        <v>82</v>
      </c>
      <c r="X41" s="109"/>
      <c r="Y41" s="109"/>
      <c r="Z41" s="109"/>
      <c r="AA41" s="109"/>
      <c r="AB41" s="109"/>
      <c r="AC41" s="109"/>
      <c r="AD41" s="119" t="s">
        <v>51</v>
      </c>
      <c r="AE41" s="119"/>
      <c r="AF41" s="119"/>
      <c r="AG41" s="119"/>
    </row>
    <row r="42" spans="1:33" s="7" customFormat="1" ht="22.8" x14ac:dyDescent="0.35">
      <c r="A42" s="12">
        <v>43868</v>
      </c>
      <c r="B42" s="6">
        <v>543</v>
      </c>
      <c r="C42" s="6">
        <v>601</v>
      </c>
      <c r="D42" s="6">
        <v>616</v>
      </c>
      <c r="E42" s="6">
        <v>680</v>
      </c>
      <c r="F42" s="6">
        <v>626</v>
      </c>
      <c r="G42" s="15">
        <f>DIARIO!B40</f>
        <v>674</v>
      </c>
      <c r="H42" s="17">
        <f>DIARIO!B406</f>
        <v>1051</v>
      </c>
      <c r="I42" s="17">
        <f>DIARIO!B771</f>
        <v>1048</v>
      </c>
      <c r="J42" s="6">
        <f>DIARIO!B1136</f>
        <v>0</v>
      </c>
      <c r="K42" s="14">
        <f>DIARIO!D40</f>
        <v>0</v>
      </c>
      <c r="L42" s="14">
        <f>DIARIO!D406</f>
        <v>287</v>
      </c>
      <c r="M42" s="14">
        <f>DIARIO!D771</f>
        <v>195</v>
      </c>
      <c r="N42" s="14">
        <f>DIARIO!D1136</f>
        <v>0</v>
      </c>
      <c r="O42" s="14">
        <f>DIARIO!E40</f>
        <v>0</v>
      </c>
      <c r="P42" s="67">
        <f>DIARIO!E406</f>
        <v>14</v>
      </c>
      <c r="Q42" s="14">
        <f>DIARIO!E771</f>
        <v>7</v>
      </c>
      <c r="R42" s="14">
        <f>DIARIO!E1136</f>
        <v>0</v>
      </c>
      <c r="S42" s="16"/>
      <c r="T42" s="16"/>
      <c r="U42" s="2"/>
      <c r="V42" s="122"/>
      <c r="W42" s="87">
        <v>2015</v>
      </c>
      <c r="X42" s="88">
        <v>2016</v>
      </c>
      <c r="Y42" s="88">
        <v>2017</v>
      </c>
      <c r="Z42" s="88">
        <v>2018</v>
      </c>
      <c r="AA42" s="88">
        <v>2019</v>
      </c>
      <c r="AB42" s="88">
        <v>2020</v>
      </c>
      <c r="AC42" s="89" t="s">
        <v>52</v>
      </c>
      <c r="AD42" s="120"/>
      <c r="AE42" s="120"/>
      <c r="AF42" s="120"/>
      <c r="AG42" s="120"/>
    </row>
    <row r="43" spans="1:33" s="7" customFormat="1" x14ac:dyDescent="0.35">
      <c r="A43" s="12">
        <v>43869</v>
      </c>
      <c r="B43" s="6">
        <v>604</v>
      </c>
      <c r="C43" s="6">
        <v>607</v>
      </c>
      <c r="D43" s="6">
        <v>633</v>
      </c>
      <c r="E43" s="6">
        <v>632</v>
      </c>
      <c r="F43" s="6">
        <v>577</v>
      </c>
      <c r="G43" s="15">
        <f>DIARIO!B41</f>
        <v>718</v>
      </c>
      <c r="H43" s="17">
        <f>DIARIO!B407</f>
        <v>932</v>
      </c>
      <c r="I43" s="17">
        <f>DIARIO!B772</f>
        <v>1056</v>
      </c>
      <c r="J43" s="6">
        <f>DIARIO!B1137</f>
        <v>0</v>
      </c>
      <c r="K43" s="14">
        <f>DIARIO!D41</f>
        <v>0</v>
      </c>
      <c r="L43" s="14">
        <f>DIARIO!D407</f>
        <v>198</v>
      </c>
      <c r="M43" s="14">
        <f>DIARIO!D772</f>
        <v>202</v>
      </c>
      <c r="N43" s="14">
        <f>DIARIO!D1137</f>
        <v>0</v>
      </c>
      <c r="O43" s="14">
        <f>DIARIO!E41</f>
        <v>0</v>
      </c>
      <c r="P43" s="67">
        <f>DIARIO!E407</f>
        <v>14</v>
      </c>
      <c r="Q43" s="14">
        <f>DIARIO!E772</f>
        <v>3</v>
      </c>
      <c r="R43" s="14">
        <f>DIARIO!E1137</f>
        <v>0</v>
      </c>
      <c r="S43" s="16"/>
      <c r="T43" s="16"/>
      <c r="U43" s="2"/>
      <c r="V43" s="122"/>
      <c r="W43" s="90">
        <f>SUM(X2:X13)</f>
        <v>219472</v>
      </c>
      <c r="X43" s="90">
        <f t="shared" ref="X43:AA43" si="45">SUM(Y2:Y13)</f>
        <v>223078</v>
      </c>
      <c r="Y43" s="90">
        <f t="shared" si="45"/>
        <v>227624</v>
      </c>
      <c r="Z43" s="90">
        <f t="shared" si="45"/>
        <v>236932</v>
      </c>
      <c r="AA43" s="90">
        <f t="shared" si="45"/>
        <v>244355</v>
      </c>
      <c r="AB43" s="90">
        <f>SUM(AC2:AC13)</f>
        <v>300853</v>
      </c>
      <c r="AC43" s="91">
        <f>AB43-AA44</f>
        <v>70560.799999999988</v>
      </c>
      <c r="AD43" s="120"/>
      <c r="AE43" s="120"/>
      <c r="AF43" s="120"/>
      <c r="AG43" s="120"/>
    </row>
    <row r="44" spans="1:33" s="7" customFormat="1" ht="34.200000000000003" x14ac:dyDescent="0.35">
      <c r="A44" s="12">
        <v>43870</v>
      </c>
      <c r="B44" s="6">
        <v>573</v>
      </c>
      <c r="C44" s="6">
        <v>599</v>
      </c>
      <c r="D44" s="6">
        <v>680</v>
      </c>
      <c r="E44" s="6">
        <v>610</v>
      </c>
      <c r="F44" s="6">
        <v>637</v>
      </c>
      <c r="G44" s="15">
        <f>DIARIO!B42</f>
        <v>671</v>
      </c>
      <c r="H44" s="17">
        <f>DIARIO!B408</f>
        <v>943</v>
      </c>
      <c r="I44" s="17">
        <f>DIARIO!B773</f>
        <v>966</v>
      </c>
      <c r="J44" s="6">
        <f>DIARIO!B1138</f>
        <v>0</v>
      </c>
      <c r="K44" s="14">
        <f>DIARIO!D42</f>
        <v>0</v>
      </c>
      <c r="L44" s="14">
        <f>DIARIO!D408</f>
        <v>239</v>
      </c>
      <c r="M44" s="14">
        <f>DIARIO!D773</f>
        <v>165</v>
      </c>
      <c r="N44" s="14">
        <f>DIARIO!D1138</f>
        <v>0</v>
      </c>
      <c r="O44" s="14">
        <f>DIARIO!E42</f>
        <v>0</v>
      </c>
      <c r="P44" s="67">
        <f>DIARIO!E408</f>
        <v>20</v>
      </c>
      <c r="Q44" s="14">
        <f>DIARIO!E773</f>
        <v>6</v>
      </c>
      <c r="R44" s="14">
        <f>DIARIO!E1138</f>
        <v>0</v>
      </c>
      <c r="S44" s="16"/>
      <c r="T44" s="16"/>
      <c r="U44" s="2"/>
      <c r="V44" s="122"/>
      <c r="W44" s="110" t="s">
        <v>53</v>
      </c>
      <c r="X44" s="111"/>
      <c r="Y44" s="111"/>
      <c r="Z44" s="111"/>
      <c r="AA44" s="92">
        <f>AVERAGE(W43:AA43)</f>
        <v>230292.2</v>
      </c>
      <c r="AB44" s="93" t="s">
        <v>54</v>
      </c>
      <c r="AC44" s="100">
        <f>AC43/AA44</f>
        <v>0.30639682976670501</v>
      </c>
      <c r="AD44" s="120"/>
      <c r="AE44" s="120"/>
      <c r="AF44" s="120"/>
      <c r="AG44" s="120"/>
    </row>
    <row r="45" spans="1:33" s="7" customFormat="1" x14ac:dyDescent="0.35">
      <c r="A45" s="12">
        <v>43871</v>
      </c>
      <c r="B45" s="6">
        <v>589</v>
      </c>
      <c r="C45" s="6">
        <v>590</v>
      </c>
      <c r="D45" s="6">
        <v>619</v>
      </c>
      <c r="E45" s="6">
        <v>628</v>
      </c>
      <c r="F45" s="6">
        <v>673</v>
      </c>
      <c r="G45" s="15">
        <f>DIARIO!B43</f>
        <v>650</v>
      </c>
      <c r="H45" s="17">
        <f>DIARIO!B409</f>
        <v>896</v>
      </c>
      <c r="I45" s="17">
        <f>DIARIO!B774</f>
        <v>996</v>
      </c>
      <c r="J45" s="6">
        <f>DIARIO!B1139</f>
        <v>0</v>
      </c>
      <c r="K45" s="14">
        <f>DIARIO!D43</f>
        <v>0</v>
      </c>
      <c r="L45" s="14">
        <f>DIARIO!D409</f>
        <v>198</v>
      </c>
      <c r="M45" s="14">
        <f>DIARIO!D774</f>
        <v>169</v>
      </c>
      <c r="N45" s="14">
        <f>DIARIO!D1139</f>
        <v>0</v>
      </c>
      <c r="O45" s="14">
        <f>DIARIO!E43</f>
        <v>0</v>
      </c>
      <c r="P45" s="67">
        <f>DIARIO!E409</f>
        <v>17</v>
      </c>
      <c r="Q45" s="14">
        <f>DIARIO!E774</f>
        <v>8</v>
      </c>
      <c r="R45" s="14">
        <f>DIARIO!E1139</f>
        <v>0</v>
      </c>
      <c r="S45" s="16"/>
      <c r="T45" s="16"/>
      <c r="U45" s="2"/>
      <c r="V45" s="122"/>
      <c r="W45" s="94"/>
      <c r="X45" s="94"/>
      <c r="Y45" s="94"/>
      <c r="Z45" s="94"/>
      <c r="AA45" s="95"/>
      <c r="AB45" s="95"/>
      <c r="AC45" s="96"/>
      <c r="AD45" s="120"/>
      <c r="AE45" s="120"/>
      <c r="AF45" s="120"/>
      <c r="AG45" s="120"/>
    </row>
    <row r="46" spans="1:33" s="7" customFormat="1" x14ac:dyDescent="0.35">
      <c r="A46" s="12">
        <v>43872</v>
      </c>
      <c r="B46" s="6">
        <v>554</v>
      </c>
      <c r="C46" s="6">
        <v>579</v>
      </c>
      <c r="D46" s="6">
        <v>576</v>
      </c>
      <c r="E46" s="6">
        <v>626</v>
      </c>
      <c r="F46" s="6">
        <v>661</v>
      </c>
      <c r="G46" s="15">
        <f>DIARIO!B44</f>
        <v>660</v>
      </c>
      <c r="H46" s="17">
        <f>DIARIO!B410</f>
        <v>877</v>
      </c>
      <c r="I46" s="17">
        <f>DIARIO!B775</f>
        <v>964</v>
      </c>
      <c r="J46" s="6">
        <f>DIARIO!B1140</f>
        <v>0</v>
      </c>
      <c r="K46" s="14">
        <f>DIARIO!D44</f>
        <v>0</v>
      </c>
      <c r="L46" s="14">
        <f>DIARIO!D410</f>
        <v>168</v>
      </c>
      <c r="M46" s="14">
        <f>DIARIO!D775</f>
        <v>162</v>
      </c>
      <c r="N46" s="14">
        <f>DIARIO!D1140</f>
        <v>0</v>
      </c>
      <c r="O46" s="14">
        <f>DIARIO!E44</f>
        <v>0</v>
      </c>
      <c r="P46" s="67">
        <f>DIARIO!E410</f>
        <v>18</v>
      </c>
      <c r="Q46" s="14">
        <f>DIARIO!E775</f>
        <v>8</v>
      </c>
      <c r="R46" s="14">
        <f>DIARIO!E1140</f>
        <v>0</v>
      </c>
      <c r="S46" s="16"/>
      <c r="T46" s="16"/>
      <c r="U46" s="2"/>
      <c r="V46" s="122"/>
      <c r="W46" s="97"/>
      <c r="X46" s="97"/>
      <c r="Y46" s="97"/>
      <c r="Z46" s="97"/>
      <c r="AA46" s="95"/>
      <c r="AB46" s="95"/>
      <c r="AC46" s="98"/>
      <c r="AD46" s="120"/>
      <c r="AE46" s="120"/>
      <c r="AF46" s="120"/>
      <c r="AG46" s="120"/>
    </row>
    <row r="47" spans="1:33" s="7" customFormat="1" x14ac:dyDescent="0.35">
      <c r="A47" s="12">
        <v>43873</v>
      </c>
      <c r="B47" s="6">
        <v>583</v>
      </c>
      <c r="C47" s="6">
        <v>580</v>
      </c>
      <c r="D47" s="6">
        <v>638</v>
      </c>
      <c r="E47" s="6">
        <v>622</v>
      </c>
      <c r="F47" s="6">
        <v>621</v>
      </c>
      <c r="G47" s="15">
        <f>DIARIO!B45</f>
        <v>669</v>
      </c>
      <c r="H47" s="17">
        <f>DIARIO!B411</f>
        <v>889</v>
      </c>
      <c r="I47" s="17">
        <f>DIARIO!B776</f>
        <v>929</v>
      </c>
      <c r="J47" s="6">
        <f>DIARIO!B1141</f>
        <v>0</v>
      </c>
      <c r="K47" s="14">
        <f>DIARIO!D45</f>
        <v>0</v>
      </c>
      <c r="L47" s="14">
        <f>DIARIO!D411</f>
        <v>220</v>
      </c>
      <c r="M47" s="14">
        <f>DIARIO!D776</f>
        <v>147</v>
      </c>
      <c r="N47" s="14">
        <f>DIARIO!D1141</f>
        <v>0</v>
      </c>
      <c r="O47" s="14">
        <f>DIARIO!E45</f>
        <v>0</v>
      </c>
      <c r="P47" s="67">
        <f>DIARIO!E411</f>
        <v>18</v>
      </c>
      <c r="Q47" s="14">
        <f>DIARIO!E776</f>
        <v>4</v>
      </c>
      <c r="R47" s="14">
        <f>DIARIO!E1141</f>
        <v>0</v>
      </c>
      <c r="S47" s="16"/>
      <c r="T47" s="16"/>
      <c r="U47" s="2"/>
      <c r="V47" s="122"/>
      <c r="W47" s="108" t="s">
        <v>55</v>
      </c>
      <c r="X47" s="109"/>
      <c r="Y47" s="109"/>
      <c r="Z47" s="109"/>
      <c r="AA47" s="109"/>
      <c r="AB47" s="109"/>
      <c r="AC47" s="109"/>
      <c r="AD47" s="120"/>
      <c r="AE47" s="120"/>
      <c r="AF47" s="120"/>
      <c r="AG47" s="120"/>
    </row>
    <row r="48" spans="1:33" s="7" customFormat="1" ht="22.8" x14ac:dyDescent="0.35">
      <c r="A48" s="12">
        <v>43874</v>
      </c>
      <c r="B48" s="6">
        <v>528</v>
      </c>
      <c r="C48" s="6">
        <v>586</v>
      </c>
      <c r="D48" s="6">
        <v>572</v>
      </c>
      <c r="E48" s="6">
        <v>593</v>
      </c>
      <c r="F48" s="6">
        <v>616</v>
      </c>
      <c r="G48" s="15">
        <f>DIARIO!B46</f>
        <v>666</v>
      </c>
      <c r="H48" s="17">
        <f>DIARIO!B412</f>
        <v>921</v>
      </c>
      <c r="I48" s="17">
        <f>DIARIO!B777</f>
        <v>939</v>
      </c>
      <c r="J48" s="6">
        <f>DIARIO!B1142</f>
        <v>0</v>
      </c>
      <c r="K48" s="14">
        <f>DIARIO!D46</f>
        <v>0</v>
      </c>
      <c r="L48" s="14">
        <f>DIARIO!D412</f>
        <v>186</v>
      </c>
      <c r="M48" s="14">
        <f>DIARIO!D777</f>
        <v>154</v>
      </c>
      <c r="N48" s="14">
        <f>DIARIO!D1142</f>
        <v>0</v>
      </c>
      <c r="O48" s="14">
        <f>DIARIO!E46</f>
        <v>0</v>
      </c>
      <c r="P48" s="67">
        <f>DIARIO!E412</f>
        <v>18</v>
      </c>
      <c r="Q48" s="14">
        <f>DIARIO!E777</f>
        <v>7</v>
      </c>
      <c r="R48" s="14">
        <f>DIARIO!E1142</f>
        <v>0</v>
      </c>
      <c r="S48" s="16"/>
      <c r="T48" s="16"/>
      <c r="U48" s="2"/>
      <c r="V48" s="122"/>
      <c r="W48" s="87">
        <v>2015</v>
      </c>
      <c r="X48" s="88">
        <v>2016</v>
      </c>
      <c r="Y48" s="88">
        <v>2017</v>
      </c>
      <c r="Z48" s="88">
        <v>2018</v>
      </c>
      <c r="AA48" s="88">
        <v>2019</v>
      </c>
      <c r="AB48" s="88">
        <v>2021</v>
      </c>
      <c r="AC48" s="89" t="s">
        <v>56</v>
      </c>
      <c r="AD48" s="120"/>
      <c r="AE48" s="120"/>
      <c r="AF48" s="120"/>
      <c r="AG48" s="120"/>
    </row>
    <row r="49" spans="1:36" s="7" customFormat="1" x14ac:dyDescent="0.35">
      <c r="A49" s="12">
        <v>43875</v>
      </c>
      <c r="B49" s="6">
        <v>578</v>
      </c>
      <c r="C49" s="6">
        <v>572</v>
      </c>
      <c r="D49" s="6">
        <v>619</v>
      </c>
      <c r="E49" s="6">
        <v>614</v>
      </c>
      <c r="F49" s="6">
        <v>650</v>
      </c>
      <c r="G49" s="15">
        <f>DIARIO!B47</f>
        <v>718</v>
      </c>
      <c r="H49" s="17">
        <f>DIARIO!B413</f>
        <v>945</v>
      </c>
      <c r="I49" s="17">
        <f>DIARIO!B778</f>
        <v>861</v>
      </c>
      <c r="J49" s="6">
        <f>DIARIO!B1143</f>
        <v>0</v>
      </c>
      <c r="K49" s="14">
        <f>DIARIO!D47</f>
        <v>0</v>
      </c>
      <c r="L49" s="14">
        <f>DIARIO!D413</f>
        <v>187</v>
      </c>
      <c r="M49" s="14">
        <f>DIARIO!D778</f>
        <v>143</v>
      </c>
      <c r="N49" s="14">
        <f>DIARIO!D1143</f>
        <v>0</v>
      </c>
      <c r="O49" s="14">
        <f>DIARIO!E47</f>
        <v>0</v>
      </c>
      <c r="P49" s="67">
        <f>DIARIO!E413</f>
        <v>11</v>
      </c>
      <c r="Q49" s="14">
        <f>DIARIO!E778</f>
        <v>5</v>
      </c>
      <c r="R49" s="14">
        <f>DIARIO!E1143</f>
        <v>0</v>
      </c>
      <c r="S49" s="16"/>
      <c r="T49" s="16"/>
      <c r="U49" s="2"/>
      <c r="V49" s="122"/>
      <c r="W49" s="99">
        <f>SUM(X14:X25)</f>
        <v>219472</v>
      </c>
      <c r="X49" s="99">
        <f t="shared" ref="X49:AA49" si="46">SUM(Y14:Y25)</f>
        <v>223078</v>
      </c>
      <c r="Y49" s="99">
        <f t="shared" si="46"/>
        <v>227624</v>
      </c>
      <c r="Z49" s="99">
        <f t="shared" si="46"/>
        <v>236932</v>
      </c>
      <c r="AA49" s="99">
        <f t="shared" si="46"/>
        <v>244355</v>
      </c>
      <c r="AB49" s="91">
        <f>SUM(AC14:AC25)</f>
        <v>363089</v>
      </c>
      <c r="AC49" s="91">
        <f>AB49-AA50</f>
        <v>132796.79999999999</v>
      </c>
      <c r="AD49" s="120"/>
      <c r="AE49" s="120"/>
      <c r="AF49" s="120"/>
      <c r="AG49" s="120"/>
    </row>
    <row r="50" spans="1:36" s="7" customFormat="1" ht="34.200000000000003" x14ac:dyDescent="0.35">
      <c r="A50" s="12">
        <v>43876</v>
      </c>
      <c r="B50" s="6">
        <v>665</v>
      </c>
      <c r="C50" s="6">
        <v>552</v>
      </c>
      <c r="D50" s="6">
        <v>585</v>
      </c>
      <c r="E50" s="6">
        <v>635</v>
      </c>
      <c r="F50" s="6">
        <v>650</v>
      </c>
      <c r="G50" s="15">
        <f>DIARIO!B48</f>
        <v>645</v>
      </c>
      <c r="H50" s="17">
        <f>DIARIO!B414</f>
        <v>876</v>
      </c>
      <c r="I50" s="17">
        <f>DIARIO!B779</f>
        <v>912</v>
      </c>
      <c r="J50" s="6">
        <f>DIARIO!B1144</f>
        <v>0</v>
      </c>
      <c r="K50" s="14">
        <f>DIARIO!D48</f>
        <v>0</v>
      </c>
      <c r="L50" s="14">
        <f>DIARIO!D414</f>
        <v>163</v>
      </c>
      <c r="M50" s="14">
        <f>DIARIO!D779</f>
        <v>144</v>
      </c>
      <c r="N50" s="14">
        <f>DIARIO!D1144</f>
        <v>0</v>
      </c>
      <c r="O50" s="14">
        <f>DIARIO!E48</f>
        <v>0</v>
      </c>
      <c r="P50" s="67">
        <f>DIARIO!E414</f>
        <v>15</v>
      </c>
      <c r="Q50" s="14">
        <f>DIARIO!E779</f>
        <v>6</v>
      </c>
      <c r="R50" s="14">
        <f>DIARIO!E1144</f>
        <v>0</v>
      </c>
      <c r="S50" s="16"/>
      <c r="T50" s="16"/>
      <c r="U50" s="2"/>
      <c r="V50" s="122"/>
      <c r="W50" s="110" t="s">
        <v>53</v>
      </c>
      <c r="X50" s="111"/>
      <c r="Y50" s="111"/>
      <c r="Z50" s="111"/>
      <c r="AA50" s="92">
        <f>AVERAGE(W49:AA49)</f>
        <v>230292.2</v>
      </c>
      <c r="AB50" s="93" t="s">
        <v>57</v>
      </c>
      <c r="AC50" s="100">
        <f>AC49/AA50</f>
        <v>0.57664480169106891</v>
      </c>
      <c r="AD50" s="120"/>
      <c r="AE50" s="120"/>
      <c r="AF50" s="120"/>
      <c r="AG50" s="120"/>
    </row>
    <row r="51" spans="1:36" s="7" customFormat="1" x14ac:dyDescent="0.35">
      <c r="A51" s="12">
        <v>43877</v>
      </c>
      <c r="B51" s="6">
        <v>567</v>
      </c>
      <c r="C51" s="6">
        <v>606</v>
      </c>
      <c r="D51" s="6">
        <v>599</v>
      </c>
      <c r="E51" s="6">
        <v>636</v>
      </c>
      <c r="F51" s="6">
        <v>660</v>
      </c>
      <c r="G51" s="15">
        <f>DIARIO!B49</f>
        <v>716</v>
      </c>
      <c r="H51" s="17">
        <f>DIARIO!B415</f>
        <v>906</v>
      </c>
      <c r="I51" s="17">
        <f>DIARIO!B780</f>
        <v>881</v>
      </c>
      <c r="J51" s="6">
        <f>DIARIO!B1145</f>
        <v>0</v>
      </c>
      <c r="K51" s="14">
        <f>DIARIO!D49</f>
        <v>0</v>
      </c>
      <c r="L51" s="14">
        <f>DIARIO!D415</f>
        <v>192</v>
      </c>
      <c r="M51" s="14">
        <f>DIARIO!D780</f>
        <v>118</v>
      </c>
      <c r="N51" s="14">
        <f>DIARIO!D1145</f>
        <v>0</v>
      </c>
      <c r="O51" s="14">
        <f>DIARIO!E49</f>
        <v>0</v>
      </c>
      <c r="P51" s="67">
        <f>DIARIO!E415</f>
        <v>10</v>
      </c>
      <c r="Q51" s="14">
        <f>DIARIO!E780</f>
        <v>8</v>
      </c>
      <c r="R51" s="14">
        <f>DIARIO!E1145</f>
        <v>0</v>
      </c>
      <c r="S51" s="16"/>
      <c r="T51" s="16"/>
      <c r="U51" s="2"/>
      <c r="V51" s="122"/>
      <c r="AD51" s="120"/>
      <c r="AE51" s="120"/>
      <c r="AF51" s="120"/>
      <c r="AG51" s="120"/>
    </row>
    <row r="52" spans="1:36" s="7" customFormat="1" x14ac:dyDescent="0.35">
      <c r="A52" s="12">
        <v>43878</v>
      </c>
      <c r="B52" s="6">
        <v>580</v>
      </c>
      <c r="C52" s="6">
        <v>551</v>
      </c>
      <c r="D52" s="6">
        <v>632</v>
      </c>
      <c r="E52" s="6">
        <v>600</v>
      </c>
      <c r="F52" s="6">
        <v>626</v>
      </c>
      <c r="G52" s="15">
        <f>DIARIO!B50</f>
        <v>677</v>
      </c>
      <c r="H52" s="17">
        <f>DIARIO!B416</f>
        <v>864</v>
      </c>
      <c r="I52" s="17">
        <f>DIARIO!B781</f>
        <v>861</v>
      </c>
      <c r="J52" s="6">
        <f>DIARIO!B1146</f>
        <v>0</v>
      </c>
      <c r="K52" s="14">
        <f>DIARIO!D50</f>
        <v>0</v>
      </c>
      <c r="L52" s="14">
        <f>DIARIO!D416</f>
        <v>192</v>
      </c>
      <c r="M52" s="14">
        <f>DIARIO!D781</f>
        <v>119</v>
      </c>
      <c r="N52" s="14">
        <f>DIARIO!D1146</f>
        <v>0</v>
      </c>
      <c r="O52" s="14">
        <f>DIARIO!E50</f>
        <v>0</v>
      </c>
      <c r="P52" s="67">
        <f>DIARIO!E416</f>
        <v>10</v>
      </c>
      <c r="Q52" s="14">
        <f>DIARIO!E781</f>
        <v>4</v>
      </c>
      <c r="R52" s="14">
        <f>DIARIO!E1146</f>
        <v>0</v>
      </c>
      <c r="S52" s="16"/>
      <c r="T52" s="16"/>
      <c r="U52" s="2"/>
      <c r="V52" s="122"/>
      <c r="W52" s="108" t="s">
        <v>83</v>
      </c>
      <c r="X52" s="109"/>
      <c r="Y52" s="109"/>
      <c r="Z52" s="109"/>
      <c r="AA52" s="109"/>
      <c r="AB52" s="109"/>
      <c r="AC52" s="109"/>
      <c r="AD52" s="120"/>
      <c r="AE52" s="120"/>
      <c r="AF52" s="120"/>
      <c r="AG52" s="120"/>
    </row>
    <row r="53" spans="1:36" s="7" customFormat="1" ht="22.8" x14ac:dyDescent="0.35">
      <c r="A53" s="12">
        <v>43879</v>
      </c>
      <c r="B53" s="6">
        <v>571</v>
      </c>
      <c r="C53" s="6">
        <v>573</v>
      </c>
      <c r="D53" s="6">
        <v>611</v>
      </c>
      <c r="E53" s="6">
        <v>632</v>
      </c>
      <c r="F53" s="6">
        <v>643</v>
      </c>
      <c r="G53" s="15">
        <f>DIARIO!B51</f>
        <v>674</v>
      </c>
      <c r="H53" s="17">
        <f>DIARIO!B417</f>
        <v>838</v>
      </c>
      <c r="I53" s="17">
        <f>DIARIO!B782</f>
        <v>856</v>
      </c>
      <c r="J53" s="6">
        <f>DIARIO!B1147</f>
        <v>0</v>
      </c>
      <c r="K53" s="14">
        <f>DIARIO!D51</f>
        <v>0</v>
      </c>
      <c r="L53" s="14">
        <f>DIARIO!D417</f>
        <v>174</v>
      </c>
      <c r="M53" s="14">
        <f>DIARIO!D782</f>
        <v>109</v>
      </c>
      <c r="N53" s="14">
        <f>DIARIO!D1147</f>
        <v>0</v>
      </c>
      <c r="O53" s="14">
        <f>DIARIO!E51</f>
        <v>0</v>
      </c>
      <c r="P53" s="67">
        <f>DIARIO!E417</f>
        <v>15</v>
      </c>
      <c r="Q53" s="14">
        <f>DIARIO!E782</f>
        <v>2</v>
      </c>
      <c r="R53" s="14">
        <f>DIARIO!E1147</f>
        <v>0</v>
      </c>
      <c r="S53" s="16"/>
      <c r="T53" s="16"/>
      <c r="U53" s="2"/>
      <c r="V53" s="122"/>
      <c r="W53" s="87">
        <v>2015</v>
      </c>
      <c r="X53" s="88">
        <v>2016</v>
      </c>
      <c r="Y53" s="88">
        <v>2017</v>
      </c>
      <c r="Z53" s="88">
        <v>2018</v>
      </c>
      <c r="AA53" s="88">
        <v>2019</v>
      </c>
      <c r="AB53" s="88" t="s">
        <v>13</v>
      </c>
      <c r="AC53" s="89" t="s">
        <v>85</v>
      </c>
      <c r="AD53" s="120"/>
      <c r="AE53" s="120"/>
      <c r="AF53" s="120"/>
      <c r="AG53" s="120"/>
    </row>
    <row r="54" spans="1:36" s="7" customFormat="1" x14ac:dyDescent="0.35">
      <c r="A54" s="12">
        <v>43880</v>
      </c>
      <c r="B54" s="6">
        <v>591</v>
      </c>
      <c r="C54" s="6">
        <v>619</v>
      </c>
      <c r="D54" s="6">
        <v>613</v>
      </c>
      <c r="E54" s="6">
        <v>591</v>
      </c>
      <c r="F54" s="6">
        <v>641</v>
      </c>
      <c r="G54" s="15">
        <f>DIARIO!B52</f>
        <v>662</v>
      </c>
      <c r="H54" s="17">
        <f>DIARIO!B418</f>
        <v>803</v>
      </c>
      <c r="I54" s="17">
        <f>DIARIO!B783</f>
        <v>869</v>
      </c>
      <c r="J54" s="6">
        <f>DIARIO!B1148</f>
        <v>0</v>
      </c>
      <c r="K54" s="14">
        <f>DIARIO!D52</f>
        <v>0</v>
      </c>
      <c r="L54" s="14">
        <f>DIARIO!D418</f>
        <v>143</v>
      </c>
      <c r="M54" s="14">
        <f>DIARIO!D783</f>
        <v>113</v>
      </c>
      <c r="N54" s="14">
        <f>DIARIO!D1148</f>
        <v>0</v>
      </c>
      <c r="O54" s="14">
        <f>DIARIO!E52</f>
        <v>0</v>
      </c>
      <c r="P54" s="67">
        <f>DIARIO!E418</f>
        <v>12</v>
      </c>
      <c r="Q54" s="14">
        <f>DIARIO!E783</f>
        <v>2</v>
      </c>
      <c r="R54" s="14">
        <f>DIARIO!E1148</f>
        <v>0</v>
      </c>
      <c r="S54" s="16"/>
      <c r="T54" s="16"/>
      <c r="U54" s="2"/>
      <c r="V54" s="122"/>
      <c r="W54" s="99">
        <f>SUM(X19:X30)</f>
        <v>219472</v>
      </c>
      <c r="X54" s="99">
        <f t="shared" ref="X54" si="47">SUM(Y19:Y30)</f>
        <v>223078</v>
      </c>
      <c r="Y54" s="99">
        <f t="shared" ref="Y54" si="48">SUM(Z19:Z30)</f>
        <v>227624</v>
      </c>
      <c r="Z54" s="99">
        <f t="shared" ref="Z54" si="49">SUM(AA19:AA30)</f>
        <v>236932</v>
      </c>
      <c r="AA54" s="99">
        <f t="shared" ref="AA54" si="50">SUM(AB19:AB30)</f>
        <v>244355</v>
      </c>
      <c r="AB54" s="91">
        <f>SUM(AC26:AC37)</f>
        <v>285102</v>
      </c>
      <c r="AC54" s="91">
        <f>AB54-AA55</f>
        <v>54809.799999999988</v>
      </c>
      <c r="AD54" s="120"/>
      <c r="AE54" s="120"/>
      <c r="AF54" s="120"/>
      <c r="AG54" s="120"/>
    </row>
    <row r="55" spans="1:36" ht="37.200000000000003" customHeight="1" x14ac:dyDescent="0.35">
      <c r="A55" s="12">
        <v>43881</v>
      </c>
      <c r="B55" s="6">
        <v>598</v>
      </c>
      <c r="C55" s="6">
        <v>633</v>
      </c>
      <c r="D55" s="6">
        <v>601</v>
      </c>
      <c r="E55" s="6">
        <v>620</v>
      </c>
      <c r="F55" s="6">
        <v>642</v>
      </c>
      <c r="G55" s="15">
        <f>DIARIO!B53</f>
        <v>714</v>
      </c>
      <c r="H55" s="17">
        <f>DIARIO!B419</f>
        <v>816</v>
      </c>
      <c r="I55" s="17">
        <f>DIARIO!B784</f>
        <v>869</v>
      </c>
      <c r="J55" s="6">
        <f>DIARIO!B1149</f>
        <v>0</v>
      </c>
      <c r="K55" s="14">
        <f>DIARIO!D53</f>
        <v>0</v>
      </c>
      <c r="L55" s="14">
        <f>DIARIO!D419</f>
        <v>135</v>
      </c>
      <c r="M55" s="14">
        <f>DIARIO!D784</f>
        <v>80</v>
      </c>
      <c r="N55" s="14">
        <f>DIARIO!D1149</f>
        <v>0</v>
      </c>
      <c r="O55" s="14">
        <f>DIARIO!E53</f>
        <v>0</v>
      </c>
      <c r="P55" s="67">
        <f>DIARIO!E419</f>
        <v>9</v>
      </c>
      <c r="Q55" s="14">
        <f>DIARIO!E784</f>
        <v>10</v>
      </c>
      <c r="R55" s="14">
        <f>DIARIO!E1149</f>
        <v>0</v>
      </c>
      <c r="S55" s="16"/>
      <c r="T55" s="16"/>
      <c r="V55" s="123"/>
      <c r="W55" s="110" t="s">
        <v>53</v>
      </c>
      <c r="X55" s="111"/>
      <c r="Y55" s="111"/>
      <c r="Z55" s="111"/>
      <c r="AA55" s="92">
        <f>AVERAGE(W54:AA54)</f>
        <v>230292.2</v>
      </c>
      <c r="AB55" s="93" t="s">
        <v>84</v>
      </c>
      <c r="AC55" s="100">
        <f>AC54/AA55</f>
        <v>0.23800111336814703</v>
      </c>
      <c r="AD55" s="120"/>
      <c r="AE55" s="120"/>
      <c r="AF55" s="120"/>
      <c r="AG55" s="120"/>
    </row>
    <row r="56" spans="1:36" x14ac:dyDescent="0.35">
      <c r="A56" s="12">
        <v>43882</v>
      </c>
      <c r="B56" s="6">
        <v>600</v>
      </c>
      <c r="C56" s="6">
        <v>597</v>
      </c>
      <c r="D56" s="6">
        <v>595</v>
      </c>
      <c r="E56" s="6">
        <v>657</v>
      </c>
      <c r="F56" s="6">
        <v>641</v>
      </c>
      <c r="G56" s="15">
        <f>DIARIO!B54</f>
        <v>661</v>
      </c>
      <c r="H56" s="17">
        <f>DIARIO!B420</f>
        <v>863</v>
      </c>
      <c r="I56" s="17">
        <f>DIARIO!B785</f>
        <v>823</v>
      </c>
      <c r="J56" s="6">
        <f>DIARIO!B1150</f>
        <v>0</v>
      </c>
      <c r="K56" s="14">
        <f>DIARIO!D54</f>
        <v>0</v>
      </c>
      <c r="L56" s="14">
        <f>DIARIO!D420</f>
        <v>138</v>
      </c>
      <c r="M56" s="14">
        <f>DIARIO!D785</f>
        <v>91</v>
      </c>
      <c r="N56" s="14">
        <f>DIARIO!D1150</f>
        <v>0</v>
      </c>
      <c r="O56" s="14">
        <f>DIARIO!E54</f>
        <v>0</v>
      </c>
      <c r="P56" s="67">
        <f>DIARIO!E420</f>
        <v>9</v>
      </c>
      <c r="Q56" s="14">
        <f>DIARIO!E785</f>
        <v>4</v>
      </c>
      <c r="R56" s="14">
        <f>DIARIO!E1150</f>
        <v>0</v>
      </c>
      <c r="S56" s="16"/>
      <c r="T56" s="16"/>
    </row>
    <row r="57" spans="1:36" x14ac:dyDescent="0.35">
      <c r="A57" s="12">
        <v>43883</v>
      </c>
      <c r="B57" s="6">
        <v>597</v>
      </c>
      <c r="C57" s="6">
        <v>615</v>
      </c>
      <c r="D57" s="6">
        <v>582</v>
      </c>
      <c r="E57" s="6">
        <v>559</v>
      </c>
      <c r="F57" s="6">
        <v>635</v>
      </c>
      <c r="G57" s="15">
        <f>DIARIO!B55</f>
        <v>651</v>
      </c>
      <c r="H57" s="17">
        <f>DIARIO!B421</f>
        <v>808</v>
      </c>
      <c r="I57" s="17">
        <f>DIARIO!B786</f>
        <v>790</v>
      </c>
      <c r="J57" s="6">
        <f>DIARIO!B1151</f>
        <v>0</v>
      </c>
      <c r="K57" s="14">
        <f>DIARIO!D55</f>
        <v>0</v>
      </c>
      <c r="L57" s="14">
        <f>DIARIO!D421</f>
        <v>138</v>
      </c>
      <c r="M57" s="14">
        <f>DIARIO!D786</f>
        <v>73</v>
      </c>
      <c r="N57" s="14">
        <f>DIARIO!D1151</f>
        <v>0</v>
      </c>
      <c r="O57" s="14">
        <f>DIARIO!E55</f>
        <v>0</v>
      </c>
      <c r="P57" s="67">
        <f>DIARIO!E421</f>
        <v>10</v>
      </c>
      <c r="Q57" s="14">
        <f>DIARIO!E786</f>
        <v>5</v>
      </c>
      <c r="R57" s="14">
        <f>DIARIO!E1151</f>
        <v>0</v>
      </c>
    </row>
    <row r="58" spans="1:36" x14ac:dyDescent="0.35">
      <c r="A58" s="12">
        <v>43884</v>
      </c>
      <c r="B58" s="6">
        <v>596</v>
      </c>
      <c r="C58" s="6">
        <v>566</v>
      </c>
      <c r="D58" s="6">
        <v>613</v>
      </c>
      <c r="E58" s="6">
        <v>584</v>
      </c>
      <c r="F58" s="6">
        <v>642</v>
      </c>
      <c r="G58" s="15">
        <f>DIARIO!B56</f>
        <v>679</v>
      </c>
      <c r="H58" s="17">
        <f>DIARIO!B422</f>
        <v>818</v>
      </c>
      <c r="I58" s="17">
        <f>DIARIO!B787</f>
        <v>777</v>
      </c>
      <c r="J58" s="6">
        <f>DIARIO!B1152</f>
        <v>0</v>
      </c>
      <c r="K58" s="14">
        <f>DIARIO!D56</f>
        <v>0</v>
      </c>
      <c r="L58" s="14">
        <f>DIARIO!D422</f>
        <v>147</v>
      </c>
      <c r="M58" s="14">
        <f>DIARIO!D787</f>
        <v>73</v>
      </c>
      <c r="N58" s="14">
        <f>DIARIO!D1152</f>
        <v>0</v>
      </c>
      <c r="O58" s="14">
        <f>DIARIO!E56</f>
        <v>0</v>
      </c>
      <c r="P58" s="67">
        <f>DIARIO!E422</f>
        <v>15</v>
      </c>
      <c r="Q58" s="14">
        <f>DIARIO!E787</f>
        <v>4</v>
      </c>
      <c r="R58" s="14">
        <f>DIARIO!E1152</f>
        <v>0</v>
      </c>
    </row>
    <row r="59" spans="1:36" x14ac:dyDescent="0.35">
      <c r="A59" s="12">
        <v>43885</v>
      </c>
      <c r="B59" s="6">
        <v>571</v>
      </c>
      <c r="C59" s="6">
        <v>552</v>
      </c>
      <c r="D59" s="6">
        <v>611</v>
      </c>
      <c r="E59" s="6">
        <v>578</v>
      </c>
      <c r="F59" s="6">
        <v>650</v>
      </c>
      <c r="G59" s="15">
        <f>DIARIO!B57</f>
        <v>640</v>
      </c>
      <c r="H59" s="17">
        <f>DIARIO!B423</f>
        <v>837</v>
      </c>
      <c r="I59" s="17">
        <f>DIARIO!B788</f>
        <v>823</v>
      </c>
      <c r="J59" s="6">
        <f>DIARIO!B1153</f>
        <v>0</v>
      </c>
      <c r="K59" s="14">
        <f>DIARIO!D57</f>
        <v>0</v>
      </c>
      <c r="L59" s="14">
        <f>DIARIO!D423</f>
        <v>134</v>
      </c>
      <c r="M59" s="14">
        <f>DIARIO!D788</f>
        <v>68</v>
      </c>
      <c r="N59" s="14">
        <f>DIARIO!D1153</f>
        <v>0</v>
      </c>
      <c r="O59" s="14">
        <f>DIARIO!E57</f>
        <v>0</v>
      </c>
      <c r="P59" s="67">
        <f>DIARIO!E423</f>
        <v>11</v>
      </c>
      <c r="Q59" s="14">
        <f>DIARIO!E788</f>
        <v>5</v>
      </c>
      <c r="R59" s="14">
        <f>DIARIO!E1153</f>
        <v>0</v>
      </c>
    </row>
    <row r="60" spans="1:36" x14ac:dyDescent="0.35">
      <c r="A60" s="12">
        <v>43886</v>
      </c>
      <c r="B60" s="6">
        <v>622</v>
      </c>
      <c r="C60" s="6">
        <v>544</v>
      </c>
      <c r="D60" s="6">
        <v>596</v>
      </c>
      <c r="E60" s="6">
        <v>665</v>
      </c>
      <c r="F60" s="6">
        <v>668</v>
      </c>
      <c r="G60" s="15">
        <f>DIARIO!B58</f>
        <v>645</v>
      </c>
      <c r="H60" s="17">
        <f>DIARIO!B424</f>
        <v>740</v>
      </c>
      <c r="I60" s="17">
        <f>DIARIO!B789</f>
        <v>731</v>
      </c>
      <c r="J60" s="6">
        <f>DIARIO!B1154</f>
        <v>0</v>
      </c>
      <c r="K60" s="14">
        <f>DIARIO!D58</f>
        <v>0</v>
      </c>
      <c r="L60" s="14">
        <f>DIARIO!D424</f>
        <v>118</v>
      </c>
      <c r="M60" s="14">
        <f>DIARIO!D789</f>
        <v>68</v>
      </c>
      <c r="N60" s="14">
        <f>DIARIO!D1154</f>
        <v>0</v>
      </c>
      <c r="O60" s="14">
        <f>DIARIO!E58</f>
        <v>0</v>
      </c>
      <c r="P60" s="67">
        <f>DIARIO!E424</f>
        <v>10</v>
      </c>
      <c r="Q60" s="14">
        <f>DIARIO!E789</f>
        <v>1</v>
      </c>
      <c r="R60" s="14">
        <f>DIARIO!E1154</f>
        <v>0</v>
      </c>
    </row>
    <row r="61" spans="1:36" x14ac:dyDescent="0.35">
      <c r="A61" s="12">
        <v>43887</v>
      </c>
      <c r="B61" s="6">
        <v>560</v>
      </c>
      <c r="C61" s="6">
        <v>603</v>
      </c>
      <c r="D61" s="6">
        <v>601</v>
      </c>
      <c r="E61" s="6">
        <v>643</v>
      </c>
      <c r="F61" s="6">
        <v>597</v>
      </c>
      <c r="G61" s="15">
        <f>DIARIO!B59</f>
        <v>673</v>
      </c>
      <c r="H61" s="17">
        <f>DIARIO!B425</f>
        <v>804</v>
      </c>
      <c r="I61" s="17">
        <f>DIARIO!B790</f>
        <v>764</v>
      </c>
      <c r="J61" s="6">
        <f>DIARIO!B1155</f>
        <v>0</v>
      </c>
      <c r="K61" s="14">
        <f>DIARIO!D59</f>
        <v>0</v>
      </c>
      <c r="L61" s="14">
        <f>DIARIO!D425</f>
        <v>120</v>
      </c>
      <c r="M61" s="14">
        <f>DIARIO!D790</f>
        <v>60</v>
      </c>
      <c r="N61" s="14">
        <f>DIARIO!D1155</f>
        <v>0</v>
      </c>
      <c r="O61" s="14">
        <f>DIARIO!E59</f>
        <v>0</v>
      </c>
      <c r="P61" s="67">
        <f>DIARIO!E425</f>
        <v>15</v>
      </c>
      <c r="Q61" s="14">
        <f>DIARIO!E790</f>
        <v>1</v>
      </c>
      <c r="R61" s="14">
        <f>DIARIO!E1155</f>
        <v>0</v>
      </c>
    </row>
    <row r="62" spans="1:36" x14ac:dyDescent="0.35">
      <c r="A62" s="12">
        <v>43888</v>
      </c>
      <c r="B62" s="6">
        <v>601</v>
      </c>
      <c r="C62" s="6">
        <v>602</v>
      </c>
      <c r="D62" s="6">
        <v>595</v>
      </c>
      <c r="E62" s="6">
        <v>600</v>
      </c>
      <c r="F62" s="6">
        <v>608</v>
      </c>
      <c r="G62" s="15">
        <f>DIARIO!B60</f>
        <v>613</v>
      </c>
      <c r="H62" s="17">
        <f>DIARIO!B426</f>
        <v>790</v>
      </c>
      <c r="I62" s="17">
        <f>DIARIO!B791</f>
        <v>741</v>
      </c>
      <c r="J62" s="6">
        <f>DIARIO!B1156</f>
        <v>0</v>
      </c>
      <c r="K62" s="14">
        <f>DIARIO!D60</f>
        <v>0</v>
      </c>
      <c r="L62" s="14">
        <f>DIARIO!D426</f>
        <v>118</v>
      </c>
      <c r="M62" s="14">
        <f>DIARIO!D791</f>
        <v>52</v>
      </c>
      <c r="N62" s="14">
        <f>DIARIO!D1156</f>
        <v>0</v>
      </c>
      <c r="O62" s="14">
        <f>DIARIO!E60</f>
        <v>0</v>
      </c>
      <c r="P62" s="67">
        <f>DIARIO!E426</f>
        <v>12</v>
      </c>
      <c r="Q62" s="14">
        <f>DIARIO!E791</f>
        <v>2</v>
      </c>
      <c r="R62" s="14">
        <f>DIARIO!E1156</f>
        <v>0</v>
      </c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</row>
    <row r="63" spans="1:36" x14ac:dyDescent="0.35">
      <c r="A63" s="12">
        <v>43889</v>
      </c>
      <c r="B63" s="6">
        <v>572</v>
      </c>
      <c r="C63" s="6">
        <v>618</v>
      </c>
      <c r="D63" s="6">
        <v>583</v>
      </c>
      <c r="E63" s="6">
        <v>607</v>
      </c>
      <c r="F63" s="6">
        <v>613</v>
      </c>
      <c r="G63" s="15">
        <f>DIARIO!B61</f>
        <v>633</v>
      </c>
      <c r="H63" s="17">
        <f>DIARIO!B427</f>
        <v>821</v>
      </c>
      <c r="I63" s="17">
        <f>DIARIO!B792</f>
        <v>753</v>
      </c>
      <c r="J63" s="6">
        <f>DIARIO!B1157</f>
        <v>0</v>
      </c>
      <c r="K63" s="14">
        <f>DIARIO!D61</f>
        <v>0</v>
      </c>
      <c r="L63" s="14">
        <f>DIARIO!D427</f>
        <v>116</v>
      </c>
      <c r="M63" s="14">
        <f>DIARIO!D792</f>
        <v>50</v>
      </c>
      <c r="N63" s="14">
        <f>DIARIO!D1157</f>
        <v>0</v>
      </c>
      <c r="O63" s="14">
        <f>DIARIO!E61</f>
        <v>0</v>
      </c>
      <c r="P63" s="67">
        <f>DIARIO!E427</f>
        <v>12</v>
      </c>
      <c r="Q63" s="14">
        <f>DIARIO!E792</f>
        <v>0</v>
      </c>
      <c r="R63" s="14">
        <f>DIARIO!E1157</f>
        <v>0</v>
      </c>
    </row>
    <row r="64" spans="1:36" x14ac:dyDescent="0.35">
      <c r="A64" s="83">
        <v>43890</v>
      </c>
      <c r="B64" s="84">
        <v>0</v>
      </c>
      <c r="C64" s="84">
        <v>653</v>
      </c>
      <c r="D64" s="84">
        <v>0</v>
      </c>
      <c r="E64" s="84">
        <v>0</v>
      </c>
      <c r="F64" s="84">
        <v>0</v>
      </c>
      <c r="G64" s="84">
        <f>DIARIO!B62</f>
        <v>671</v>
      </c>
      <c r="H64" s="85">
        <v>0</v>
      </c>
      <c r="I64" s="85">
        <v>0</v>
      </c>
      <c r="J64" s="6">
        <f>DIARIO!B1158</f>
        <v>0</v>
      </c>
      <c r="K64" s="84">
        <f>DIARIO!D62</f>
        <v>0</v>
      </c>
      <c r="L64" s="84">
        <v>0</v>
      </c>
      <c r="M64" s="84">
        <v>0</v>
      </c>
      <c r="N64" s="14">
        <f>DIARIO!D1158</f>
        <v>0</v>
      </c>
      <c r="O64" s="84">
        <f>DIARIO!E62</f>
        <v>0</v>
      </c>
      <c r="P64" s="86">
        <v>0</v>
      </c>
      <c r="Q64" s="84">
        <v>0</v>
      </c>
      <c r="R64" s="14">
        <f>DIARIO!E1158</f>
        <v>0</v>
      </c>
    </row>
    <row r="65" spans="1:28" x14ac:dyDescent="0.35">
      <c r="A65" s="12">
        <v>43891</v>
      </c>
      <c r="B65" s="38">
        <v>615</v>
      </c>
      <c r="C65" s="15">
        <v>591</v>
      </c>
      <c r="D65" s="15">
        <v>575</v>
      </c>
      <c r="E65" s="15">
        <v>654</v>
      </c>
      <c r="F65" s="15">
        <v>631</v>
      </c>
      <c r="G65" s="15">
        <f>DIARIO!B63</f>
        <v>681</v>
      </c>
      <c r="H65" s="58">
        <f>DIARIO!B428</f>
        <v>789</v>
      </c>
      <c r="I65" s="17">
        <f>DIARIO!B793</f>
        <v>768</v>
      </c>
      <c r="J65" s="6">
        <f>DIARIO!B1159</f>
        <v>0</v>
      </c>
      <c r="K65" s="14">
        <f>DIARIO!D63</f>
        <v>0</v>
      </c>
      <c r="L65" s="14">
        <f>DIARIO!D428</f>
        <v>101</v>
      </c>
      <c r="M65" s="14">
        <f>DIARIO!D793</f>
        <v>51</v>
      </c>
      <c r="N65" s="14">
        <f>DIARIO!D1159</f>
        <v>0</v>
      </c>
      <c r="O65" s="14">
        <f>DIARIO!E63</f>
        <v>0</v>
      </c>
      <c r="P65" s="67">
        <f>DIARIO!E428</f>
        <v>8</v>
      </c>
      <c r="Q65" s="14">
        <f>DIARIO!E793</f>
        <v>1</v>
      </c>
      <c r="R65" s="14">
        <f>DIARIO!E1159</f>
        <v>0</v>
      </c>
    </row>
    <row r="66" spans="1:28" x14ac:dyDescent="0.35">
      <c r="A66" s="12">
        <v>43892</v>
      </c>
      <c r="B66" s="15">
        <v>589</v>
      </c>
      <c r="C66" s="6">
        <v>601</v>
      </c>
      <c r="D66" s="6">
        <v>598</v>
      </c>
      <c r="E66" s="6">
        <v>595</v>
      </c>
      <c r="F66" s="6">
        <v>688</v>
      </c>
      <c r="G66" s="15">
        <f>DIARIO!B64</f>
        <v>641</v>
      </c>
      <c r="H66" s="17">
        <f>DIARIO!B429</f>
        <v>794</v>
      </c>
      <c r="I66" s="17">
        <f>DIARIO!B794</f>
        <v>727</v>
      </c>
      <c r="J66" s="6">
        <f>DIARIO!B1160</f>
        <v>0</v>
      </c>
      <c r="K66" s="14">
        <f>DIARIO!D64</f>
        <v>0</v>
      </c>
      <c r="L66" s="14">
        <f>DIARIO!D429</f>
        <v>105</v>
      </c>
      <c r="M66" s="14">
        <f>DIARIO!D794</f>
        <v>42</v>
      </c>
      <c r="N66" s="14">
        <f>DIARIO!D1160</f>
        <v>0</v>
      </c>
      <c r="O66" s="14">
        <f>DIARIO!E64</f>
        <v>0</v>
      </c>
      <c r="P66" s="67">
        <f>DIARIO!E429</f>
        <v>11</v>
      </c>
      <c r="Q66" s="14">
        <f>DIARIO!E794</f>
        <v>4</v>
      </c>
      <c r="R66" s="14">
        <f>DIARIO!E1160</f>
        <v>0</v>
      </c>
    </row>
    <row r="67" spans="1:28" x14ac:dyDescent="0.35">
      <c r="A67" s="12">
        <v>43893</v>
      </c>
      <c r="B67" s="6">
        <v>623</v>
      </c>
      <c r="C67" s="6">
        <v>574</v>
      </c>
      <c r="D67" s="6">
        <v>607</v>
      </c>
      <c r="E67" s="6">
        <v>616</v>
      </c>
      <c r="F67" s="6">
        <v>669</v>
      </c>
      <c r="G67" s="15">
        <f>DIARIO!B65</f>
        <v>678</v>
      </c>
      <c r="H67" s="17">
        <f>DIARIO!B430</f>
        <v>774</v>
      </c>
      <c r="I67" s="17">
        <f>DIARIO!B795</f>
        <v>729</v>
      </c>
      <c r="J67" s="6">
        <f>DIARIO!B1161</f>
        <v>0</v>
      </c>
      <c r="K67" s="14">
        <f>DIARIO!D65</f>
        <v>0</v>
      </c>
      <c r="L67" s="14">
        <f>DIARIO!D430</f>
        <v>102</v>
      </c>
      <c r="M67" s="14">
        <f>DIARIO!D795</f>
        <v>51</v>
      </c>
      <c r="N67" s="14">
        <f>DIARIO!D1161</f>
        <v>0</v>
      </c>
      <c r="O67" s="14">
        <f>DIARIO!E65</f>
        <v>0</v>
      </c>
      <c r="P67" s="67">
        <f>DIARIO!E430</f>
        <v>10</v>
      </c>
      <c r="Q67" s="14">
        <f>DIARIO!E795</f>
        <v>4</v>
      </c>
      <c r="R67" s="14">
        <f>DIARIO!E1161</f>
        <v>0</v>
      </c>
    </row>
    <row r="68" spans="1:28" x14ac:dyDescent="0.35">
      <c r="A68" s="12">
        <v>43894</v>
      </c>
      <c r="B68" s="6">
        <v>531</v>
      </c>
      <c r="C68" s="6">
        <v>588</v>
      </c>
      <c r="D68" s="6">
        <v>550</v>
      </c>
      <c r="E68" s="6">
        <v>663</v>
      </c>
      <c r="F68" s="6">
        <v>669</v>
      </c>
      <c r="G68" s="15">
        <f>DIARIO!B66</f>
        <v>616</v>
      </c>
      <c r="H68" s="17">
        <f>DIARIO!B431</f>
        <v>795</v>
      </c>
      <c r="I68" s="17">
        <f>DIARIO!B796</f>
        <v>740</v>
      </c>
      <c r="J68" s="6">
        <f>DIARIO!B1162</f>
        <v>0</v>
      </c>
      <c r="K68" s="14">
        <f>DIARIO!D66</f>
        <v>0</v>
      </c>
      <c r="L68" s="14">
        <f>DIARIO!D431</f>
        <v>124</v>
      </c>
      <c r="M68" s="14">
        <f>DIARIO!D796</f>
        <v>46</v>
      </c>
      <c r="N68" s="14">
        <f>DIARIO!D1162</f>
        <v>0</v>
      </c>
      <c r="O68" s="14">
        <f>DIARIO!E66</f>
        <v>0</v>
      </c>
      <c r="P68" s="67">
        <f>DIARIO!E431</f>
        <v>9</v>
      </c>
      <c r="Q68" s="14">
        <f>DIARIO!E796</f>
        <v>2</v>
      </c>
      <c r="R68" s="14">
        <f>DIARIO!E1162</f>
        <v>0</v>
      </c>
      <c r="X68" s="45"/>
      <c r="Y68" s="45"/>
      <c r="Z68" s="45"/>
      <c r="AA68" s="45"/>
      <c r="AB68" s="45"/>
    </row>
    <row r="69" spans="1:28" x14ac:dyDescent="0.35">
      <c r="A69" s="12">
        <v>43895</v>
      </c>
      <c r="B69" s="6">
        <v>594</v>
      </c>
      <c r="C69" s="6">
        <v>611</v>
      </c>
      <c r="D69" s="6">
        <v>665</v>
      </c>
      <c r="E69" s="6">
        <v>654</v>
      </c>
      <c r="F69" s="6">
        <v>620</v>
      </c>
      <c r="G69" s="15">
        <f>DIARIO!B67</f>
        <v>661</v>
      </c>
      <c r="H69" s="17">
        <f>DIARIO!B432</f>
        <v>826</v>
      </c>
      <c r="I69" s="17">
        <f>DIARIO!B797</f>
        <v>722</v>
      </c>
      <c r="J69" s="6">
        <f>DIARIO!B1163</f>
        <v>0</v>
      </c>
      <c r="K69" s="14">
        <f>DIARIO!D67</f>
        <v>0</v>
      </c>
      <c r="L69" s="14">
        <f>DIARIO!D432</f>
        <v>122</v>
      </c>
      <c r="M69" s="14">
        <f>DIARIO!D797</f>
        <v>37</v>
      </c>
      <c r="N69" s="14">
        <f>DIARIO!D1163</f>
        <v>0</v>
      </c>
      <c r="O69" s="14">
        <f>DIARIO!E67</f>
        <v>0</v>
      </c>
      <c r="P69" s="67">
        <f>DIARIO!E432</f>
        <v>11</v>
      </c>
      <c r="Q69" s="14">
        <f>DIARIO!E797</f>
        <v>1</v>
      </c>
      <c r="R69" s="14">
        <f>DIARIO!E1163</f>
        <v>0</v>
      </c>
      <c r="V69" s="107"/>
      <c r="W69" s="46"/>
      <c r="X69" s="9"/>
      <c r="Y69" s="9"/>
      <c r="Z69" s="9"/>
      <c r="AA69" s="47"/>
      <c r="AB69" s="48"/>
    </row>
    <row r="70" spans="1:28" x14ac:dyDescent="0.35">
      <c r="A70" s="12">
        <v>43896</v>
      </c>
      <c r="B70" s="6">
        <v>591</v>
      </c>
      <c r="C70" s="6">
        <v>572</v>
      </c>
      <c r="D70" s="6">
        <v>627</v>
      </c>
      <c r="E70" s="6">
        <v>642</v>
      </c>
      <c r="F70" s="6">
        <v>633</v>
      </c>
      <c r="G70" s="15">
        <f>DIARIO!B68</f>
        <v>629</v>
      </c>
      <c r="H70" s="17">
        <f>DIARIO!B433</f>
        <v>837</v>
      </c>
      <c r="I70" s="17">
        <f>DIARIO!B798</f>
        <v>745</v>
      </c>
      <c r="J70" s="6">
        <f>DIARIO!B1164</f>
        <v>0</v>
      </c>
      <c r="K70" s="14">
        <f>DIARIO!D68</f>
        <v>0</v>
      </c>
      <c r="L70" s="14">
        <f>DIARIO!D433</f>
        <v>123</v>
      </c>
      <c r="M70" s="14">
        <f>DIARIO!D798</f>
        <v>34</v>
      </c>
      <c r="N70" s="14">
        <f>DIARIO!D1164</f>
        <v>0</v>
      </c>
      <c r="O70" s="14">
        <f>DIARIO!E68</f>
        <v>0</v>
      </c>
      <c r="P70" s="67">
        <f>DIARIO!E433</f>
        <v>11</v>
      </c>
      <c r="Q70" s="14">
        <f>DIARIO!E798</f>
        <v>3</v>
      </c>
      <c r="R70" s="14">
        <f>DIARIO!E1164</f>
        <v>0</v>
      </c>
      <c r="V70" s="107"/>
      <c r="W70" s="46"/>
      <c r="X70" s="9"/>
      <c r="Y70" s="9"/>
      <c r="Z70" s="9"/>
      <c r="AA70" s="47"/>
    </row>
    <row r="71" spans="1:28" x14ac:dyDescent="0.35">
      <c r="A71" s="12">
        <v>43897</v>
      </c>
      <c r="B71" s="6">
        <v>571</v>
      </c>
      <c r="C71" s="6">
        <v>566</v>
      </c>
      <c r="D71" s="6">
        <v>593</v>
      </c>
      <c r="E71" s="6">
        <v>654</v>
      </c>
      <c r="F71" s="6">
        <v>628</v>
      </c>
      <c r="G71" s="15">
        <f>DIARIO!B69</f>
        <v>670</v>
      </c>
      <c r="H71" s="17">
        <f>DIARIO!B434</f>
        <v>811</v>
      </c>
      <c r="I71" s="17">
        <f>DIARIO!B799</f>
        <v>741</v>
      </c>
      <c r="J71" s="6">
        <f>DIARIO!B1165</f>
        <v>0</v>
      </c>
      <c r="K71" s="14">
        <f>DIARIO!D69</f>
        <v>0</v>
      </c>
      <c r="L71" s="14">
        <f>DIARIO!D434</f>
        <v>110</v>
      </c>
      <c r="M71" s="14">
        <f>DIARIO!D799</f>
        <v>31</v>
      </c>
      <c r="N71" s="14">
        <f>DIARIO!D1165</f>
        <v>0</v>
      </c>
      <c r="O71" s="14">
        <f>DIARIO!E69</f>
        <v>0</v>
      </c>
      <c r="P71" s="67">
        <f>DIARIO!E434</f>
        <v>10</v>
      </c>
      <c r="Q71" s="14">
        <f>DIARIO!E799</f>
        <v>3</v>
      </c>
      <c r="R71" s="14">
        <f>DIARIO!E1165</f>
        <v>0</v>
      </c>
      <c r="V71" s="107"/>
      <c r="W71" s="46"/>
      <c r="X71" s="9"/>
      <c r="Y71" s="9"/>
      <c r="Z71" s="9"/>
      <c r="AA71" s="47"/>
    </row>
    <row r="72" spans="1:28" x14ac:dyDescent="0.35">
      <c r="A72" s="12">
        <v>43898</v>
      </c>
      <c r="B72" s="6">
        <v>610</v>
      </c>
      <c r="C72" s="6">
        <v>597</v>
      </c>
      <c r="D72" s="6">
        <v>591</v>
      </c>
      <c r="E72" s="6">
        <v>650</v>
      </c>
      <c r="F72" s="6">
        <v>629</v>
      </c>
      <c r="G72" s="15">
        <f>DIARIO!B70</f>
        <v>663</v>
      </c>
      <c r="H72" s="17">
        <f>DIARIO!B435</f>
        <v>778</v>
      </c>
      <c r="I72" s="17">
        <f>DIARIO!B800</f>
        <v>689</v>
      </c>
      <c r="J72" s="6">
        <f>DIARIO!B1166</f>
        <v>0</v>
      </c>
      <c r="K72" s="14">
        <f>DIARIO!D70</f>
        <v>0</v>
      </c>
      <c r="L72" s="14">
        <f>DIARIO!D435</f>
        <v>91</v>
      </c>
      <c r="M72" s="14">
        <f>DIARIO!D800</f>
        <v>30</v>
      </c>
      <c r="N72" s="14">
        <f>DIARIO!D1166</f>
        <v>0</v>
      </c>
      <c r="O72" s="14">
        <f>DIARIO!E70</f>
        <v>0</v>
      </c>
      <c r="P72" s="67">
        <f>DIARIO!E435</f>
        <v>8</v>
      </c>
      <c r="Q72" s="14">
        <f>DIARIO!E800</f>
        <v>5</v>
      </c>
      <c r="R72" s="14">
        <f>DIARIO!E1166</f>
        <v>0</v>
      </c>
      <c r="V72" s="107"/>
      <c r="W72" s="46"/>
      <c r="X72" s="9"/>
      <c r="Y72" s="9"/>
      <c r="Z72" s="9"/>
      <c r="AA72" s="47"/>
    </row>
    <row r="73" spans="1:28" ht="24.6" x14ac:dyDescent="0.55000000000000004">
      <c r="A73" s="12">
        <v>43899</v>
      </c>
      <c r="B73" s="6">
        <v>605</v>
      </c>
      <c r="C73" s="6">
        <v>584</v>
      </c>
      <c r="D73" s="6">
        <v>580</v>
      </c>
      <c r="E73" s="6">
        <v>625</v>
      </c>
      <c r="F73" s="6">
        <v>650</v>
      </c>
      <c r="G73" s="15">
        <f>DIARIO!B71</f>
        <v>648</v>
      </c>
      <c r="H73" s="17">
        <f>DIARIO!B436</f>
        <v>764</v>
      </c>
      <c r="I73" s="17">
        <f>DIARIO!B801</f>
        <v>735</v>
      </c>
      <c r="J73" s="6">
        <f>DIARIO!B1167</f>
        <v>0</v>
      </c>
      <c r="K73" s="14">
        <f>DIARIO!D71</f>
        <v>0</v>
      </c>
      <c r="L73" s="14">
        <f>DIARIO!D436</f>
        <v>113</v>
      </c>
      <c r="M73" s="14">
        <f>DIARIO!D801</f>
        <v>27</v>
      </c>
      <c r="N73" s="14">
        <f>DIARIO!D1167</f>
        <v>0</v>
      </c>
      <c r="O73" s="14">
        <f>DIARIO!E71</f>
        <v>0</v>
      </c>
      <c r="P73" s="67">
        <f>DIARIO!E436</f>
        <v>10</v>
      </c>
      <c r="Q73" s="14">
        <f>DIARIO!E801</f>
        <v>2</v>
      </c>
      <c r="R73" s="14">
        <f>DIARIO!E1167</f>
        <v>0</v>
      </c>
      <c r="U73" s="55"/>
      <c r="V73" s="107"/>
      <c r="W73" s="46"/>
      <c r="X73" s="9"/>
      <c r="Y73" s="9"/>
      <c r="Z73" s="9"/>
      <c r="AA73" s="47"/>
    </row>
    <row r="74" spans="1:28" x14ac:dyDescent="0.35">
      <c r="A74" s="12">
        <v>43900</v>
      </c>
      <c r="B74" s="6">
        <v>661</v>
      </c>
      <c r="C74" s="6">
        <v>598</v>
      </c>
      <c r="D74" s="6">
        <v>605</v>
      </c>
      <c r="E74" s="6">
        <v>624</v>
      </c>
      <c r="F74" s="6">
        <v>611</v>
      </c>
      <c r="G74" s="15">
        <f>DIARIO!B72</f>
        <v>646</v>
      </c>
      <c r="H74" s="17">
        <f>DIARIO!B437</f>
        <v>795</v>
      </c>
      <c r="I74" s="17">
        <f>DIARIO!B802</f>
        <v>721</v>
      </c>
      <c r="J74" s="6">
        <f>DIARIO!B1168</f>
        <v>0</v>
      </c>
      <c r="K74" s="14">
        <f>DIARIO!D72</f>
        <v>0</v>
      </c>
      <c r="L74" s="14">
        <f>DIARIO!D437</f>
        <v>92</v>
      </c>
      <c r="M74" s="14">
        <f>DIARIO!D802</f>
        <v>24</v>
      </c>
      <c r="N74" s="14">
        <f>DIARIO!D1168</f>
        <v>0</v>
      </c>
      <c r="O74" s="14">
        <f>DIARIO!E72</f>
        <v>0</v>
      </c>
      <c r="P74" s="67">
        <f>DIARIO!E437</f>
        <v>15</v>
      </c>
      <c r="Q74" s="14">
        <f>DIARIO!E802</f>
        <v>3</v>
      </c>
      <c r="R74" s="14">
        <f>DIARIO!E1168</f>
        <v>0</v>
      </c>
      <c r="V74" s="107"/>
      <c r="W74" s="46"/>
      <c r="X74" s="9"/>
      <c r="Y74" s="9"/>
      <c r="Z74" s="9"/>
      <c r="AA74" s="47"/>
    </row>
    <row r="75" spans="1:28" x14ac:dyDescent="0.35">
      <c r="A75" s="12">
        <v>43901</v>
      </c>
      <c r="B75" s="6">
        <v>591</v>
      </c>
      <c r="C75" s="6">
        <v>600</v>
      </c>
      <c r="D75" s="6">
        <v>566</v>
      </c>
      <c r="E75" s="6">
        <v>656</v>
      </c>
      <c r="F75" s="6">
        <v>667</v>
      </c>
      <c r="G75" s="15">
        <f>DIARIO!B73</f>
        <v>607</v>
      </c>
      <c r="H75" s="17">
        <f>DIARIO!B438</f>
        <v>703</v>
      </c>
      <c r="I75" s="17">
        <f>DIARIO!B803</f>
        <v>769</v>
      </c>
      <c r="J75" s="6">
        <f>DIARIO!B1169</f>
        <v>0</v>
      </c>
      <c r="K75" s="14">
        <f>DIARIO!D73</f>
        <v>0</v>
      </c>
      <c r="L75" s="14">
        <f>DIARIO!D438</f>
        <v>90</v>
      </c>
      <c r="M75" s="14">
        <f>DIARIO!D803</f>
        <v>28</v>
      </c>
      <c r="N75" s="14">
        <f>DIARIO!D1169</f>
        <v>0</v>
      </c>
      <c r="O75" s="14">
        <f>DIARIO!E73</f>
        <v>0</v>
      </c>
      <c r="P75" s="67">
        <f>DIARIO!E438</f>
        <v>7</v>
      </c>
      <c r="Q75" s="14">
        <f>DIARIO!E803</f>
        <v>2</v>
      </c>
      <c r="R75" s="14">
        <f>DIARIO!E1169</f>
        <v>0</v>
      </c>
      <c r="V75" s="107"/>
      <c r="W75" s="46"/>
      <c r="X75" s="9"/>
      <c r="Y75" s="9"/>
      <c r="Z75" s="9"/>
      <c r="AA75" s="47"/>
    </row>
    <row r="76" spans="1:28" x14ac:dyDescent="0.35">
      <c r="A76" s="12">
        <v>43902</v>
      </c>
      <c r="B76" s="6">
        <v>592</v>
      </c>
      <c r="C76" s="6">
        <v>609</v>
      </c>
      <c r="D76" s="6">
        <v>682</v>
      </c>
      <c r="E76" s="6">
        <v>641</v>
      </c>
      <c r="F76" s="6">
        <v>602</v>
      </c>
      <c r="G76" s="15">
        <f>DIARIO!B74</f>
        <v>640</v>
      </c>
      <c r="H76" s="17">
        <f>DIARIO!B439</f>
        <v>789</v>
      </c>
      <c r="I76" s="17">
        <f>DIARIO!B804</f>
        <v>720</v>
      </c>
      <c r="J76" s="6">
        <f>DIARIO!B1170</f>
        <v>0</v>
      </c>
      <c r="K76" s="14">
        <f>DIARIO!D74</f>
        <v>0</v>
      </c>
      <c r="L76" s="14">
        <f>DIARIO!D439</f>
        <v>91</v>
      </c>
      <c r="M76" s="14">
        <f>DIARIO!D804</f>
        <v>23</v>
      </c>
      <c r="N76" s="14">
        <f>DIARIO!D1170</f>
        <v>0</v>
      </c>
      <c r="O76" s="14">
        <f>DIARIO!E74</f>
        <v>0</v>
      </c>
      <c r="P76" s="67">
        <f>DIARIO!E439</f>
        <v>17</v>
      </c>
      <c r="Q76" s="14">
        <f>DIARIO!E804</f>
        <v>2</v>
      </c>
      <c r="R76" s="14">
        <f>DIARIO!E1170</f>
        <v>0</v>
      </c>
      <c r="V76" s="107"/>
      <c r="W76" s="46"/>
      <c r="X76" s="9"/>
      <c r="Y76" s="9"/>
      <c r="Z76" s="9"/>
      <c r="AA76" s="47"/>
    </row>
    <row r="77" spans="1:28" x14ac:dyDescent="0.35">
      <c r="A77" s="12">
        <v>43903</v>
      </c>
      <c r="B77" s="6">
        <v>573</v>
      </c>
      <c r="C77" s="6">
        <v>664</v>
      </c>
      <c r="D77" s="6">
        <v>592</v>
      </c>
      <c r="E77" s="6">
        <v>661</v>
      </c>
      <c r="F77" s="6">
        <v>624</v>
      </c>
      <c r="G77" s="15">
        <f>DIARIO!B75</f>
        <v>613</v>
      </c>
      <c r="H77" s="17">
        <f>DIARIO!B440</f>
        <v>761</v>
      </c>
      <c r="I77" s="17">
        <f>DIARIO!B805</f>
        <v>693</v>
      </c>
      <c r="J77" s="6">
        <f>DIARIO!B1171</f>
        <v>0</v>
      </c>
      <c r="K77" s="14">
        <f>DIARIO!D75</f>
        <v>0</v>
      </c>
      <c r="L77" s="14">
        <f>DIARIO!D440</f>
        <v>112</v>
      </c>
      <c r="M77" s="14">
        <f>DIARIO!D805</f>
        <v>23</v>
      </c>
      <c r="N77" s="14">
        <f>DIARIO!D1171</f>
        <v>0</v>
      </c>
      <c r="O77" s="14">
        <f>DIARIO!E75</f>
        <v>0</v>
      </c>
      <c r="P77" s="67">
        <f>DIARIO!E440</f>
        <v>9</v>
      </c>
      <c r="Q77" s="14">
        <f>DIARIO!E805</f>
        <v>3</v>
      </c>
      <c r="R77" s="14">
        <f>DIARIO!E1171</f>
        <v>0</v>
      </c>
      <c r="V77" s="107"/>
      <c r="W77" s="46"/>
      <c r="X77" s="9"/>
      <c r="Y77" s="9"/>
      <c r="Z77" s="9"/>
      <c r="AA77" s="47"/>
    </row>
    <row r="78" spans="1:28" x14ac:dyDescent="0.35">
      <c r="A78" s="12">
        <v>43904</v>
      </c>
      <c r="B78" s="6">
        <v>544</v>
      </c>
      <c r="C78" s="6">
        <v>557</v>
      </c>
      <c r="D78" s="6">
        <v>568</v>
      </c>
      <c r="E78" s="6">
        <v>654</v>
      </c>
      <c r="F78" s="6">
        <v>684</v>
      </c>
      <c r="G78" s="15">
        <f>DIARIO!B76</f>
        <v>678</v>
      </c>
      <c r="H78" s="17">
        <f>DIARIO!B441</f>
        <v>778</v>
      </c>
      <c r="I78" s="17">
        <f>DIARIO!B806</f>
        <v>669</v>
      </c>
      <c r="J78" s="6">
        <f>DIARIO!B1172</f>
        <v>0</v>
      </c>
      <c r="K78" s="14">
        <f>DIARIO!D76</f>
        <v>0</v>
      </c>
      <c r="L78" s="14">
        <f>DIARIO!D441</f>
        <v>114</v>
      </c>
      <c r="M78" s="14">
        <f>DIARIO!D806</f>
        <v>16</v>
      </c>
      <c r="N78" s="14">
        <f>DIARIO!D1172</f>
        <v>0</v>
      </c>
      <c r="O78" s="14">
        <f>DIARIO!E76</f>
        <v>0</v>
      </c>
      <c r="P78" s="67">
        <f>DIARIO!E441</f>
        <v>10</v>
      </c>
      <c r="Q78" s="14">
        <f>DIARIO!E806</f>
        <v>1</v>
      </c>
      <c r="R78" s="14">
        <f>DIARIO!E1172</f>
        <v>0</v>
      </c>
      <c r="V78" s="107"/>
      <c r="W78" s="46"/>
      <c r="X78" s="9"/>
      <c r="Y78" s="9"/>
      <c r="Z78" s="9"/>
      <c r="AA78" s="47"/>
    </row>
    <row r="79" spans="1:28" x14ac:dyDescent="0.35">
      <c r="A79" s="12">
        <v>43905</v>
      </c>
      <c r="B79" s="6">
        <v>699</v>
      </c>
      <c r="C79" s="6">
        <v>631</v>
      </c>
      <c r="D79" s="6">
        <v>562</v>
      </c>
      <c r="E79" s="6">
        <v>601</v>
      </c>
      <c r="F79" s="6">
        <v>652</v>
      </c>
      <c r="G79" s="15">
        <f>DIARIO!B77</f>
        <v>644</v>
      </c>
      <c r="H79" s="17">
        <f>DIARIO!B442</f>
        <v>801</v>
      </c>
      <c r="I79" s="17">
        <f>DIARIO!B807</f>
        <v>671</v>
      </c>
      <c r="J79" s="6">
        <f>DIARIO!B1173</f>
        <v>0</v>
      </c>
      <c r="K79" s="14">
        <f>DIARIO!D77</f>
        <v>0</v>
      </c>
      <c r="L79" s="14">
        <f>DIARIO!D442</f>
        <v>116</v>
      </c>
      <c r="M79" s="14">
        <f>DIARIO!D807</f>
        <v>26</v>
      </c>
      <c r="N79" s="14">
        <f>DIARIO!D1173</f>
        <v>0</v>
      </c>
      <c r="O79" s="14">
        <f>DIARIO!E77</f>
        <v>0</v>
      </c>
      <c r="P79" s="67">
        <f>DIARIO!E442</f>
        <v>10</v>
      </c>
      <c r="Q79" s="14">
        <f>DIARIO!E807</f>
        <v>1</v>
      </c>
      <c r="R79" s="14">
        <f>DIARIO!E1173</f>
        <v>0</v>
      </c>
      <c r="V79" s="107"/>
      <c r="W79" s="46"/>
      <c r="X79" s="9"/>
      <c r="Y79" s="9"/>
      <c r="Z79" s="9"/>
      <c r="AA79" s="47"/>
    </row>
    <row r="80" spans="1:28" x14ac:dyDescent="0.35">
      <c r="A80" s="12">
        <v>43906</v>
      </c>
      <c r="B80" s="6">
        <v>585</v>
      </c>
      <c r="C80" s="6">
        <v>613</v>
      </c>
      <c r="D80" s="6">
        <v>540</v>
      </c>
      <c r="E80" s="6">
        <v>671</v>
      </c>
      <c r="F80" s="6">
        <v>656</v>
      </c>
      <c r="G80" s="15">
        <f>DIARIO!B78</f>
        <v>638</v>
      </c>
      <c r="H80" s="17">
        <f>DIARIO!B443</f>
        <v>736</v>
      </c>
      <c r="I80" s="17">
        <f>DIARIO!B808</f>
        <v>712</v>
      </c>
      <c r="J80" s="6">
        <f>DIARIO!B1174</f>
        <v>0</v>
      </c>
      <c r="K80" s="14">
        <f>DIARIO!D78</f>
        <v>1</v>
      </c>
      <c r="L80" s="14">
        <f>DIARIO!D443</f>
        <v>108</v>
      </c>
      <c r="M80" s="14">
        <f>DIARIO!D808</f>
        <v>30</v>
      </c>
      <c r="N80" s="14">
        <f>DIARIO!D1174</f>
        <v>0</v>
      </c>
      <c r="O80" s="14">
        <f>DIARIO!E78</f>
        <v>0</v>
      </c>
      <c r="P80" s="67">
        <f>DIARIO!E443</f>
        <v>13</v>
      </c>
      <c r="Q80" s="14">
        <f>DIARIO!E808</f>
        <v>2</v>
      </c>
      <c r="R80" s="14">
        <f>DIARIO!E1174</f>
        <v>0</v>
      </c>
      <c r="V80" s="107"/>
      <c r="W80" s="46"/>
      <c r="X80" s="9"/>
      <c r="Y80" s="9"/>
      <c r="Z80" s="9"/>
      <c r="AA80" s="47"/>
    </row>
    <row r="81" spans="1:27" x14ac:dyDescent="0.35">
      <c r="A81" s="12">
        <v>43907</v>
      </c>
      <c r="B81" s="6">
        <v>604</v>
      </c>
      <c r="C81" s="6">
        <v>596</v>
      </c>
      <c r="D81" s="6">
        <v>606</v>
      </c>
      <c r="E81" s="6">
        <v>640</v>
      </c>
      <c r="F81" s="6">
        <v>608</v>
      </c>
      <c r="G81" s="15">
        <f>DIARIO!B79</f>
        <v>625</v>
      </c>
      <c r="H81" s="17">
        <f>DIARIO!B444</f>
        <v>832</v>
      </c>
      <c r="I81" s="17">
        <f>DIARIO!B809</f>
        <v>712</v>
      </c>
      <c r="J81" s="6">
        <f>DIARIO!B1175</f>
        <v>0</v>
      </c>
      <c r="K81" s="14">
        <f>DIARIO!D79</f>
        <v>0</v>
      </c>
      <c r="L81" s="14">
        <f>DIARIO!D444</f>
        <v>113</v>
      </c>
      <c r="M81" s="14">
        <f>DIARIO!D809</f>
        <v>26</v>
      </c>
      <c r="N81" s="14">
        <f>DIARIO!D1175</f>
        <v>0</v>
      </c>
      <c r="O81" s="14">
        <f>DIARIO!E79</f>
        <v>0</v>
      </c>
      <c r="P81" s="67">
        <f>DIARIO!E444</f>
        <v>13</v>
      </c>
      <c r="Q81" s="14">
        <f>DIARIO!E809</f>
        <v>1</v>
      </c>
      <c r="R81" s="14">
        <f>DIARIO!E1175</f>
        <v>0</v>
      </c>
      <c r="V81" s="107"/>
      <c r="W81" s="46"/>
      <c r="X81" s="9"/>
      <c r="Y81" s="9"/>
      <c r="Z81" s="49"/>
      <c r="AA81" s="50"/>
    </row>
    <row r="82" spans="1:27" x14ac:dyDescent="0.35">
      <c r="A82" s="12">
        <v>43908</v>
      </c>
      <c r="B82" s="6">
        <v>562</v>
      </c>
      <c r="C82" s="6">
        <v>591</v>
      </c>
      <c r="D82" s="6">
        <v>618</v>
      </c>
      <c r="E82" s="6">
        <v>729</v>
      </c>
      <c r="F82" s="6">
        <v>644</v>
      </c>
      <c r="G82" s="15">
        <f>DIARIO!B80</f>
        <v>643</v>
      </c>
      <c r="H82" s="17">
        <f>DIARIO!B445</f>
        <v>756</v>
      </c>
      <c r="I82" s="17">
        <f>DIARIO!B810</f>
        <v>740</v>
      </c>
      <c r="J82" s="6">
        <f>DIARIO!B1176</f>
        <v>0</v>
      </c>
      <c r="K82" s="14">
        <f>DIARIO!D80</f>
        <v>0</v>
      </c>
      <c r="L82" s="14">
        <f>DIARIO!D445</f>
        <v>103</v>
      </c>
      <c r="M82" s="14">
        <f>DIARIO!D810</f>
        <v>14</v>
      </c>
      <c r="N82" s="14">
        <f>DIARIO!D1176</f>
        <v>0</v>
      </c>
      <c r="O82" s="14">
        <f>DIARIO!E80</f>
        <v>0</v>
      </c>
      <c r="P82" s="67">
        <f>DIARIO!E445</f>
        <v>8</v>
      </c>
      <c r="Q82" s="14">
        <f>DIARIO!E810</f>
        <v>5</v>
      </c>
      <c r="R82" s="14">
        <f>DIARIO!E1176</f>
        <v>0</v>
      </c>
      <c r="V82" s="107"/>
      <c r="W82" s="46"/>
    </row>
    <row r="83" spans="1:27" x14ac:dyDescent="0.35">
      <c r="A83" s="12">
        <v>43909</v>
      </c>
      <c r="B83" s="6">
        <v>537</v>
      </c>
      <c r="C83" s="6">
        <v>619</v>
      </c>
      <c r="D83" s="6">
        <v>670</v>
      </c>
      <c r="E83" s="6">
        <v>677</v>
      </c>
      <c r="F83" s="6">
        <v>662</v>
      </c>
      <c r="G83" s="15">
        <f>DIARIO!B81</f>
        <v>666</v>
      </c>
      <c r="H83" s="17">
        <f>DIARIO!B446</f>
        <v>820</v>
      </c>
      <c r="I83" s="17">
        <f>DIARIO!B811</f>
        <v>719</v>
      </c>
      <c r="J83" s="6">
        <f>DIARIO!B1177</f>
        <v>0</v>
      </c>
      <c r="K83" s="14">
        <f>DIARIO!D81</f>
        <v>0</v>
      </c>
      <c r="L83" s="14">
        <f>DIARIO!D446</f>
        <v>109</v>
      </c>
      <c r="M83" s="14">
        <f>DIARIO!D811</f>
        <v>16</v>
      </c>
      <c r="N83" s="14">
        <f>DIARIO!D1177</f>
        <v>0</v>
      </c>
      <c r="O83" s="14">
        <f>DIARIO!E81</f>
        <v>0</v>
      </c>
      <c r="P83" s="67">
        <f>DIARIO!E446</f>
        <v>13</v>
      </c>
      <c r="Q83" s="14">
        <f>DIARIO!E811</f>
        <v>3</v>
      </c>
      <c r="R83" s="14">
        <f>DIARIO!E1177</f>
        <v>0</v>
      </c>
      <c r="V83" s="107"/>
      <c r="W83" s="46"/>
    </row>
    <row r="84" spans="1:27" x14ac:dyDescent="0.35">
      <c r="A84" s="12">
        <v>43910</v>
      </c>
      <c r="B84" s="6">
        <v>550</v>
      </c>
      <c r="C84" s="6">
        <v>621</v>
      </c>
      <c r="D84" s="6">
        <v>658</v>
      </c>
      <c r="E84" s="6">
        <v>629</v>
      </c>
      <c r="F84" s="6">
        <v>651</v>
      </c>
      <c r="G84" s="15">
        <f>DIARIO!B82</f>
        <v>669</v>
      </c>
      <c r="H84" s="17">
        <f>DIARIO!B447</f>
        <v>820</v>
      </c>
      <c r="I84" s="17">
        <f>DIARIO!B812</f>
        <v>740</v>
      </c>
      <c r="J84" s="6">
        <f>DIARIO!B1178</f>
        <v>0</v>
      </c>
      <c r="K84" s="14">
        <f>DIARIO!D82</f>
        <v>0</v>
      </c>
      <c r="L84" s="14">
        <f>DIARIO!D447</f>
        <v>98</v>
      </c>
      <c r="M84" s="14">
        <f>DIARIO!D812</f>
        <v>21</v>
      </c>
      <c r="N84" s="14">
        <f>DIARIO!D1178</f>
        <v>0</v>
      </c>
      <c r="O84" s="14">
        <f>DIARIO!E82</f>
        <v>0</v>
      </c>
      <c r="P84" s="67">
        <f>DIARIO!E447</f>
        <v>8</v>
      </c>
      <c r="Q84" s="14">
        <f>DIARIO!E812</f>
        <v>2</v>
      </c>
      <c r="R84" s="14">
        <f>DIARIO!E1178</f>
        <v>0</v>
      </c>
      <c r="V84" s="107"/>
      <c r="W84" s="46"/>
    </row>
    <row r="85" spans="1:27" x14ac:dyDescent="0.35">
      <c r="A85" s="12">
        <v>43911</v>
      </c>
      <c r="B85" s="6">
        <v>612</v>
      </c>
      <c r="C85" s="6">
        <v>573</v>
      </c>
      <c r="D85" s="6">
        <v>585</v>
      </c>
      <c r="E85" s="6">
        <v>634</v>
      </c>
      <c r="F85" s="6">
        <v>647</v>
      </c>
      <c r="G85" s="15">
        <f>DIARIO!B83</f>
        <v>652</v>
      </c>
      <c r="H85" s="17">
        <f>DIARIO!B448</f>
        <v>883</v>
      </c>
      <c r="I85" s="17">
        <f>DIARIO!B813</f>
        <v>690</v>
      </c>
      <c r="J85" s="6">
        <f>DIARIO!B1179</f>
        <v>0</v>
      </c>
      <c r="K85" s="14">
        <f>DIARIO!D83</f>
        <v>0</v>
      </c>
      <c r="L85" s="14">
        <f>DIARIO!D448</f>
        <v>139</v>
      </c>
      <c r="M85" s="14">
        <f>DIARIO!D813</f>
        <v>21</v>
      </c>
      <c r="N85" s="14">
        <f>DIARIO!D1179</f>
        <v>0</v>
      </c>
      <c r="O85" s="14">
        <f>DIARIO!E83</f>
        <v>0</v>
      </c>
      <c r="P85" s="67">
        <f>DIARIO!E448</f>
        <v>12</v>
      </c>
      <c r="Q85" s="14">
        <f>DIARIO!E813</f>
        <v>5</v>
      </c>
      <c r="R85" s="14">
        <f>DIARIO!E1179</f>
        <v>0</v>
      </c>
      <c r="V85" s="107"/>
      <c r="W85" s="46"/>
    </row>
    <row r="86" spans="1:27" x14ac:dyDescent="0.35">
      <c r="A86" s="12">
        <v>43912</v>
      </c>
      <c r="B86" s="6">
        <v>621</v>
      </c>
      <c r="C86" s="6">
        <v>633</v>
      </c>
      <c r="D86" s="6">
        <v>612</v>
      </c>
      <c r="E86" s="6">
        <v>588</v>
      </c>
      <c r="F86" s="6">
        <v>632</v>
      </c>
      <c r="G86" s="15">
        <f>DIARIO!B84</f>
        <v>624</v>
      </c>
      <c r="H86" s="17">
        <f>DIARIO!B449</f>
        <v>837</v>
      </c>
      <c r="I86" s="17">
        <f>DIARIO!B814</f>
        <v>750</v>
      </c>
      <c r="J86" s="6">
        <f>DIARIO!B1180</f>
        <v>0</v>
      </c>
      <c r="K86" s="14">
        <f>DIARIO!D84</f>
        <v>1</v>
      </c>
      <c r="L86" s="14">
        <f>DIARIO!D449</f>
        <v>132</v>
      </c>
      <c r="M86" s="14">
        <f>DIARIO!D814</f>
        <v>13</v>
      </c>
      <c r="N86" s="14">
        <f>DIARIO!D1180</f>
        <v>0</v>
      </c>
      <c r="O86" s="14">
        <f>DIARIO!E84</f>
        <v>0</v>
      </c>
      <c r="P86" s="67">
        <f>DIARIO!E449</f>
        <v>14</v>
      </c>
      <c r="Q86" s="14">
        <f>DIARIO!E814</f>
        <v>2</v>
      </c>
      <c r="R86" s="14">
        <f>DIARIO!E1180</f>
        <v>0</v>
      </c>
      <c r="V86" s="107"/>
      <c r="W86" s="46"/>
    </row>
    <row r="87" spans="1:27" x14ac:dyDescent="0.35">
      <c r="A87" s="12">
        <v>43913</v>
      </c>
      <c r="B87" s="6">
        <v>561</v>
      </c>
      <c r="C87" s="6">
        <v>570</v>
      </c>
      <c r="D87" s="6">
        <v>568</v>
      </c>
      <c r="E87" s="6">
        <v>606</v>
      </c>
      <c r="F87" s="6">
        <v>621</v>
      </c>
      <c r="G87" s="15">
        <f>DIARIO!B85</f>
        <v>599</v>
      </c>
      <c r="H87" s="17">
        <f>DIARIO!B450</f>
        <v>819</v>
      </c>
      <c r="I87" s="17">
        <f>DIARIO!B815</f>
        <v>685</v>
      </c>
      <c r="J87" s="6">
        <f>DIARIO!B1181</f>
        <v>0</v>
      </c>
      <c r="K87" s="14">
        <f>DIARIO!D85</f>
        <v>2</v>
      </c>
      <c r="L87" s="14">
        <f>DIARIO!D450</f>
        <v>116</v>
      </c>
      <c r="M87" s="14">
        <f>DIARIO!D815</f>
        <v>11</v>
      </c>
      <c r="N87" s="14">
        <f>DIARIO!D1181</f>
        <v>0</v>
      </c>
      <c r="O87" s="14">
        <f>DIARIO!E85</f>
        <v>0</v>
      </c>
      <c r="P87" s="67">
        <f>DIARIO!E450</f>
        <v>10</v>
      </c>
      <c r="Q87" s="14">
        <f>DIARIO!E815</f>
        <v>6</v>
      </c>
      <c r="R87" s="14">
        <f>DIARIO!E1181</f>
        <v>0</v>
      </c>
      <c r="V87" s="107"/>
      <c r="W87" s="46"/>
    </row>
    <row r="88" spans="1:27" x14ac:dyDescent="0.35">
      <c r="A88" s="12">
        <v>43914</v>
      </c>
      <c r="B88" s="6">
        <v>591</v>
      </c>
      <c r="C88" s="6">
        <v>650</v>
      </c>
      <c r="D88" s="6">
        <v>527</v>
      </c>
      <c r="E88" s="6">
        <v>646</v>
      </c>
      <c r="F88" s="6">
        <v>663</v>
      </c>
      <c r="G88" s="15">
        <f>DIARIO!B86</f>
        <v>663</v>
      </c>
      <c r="H88" s="17">
        <f>DIARIO!B451</f>
        <v>807</v>
      </c>
      <c r="I88" s="17">
        <f>DIARIO!B816</f>
        <v>680</v>
      </c>
      <c r="J88" s="6">
        <f>DIARIO!B1182</f>
        <v>0</v>
      </c>
      <c r="K88" s="14">
        <f>DIARIO!D86</f>
        <v>0</v>
      </c>
      <c r="L88" s="14">
        <f>DIARIO!D451</f>
        <v>125</v>
      </c>
      <c r="M88" s="14">
        <f>DIARIO!D816</f>
        <v>9</v>
      </c>
      <c r="N88" s="14">
        <f>DIARIO!D1182</f>
        <v>0</v>
      </c>
      <c r="O88" s="14">
        <f>DIARIO!E86</f>
        <v>2</v>
      </c>
      <c r="P88" s="67">
        <f>DIARIO!E451</f>
        <v>16</v>
      </c>
      <c r="Q88" s="14">
        <f>DIARIO!E816</f>
        <v>5</v>
      </c>
      <c r="R88" s="14">
        <f>DIARIO!E1182</f>
        <v>0</v>
      </c>
      <c r="V88" s="107"/>
      <c r="W88" s="46"/>
    </row>
    <row r="89" spans="1:27" x14ac:dyDescent="0.35">
      <c r="A89" s="12">
        <v>43915</v>
      </c>
      <c r="B89" s="6">
        <v>631</v>
      </c>
      <c r="C89" s="6">
        <v>592</v>
      </c>
      <c r="D89" s="6">
        <v>594</v>
      </c>
      <c r="E89" s="6">
        <v>673</v>
      </c>
      <c r="F89" s="6">
        <v>651</v>
      </c>
      <c r="G89" s="15">
        <f>DIARIO!B87</f>
        <v>656</v>
      </c>
      <c r="H89" s="17">
        <f>DIARIO!B452</f>
        <v>873</v>
      </c>
      <c r="I89" s="17">
        <f>DIARIO!B817</f>
        <v>738</v>
      </c>
      <c r="J89" s="6">
        <f>DIARIO!B1183</f>
        <v>0</v>
      </c>
      <c r="K89" s="14">
        <f>DIARIO!D87</f>
        <v>4</v>
      </c>
      <c r="L89" s="14">
        <f>DIARIO!D452</f>
        <v>155</v>
      </c>
      <c r="M89" s="14">
        <f>DIARIO!D817</f>
        <v>13</v>
      </c>
      <c r="N89" s="14">
        <f>DIARIO!D1183</f>
        <v>0</v>
      </c>
      <c r="O89" s="14">
        <f>DIARIO!E87</f>
        <v>1</v>
      </c>
      <c r="P89" s="67">
        <f>DIARIO!E452</f>
        <v>16</v>
      </c>
      <c r="Q89" s="14">
        <f>DIARIO!E817</f>
        <v>2</v>
      </c>
      <c r="R89" s="14">
        <f>DIARIO!E1183</f>
        <v>0</v>
      </c>
      <c r="V89" s="107"/>
      <c r="W89" s="46"/>
    </row>
    <row r="90" spans="1:27" x14ac:dyDescent="0.35">
      <c r="A90" s="12">
        <v>43916</v>
      </c>
      <c r="B90" s="6">
        <v>629</v>
      </c>
      <c r="C90" s="6">
        <v>622</v>
      </c>
      <c r="D90" s="6">
        <v>621</v>
      </c>
      <c r="E90" s="6">
        <v>636</v>
      </c>
      <c r="F90" s="6">
        <v>635</v>
      </c>
      <c r="G90" s="15">
        <f>DIARIO!B88</f>
        <v>620</v>
      </c>
      <c r="H90" s="17">
        <f>DIARIO!B453</f>
        <v>899</v>
      </c>
      <c r="I90" s="17">
        <f>DIARIO!B818</f>
        <v>701</v>
      </c>
      <c r="J90" s="6">
        <f>DIARIO!B1184</f>
        <v>0</v>
      </c>
      <c r="K90" s="14">
        <f>DIARIO!D88</f>
        <v>3</v>
      </c>
      <c r="L90" s="14">
        <f>DIARIO!D453</f>
        <v>157</v>
      </c>
      <c r="M90" s="14">
        <f>DIARIO!D818</f>
        <v>13</v>
      </c>
      <c r="N90" s="14">
        <f>DIARIO!D1184</f>
        <v>0</v>
      </c>
      <c r="O90" s="14">
        <f>DIARIO!E88</f>
        <v>0</v>
      </c>
      <c r="P90" s="67">
        <f>DIARIO!E453</f>
        <v>15</v>
      </c>
      <c r="Q90" s="14">
        <f>DIARIO!E818</f>
        <v>1</v>
      </c>
      <c r="R90" s="14">
        <f>DIARIO!E1184</f>
        <v>0</v>
      </c>
      <c r="V90" s="107"/>
      <c r="W90" s="46"/>
    </row>
    <row r="91" spans="1:27" x14ac:dyDescent="0.35">
      <c r="A91" s="12">
        <v>43917</v>
      </c>
      <c r="B91" s="6">
        <v>595</v>
      </c>
      <c r="C91" s="6">
        <v>635</v>
      </c>
      <c r="D91" s="6">
        <v>601</v>
      </c>
      <c r="E91" s="6">
        <v>597</v>
      </c>
      <c r="F91" s="6">
        <v>658</v>
      </c>
      <c r="G91" s="15">
        <f>DIARIO!B89</f>
        <v>627</v>
      </c>
      <c r="H91" s="17">
        <f>DIARIO!B454</f>
        <v>876</v>
      </c>
      <c r="I91" s="17">
        <f>DIARIO!B819</f>
        <v>719</v>
      </c>
      <c r="J91" s="6">
        <f>DIARIO!B1185</f>
        <v>0</v>
      </c>
      <c r="K91" s="14">
        <f>DIARIO!D89</f>
        <v>3</v>
      </c>
      <c r="L91" s="14">
        <f>DIARIO!D454</f>
        <v>148</v>
      </c>
      <c r="M91" s="14">
        <f>DIARIO!D819</f>
        <v>14</v>
      </c>
      <c r="N91" s="14">
        <f>DIARIO!D1185</f>
        <v>0</v>
      </c>
      <c r="O91" s="14">
        <f>DIARIO!E89</f>
        <v>2</v>
      </c>
      <c r="P91" s="67">
        <f>DIARIO!E454</f>
        <v>11</v>
      </c>
      <c r="Q91" s="14">
        <f>DIARIO!E819</f>
        <v>0</v>
      </c>
      <c r="R91" s="14">
        <f>DIARIO!E1185</f>
        <v>0</v>
      </c>
      <c r="V91" s="107"/>
      <c r="W91" s="46"/>
    </row>
    <row r="92" spans="1:27" x14ac:dyDescent="0.35">
      <c r="A92" s="12">
        <v>43918</v>
      </c>
      <c r="B92" s="6">
        <v>597</v>
      </c>
      <c r="C92" s="6">
        <v>610</v>
      </c>
      <c r="D92" s="6">
        <v>581</v>
      </c>
      <c r="E92" s="6">
        <v>654</v>
      </c>
      <c r="F92" s="6">
        <v>622</v>
      </c>
      <c r="G92" s="15">
        <f>DIARIO!B90</f>
        <v>583</v>
      </c>
      <c r="H92" s="17">
        <f>DIARIO!B455</f>
        <v>901</v>
      </c>
      <c r="I92" s="17">
        <f>DIARIO!B820</f>
        <v>667</v>
      </c>
      <c r="J92" s="6">
        <f>DIARIO!B1186</f>
        <v>0</v>
      </c>
      <c r="K92" s="14">
        <f>DIARIO!D90</f>
        <v>4</v>
      </c>
      <c r="L92" s="14">
        <f>DIARIO!D455</f>
        <v>147</v>
      </c>
      <c r="M92" s="14">
        <f>DIARIO!D820</f>
        <v>9</v>
      </c>
      <c r="N92" s="14">
        <f>DIARIO!D1186</f>
        <v>0</v>
      </c>
      <c r="O92" s="14">
        <f>DIARIO!E90</f>
        <v>0</v>
      </c>
      <c r="P92" s="67">
        <f>DIARIO!E455</f>
        <v>10</v>
      </c>
      <c r="Q92" s="14">
        <f>DIARIO!E820</f>
        <v>0</v>
      </c>
      <c r="R92" s="14">
        <f>DIARIO!E1186</f>
        <v>0</v>
      </c>
      <c r="V92" s="107"/>
      <c r="W92" s="46"/>
    </row>
    <row r="93" spans="1:27" x14ac:dyDescent="0.35">
      <c r="A93" s="12">
        <v>43919</v>
      </c>
      <c r="B93" s="6">
        <v>588</v>
      </c>
      <c r="C93" s="6">
        <v>574</v>
      </c>
      <c r="D93" s="6">
        <v>599</v>
      </c>
      <c r="E93" s="6">
        <v>603</v>
      </c>
      <c r="F93" s="6">
        <v>620</v>
      </c>
      <c r="G93" s="15">
        <f>DIARIO!B91</f>
        <v>605</v>
      </c>
      <c r="H93" s="17">
        <f>DIARIO!B456</f>
        <v>912</v>
      </c>
      <c r="I93" s="17">
        <f>DIARIO!B821</f>
        <v>623</v>
      </c>
      <c r="J93" s="6">
        <f>DIARIO!B1187</f>
        <v>0</v>
      </c>
      <c r="K93" s="14">
        <f>DIARIO!D91</f>
        <v>4</v>
      </c>
      <c r="L93" s="14">
        <f>DIARIO!D456</f>
        <v>185</v>
      </c>
      <c r="M93" s="14">
        <f>DIARIO!D821</f>
        <v>10</v>
      </c>
      <c r="N93" s="14">
        <f>DIARIO!D1187</f>
        <v>0</v>
      </c>
      <c r="O93" s="14">
        <f>DIARIO!E91</f>
        <v>0</v>
      </c>
      <c r="P93" s="67">
        <f>DIARIO!E456</f>
        <v>11</v>
      </c>
      <c r="Q93" s="14">
        <f>DIARIO!E821</f>
        <v>0</v>
      </c>
      <c r="R93" s="14">
        <f>DIARIO!E1187</f>
        <v>0</v>
      </c>
    </row>
    <row r="94" spans="1:27" x14ac:dyDescent="0.35">
      <c r="A94" s="12">
        <v>43920</v>
      </c>
      <c r="B94" s="6">
        <v>585</v>
      </c>
      <c r="C94" s="6">
        <v>621</v>
      </c>
      <c r="D94" s="6">
        <v>571</v>
      </c>
      <c r="E94" s="6">
        <v>580</v>
      </c>
      <c r="F94" s="6">
        <v>645</v>
      </c>
      <c r="G94" s="15">
        <f>DIARIO!B92</f>
        <v>559</v>
      </c>
      <c r="H94" s="17">
        <f>DIARIO!B457</f>
        <v>934</v>
      </c>
      <c r="I94" s="17">
        <f>DIARIO!B822</f>
        <v>697</v>
      </c>
      <c r="J94" s="6">
        <f>DIARIO!B1188</f>
        <v>0</v>
      </c>
      <c r="K94" s="14">
        <f>DIARIO!D92</f>
        <v>7</v>
      </c>
      <c r="L94" s="14">
        <f>DIARIO!D457</f>
        <v>176</v>
      </c>
      <c r="M94" s="14">
        <f>DIARIO!D822</f>
        <v>6</v>
      </c>
      <c r="N94" s="14">
        <f>DIARIO!D1188</f>
        <v>0</v>
      </c>
      <c r="O94" s="14">
        <f>DIARIO!E92</f>
        <v>0</v>
      </c>
      <c r="P94" s="67">
        <f>DIARIO!E457</f>
        <v>12</v>
      </c>
      <c r="Q94" s="14">
        <f>DIARIO!E822</f>
        <v>4</v>
      </c>
      <c r="R94" s="14">
        <f>DIARIO!E1188</f>
        <v>0</v>
      </c>
    </row>
    <row r="95" spans="1:27" x14ac:dyDescent="0.35">
      <c r="A95" s="12">
        <v>43921</v>
      </c>
      <c r="B95" s="6">
        <v>541</v>
      </c>
      <c r="C95" s="6">
        <v>574</v>
      </c>
      <c r="D95" s="6">
        <v>634</v>
      </c>
      <c r="E95" s="6">
        <v>584</v>
      </c>
      <c r="F95" s="6">
        <v>680</v>
      </c>
      <c r="G95" s="15">
        <f>DIARIO!B93</f>
        <v>603</v>
      </c>
      <c r="H95" s="17">
        <f>DIARIO!B458</f>
        <v>930</v>
      </c>
      <c r="I95" s="17">
        <f>DIARIO!B823</f>
        <v>694</v>
      </c>
      <c r="J95" s="6">
        <f>DIARIO!B1189</f>
        <v>0</v>
      </c>
      <c r="K95" s="14">
        <f>DIARIO!D93</f>
        <v>4</v>
      </c>
      <c r="L95" s="14">
        <f>DIARIO!D458</f>
        <v>199</v>
      </c>
      <c r="M95" s="14">
        <f>DIARIO!D823</f>
        <v>9</v>
      </c>
      <c r="N95" s="14">
        <f>DIARIO!D1189</f>
        <v>0</v>
      </c>
      <c r="O95" s="14">
        <f>DIARIO!E93</f>
        <v>2</v>
      </c>
      <c r="P95" s="67">
        <f>DIARIO!E458</f>
        <v>25</v>
      </c>
      <c r="Q95" s="14">
        <f>DIARIO!E823</f>
        <v>1</v>
      </c>
      <c r="R95" s="14">
        <f>DIARIO!E1189</f>
        <v>0</v>
      </c>
    </row>
    <row r="96" spans="1:27" x14ac:dyDescent="0.35">
      <c r="A96" s="12">
        <v>43922</v>
      </c>
      <c r="B96" s="6">
        <v>600</v>
      </c>
      <c r="C96" s="6">
        <v>572</v>
      </c>
      <c r="D96" s="6">
        <v>889</v>
      </c>
      <c r="E96" s="6">
        <v>594</v>
      </c>
      <c r="F96" s="6">
        <v>675</v>
      </c>
      <c r="G96" s="15">
        <f>DIARIO!B94</f>
        <v>602</v>
      </c>
      <c r="H96" s="17">
        <f>DIARIO!B459</f>
        <v>948</v>
      </c>
      <c r="I96" s="17">
        <f>DIARIO!B824</f>
        <v>736</v>
      </c>
      <c r="J96" s="6">
        <f>DIARIO!B1190</f>
        <v>0</v>
      </c>
      <c r="K96" s="14">
        <f>DIARIO!D94</f>
        <v>4</v>
      </c>
      <c r="L96" s="14">
        <f>DIARIO!D459</f>
        <v>184</v>
      </c>
      <c r="M96" s="14">
        <f>DIARIO!D824</f>
        <v>8</v>
      </c>
      <c r="N96" s="14">
        <f>DIARIO!D1190</f>
        <v>0</v>
      </c>
      <c r="O96" s="14">
        <f>DIARIO!E94</f>
        <v>0</v>
      </c>
      <c r="P96" s="67">
        <f>DIARIO!E459</f>
        <v>21</v>
      </c>
      <c r="Q96" s="14">
        <f>DIARIO!E824</f>
        <v>3</v>
      </c>
      <c r="R96" s="14">
        <f>DIARIO!E1190</f>
        <v>0</v>
      </c>
    </row>
    <row r="97" spans="1:18" x14ac:dyDescent="0.35">
      <c r="A97" s="12">
        <v>43923</v>
      </c>
      <c r="B97" s="6">
        <v>580</v>
      </c>
      <c r="C97" s="6">
        <v>526</v>
      </c>
      <c r="D97" s="6">
        <v>664</v>
      </c>
      <c r="E97" s="6">
        <v>606</v>
      </c>
      <c r="F97" s="6">
        <v>583</v>
      </c>
      <c r="G97" s="15">
        <f>DIARIO!B95</f>
        <v>562</v>
      </c>
      <c r="H97" s="17">
        <f>DIARIO!B460</f>
        <v>901</v>
      </c>
      <c r="I97" s="17">
        <f>DIARIO!B825</f>
        <v>721</v>
      </c>
      <c r="J97" s="6">
        <f>DIARIO!B1191</f>
        <v>0</v>
      </c>
      <c r="K97" s="14">
        <f>DIARIO!D95</f>
        <v>6</v>
      </c>
      <c r="L97" s="14">
        <f>DIARIO!D460</f>
        <v>191</v>
      </c>
      <c r="M97" s="14">
        <f>DIARIO!D825</f>
        <v>9</v>
      </c>
      <c r="N97" s="14">
        <f>DIARIO!D1191</f>
        <v>0</v>
      </c>
      <c r="O97" s="14">
        <f>DIARIO!E95</f>
        <v>3</v>
      </c>
      <c r="P97" s="67">
        <f>DIARIO!E460</f>
        <v>17</v>
      </c>
      <c r="Q97" s="14">
        <f>DIARIO!E825</f>
        <v>4</v>
      </c>
      <c r="R97" s="14">
        <f>DIARIO!E1191</f>
        <v>0</v>
      </c>
    </row>
    <row r="98" spans="1:18" x14ac:dyDescent="0.35">
      <c r="A98" s="12">
        <v>43924</v>
      </c>
      <c r="B98" s="6">
        <v>516</v>
      </c>
      <c r="C98" s="6">
        <v>615</v>
      </c>
      <c r="D98" s="6">
        <v>656</v>
      </c>
      <c r="E98" s="6">
        <v>616</v>
      </c>
      <c r="F98" s="6">
        <v>599</v>
      </c>
      <c r="G98" s="15">
        <f>DIARIO!B96</f>
        <v>609</v>
      </c>
      <c r="H98" s="17">
        <f>DIARIO!B461</f>
        <v>936</v>
      </c>
      <c r="I98" s="17">
        <f>DIARIO!B826</f>
        <v>737</v>
      </c>
      <c r="J98" s="6">
        <f>DIARIO!B1192</f>
        <v>0</v>
      </c>
      <c r="K98" s="14">
        <f>DIARIO!D96</f>
        <v>15</v>
      </c>
      <c r="L98" s="14">
        <f>DIARIO!D461</f>
        <v>202</v>
      </c>
      <c r="M98" s="14">
        <f>DIARIO!D826</f>
        <v>7</v>
      </c>
      <c r="N98" s="14">
        <f>DIARIO!D1192</f>
        <v>0</v>
      </c>
      <c r="O98" s="14">
        <f>DIARIO!E96</f>
        <v>1</v>
      </c>
      <c r="P98" s="67">
        <f>DIARIO!E461</f>
        <v>19</v>
      </c>
      <c r="Q98" s="14">
        <f>DIARIO!E826</f>
        <v>2</v>
      </c>
      <c r="R98" s="14">
        <f>DIARIO!E1192</f>
        <v>0</v>
      </c>
    </row>
    <row r="99" spans="1:18" x14ac:dyDescent="0.35">
      <c r="A99" s="12">
        <v>43925</v>
      </c>
      <c r="B99" s="6">
        <v>638</v>
      </c>
      <c r="C99" s="6">
        <v>567</v>
      </c>
      <c r="D99" s="6">
        <v>628</v>
      </c>
      <c r="E99" s="6">
        <v>604</v>
      </c>
      <c r="F99" s="6">
        <v>611</v>
      </c>
      <c r="G99" s="15">
        <f>DIARIO!B97</f>
        <v>649</v>
      </c>
      <c r="H99" s="17">
        <f>DIARIO!B462</f>
        <v>992</v>
      </c>
      <c r="I99" s="17">
        <f>DIARIO!B827</f>
        <v>711</v>
      </c>
      <c r="J99" s="6">
        <f>DIARIO!B1193</f>
        <v>0</v>
      </c>
      <c r="K99" s="14">
        <f>DIARIO!D97</f>
        <v>14</v>
      </c>
      <c r="L99" s="14">
        <f>DIARIO!D462</f>
        <v>249</v>
      </c>
      <c r="M99" s="14">
        <f>DIARIO!D827</f>
        <v>6</v>
      </c>
      <c r="N99" s="14">
        <f>DIARIO!D1193</f>
        <v>0</v>
      </c>
      <c r="O99" s="14">
        <f>DIARIO!E97</f>
        <v>3</v>
      </c>
      <c r="P99" s="67">
        <f>DIARIO!E462</f>
        <v>14</v>
      </c>
      <c r="Q99" s="14">
        <f>DIARIO!E827</f>
        <v>1</v>
      </c>
      <c r="R99" s="14">
        <f>DIARIO!E1193</f>
        <v>0</v>
      </c>
    </row>
    <row r="100" spans="1:18" x14ac:dyDescent="0.35">
      <c r="A100" s="12">
        <v>43926</v>
      </c>
      <c r="B100" s="6">
        <v>607</v>
      </c>
      <c r="C100" s="6">
        <v>604</v>
      </c>
      <c r="D100" s="6">
        <v>632</v>
      </c>
      <c r="E100" s="6">
        <v>623</v>
      </c>
      <c r="F100" s="6">
        <v>665</v>
      </c>
      <c r="G100" s="15">
        <f>DIARIO!B98</f>
        <v>619</v>
      </c>
      <c r="H100" s="17">
        <f>DIARIO!B463</f>
        <v>1000</v>
      </c>
      <c r="I100" s="17">
        <f>DIARIO!B828</f>
        <v>676</v>
      </c>
      <c r="J100" s="6">
        <f>DIARIO!B1194</f>
        <v>0</v>
      </c>
      <c r="K100" s="14">
        <f>DIARIO!D98</f>
        <v>10</v>
      </c>
      <c r="L100" s="14">
        <f>DIARIO!D463</f>
        <v>258</v>
      </c>
      <c r="M100" s="14">
        <f>DIARIO!D828</f>
        <v>1</v>
      </c>
      <c r="N100" s="14">
        <f>DIARIO!D1194</f>
        <v>0</v>
      </c>
      <c r="O100" s="14">
        <f>DIARIO!E98</f>
        <v>1</v>
      </c>
      <c r="P100" s="67">
        <f>DIARIO!E463</f>
        <v>18</v>
      </c>
      <c r="Q100" s="14">
        <f>DIARIO!E828</f>
        <v>1</v>
      </c>
      <c r="R100" s="14">
        <f>DIARIO!E1194</f>
        <v>0</v>
      </c>
    </row>
    <row r="101" spans="1:18" x14ac:dyDescent="0.35">
      <c r="A101" s="12">
        <v>43927</v>
      </c>
      <c r="B101" s="6">
        <v>580</v>
      </c>
      <c r="C101" s="6">
        <v>586</v>
      </c>
      <c r="D101" s="6">
        <v>634</v>
      </c>
      <c r="E101" s="6">
        <v>612</v>
      </c>
      <c r="F101" s="6">
        <v>676</v>
      </c>
      <c r="G101" s="15">
        <f>DIARIO!B99</f>
        <v>630</v>
      </c>
      <c r="H101" s="17">
        <f>DIARIO!B464</f>
        <v>952</v>
      </c>
      <c r="I101" s="17">
        <f>DIARIO!B829</f>
        <v>716</v>
      </c>
      <c r="J101" s="6">
        <f>DIARIO!B1195</f>
        <v>0</v>
      </c>
      <c r="K101" s="14">
        <f>DIARIO!D99</f>
        <v>6</v>
      </c>
      <c r="L101" s="14">
        <f>DIARIO!D464</f>
        <v>263</v>
      </c>
      <c r="M101" s="14">
        <f>DIARIO!D829</f>
        <v>2</v>
      </c>
      <c r="N101" s="14">
        <f>DIARIO!D1195</f>
        <v>0</v>
      </c>
      <c r="O101" s="14">
        <f>DIARIO!E99</f>
        <v>4</v>
      </c>
      <c r="P101" s="67">
        <f>DIARIO!E464</f>
        <v>21</v>
      </c>
      <c r="Q101" s="14">
        <f>DIARIO!E829</f>
        <v>0</v>
      </c>
      <c r="R101" s="14">
        <f>DIARIO!E1195</f>
        <v>0</v>
      </c>
    </row>
    <row r="102" spans="1:18" x14ac:dyDescent="0.35">
      <c r="A102" s="12">
        <v>43928</v>
      </c>
      <c r="B102" s="6">
        <v>598</v>
      </c>
      <c r="C102" s="6">
        <v>565</v>
      </c>
      <c r="D102" s="6">
        <v>604</v>
      </c>
      <c r="E102" s="6">
        <v>640</v>
      </c>
      <c r="F102" s="6">
        <v>665</v>
      </c>
      <c r="G102" s="15">
        <f>DIARIO!B100</f>
        <v>648</v>
      </c>
      <c r="H102" s="17">
        <f>DIARIO!B465</f>
        <v>1064</v>
      </c>
      <c r="I102" s="17">
        <f>DIARIO!B830</f>
        <v>708</v>
      </c>
      <c r="J102" s="6">
        <f>DIARIO!B1196</f>
        <v>0</v>
      </c>
      <c r="K102" s="14">
        <f>DIARIO!D100</f>
        <v>12</v>
      </c>
      <c r="L102" s="14">
        <f>DIARIO!D465</f>
        <v>281</v>
      </c>
      <c r="M102" s="14">
        <f>DIARIO!D830</f>
        <v>6</v>
      </c>
      <c r="N102" s="14">
        <f>DIARIO!D1196</f>
        <v>0</v>
      </c>
      <c r="O102" s="14">
        <f>DIARIO!E100</f>
        <v>4</v>
      </c>
      <c r="P102" s="67">
        <f>DIARIO!E465</f>
        <v>20</v>
      </c>
      <c r="Q102" s="14">
        <f>DIARIO!E830</f>
        <v>0</v>
      </c>
      <c r="R102" s="14">
        <f>DIARIO!E1196</f>
        <v>0</v>
      </c>
    </row>
    <row r="103" spans="1:18" x14ac:dyDescent="0.35">
      <c r="A103" s="12">
        <v>43929</v>
      </c>
      <c r="B103" s="6">
        <v>609</v>
      </c>
      <c r="C103" s="6">
        <v>585</v>
      </c>
      <c r="D103" s="6">
        <v>576</v>
      </c>
      <c r="E103" s="6">
        <v>681</v>
      </c>
      <c r="F103" s="6">
        <v>617</v>
      </c>
      <c r="G103" s="15">
        <f>DIARIO!B101</f>
        <v>582</v>
      </c>
      <c r="H103" s="17">
        <f>DIARIO!B466</f>
        <v>1035</v>
      </c>
      <c r="I103" s="17">
        <f>DIARIO!B831</f>
        <v>647</v>
      </c>
      <c r="J103" s="6">
        <f>DIARIO!B1197</f>
        <v>0</v>
      </c>
      <c r="K103" s="14">
        <f>DIARIO!D101</f>
        <v>3</v>
      </c>
      <c r="L103" s="14">
        <f>DIARIO!D466</f>
        <v>282</v>
      </c>
      <c r="M103" s="14">
        <f>DIARIO!D831</f>
        <v>9</v>
      </c>
      <c r="N103" s="14">
        <f>DIARIO!D1197</f>
        <v>0</v>
      </c>
      <c r="O103" s="14">
        <f>DIARIO!E101</f>
        <v>8</v>
      </c>
      <c r="P103" s="67">
        <f>DIARIO!E466</f>
        <v>18</v>
      </c>
      <c r="Q103" s="14">
        <f>DIARIO!E831</f>
        <v>0</v>
      </c>
      <c r="R103" s="14">
        <f>DIARIO!E1197</f>
        <v>0</v>
      </c>
    </row>
    <row r="104" spans="1:18" x14ac:dyDescent="0.35">
      <c r="A104" s="12">
        <v>43930</v>
      </c>
      <c r="B104" s="6">
        <v>540</v>
      </c>
      <c r="C104" s="6">
        <v>587</v>
      </c>
      <c r="D104" s="6">
        <v>625</v>
      </c>
      <c r="E104" s="6">
        <v>683</v>
      </c>
      <c r="F104" s="6">
        <v>679</v>
      </c>
      <c r="G104" s="15">
        <f>DIARIO!B102</f>
        <v>609</v>
      </c>
      <c r="H104" s="17">
        <f>DIARIO!B467</f>
        <v>1079</v>
      </c>
      <c r="I104" s="17">
        <f>DIARIO!B832</f>
        <v>693</v>
      </c>
      <c r="J104" s="6">
        <f>DIARIO!B1198</f>
        <v>0</v>
      </c>
      <c r="K104" s="14">
        <f>DIARIO!D102</f>
        <v>13</v>
      </c>
      <c r="L104" s="14">
        <f>DIARIO!D467</f>
        <v>327</v>
      </c>
      <c r="M104" s="14">
        <f>DIARIO!D832</f>
        <v>3</v>
      </c>
      <c r="N104" s="14">
        <f>DIARIO!D1198</f>
        <v>0</v>
      </c>
      <c r="O104" s="14">
        <f>DIARIO!E102</f>
        <v>0</v>
      </c>
      <c r="P104" s="67">
        <f>DIARIO!E467</f>
        <v>24</v>
      </c>
      <c r="Q104" s="14">
        <f>DIARIO!E832</f>
        <v>1</v>
      </c>
      <c r="R104" s="14">
        <f>DIARIO!E1198</f>
        <v>0</v>
      </c>
    </row>
    <row r="105" spans="1:18" x14ac:dyDescent="0.35">
      <c r="A105" s="12">
        <v>43931</v>
      </c>
      <c r="B105" s="6">
        <v>566</v>
      </c>
      <c r="C105" s="6">
        <v>618</v>
      </c>
      <c r="D105" s="6">
        <v>623</v>
      </c>
      <c r="E105" s="6">
        <v>579</v>
      </c>
      <c r="F105" s="6">
        <v>622</v>
      </c>
      <c r="G105" s="15">
        <f>DIARIO!B103</f>
        <v>578</v>
      </c>
      <c r="H105" s="17">
        <f>DIARIO!B468</f>
        <v>1078</v>
      </c>
      <c r="I105" s="17">
        <f>DIARIO!B833</f>
        <v>755</v>
      </c>
      <c r="J105" s="6">
        <f>DIARIO!B1199</f>
        <v>0</v>
      </c>
      <c r="K105" s="14">
        <f>DIARIO!D103</f>
        <v>7</v>
      </c>
      <c r="L105" s="14">
        <f>DIARIO!D468</f>
        <v>329</v>
      </c>
      <c r="M105" s="14">
        <f>DIARIO!D833</f>
        <v>6</v>
      </c>
      <c r="N105" s="14">
        <f>DIARIO!D1199</f>
        <v>0</v>
      </c>
      <c r="O105" s="14">
        <f>DIARIO!E103</f>
        <v>3</v>
      </c>
      <c r="P105" s="67">
        <f>DIARIO!E468</f>
        <v>32</v>
      </c>
      <c r="Q105" s="14">
        <f>DIARIO!E833</f>
        <v>1</v>
      </c>
      <c r="R105" s="14">
        <f>DIARIO!E1199</f>
        <v>0</v>
      </c>
    </row>
    <row r="106" spans="1:18" x14ac:dyDescent="0.35">
      <c r="A106" s="12">
        <v>43932</v>
      </c>
      <c r="B106" s="6">
        <v>561</v>
      </c>
      <c r="C106" s="6">
        <v>597</v>
      </c>
      <c r="D106" s="6">
        <v>580</v>
      </c>
      <c r="E106" s="6">
        <v>567</v>
      </c>
      <c r="F106" s="6">
        <v>618</v>
      </c>
      <c r="G106" s="15">
        <f>DIARIO!B104</f>
        <v>622</v>
      </c>
      <c r="H106" s="17">
        <f>DIARIO!B469</f>
        <v>1072</v>
      </c>
      <c r="I106" s="17">
        <f>DIARIO!B834</f>
        <v>666</v>
      </c>
      <c r="J106" s="6">
        <f>DIARIO!B1200</f>
        <v>0</v>
      </c>
      <c r="K106" s="14">
        <f>DIARIO!D104</f>
        <v>7</v>
      </c>
      <c r="L106" s="14">
        <f>DIARIO!D469</f>
        <v>297</v>
      </c>
      <c r="M106" s="14">
        <f>DIARIO!D834</f>
        <v>3</v>
      </c>
      <c r="N106" s="14">
        <f>DIARIO!D1200</f>
        <v>0</v>
      </c>
      <c r="O106" s="14">
        <f>DIARIO!E104</f>
        <v>7</v>
      </c>
      <c r="P106" s="67">
        <f>DIARIO!E469</f>
        <v>24</v>
      </c>
      <c r="Q106" s="14">
        <f>DIARIO!E834</f>
        <v>1</v>
      </c>
      <c r="R106" s="14">
        <f>DIARIO!E1200</f>
        <v>0</v>
      </c>
    </row>
    <row r="107" spans="1:18" x14ac:dyDescent="0.35">
      <c r="A107" s="12">
        <v>43933</v>
      </c>
      <c r="B107" s="6">
        <v>605</v>
      </c>
      <c r="C107" s="6">
        <v>546</v>
      </c>
      <c r="D107" s="6">
        <v>614</v>
      </c>
      <c r="E107" s="6">
        <v>611</v>
      </c>
      <c r="F107" s="6">
        <v>628</v>
      </c>
      <c r="G107" s="15">
        <f>DIARIO!B105</f>
        <v>602</v>
      </c>
      <c r="H107" s="17">
        <f>DIARIO!B470</f>
        <v>1130</v>
      </c>
      <c r="I107" s="17">
        <f>DIARIO!B835</f>
        <v>692</v>
      </c>
      <c r="J107" s="6">
        <f>DIARIO!B1201</f>
        <v>0</v>
      </c>
      <c r="K107" s="14">
        <f>DIARIO!D105</f>
        <v>13</v>
      </c>
      <c r="L107" s="14">
        <f>DIARIO!D470</f>
        <v>366</v>
      </c>
      <c r="M107" s="14">
        <f>DIARIO!D835</f>
        <v>2</v>
      </c>
      <c r="N107" s="14">
        <f>DIARIO!D1201</f>
        <v>0</v>
      </c>
      <c r="O107" s="14">
        <f>DIARIO!E105</f>
        <v>6</v>
      </c>
      <c r="P107" s="67">
        <f>DIARIO!E470</f>
        <v>28</v>
      </c>
      <c r="Q107" s="14">
        <f>DIARIO!E835</f>
        <v>1</v>
      </c>
      <c r="R107" s="14">
        <f>DIARIO!E1201</f>
        <v>0</v>
      </c>
    </row>
    <row r="108" spans="1:18" x14ac:dyDescent="0.35">
      <c r="A108" s="12">
        <v>43934</v>
      </c>
      <c r="B108" s="6">
        <v>607</v>
      </c>
      <c r="C108" s="6">
        <v>565</v>
      </c>
      <c r="D108" s="6">
        <v>606</v>
      </c>
      <c r="E108" s="6">
        <v>594</v>
      </c>
      <c r="F108" s="6">
        <v>684</v>
      </c>
      <c r="G108" s="15">
        <f>DIARIO!B106</f>
        <v>612</v>
      </c>
      <c r="H108" s="17">
        <f>DIARIO!B471</f>
        <v>1292</v>
      </c>
      <c r="I108" s="17">
        <f>DIARIO!B836</f>
        <v>731</v>
      </c>
      <c r="J108" s="6">
        <f>DIARIO!B1202</f>
        <v>0</v>
      </c>
      <c r="K108" s="14">
        <f>DIARIO!D106</f>
        <v>10</v>
      </c>
      <c r="L108" s="14">
        <f>DIARIO!D471</f>
        <v>398</v>
      </c>
      <c r="M108" s="14">
        <f>DIARIO!D836</f>
        <v>2</v>
      </c>
      <c r="N108" s="14">
        <f>DIARIO!D1202</f>
        <v>0</v>
      </c>
      <c r="O108" s="14">
        <f>DIARIO!E106</f>
        <v>2</v>
      </c>
      <c r="P108" s="67">
        <f>DIARIO!E471</f>
        <v>24</v>
      </c>
      <c r="Q108" s="14">
        <f>DIARIO!E836</f>
        <v>2</v>
      </c>
      <c r="R108" s="14">
        <f>DIARIO!E1202</f>
        <v>0</v>
      </c>
    </row>
    <row r="109" spans="1:18" x14ac:dyDescent="0.35">
      <c r="A109" s="12">
        <v>43935</v>
      </c>
      <c r="B109" s="6">
        <v>581</v>
      </c>
      <c r="C109" s="6">
        <v>604</v>
      </c>
      <c r="D109" s="6">
        <v>566</v>
      </c>
      <c r="E109" s="6">
        <v>618</v>
      </c>
      <c r="F109" s="6">
        <v>700</v>
      </c>
      <c r="G109" s="15">
        <f>DIARIO!B107</f>
        <v>652</v>
      </c>
      <c r="H109" s="17">
        <f>DIARIO!B472</f>
        <v>1180</v>
      </c>
      <c r="I109" s="17">
        <f>DIARIO!B837</f>
        <v>662</v>
      </c>
      <c r="J109" s="6">
        <f>DIARIO!B1203</f>
        <v>0</v>
      </c>
      <c r="K109" s="14">
        <f>DIARIO!D107</f>
        <v>11</v>
      </c>
      <c r="L109" s="14">
        <f>DIARIO!D472</f>
        <v>407</v>
      </c>
      <c r="M109" s="14">
        <f>DIARIO!D837</f>
        <v>3</v>
      </c>
      <c r="N109" s="14">
        <f>DIARIO!D1203</f>
        <v>0</v>
      </c>
      <c r="O109" s="14">
        <f>DIARIO!E107</f>
        <v>10</v>
      </c>
      <c r="P109" s="67">
        <f>DIARIO!E472</f>
        <v>33</v>
      </c>
      <c r="Q109" s="14">
        <f>DIARIO!E837</f>
        <v>2</v>
      </c>
      <c r="R109" s="14">
        <f>DIARIO!E1203</f>
        <v>0</v>
      </c>
    </row>
    <row r="110" spans="1:18" x14ac:dyDescent="0.35">
      <c r="A110" s="12">
        <v>43936</v>
      </c>
      <c r="B110" s="6">
        <v>639</v>
      </c>
      <c r="C110" s="6">
        <v>587</v>
      </c>
      <c r="D110" s="6">
        <v>583</v>
      </c>
      <c r="E110" s="6">
        <v>680</v>
      </c>
      <c r="F110" s="6">
        <v>671</v>
      </c>
      <c r="G110" s="15">
        <f>DIARIO!B108</f>
        <v>635</v>
      </c>
      <c r="H110" s="17">
        <f>DIARIO!B473</f>
        <v>1206</v>
      </c>
      <c r="I110" s="17">
        <f>DIARIO!B838</f>
        <v>675</v>
      </c>
      <c r="J110" s="6">
        <f>DIARIO!B1204</f>
        <v>0</v>
      </c>
      <c r="K110" s="14">
        <f>DIARIO!D108</f>
        <v>11</v>
      </c>
      <c r="L110" s="14">
        <f>DIARIO!D473</f>
        <v>409</v>
      </c>
      <c r="M110" s="14">
        <f>DIARIO!D838</f>
        <v>4</v>
      </c>
      <c r="N110" s="14">
        <f>DIARIO!D1204</f>
        <v>0</v>
      </c>
      <c r="O110" s="14">
        <f>DIARIO!E108</f>
        <v>7</v>
      </c>
      <c r="P110" s="67">
        <f>DIARIO!E473</f>
        <v>24</v>
      </c>
      <c r="Q110" s="14">
        <f>DIARIO!E838</f>
        <v>0</v>
      </c>
      <c r="R110" s="14">
        <f>DIARIO!E1204</f>
        <v>0</v>
      </c>
    </row>
    <row r="111" spans="1:18" x14ac:dyDescent="0.35">
      <c r="A111" s="12">
        <v>43937</v>
      </c>
      <c r="B111" s="6">
        <v>525</v>
      </c>
      <c r="C111" s="6">
        <v>643</v>
      </c>
      <c r="D111" s="6">
        <v>611</v>
      </c>
      <c r="E111" s="6">
        <v>604</v>
      </c>
      <c r="F111" s="6">
        <v>686</v>
      </c>
      <c r="G111" s="15">
        <f>DIARIO!B109</f>
        <v>610</v>
      </c>
      <c r="H111" s="17">
        <f>DIARIO!B474</f>
        <v>1197</v>
      </c>
      <c r="I111" s="17">
        <f>DIARIO!B839</f>
        <v>639</v>
      </c>
      <c r="J111" s="6">
        <f>DIARIO!B1205</f>
        <v>0</v>
      </c>
      <c r="K111" s="14">
        <f>DIARIO!D109</f>
        <v>17</v>
      </c>
      <c r="L111" s="14">
        <f>DIARIO!D474</f>
        <v>417</v>
      </c>
      <c r="M111" s="14">
        <f>DIARIO!D839</f>
        <v>5</v>
      </c>
      <c r="N111" s="14">
        <f>DIARIO!D1205</f>
        <v>0</v>
      </c>
      <c r="O111" s="14">
        <f>DIARIO!E109</f>
        <v>2</v>
      </c>
      <c r="P111" s="67">
        <f>DIARIO!E474</f>
        <v>32</v>
      </c>
      <c r="Q111" s="14">
        <f>DIARIO!E839</f>
        <v>1</v>
      </c>
      <c r="R111" s="14">
        <f>DIARIO!E1205</f>
        <v>0</v>
      </c>
    </row>
    <row r="112" spans="1:18" ht="45" customHeight="1" x14ac:dyDescent="0.35">
      <c r="A112" s="12">
        <v>43938</v>
      </c>
      <c r="B112" s="6">
        <v>559</v>
      </c>
      <c r="C112" s="6">
        <v>611</v>
      </c>
      <c r="D112" s="6">
        <v>638</v>
      </c>
      <c r="E112" s="6">
        <v>614</v>
      </c>
      <c r="F112" s="6">
        <v>581</v>
      </c>
      <c r="G112" s="15">
        <f>DIARIO!B110</f>
        <v>605</v>
      </c>
      <c r="H112" s="17">
        <f>DIARIO!B475</f>
        <v>1259</v>
      </c>
      <c r="I112" s="17">
        <f>DIARIO!B840</f>
        <v>711</v>
      </c>
      <c r="J112" s="6">
        <f>DIARIO!B1206</f>
        <v>0</v>
      </c>
      <c r="K112" s="14">
        <f>DIARIO!D110</f>
        <v>8</v>
      </c>
      <c r="L112" s="14">
        <f>DIARIO!D475</f>
        <v>446</v>
      </c>
      <c r="M112" s="14">
        <f>DIARIO!D840</f>
        <v>5</v>
      </c>
      <c r="N112" s="14">
        <f>DIARIO!D1206</f>
        <v>0</v>
      </c>
      <c r="O112" s="14">
        <f>DIARIO!E110</f>
        <v>5</v>
      </c>
      <c r="P112" s="67">
        <f>DIARIO!E475</f>
        <v>21</v>
      </c>
      <c r="Q112" s="14">
        <f>DIARIO!E840</f>
        <v>1</v>
      </c>
      <c r="R112" s="14">
        <f>DIARIO!E1206</f>
        <v>0</v>
      </c>
    </row>
    <row r="113" spans="1:18" ht="15" customHeight="1" x14ac:dyDescent="0.35">
      <c r="A113" s="12">
        <v>43939</v>
      </c>
      <c r="B113" s="6">
        <v>582</v>
      </c>
      <c r="C113" s="6">
        <v>628</v>
      </c>
      <c r="D113" s="6">
        <v>592</v>
      </c>
      <c r="E113" s="6">
        <v>646</v>
      </c>
      <c r="F113" s="6">
        <v>575</v>
      </c>
      <c r="G113" s="15">
        <f>DIARIO!B111</f>
        <v>625</v>
      </c>
      <c r="H113" s="17">
        <f>DIARIO!B476</f>
        <v>1255</v>
      </c>
      <c r="I113" s="17">
        <f>DIARIO!B841</f>
        <v>714</v>
      </c>
      <c r="J113" s="6">
        <f>DIARIO!B1207</f>
        <v>0</v>
      </c>
      <c r="K113" s="14">
        <f>DIARIO!D111</f>
        <v>9</v>
      </c>
      <c r="L113" s="14">
        <f>DIARIO!D476</f>
        <v>427</v>
      </c>
      <c r="M113" s="14">
        <f>DIARIO!D841</f>
        <v>1</v>
      </c>
      <c r="N113" s="14">
        <f>DIARIO!D1207</f>
        <v>0</v>
      </c>
      <c r="O113" s="14">
        <f>DIARIO!E111</f>
        <v>6</v>
      </c>
      <c r="P113" s="67">
        <f>DIARIO!E476</f>
        <v>24</v>
      </c>
      <c r="Q113" s="14">
        <f>DIARIO!E841</f>
        <v>1</v>
      </c>
      <c r="R113" s="14">
        <f>DIARIO!E1207</f>
        <v>0</v>
      </c>
    </row>
    <row r="114" spans="1:18" ht="15" customHeight="1" x14ac:dyDescent="0.35">
      <c r="A114" s="12">
        <v>43940</v>
      </c>
      <c r="B114" s="6">
        <v>570</v>
      </c>
      <c r="C114" s="6">
        <v>599</v>
      </c>
      <c r="D114" s="6">
        <v>607</v>
      </c>
      <c r="E114" s="6">
        <v>649</v>
      </c>
      <c r="F114" s="6">
        <v>629</v>
      </c>
      <c r="G114" s="15">
        <f>DIARIO!B112</f>
        <v>627</v>
      </c>
      <c r="H114" s="17">
        <f>DIARIO!B477</f>
        <v>1279</v>
      </c>
      <c r="I114" s="17">
        <f>DIARIO!B842</f>
        <v>693</v>
      </c>
      <c r="J114" s="6">
        <f>DIARIO!B1208</f>
        <v>0</v>
      </c>
      <c r="K114" s="14">
        <f>DIARIO!D112</f>
        <v>12</v>
      </c>
      <c r="L114" s="14">
        <f>DIARIO!D477</f>
        <v>477</v>
      </c>
      <c r="M114" s="14">
        <f>DIARIO!D842</f>
        <v>3</v>
      </c>
      <c r="N114" s="14">
        <f>DIARIO!D1208</f>
        <v>0</v>
      </c>
      <c r="O114" s="14">
        <f>DIARIO!E112</f>
        <v>14</v>
      </c>
      <c r="P114" s="67">
        <f>DIARIO!E477</f>
        <v>28</v>
      </c>
      <c r="Q114" s="14">
        <f>DIARIO!E842</f>
        <v>2</v>
      </c>
      <c r="R114" s="14">
        <f>DIARIO!E1208</f>
        <v>0</v>
      </c>
    </row>
    <row r="115" spans="1:18" ht="15" customHeight="1" x14ac:dyDescent="0.35">
      <c r="A115" s="12">
        <v>43941</v>
      </c>
      <c r="B115" s="6">
        <v>557</v>
      </c>
      <c r="C115" s="6">
        <v>624</v>
      </c>
      <c r="D115" s="6">
        <v>584</v>
      </c>
      <c r="E115" s="6">
        <v>570</v>
      </c>
      <c r="F115" s="6">
        <v>598</v>
      </c>
      <c r="G115" s="15">
        <f>DIARIO!B113</f>
        <v>610</v>
      </c>
      <c r="H115" s="17">
        <f>DIARIO!B478</f>
        <v>1233</v>
      </c>
      <c r="I115" s="17">
        <f>DIARIO!B843</f>
        <v>680</v>
      </c>
      <c r="J115" s="6">
        <f>DIARIO!B1209</f>
        <v>0</v>
      </c>
      <c r="K115" s="14">
        <f>DIARIO!D113</f>
        <v>9</v>
      </c>
      <c r="L115" s="14">
        <f>DIARIO!D478</f>
        <v>464</v>
      </c>
      <c r="M115" s="14">
        <f>DIARIO!D843</f>
        <v>5</v>
      </c>
      <c r="N115" s="14">
        <f>DIARIO!D1209</f>
        <v>0</v>
      </c>
      <c r="O115" s="14">
        <f>DIARIO!E113</f>
        <v>6</v>
      </c>
      <c r="P115" s="67">
        <f>DIARIO!E478</f>
        <v>37</v>
      </c>
      <c r="Q115" s="14">
        <f>DIARIO!E843</f>
        <v>1</v>
      </c>
      <c r="R115" s="14">
        <f>DIARIO!E1209</f>
        <v>0</v>
      </c>
    </row>
    <row r="116" spans="1:18" x14ac:dyDescent="0.35">
      <c r="A116" s="12">
        <v>43942</v>
      </c>
      <c r="B116" s="6">
        <v>537</v>
      </c>
      <c r="C116" s="6">
        <v>656</v>
      </c>
      <c r="D116" s="6">
        <v>550</v>
      </c>
      <c r="E116" s="6">
        <v>649</v>
      </c>
      <c r="F116" s="6">
        <v>680</v>
      </c>
      <c r="G116" s="15">
        <f>DIARIO!B114</f>
        <v>625</v>
      </c>
      <c r="H116" s="17">
        <f>DIARIO!B479</f>
        <v>1310</v>
      </c>
      <c r="I116" s="17">
        <f>DIARIO!B844</f>
        <v>729</v>
      </c>
      <c r="J116" s="6">
        <f>DIARIO!B1210</f>
        <v>0</v>
      </c>
      <c r="K116" s="14">
        <f>DIARIO!D114</f>
        <v>14</v>
      </c>
      <c r="L116" s="14">
        <f>DIARIO!D479</f>
        <v>493</v>
      </c>
      <c r="M116" s="14">
        <f>DIARIO!D844</f>
        <v>3</v>
      </c>
      <c r="N116" s="14">
        <f>DIARIO!D1210</f>
        <v>0</v>
      </c>
      <c r="O116" s="14">
        <f>DIARIO!E114</f>
        <v>9</v>
      </c>
      <c r="P116" s="67">
        <f>DIARIO!E479</f>
        <v>31</v>
      </c>
      <c r="Q116" s="14">
        <f>DIARIO!E844</f>
        <v>2</v>
      </c>
      <c r="R116" s="14">
        <f>DIARIO!E1210</f>
        <v>0</v>
      </c>
    </row>
    <row r="117" spans="1:18" ht="15" customHeight="1" x14ac:dyDescent="0.35">
      <c r="A117" s="12">
        <v>43943</v>
      </c>
      <c r="B117" s="6">
        <v>534</v>
      </c>
      <c r="C117" s="6">
        <v>537</v>
      </c>
      <c r="D117" s="6">
        <v>655</v>
      </c>
      <c r="E117" s="6">
        <v>617</v>
      </c>
      <c r="F117" s="6">
        <v>651</v>
      </c>
      <c r="G117" s="15">
        <f>DIARIO!B115</f>
        <v>582</v>
      </c>
      <c r="H117" s="17">
        <f>DIARIO!B480</f>
        <v>1301</v>
      </c>
      <c r="I117" s="17">
        <f>DIARIO!B845</f>
        <v>685</v>
      </c>
      <c r="J117" s="6">
        <f>DIARIO!B1211</f>
        <v>0</v>
      </c>
      <c r="K117" s="14">
        <f>DIARIO!D115</f>
        <v>9</v>
      </c>
      <c r="L117" s="14">
        <f>DIARIO!D480</f>
        <v>489</v>
      </c>
      <c r="M117" s="14">
        <f>DIARIO!D845</f>
        <v>4</v>
      </c>
      <c r="N117" s="14">
        <f>DIARIO!D1211</f>
        <v>0</v>
      </c>
      <c r="O117" s="14">
        <f>DIARIO!E115</f>
        <v>9</v>
      </c>
      <c r="P117" s="67">
        <f>DIARIO!E480</f>
        <v>23</v>
      </c>
      <c r="Q117" s="14">
        <f>DIARIO!E845</f>
        <v>2</v>
      </c>
      <c r="R117" s="14">
        <f>DIARIO!E1211</f>
        <v>0</v>
      </c>
    </row>
    <row r="118" spans="1:18" x14ac:dyDescent="0.35">
      <c r="A118" s="12">
        <v>43944</v>
      </c>
      <c r="B118" s="6">
        <v>606</v>
      </c>
      <c r="C118" s="6">
        <v>586</v>
      </c>
      <c r="D118" s="6">
        <v>645</v>
      </c>
      <c r="E118" s="6">
        <v>580</v>
      </c>
      <c r="F118" s="6">
        <v>619</v>
      </c>
      <c r="G118" s="15">
        <f>DIARIO!B116</f>
        <v>620</v>
      </c>
      <c r="H118" s="17">
        <f>DIARIO!B481</f>
        <v>1268</v>
      </c>
      <c r="I118" s="17">
        <f>DIARIO!B846</f>
        <v>707</v>
      </c>
      <c r="J118" s="6">
        <f>DIARIO!B1212</f>
        <v>0</v>
      </c>
      <c r="K118" s="14">
        <f>DIARIO!D116</f>
        <v>10</v>
      </c>
      <c r="L118" s="14">
        <f>DIARIO!D481</f>
        <v>492</v>
      </c>
      <c r="M118" s="14">
        <f>DIARIO!D846</f>
        <v>5</v>
      </c>
      <c r="N118" s="14">
        <f>DIARIO!D1212</f>
        <v>0</v>
      </c>
      <c r="O118" s="14">
        <f>DIARIO!E116</f>
        <v>9</v>
      </c>
      <c r="P118" s="67">
        <f>DIARIO!E481</f>
        <v>22</v>
      </c>
      <c r="Q118" s="14">
        <f>DIARIO!E846</f>
        <v>0</v>
      </c>
      <c r="R118" s="14">
        <f>DIARIO!E1212</f>
        <v>0</v>
      </c>
    </row>
    <row r="119" spans="1:18" x14ac:dyDescent="0.35">
      <c r="A119" s="12">
        <v>43945</v>
      </c>
      <c r="B119" s="6">
        <v>553</v>
      </c>
      <c r="C119" s="6">
        <v>581</v>
      </c>
      <c r="D119" s="6">
        <v>606</v>
      </c>
      <c r="E119" s="6">
        <v>692</v>
      </c>
      <c r="F119" s="6">
        <v>611</v>
      </c>
      <c r="G119" s="15">
        <f>DIARIO!B117</f>
        <v>624</v>
      </c>
      <c r="H119" s="17">
        <f>DIARIO!B482</f>
        <v>1207</v>
      </c>
      <c r="I119" s="17">
        <f>DIARIO!B847</f>
        <v>773</v>
      </c>
      <c r="J119" s="6">
        <f>DIARIO!B1213</f>
        <v>0</v>
      </c>
      <c r="K119" s="14">
        <f>DIARIO!D117</f>
        <v>11</v>
      </c>
      <c r="L119" s="14">
        <f>DIARIO!D482</f>
        <v>484</v>
      </c>
      <c r="M119" s="14">
        <f>DIARIO!D847</f>
        <v>3</v>
      </c>
      <c r="N119" s="14">
        <f>DIARIO!D1213</f>
        <v>0</v>
      </c>
      <c r="O119" s="14">
        <f>DIARIO!E117</f>
        <v>6</v>
      </c>
      <c r="P119" s="67">
        <f>DIARIO!E482</f>
        <v>31</v>
      </c>
      <c r="Q119" s="14">
        <f>DIARIO!E847</f>
        <v>1</v>
      </c>
      <c r="R119" s="14">
        <f>DIARIO!E1213</f>
        <v>0</v>
      </c>
    </row>
    <row r="120" spans="1:18" x14ac:dyDescent="0.35">
      <c r="A120" s="12">
        <v>43946</v>
      </c>
      <c r="B120" s="6">
        <v>647</v>
      </c>
      <c r="C120" s="6">
        <v>574</v>
      </c>
      <c r="D120" s="6">
        <v>611</v>
      </c>
      <c r="E120" s="6">
        <v>630</v>
      </c>
      <c r="F120" s="6">
        <v>639</v>
      </c>
      <c r="G120" s="15">
        <f>DIARIO!B118</f>
        <v>584</v>
      </c>
      <c r="H120" s="17">
        <f>DIARIO!B483</f>
        <v>1274</v>
      </c>
      <c r="I120" s="17">
        <f>DIARIO!B848</f>
        <v>658</v>
      </c>
      <c r="J120" s="6">
        <f>DIARIO!B1214</f>
        <v>0</v>
      </c>
      <c r="K120" s="14">
        <f>DIARIO!D118</f>
        <v>12</v>
      </c>
      <c r="L120" s="14">
        <f>DIARIO!D483</f>
        <v>420</v>
      </c>
      <c r="M120" s="14">
        <f>DIARIO!D848</f>
        <v>5</v>
      </c>
      <c r="N120" s="14">
        <f>DIARIO!D1214</f>
        <v>0</v>
      </c>
      <c r="O120" s="14">
        <f>DIARIO!E118</f>
        <v>7</v>
      </c>
      <c r="P120" s="67">
        <f>DIARIO!E483</f>
        <v>25</v>
      </c>
      <c r="Q120" s="14">
        <f>DIARIO!E848</f>
        <v>0</v>
      </c>
      <c r="R120" s="14">
        <f>DIARIO!E1214</f>
        <v>0</v>
      </c>
    </row>
    <row r="121" spans="1:18" x14ac:dyDescent="0.35">
      <c r="A121" s="12">
        <v>43947</v>
      </c>
      <c r="B121" s="6">
        <v>608</v>
      </c>
      <c r="C121" s="6">
        <v>599</v>
      </c>
      <c r="D121" s="6">
        <v>612</v>
      </c>
      <c r="E121" s="6">
        <v>618</v>
      </c>
      <c r="F121" s="6">
        <v>644</v>
      </c>
      <c r="G121" s="15">
        <f>DIARIO!B119</f>
        <v>698</v>
      </c>
      <c r="H121" s="17">
        <f>DIARIO!B484</f>
        <v>1290</v>
      </c>
      <c r="I121" s="17">
        <f>DIARIO!B849</f>
        <v>660</v>
      </c>
      <c r="J121" s="6">
        <f>DIARIO!B1215</f>
        <v>0</v>
      </c>
      <c r="K121" s="14">
        <f>DIARIO!D119</f>
        <v>20</v>
      </c>
      <c r="L121" s="14">
        <f>DIARIO!D484</f>
        <v>494</v>
      </c>
      <c r="M121" s="14">
        <f>DIARIO!D849</f>
        <v>1</v>
      </c>
      <c r="N121" s="14">
        <f>DIARIO!D1215</f>
        <v>0</v>
      </c>
      <c r="O121" s="14">
        <f>DIARIO!E119</f>
        <v>13</v>
      </c>
      <c r="P121" s="67">
        <f>DIARIO!E484</f>
        <v>22</v>
      </c>
      <c r="Q121" s="14">
        <f>DIARIO!E849</f>
        <v>1</v>
      </c>
      <c r="R121" s="14">
        <f>DIARIO!E1215</f>
        <v>0</v>
      </c>
    </row>
    <row r="122" spans="1:18" x14ac:dyDescent="0.35">
      <c r="A122" s="12">
        <v>43948</v>
      </c>
      <c r="B122" s="6">
        <v>659</v>
      </c>
      <c r="C122" s="6">
        <v>562</v>
      </c>
      <c r="D122" s="6">
        <v>632</v>
      </c>
      <c r="E122" s="6">
        <v>608</v>
      </c>
      <c r="F122" s="6">
        <v>625</v>
      </c>
      <c r="G122" s="15">
        <f>DIARIO!B120</f>
        <v>636</v>
      </c>
      <c r="H122" s="17">
        <f>DIARIO!B485</f>
        <v>1280</v>
      </c>
      <c r="I122" s="17">
        <f>DIARIO!B850</f>
        <v>689</v>
      </c>
      <c r="J122" s="6">
        <f>DIARIO!B1216</f>
        <v>0</v>
      </c>
      <c r="K122" s="14">
        <f>DIARIO!D120</f>
        <v>17</v>
      </c>
      <c r="L122" s="14">
        <f>DIARIO!D485</f>
        <v>486</v>
      </c>
      <c r="M122" s="14">
        <f>DIARIO!D850</f>
        <v>1</v>
      </c>
      <c r="N122" s="14">
        <f>DIARIO!D1216</f>
        <v>0</v>
      </c>
      <c r="O122" s="14">
        <f>DIARIO!E120</f>
        <v>10</v>
      </c>
      <c r="P122" s="67">
        <f>DIARIO!E485</f>
        <v>25</v>
      </c>
      <c r="Q122" s="14">
        <f>DIARIO!E850</f>
        <v>0</v>
      </c>
      <c r="R122" s="14">
        <f>DIARIO!E1216</f>
        <v>0</v>
      </c>
    </row>
    <row r="123" spans="1:18" x14ac:dyDescent="0.35">
      <c r="A123" s="12">
        <v>43949</v>
      </c>
      <c r="B123" s="6">
        <v>592</v>
      </c>
      <c r="C123" s="6">
        <v>565</v>
      </c>
      <c r="D123" s="6">
        <v>603</v>
      </c>
      <c r="E123" s="6">
        <v>634</v>
      </c>
      <c r="F123" s="6">
        <v>663</v>
      </c>
      <c r="G123" s="15">
        <f>DIARIO!B121</f>
        <v>611</v>
      </c>
      <c r="H123" s="17">
        <f>DIARIO!B486</f>
        <v>1272</v>
      </c>
      <c r="I123" s="17">
        <f>DIARIO!B851</f>
        <v>727</v>
      </c>
      <c r="J123" s="6">
        <f>DIARIO!B1217</f>
        <v>0</v>
      </c>
      <c r="K123" s="14">
        <f>DIARIO!D121</f>
        <v>13</v>
      </c>
      <c r="L123" s="14">
        <f>DIARIO!D486</f>
        <v>505</v>
      </c>
      <c r="M123" s="14">
        <f>DIARIO!D851</f>
        <v>5</v>
      </c>
      <c r="N123" s="14">
        <f>DIARIO!D1217</f>
        <v>0</v>
      </c>
      <c r="O123" s="14">
        <f>DIARIO!E121</f>
        <v>5</v>
      </c>
      <c r="P123" s="67">
        <f>DIARIO!E486</f>
        <v>34</v>
      </c>
      <c r="Q123" s="14">
        <f>DIARIO!E851</f>
        <v>3</v>
      </c>
      <c r="R123" s="14">
        <f>DIARIO!E1217</f>
        <v>0</v>
      </c>
    </row>
    <row r="124" spans="1:18" x14ac:dyDescent="0.35">
      <c r="A124" s="12">
        <v>43950</v>
      </c>
      <c r="B124" s="6">
        <v>566</v>
      </c>
      <c r="C124" s="6">
        <v>551</v>
      </c>
      <c r="D124" s="6">
        <v>617</v>
      </c>
      <c r="E124" s="6">
        <v>647</v>
      </c>
      <c r="F124" s="6">
        <v>656</v>
      </c>
      <c r="G124" s="15">
        <f>DIARIO!B122</f>
        <v>616</v>
      </c>
      <c r="H124" s="17">
        <f>DIARIO!B487</f>
        <v>1244</v>
      </c>
      <c r="I124" s="17">
        <f>DIARIO!B852</f>
        <v>657</v>
      </c>
      <c r="J124" s="6">
        <f>DIARIO!B1218</f>
        <v>0</v>
      </c>
      <c r="K124" s="14">
        <f>DIARIO!D122</f>
        <v>18</v>
      </c>
      <c r="L124" s="14">
        <f>DIARIO!D487</f>
        <v>452</v>
      </c>
      <c r="M124" s="14">
        <f>DIARIO!D852</f>
        <v>6</v>
      </c>
      <c r="N124" s="14">
        <f>DIARIO!D1218</f>
        <v>0</v>
      </c>
      <c r="O124" s="14">
        <f>DIARIO!E122</f>
        <v>7</v>
      </c>
      <c r="P124" s="67">
        <f>DIARIO!E487</f>
        <v>32</v>
      </c>
      <c r="Q124" s="14">
        <f>DIARIO!E852</f>
        <v>0</v>
      </c>
      <c r="R124" s="14">
        <f>DIARIO!E1218</f>
        <v>0</v>
      </c>
    </row>
    <row r="125" spans="1:18" x14ac:dyDescent="0.35">
      <c r="A125" s="12">
        <v>43951</v>
      </c>
      <c r="B125" s="6">
        <v>561</v>
      </c>
      <c r="C125" s="6">
        <v>598</v>
      </c>
      <c r="D125" s="6">
        <v>621</v>
      </c>
      <c r="E125" s="6">
        <v>647</v>
      </c>
      <c r="F125" s="6">
        <v>683</v>
      </c>
      <c r="G125" s="15">
        <f>DIARIO!B123</f>
        <v>626</v>
      </c>
      <c r="H125" s="17">
        <f>DIARIO!B488</f>
        <v>1154</v>
      </c>
      <c r="I125" s="17">
        <f>DIARIO!B853</f>
        <v>716</v>
      </c>
      <c r="J125" s="6">
        <f>DIARIO!B1219</f>
        <v>0</v>
      </c>
      <c r="K125" s="14">
        <f>DIARIO!D123</f>
        <v>20</v>
      </c>
      <c r="L125" s="14">
        <f>DIARIO!D488</f>
        <v>432</v>
      </c>
      <c r="M125" s="14">
        <f>DIARIO!D853</f>
        <v>3</v>
      </c>
      <c r="N125" s="14">
        <f>DIARIO!D1219</f>
        <v>0</v>
      </c>
      <c r="O125" s="14">
        <f>DIARIO!E123</f>
        <v>11</v>
      </c>
      <c r="P125" s="67">
        <f>DIARIO!E488</f>
        <v>32</v>
      </c>
      <c r="Q125" s="14">
        <f>DIARIO!E853</f>
        <v>2</v>
      </c>
      <c r="R125" s="14">
        <f>DIARIO!E1219</f>
        <v>0</v>
      </c>
    </row>
    <row r="126" spans="1:18" x14ac:dyDescent="0.35">
      <c r="A126" s="12">
        <v>43952</v>
      </c>
      <c r="B126" s="6">
        <v>592</v>
      </c>
      <c r="C126" s="6">
        <v>661</v>
      </c>
      <c r="D126" s="6">
        <v>553</v>
      </c>
      <c r="E126" s="6">
        <v>641</v>
      </c>
      <c r="F126" s="6">
        <v>661</v>
      </c>
      <c r="G126" s="15">
        <f>DIARIO!B124</f>
        <v>581</v>
      </c>
      <c r="H126" s="17">
        <f>DIARIO!B489</f>
        <v>1284</v>
      </c>
      <c r="I126" s="17">
        <f>DIARIO!B854</f>
        <v>814</v>
      </c>
      <c r="J126" s="6">
        <f>DIARIO!B1220</f>
        <v>0</v>
      </c>
      <c r="K126" s="14">
        <f>DIARIO!D124</f>
        <v>14</v>
      </c>
      <c r="L126" s="14">
        <f>DIARIO!D489</f>
        <v>482</v>
      </c>
      <c r="M126" s="14">
        <f>DIARIO!D854</f>
        <v>3</v>
      </c>
      <c r="N126" s="14">
        <f>DIARIO!D1220</f>
        <v>0</v>
      </c>
      <c r="O126" s="14">
        <f>DIARIO!E124</f>
        <v>13</v>
      </c>
      <c r="P126" s="67">
        <f>DIARIO!E489</f>
        <v>36</v>
      </c>
      <c r="Q126" s="14">
        <f>DIARIO!E854</f>
        <v>2</v>
      </c>
      <c r="R126" s="14">
        <f>DIARIO!E1220</f>
        <v>0</v>
      </c>
    </row>
    <row r="127" spans="1:18" x14ac:dyDescent="0.35">
      <c r="A127" s="12">
        <v>43953</v>
      </c>
      <c r="B127" s="6">
        <v>583</v>
      </c>
      <c r="C127" s="6">
        <v>554</v>
      </c>
      <c r="D127" s="6">
        <v>586</v>
      </c>
      <c r="E127" s="6">
        <v>631</v>
      </c>
      <c r="F127" s="6">
        <v>660</v>
      </c>
      <c r="G127" s="15">
        <f>DIARIO!B125</f>
        <v>587</v>
      </c>
      <c r="H127" s="17">
        <f>DIARIO!B490</f>
        <v>1325</v>
      </c>
      <c r="I127" s="17">
        <f>DIARIO!B855</f>
        <v>729</v>
      </c>
      <c r="J127" s="6">
        <f>DIARIO!B1221</f>
        <v>0</v>
      </c>
      <c r="K127" s="14">
        <f>DIARIO!D125</f>
        <v>23</v>
      </c>
      <c r="L127" s="14">
        <f>DIARIO!D490</f>
        <v>478</v>
      </c>
      <c r="M127" s="14">
        <f>DIARIO!D855</f>
        <v>5</v>
      </c>
      <c r="N127" s="14">
        <f>DIARIO!D1221</f>
        <v>0</v>
      </c>
      <c r="O127" s="14">
        <f>DIARIO!E125</f>
        <v>2</v>
      </c>
      <c r="P127" s="67">
        <f>DIARIO!E490</f>
        <v>36</v>
      </c>
      <c r="Q127" s="14">
        <f>DIARIO!E855</f>
        <v>1</v>
      </c>
      <c r="R127" s="14">
        <f>DIARIO!E1221</f>
        <v>0</v>
      </c>
    </row>
    <row r="128" spans="1:18" x14ac:dyDescent="0.35">
      <c r="A128" s="12">
        <v>43954</v>
      </c>
      <c r="B128" s="6">
        <v>633</v>
      </c>
      <c r="C128" s="6">
        <v>585</v>
      </c>
      <c r="D128" s="6">
        <v>547</v>
      </c>
      <c r="E128" s="6">
        <v>660</v>
      </c>
      <c r="F128" s="6">
        <v>673</v>
      </c>
      <c r="G128" s="15">
        <f>DIARIO!B126</f>
        <v>626</v>
      </c>
      <c r="H128" s="17">
        <f>DIARIO!B491</f>
        <v>1315</v>
      </c>
      <c r="I128" s="17">
        <f>DIARIO!B856</f>
        <v>762</v>
      </c>
      <c r="J128" s="6">
        <f>DIARIO!B1222</f>
        <v>0</v>
      </c>
      <c r="K128" s="14">
        <f>DIARIO!D126</f>
        <v>22</v>
      </c>
      <c r="L128" s="14">
        <f>DIARIO!D491</f>
        <v>484</v>
      </c>
      <c r="M128" s="14">
        <f>DIARIO!D856</f>
        <v>3</v>
      </c>
      <c r="N128" s="14">
        <f>DIARIO!D1222</f>
        <v>0</v>
      </c>
      <c r="O128" s="14">
        <f>DIARIO!E126</f>
        <v>4</v>
      </c>
      <c r="P128" s="67">
        <f>DIARIO!E491</f>
        <v>46</v>
      </c>
      <c r="Q128" s="14">
        <f>DIARIO!E856</f>
        <v>0</v>
      </c>
      <c r="R128" s="14">
        <f>DIARIO!E1222</f>
        <v>0</v>
      </c>
    </row>
    <row r="129" spans="1:18" x14ac:dyDescent="0.35">
      <c r="A129" s="12">
        <v>43955</v>
      </c>
      <c r="B129" s="6">
        <v>599</v>
      </c>
      <c r="C129" s="6">
        <v>620</v>
      </c>
      <c r="D129" s="6">
        <v>619</v>
      </c>
      <c r="E129" s="6">
        <v>629</v>
      </c>
      <c r="F129" s="6">
        <v>644</v>
      </c>
      <c r="G129" s="15">
        <f>DIARIO!B127</f>
        <v>605</v>
      </c>
      <c r="H129" s="17">
        <f>DIARIO!B492</f>
        <v>1241</v>
      </c>
      <c r="I129" s="17">
        <f>DIARIO!B857</f>
        <v>794</v>
      </c>
      <c r="J129" s="6">
        <f>DIARIO!B1223</f>
        <v>0</v>
      </c>
      <c r="K129" s="14">
        <f>DIARIO!D127</f>
        <v>25</v>
      </c>
      <c r="L129" s="14">
        <f>DIARIO!D492</f>
        <v>432</v>
      </c>
      <c r="M129" s="14">
        <f>DIARIO!D857</f>
        <v>5</v>
      </c>
      <c r="N129" s="14">
        <f>DIARIO!D1223</f>
        <v>0</v>
      </c>
      <c r="O129" s="14">
        <f>DIARIO!E127</f>
        <v>8</v>
      </c>
      <c r="P129" s="67">
        <f>DIARIO!E492</f>
        <v>32</v>
      </c>
      <c r="Q129" s="14">
        <f>DIARIO!E857</f>
        <v>2</v>
      </c>
      <c r="R129" s="14">
        <f>DIARIO!E1223</f>
        <v>0</v>
      </c>
    </row>
    <row r="130" spans="1:18" x14ac:dyDescent="0.35">
      <c r="A130" s="12">
        <v>43956</v>
      </c>
      <c r="B130" s="6">
        <v>565</v>
      </c>
      <c r="C130" s="6">
        <v>625</v>
      </c>
      <c r="D130" s="6">
        <v>612</v>
      </c>
      <c r="E130" s="6">
        <v>670</v>
      </c>
      <c r="F130" s="6">
        <v>700</v>
      </c>
      <c r="G130" s="15">
        <f>DIARIO!B128</f>
        <v>651</v>
      </c>
      <c r="H130" s="17">
        <f>DIARIO!B493</f>
        <v>1291</v>
      </c>
      <c r="I130" s="17">
        <f>DIARIO!B858</f>
        <v>688</v>
      </c>
      <c r="J130" s="6">
        <f>DIARIO!B1224</f>
        <v>0</v>
      </c>
      <c r="K130" s="14">
        <f>DIARIO!D128</f>
        <v>24</v>
      </c>
      <c r="L130" s="14">
        <f>DIARIO!D493</f>
        <v>472</v>
      </c>
      <c r="M130" s="14">
        <f>DIARIO!D858</f>
        <v>1</v>
      </c>
      <c r="N130" s="14">
        <f>DIARIO!D1224</f>
        <v>0</v>
      </c>
      <c r="O130" s="14">
        <f>DIARIO!E128</f>
        <v>10</v>
      </c>
      <c r="P130" s="67">
        <f>DIARIO!E493</f>
        <v>29</v>
      </c>
      <c r="Q130" s="14">
        <f>DIARIO!E858</f>
        <v>0</v>
      </c>
      <c r="R130" s="14">
        <f>DIARIO!E1224</f>
        <v>0</v>
      </c>
    </row>
    <row r="131" spans="1:18" x14ac:dyDescent="0.35">
      <c r="A131" s="12">
        <v>43957</v>
      </c>
      <c r="B131" s="6">
        <v>609</v>
      </c>
      <c r="C131" s="6">
        <v>631</v>
      </c>
      <c r="D131" s="6">
        <v>557</v>
      </c>
      <c r="E131" s="6">
        <v>660</v>
      </c>
      <c r="F131" s="6">
        <v>662</v>
      </c>
      <c r="G131" s="15">
        <f>DIARIO!B129</f>
        <v>648</v>
      </c>
      <c r="H131" s="17">
        <f>DIARIO!B494</f>
        <v>1269</v>
      </c>
      <c r="I131" s="17">
        <f>DIARIO!B859</f>
        <v>704</v>
      </c>
      <c r="J131" s="6">
        <f>DIARIO!B1225</f>
        <v>0</v>
      </c>
      <c r="K131" s="14">
        <f>DIARIO!D129</f>
        <v>25</v>
      </c>
      <c r="L131" s="14">
        <f>DIARIO!D494</f>
        <v>447</v>
      </c>
      <c r="M131" s="14">
        <f>DIARIO!D859</f>
        <v>1</v>
      </c>
      <c r="N131" s="14">
        <f>DIARIO!D1225</f>
        <v>0</v>
      </c>
      <c r="O131" s="14">
        <f>DIARIO!E129</f>
        <v>6</v>
      </c>
      <c r="P131" s="67">
        <f>DIARIO!E494</f>
        <v>30</v>
      </c>
      <c r="Q131" s="14">
        <f>DIARIO!E859</f>
        <v>0</v>
      </c>
      <c r="R131" s="14">
        <f>DIARIO!E1225</f>
        <v>0</v>
      </c>
    </row>
    <row r="132" spans="1:18" x14ac:dyDescent="0.35">
      <c r="A132" s="12">
        <v>43958</v>
      </c>
      <c r="B132" s="6">
        <v>600</v>
      </c>
      <c r="C132" s="6">
        <v>575</v>
      </c>
      <c r="D132" s="6">
        <v>606</v>
      </c>
      <c r="E132" s="6">
        <v>629</v>
      </c>
      <c r="F132" s="6">
        <v>683</v>
      </c>
      <c r="G132" s="15">
        <f>DIARIO!B130</f>
        <v>617</v>
      </c>
      <c r="H132" s="17">
        <f>DIARIO!B495</f>
        <v>1326</v>
      </c>
      <c r="I132" s="17">
        <f>DIARIO!B860</f>
        <v>743</v>
      </c>
      <c r="J132" s="6">
        <f>DIARIO!B1226</f>
        <v>0</v>
      </c>
      <c r="K132" s="14">
        <f>DIARIO!D130</f>
        <v>24</v>
      </c>
      <c r="L132" s="14">
        <f>DIARIO!D495</f>
        <v>483</v>
      </c>
      <c r="M132" s="14">
        <f>DIARIO!D860</f>
        <v>5</v>
      </c>
      <c r="N132" s="14">
        <f>DIARIO!D1226</f>
        <v>0</v>
      </c>
      <c r="O132" s="14">
        <f>DIARIO!E130</f>
        <v>9</v>
      </c>
      <c r="P132" s="67">
        <f>DIARIO!E495</f>
        <v>35</v>
      </c>
      <c r="Q132" s="14">
        <f>DIARIO!E860</f>
        <v>1</v>
      </c>
      <c r="R132" s="14">
        <f>DIARIO!E1226</f>
        <v>0</v>
      </c>
    </row>
    <row r="133" spans="1:18" x14ac:dyDescent="0.35">
      <c r="A133" s="12">
        <v>43959</v>
      </c>
      <c r="B133" s="6">
        <v>598</v>
      </c>
      <c r="C133" s="6">
        <v>585</v>
      </c>
      <c r="D133" s="6">
        <v>588</v>
      </c>
      <c r="E133" s="6">
        <v>572</v>
      </c>
      <c r="F133" s="6">
        <v>626</v>
      </c>
      <c r="G133" s="15">
        <f>DIARIO!B131</f>
        <v>639</v>
      </c>
      <c r="H133" s="17">
        <f>DIARIO!B496</f>
        <v>1238</v>
      </c>
      <c r="I133" s="17">
        <f>DIARIO!B861</f>
        <v>746</v>
      </c>
      <c r="J133" s="6">
        <f>DIARIO!B1227</f>
        <v>0</v>
      </c>
      <c r="K133" s="14">
        <f>DIARIO!D131</f>
        <v>21</v>
      </c>
      <c r="L133" s="14">
        <f>DIARIO!D496</f>
        <v>447</v>
      </c>
      <c r="M133" s="14">
        <f>DIARIO!D861</f>
        <v>1</v>
      </c>
      <c r="N133" s="14">
        <f>DIARIO!D1227</f>
        <v>0</v>
      </c>
      <c r="O133" s="14">
        <f>DIARIO!E131</f>
        <v>8</v>
      </c>
      <c r="P133" s="67">
        <f>DIARIO!E496</f>
        <v>29</v>
      </c>
      <c r="Q133" s="14">
        <f>DIARIO!E861</f>
        <v>3</v>
      </c>
      <c r="R133" s="14">
        <f>DIARIO!E1227</f>
        <v>0</v>
      </c>
    </row>
    <row r="134" spans="1:18" x14ac:dyDescent="0.35">
      <c r="A134" s="12">
        <v>43960</v>
      </c>
      <c r="B134" s="6">
        <v>605</v>
      </c>
      <c r="C134" s="6">
        <v>647</v>
      </c>
      <c r="D134" s="6">
        <v>585</v>
      </c>
      <c r="E134" s="6">
        <v>611</v>
      </c>
      <c r="F134" s="6">
        <v>680</v>
      </c>
      <c r="G134" s="15">
        <f>DIARIO!B132</f>
        <v>640</v>
      </c>
      <c r="H134" s="17">
        <f>DIARIO!B497</f>
        <v>1287</v>
      </c>
      <c r="I134" s="17">
        <f>DIARIO!B862</f>
        <v>737</v>
      </c>
      <c r="J134" s="6">
        <f>DIARIO!B1228</f>
        <v>0</v>
      </c>
      <c r="K134" s="14">
        <f>DIARIO!D132</f>
        <v>22</v>
      </c>
      <c r="L134" s="14">
        <f>DIARIO!D497</f>
        <v>438</v>
      </c>
      <c r="M134" s="14">
        <f>DIARIO!D862</f>
        <v>3</v>
      </c>
      <c r="N134" s="14">
        <f>DIARIO!D1228</f>
        <v>0</v>
      </c>
      <c r="O134" s="14">
        <f>DIARIO!E132</f>
        <v>5</v>
      </c>
      <c r="P134" s="67">
        <f>DIARIO!E497</f>
        <v>31</v>
      </c>
      <c r="Q134" s="14">
        <f>DIARIO!E862</f>
        <v>0</v>
      </c>
      <c r="R134" s="14">
        <f>DIARIO!E1228</f>
        <v>0</v>
      </c>
    </row>
    <row r="135" spans="1:18" x14ac:dyDescent="0.35">
      <c r="A135" s="12">
        <v>43961</v>
      </c>
      <c r="B135" s="6">
        <v>665</v>
      </c>
      <c r="C135" s="6">
        <v>620</v>
      </c>
      <c r="D135" s="6">
        <v>587</v>
      </c>
      <c r="E135" s="6">
        <v>657</v>
      </c>
      <c r="F135" s="6">
        <v>655</v>
      </c>
      <c r="G135" s="15">
        <f>DIARIO!B133</f>
        <v>679</v>
      </c>
      <c r="H135" s="17">
        <f>DIARIO!B498</f>
        <v>1329</v>
      </c>
      <c r="I135" s="17">
        <f>DIARIO!B863</f>
        <v>708</v>
      </c>
      <c r="J135" s="6">
        <f>DIARIO!B1229</f>
        <v>0</v>
      </c>
      <c r="K135" s="14">
        <f>DIARIO!D133</f>
        <v>25</v>
      </c>
      <c r="L135" s="14">
        <f>DIARIO!D498</f>
        <v>461</v>
      </c>
      <c r="M135" s="14">
        <f>DIARIO!D863</f>
        <v>4</v>
      </c>
      <c r="N135" s="14">
        <f>DIARIO!D1229</f>
        <v>0</v>
      </c>
      <c r="O135" s="14">
        <f>DIARIO!E133</f>
        <v>6</v>
      </c>
      <c r="P135" s="67">
        <f>DIARIO!E498</f>
        <v>35</v>
      </c>
      <c r="Q135" s="14">
        <f>DIARIO!E863</f>
        <v>0</v>
      </c>
      <c r="R135" s="14">
        <f>DIARIO!E1229</f>
        <v>0</v>
      </c>
    </row>
    <row r="136" spans="1:18" x14ac:dyDescent="0.35">
      <c r="A136" s="12">
        <v>43962</v>
      </c>
      <c r="B136" s="6">
        <v>601</v>
      </c>
      <c r="C136" s="6">
        <v>577</v>
      </c>
      <c r="D136" s="6">
        <v>589</v>
      </c>
      <c r="E136" s="6">
        <v>642</v>
      </c>
      <c r="F136" s="6">
        <v>666</v>
      </c>
      <c r="G136" s="15">
        <f>DIARIO!B134</f>
        <v>685</v>
      </c>
      <c r="H136" s="17">
        <f>DIARIO!B499</f>
        <v>1363</v>
      </c>
      <c r="I136" s="17">
        <f>DIARIO!B864</f>
        <v>714</v>
      </c>
      <c r="J136" s="6">
        <f>DIARIO!B1230</f>
        <v>0</v>
      </c>
      <c r="K136" s="14">
        <f>DIARIO!D134</f>
        <v>31</v>
      </c>
      <c r="L136" s="14">
        <f>DIARIO!D499</f>
        <v>491</v>
      </c>
      <c r="M136" s="14">
        <f>DIARIO!D864</f>
        <v>5</v>
      </c>
      <c r="N136" s="14">
        <f>DIARIO!D1230</f>
        <v>0</v>
      </c>
      <c r="O136" s="14">
        <f>DIARIO!E134</f>
        <v>10</v>
      </c>
      <c r="P136" s="67">
        <f>DIARIO!E499</f>
        <v>33</v>
      </c>
      <c r="Q136" s="14">
        <f>DIARIO!E864</f>
        <v>1</v>
      </c>
      <c r="R136" s="14">
        <f>DIARIO!E1230</f>
        <v>0</v>
      </c>
    </row>
    <row r="137" spans="1:18" x14ac:dyDescent="0.35">
      <c r="A137" s="12">
        <v>43963</v>
      </c>
      <c r="B137" s="6">
        <v>587</v>
      </c>
      <c r="C137" s="6">
        <v>595</v>
      </c>
      <c r="D137" s="6">
        <v>591</v>
      </c>
      <c r="E137" s="6">
        <v>673</v>
      </c>
      <c r="F137" s="6">
        <v>652</v>
      </c>
      <c r="G137" s="15">
        <f>DIARIO!B135</f>
        <v>637</v>
      </c>
      <c r="H137" s="17">
        <f>DIARIO!B500</f>
        <v>1240</v>
      </c>
      <c r="I137" s="17">
        <f>DIARIO!B865</f>
        <v>711</v>
      </c>
      <c r="J137" s="6">
        <f>DIARIO!B1231</f>
        <v>0</v>
      </c>
      <c r="K137" s="14">
        <f>DIARIO!D135</f>
        <v>16</v>
      </c>
      <c r="L137" s="14">
        <f>DIARIO!D500</f>
        <v>474</v>
      </c>
      <c r="M137" s="14">
        <f>DIARIO!D865</f>
        <v>6</v>
      </c>
      <c r="N137" s="14">
        <f>DIARIO!D1231</f>
        <v>0</v>
      </c>
      <c r="O137" s="14">
        <f>DIARIO!E135</f>
        <v>7</v>
      </c>
      <c r="P137" s="67">
        <f>DIARIO!E500</f>
        <v>29</v>
      </c>
      <c r="Q137" s="14">
        <f>DIARIO!E865</f>
        <v>4</v>
      </c>
      <c r="R137" s="14">
        <f>DIARIO!E1231</f>
        <v>0</v>
      </c>
    </row>
    <row r="138" spans="1:18" x14ac:dyDescent="0.35">
      <c r="A138" s="12">
        <v>43964</v>
      </c>
      <c r="B138" s="6">
        <v>615</v>
      </c>
      <c r="C138" s="6">
        <v>599</v>
      </c>
      <c r="D138" s="6">
        <v>645</v>
      </c>
      <c r="E138" s="6">
        <v>676</v>
      </c>
      <c r="F138" s="6">
        <v>625</v>
      </c>
      <c r="G138" s="15">
        <f>DIARIO!B136</f>
        <v>603</v>
      </c>
      <c r="H138" s="17">
        <f>DIARIO!B501</f>
        <v>1288</v>
      </c>
      <c r="I138" s="17">
        <f>DIARIO!B866</f>
        <v>717</v>
      </c>
      <c r="J138" s="6">
        <f>DIARIO!B1232</f>
        <v>0</v>
      </c>
      <c r="K138" s="14">
        <f>DIARIO!D136</f>
        <v>18</v>
      </c>
      <c r="L138" s="14">
        <f>DIARIO!D501</f>
        <v>462</v>
      </c>
      <c r="M138" s="14">
        <f>DIARIO!D866</f>
        <v>4</v>
      </c>
      <c r="N138" s="14">
        <f>DIARIO!D1232</f>
        <v>0</v>
      </c>
      <c r="O138" s="14">
        <f>DIARIO!E136</f>
        <v>12</v>
      </c>
      <c r="P138" s="67">
        <f>DIARIO!E501</f>
        <v>27</v>
      </c>
      <c r="Q138" s="14">
        <f>DIARIO!E866</f>
        <v>0</v>
      </c>
      <c r="R138" s="14">
        <f>DIARIO!E1232</f>
        <v>0</v>
      </c>
    </row>
    <row r="139" spans="1:18" x14ac:dyDescent="0.35">
      <c r="A139" s="12">
        <v>43965</v>
      </c>
      <c r="B139" s="6">
        <v>621</v>
      </c>
      <c r="C139" s="6">
        <v>603</v>
      </c>
      <c r="D139" s="6">
        <v>611</v>
      </c>
      <c r="E139" s="6">
        <v>674</v>
      </c>
      <c r="F139" s="6">
        <v>616</v>
      </c>
      <c r="G139" s="15">
        <f>DIARIO!B137</f>
        <v>678</v>
      </c>
      <c r="H139" s="17">
        <f>DIARIO!B502</f>
        <v>1301</v>
      </c>
      <c r="I139" s="17">
        <f>DIARIO!B867</f>
        <v>746</v>
      </c>
      <c r="J139" s="6">
        <f>DIARIO!B1233</f>
        <v>0</v>
      </c>
      <c r="K139" s="14">
        <f>DIARIO!D137</f>
        <v>24</v>
      </c>
      <c r="L139" s="14">
        <f>DIARIO!D502</f>
        <v>470</v>
      </c>
      <c r="M139" s="14">
        <f>DIARIO!D867</f>
        <v>2</v>
      </c>
      <c r="N139" s="14">
        <f>DIARIO!D1233</f>
        <v>0</v>
      </c>
      <c r="O139" s="14">
        <f>DIARIO!E137</f>
        <v>13</v>
      </c>
      <c r="P139" s="67">
        <f>DIARIO!E502</f>
        <v>27</v>
      </c>
      <c r="Q139" s="14">
        <f>DIARIO!E867</f>
        <v>0</v>
      </c>
      <c r="R139" s="14">
        <f>DIARIO!E1233</f>
        <v>0</v>
      </c>
    </row>
    <row r="140" spans="1:18" x14ac:dyDescent="0.35">
      <c r="A140" s="12">
        <v>43966</v>
      </c>
      <c r="B140" s="6">
        <v>602</v>
      </c>
      <c r="C140" s="6">
        <v>679</v>
      </c>
      <c r="D140" s="6">
        <v>632</v>
      </c>
      <c r="E140" s="6">
        <v>626</v>
      </c>
      <c r="F140" s="6">
        <v>601</v>
      </c>
      <c r="G140" s="15">
        <f>DIARIO!B138</f>
        <v>686</v>
      </c>
      <c r="H140" s="17">
        <f>DIARIO!B503</f>
        <v>1261</v>
      </c>
      <c r="I140" s="17">
        <f>DIARIO!B868</f>
        <v>790</v>
      </c>
      <c r="J140" s="6">
        <f>DIARIO!B1234</f>
        <v>0</v>
      </c>
      <c r="K140" s="14">
        <f>DIARIO!D138</f>
        <v>32</v>
      </c>
      <c r="L140" s="14">
        <f>DIARIO!D503</f>
        <v>458</v>
      </c>
      <c r="M140" s="14">
        <f>DIARIO!D868</f>
        <v>4</v>
      </c>
      <c r="N140" s="14">
        <f>DIARIO!D1234</f>
        <v>0</v>
      </c>
      <c r="O140" s="14">
        <f>DIARIO!E138</f>
        <v>13</v>
      </c>
      <c r="P140" s="67">
        <f>DIARIO!E503</f>
        <v>29</v>
      </c>
      <c r="Q140" s="14">
        <f>DIARIO!E868</f>
        <v>2</v>
      </c>
      <c r="R140" s="14">
        <f>DIARIO!E1234</f>
        <v>0</v>
      </c>
    </row>
    <row r="141" spans="1:18" x14ac:dyDescent="0.35">
      <c r="A141" s="12">
        <v>43967</v>
      </c>
      <c r="B141" s="6">
        <v>655</v>
      </c>
      <c r="C141" s="6">
        <v>680</v>
      </c>
      <c r="D141" s="6">
        <v>612</v>
      </c>
      <c r="E141" s="6">
        <v>681</v>
      </c>
      <c r="F141" s="6">
        <v>643</v>
      </c>
      <c r="G141" s="15">
        <f>DIARIO!B139</f>
        <v>660</v>
      </c>
      <c r="H141" s="17">
        <f>DIARIO!B504</f>
        <v>1278</v>
      </c>
      <c r="I141" s="17">
        <f>DIARIO!B869</f>
        <v>803</v>
      </c>
      <c r="J141" s="6">
        <f>DIARIO!B1235</f>
        <v>0</v>
      </c>
      <c r="K141" s="14">
        <f>DIARIO!D139</f>
        <v>22</v>
      </c>
      <c r="L141" s="14">
        <f>DIARIO!D504</f>
        <v>443</v>
      </c>
      <c r="M141" s="14">
        <f>DIARIO!D869</f>
        <v>6</v>
      </c>
      <c r="N141" s="14">
        <f>DIARIO!D1235</f>
        <v>0</v>
      </c>
      <c r="O141" s="14">
        <f>DIARIO!E139</f>
        <v>17</v>
      </c>
      <c r="P141" s="67">
        <f>DIARIO!E504</f>
        <v>25</v>
      </c>
      <c r="Q141" s="14">
        <f>DIARIO!E869</f>
        <v>3</v>
      </c>
      <c r="R141" s="14">
        <f>DIARIO!E1235</f>
        <v>0</v>
      </c>
    </row>
    <row r="142" spans="1:18" x14ac:dyDescent="0.35">
      <c r="A142" s="12">
        <v>43968</v>
      </c>
      <c r="B142" s="6">
        <v>596</v>
      </c>
      <c r="C142" s="6">
        <v>665</v>
      </c>
      <c r="D142" s="6">
        <v>694</v>
      </c>
      <c r="E142" s="6">
        <v>711</v>
      </c>
      <c r="F142" s="6">
        <v>684</v>
      </c>
      <c r="G142" s="15">
        <f>DIARIO!B140</f>
        <v>654</v>
      </c>
      <c r="H142" s="17">
        <f>DIARIO!B505</f>
        <v>1287</v>
      </c>
      <c r="I142" s="17">
        <f>DIARIO!B870</f>
        <v>667</v>
      </c>
      <c r="J142" s="6">
        <f>DIARIO!B1236</f>
        <v>0</v>
      </c>
      <c r="K142" s="14">
        <f>DIARIO!D140</f>
        <v>33</v>
      </c>
      <c r="L142" s="14">
        <f>DIARIO!D505</f>
        <v>448</v>
      </c>
      <c r="M142" s="14">
        <f>DIARIO!D870</f>
        <v>7</v>
      </c>
      <c r="N142" s="14">
        <f>DIARIO!D1236</f>
        <v>0</v>
      </c>
      <c r="O142" s="14">
        <f>DIARIO!E140</f>
        <v>12</v>
      </c>
      <c r="P142" s="67">
        <f>DIARIO!E505</f>
        <v>34</v>
      </c>
      <c r="Q142" s="14">
        <f>DIARIO!E870</f>
        <v>2</v>
      </c>
      <c r="R142" s="14">
        <f>DIARIO!E1236</f>
        <v>0</v>
      </c>
    </row>
    <row r="143" spans="1:18" x14ac:dyDescent="0.35">
      <c r="A143" s="12">
        <v>43969</v>
      </c>
      <c r="B143" s="6">
        <v>662</v>
      </c>
      <c r="C143" s="6">
        <v>635</v>
      </c>
      <c r="D143" s="6">
        <v>620</v>
      </c>
      <c r="E143" s="6">
        <v>679</v>
      </c>
      <c r="F143" s="6">
        <v>600</v>
      </c>
      <c r="G143" s="15">
        <f>DIARIO!B141</f>
        <v>632</v>
      </c>
      <c r="H143" s="17">
        <f>DIARIO!B506</f>
        <v>1284</v>
      </c>
      <c r="I143" s="17">
        <f>DIARIO!B871</f>
        <v>669</v>
      </c>
      <c r="J143" s="6">
        <f>DIARIO!B1237</f>
        <v>0</v>
      </c>
      <c r="K143" s="14">
        <f>DIARIO!D141</f>
        <v>33</v>
      </c>
      <c r="L143" s="14">
        <f>DIARIO!D506</f>
        <v>481</v>
      </c>
      <c r="M143" s="14">
        <f>DIARIO!D871</f>
        <v>2</v>
      </c>
      <c r="N143" s="14">
        <f>DIARIO!D1237</f>
        <v>0</v>
      </c>
      <c r="O143" s="14">
        <f>DIARIO!E141</f>
        <v>12</v>
      </c>
      <c r="P143" s="67">
        <f>DIARIO!E506</f>
        <v>46</v>
      </c>
      <c r="Q143" s="14">
        <f>DIARIO!E871</f>
        <v>0</v>
      </c>
      <c r="R143" s="14">
        <f>DIARIO!E1237</f>
        <v>0</v>
      </c>
    </row>
    <row r="144" spans="1:18" x14ac:dyDescent="0.35">
      <c r="A144" s="12">
        <v>43970</v>
      </c>
      <c r="B144" s="6">
        <v>563</v>
      </c>
      <c r="C144" s="6">
        <v>656</v>
      </c>
      <c r="D144" s="6">
        <v>636</v>
      </c>
      <c r="E144" s="6">
        <v>652</v>
      </c>
      <c r="F144" s="6">
        <v>679</v>
      </c>
      <c r="G144" s="15">
        <f>DIARIO!B142</f>
        <v>648</v>
      </c>
      <c r="H144" s="17">
        <f>DIARIO!B507</f>
        <v>1333</v>
      </c>
      <c r="I144" s="17">
        <f>DIARIO!B872</f>
        <v>690</v>
      </c>
      <c r="J144" s="6">
        <f>DIARIO!B1238</f>
        <v>0</v>
      </c>
      <c r="K144" s="14">
        <f>DIARIO!D142</f>
        <v>34</v>
      </c>
      <c r="L144" s="14">
        <f>DIARIO!D507</f>
        <v>480</v>
      </c>
      <c r="M144" s="14">
        <f>DIARIO!D872</f>
        <v>3</v>
      </c>
      <c r="N144" s="14">
        <f>DIARIO!D1238</f>
        <v>0</v>
      </c>
      <c r="O144" s="14">
        <f>DIARIO!E142</f>
        <v>17</v>
      </c>
      <c r="P144" s="67">
        <f>DIARIO!E507</f>
        <v>34</v>
      </c>
      <c r="Q144" s="14">
        <f>DIARIO!E872</f>
        <v>3</v>
      </c>
      <c r="R144" s="14">
        <f>DIARIO!E1238</f>
        <v>0</v>
      </c>
    </row>
    <row r="145" spans="1:18" x14ac:dyDescent="0.35">
      <c r="A145" s="12">
        <v>43971</v>
      </c>
      <c r="B145" s="6">
        <v>596</v>
      </c>
      <c r="C145" s="6">
        <v>637</v>
      </c>
      <c r="D145" s="6">
        <v>629</v>
      </c>
      <c r="E145" s="6">
        <v>698</v>
      </c>
      <c r="F145" s="6">
        <v>625</v>
      </c>
      <c r="G145" s="15">
        <f>DIARIO!B143</f>
        <v>672</v>
      </c>
      <c r="H145" s="17">
        <f>DIARIO!B508</f>
        <v>1279</v>
      </c>
      <c r="I145" s="17">
        <f>DIARIO!B873</f>
        <v>719</v>
      </c>
      <c r="J145" s="6">
        <f>DIARIO!B1239</f>
        <v>0</v>
      </c>
      <c r="K145" s="14">
        <f>DIARIO!D143</f>
        <v>31</v>
      </c>
      <c r="L145" s="14">
        <f>DIARIO!D508</f>
        <v>430</v>
      </c>
      <c r="M145" s="14">
        <f>DIARIO!D873</f>
        <v>5</v>
      </c>
      <c r="N145" s="14">
        <f>DIARIO!D1239</f>
        <v>0</v>
      </c>
      <c r="O145" s="14">
        <f>DIARIO!E143</f>
        <v>9</v>
      </c>
      <c r="P145" s="67">
        <f>DIARIO!E508</f>
        <v>24</v>
      </c>
      <c r="Q145" s="14">
        <f>DIARIO!E873</f>
        <v>3</v>
      </c>
      <c r="R145" s="14">
        <f>DIARIO!E1239</f>
        <v>0</v>
      </c>
    </row>
    <row r="146" spans="1:18" x14ac:dyDescent="0.35">
      <c r="A146" s="12">
        <v>43972</v>
      </c>
      <c r="B146" s="6">
        <v>605</v>
      </c>
      <c r="C146" s="6">
        <v>668</v>
      </c>
      <c r="D146" s="6">
        <v>693</v>
      </c>
      <c r="E146" s="6">
        <v>619</v>
      </c>
      <c r="F146" s="6">
        <v>679</v>
      </c>
      <c r="G146" s="15">
        <f>DIARIO!B144</f>
        <v>664</v>
      </c>
      <c r="H146" s="17">
        <f>DIARIO!B509</f>
        <v>1352</v>
      </c>
      <c r="I146" s="17">
        <f>DIARIO!B874</f>
        <v>747</v>
      </c>
      <c r="J146" s="6">
        <f>DIARIO!B1240</f>
        <v>0</v>
      </c>
      <c r="K146" s="14">
        <f>DIARIO!D144</f>
        <v>31</v>
      </c>
      <c r="L146" s="14">
        <f>DIARIO!D509</f>
        <v>464</v>
      </c>
      <c r="M146" s="14">
        <f>DIARIO!D874</f>
        <v>7</v>
      </c>
      <c r="N146" s="14">
        <f>DIARIO!D1240</f>
        <v>0</v>
      </c>
      <c r="O146" s="14">
        <f>DIARIO!E144</f>
        <v>5</v>
      </c>
      <c r="P146" s="67">
        <f>DIARIO!E509</f>
        <v>28</v>
      </c>
      <c r="Q146" s="14">
        <f>DIARIO!E874</f>
        <v>2</v>
      </c>
      <c r="R146" s="14">
        <f>DIARIO!E1240</f>
        <v>0</v>
      </c>
    </row>
    <row r="147" spans="1:18" x14ac:dyDescent="0.35">
      <c r="A147" s="12">
        <v>43973</v>
      </c>
      <c r="B147" s="6">
        <v>561</v>
      </c>
      <c r="C147" s="6">
        <v>691</v>
      </c>
      <c r="D147" s="6">
        <v>658</v>
      </c>
      <c r="E147" s="6">
        <v>695</v>
      </c>
      <c r="F147" s="6">
        <v>671</v>
      </c>
      <c r="G147" s="15">
        <f>DIARIO!B145</f>
        <v>715</v>
      </c>
      <c r="H147" s="17">
        <f>DIARIO!B510</f>
        <v>1278</v>
      </c>
      <c r="I147" s="17">
        <f>DIARIO!B875</f>
        <v>813</v>
      </c>
      <c r="J147" s="6">
        <f>DIARIO!B1241</f>
        <v>0</v>
      </c>
      <c r="K147" s="14">
        <f>DIARIO!D145</f>
        <v>46</v>
      </c>
      <c r="L147" s="14">
        <f>DIARIO!D510</f>
        <v>442</v>
      </c>
      <c r="M147" s="14">
        <f>DIARIO!D875</f>
        <v>3</v>
      </c>
      <c r="N147" s="14">
        <f>DIARIO!D1241</f>
        <v>0</v>
      </c>
      <c r="O147" s="14">
        <f>DIARIO!E145</f>
        <v>3</v>
      </c>
      <c r="P147" s="67">
        <f>DIARIO!E510</f>
        <v>33</v>
      </c>
      <c r="Q147" s="14">
        <f>DIARIO!E875</f>
        <v>1</v>
      </c>
      <c r="R147" s="14">
        <f>DIARIO!E1241</f>
        <v>0</v>
      </c>
    </row>
    <row r="148" spans="1:18" x14ac:dyDescent="0.35">
      <c r="A148" s="12">
        <v>43974</v>
      </c>
      <c r="B148" s="6">
        <v>601</v>
      </c>
      <c r="C148" s="6">
        <v>643</v>
      </c>
      <c r="D148" s="6">
        <v>616</v>
      </c>
      <c r="E148" s="6">
        <v>671</v>
      </c>
      <c r="F148" s="6">
        <v>678</v>
      </c>
      <c r="G148" s="15">
        <f>DIARIO!B146</f>
        <v>666</v>
      </c>
      <c r="H148" s="17">
        <f>DIARIO!B511</f>
        <v>1322</v>
      </c>
      <c r="I148" s="17">
        <f>DIARIO!B876</f>
        <v>739</v>
      </c>
      <c r="J148" s="6">
        <f>DIARIO!B1242</f>
        <v>0</v>
      </c>
      <c r="K148" s="14">
        <f>DIARIO!D146</f>
        <v>42</v>
      </c>
      <c r="L148" s="14">
        <f>DIARIO!D511</f>
        <v>480</v>
      </c>
      <c r="M148" s="14">
        <f>DIARIO!D876</f>
        <v>3</v>
      </c>
      <c r="N148" s="14">
        <f>DIARIO!D1242</f>
        <v>0</v>
      </c>
      <c r="O148" s="14">
        <f>DIARIO!E146</f>
        <v>4</v>
      </c>
      <c r="P148" s="67">
        <f>DIARIO!E511</f>
        <v>29</v>
      </c>
      <c r="Q148" s="14">
        <f>DIARIO!E876</f>
        <v>7</v>
      </c>
      <c r="R148" s="14">
        <f>DIARIO!E1242</f>
        <v>0</v>
      </c>
    </row>
    <row r="149" spans="1:18" x14ac:dyDescent="0.35">
      <c r="A149" s="12">
        <v>43975</v>
      </c>
      <c r="B149" s="6">
        <v>577</v>
      </c>
      <c r="C149" s="6">
        <v>692</v>
      </c>
      <c r="D149" s="6">
        <v>621</v>
      </c>
      <c r="E149" s="6">
        <v>686</v>
      </c>
      <c r="F149" s="6">
        <v>677</v>
      </c>
      <c r="G149" s="15">
        <f>DIARIO!B147</f>
        <v>723</v>
      </c>
      <c r="H149" s="17">
        <f>DIARIO!B512</f>
        <v>1284</v>
      </c>
      <c r="I149" s="17">
        <f>DIARIO!B877</f>
        <v>688</v>
      </c>
      <c r="J149" s="6">
        <f>DIARIO!B1243</f>
        <v>0</v>
      </c>
      <c r="K149" s="14">
        <f>DIARIO!D147</f>
        <v>42</v>
      </c>
      <c r="L149" s="14">
        <f>DIARIO!D512</f>
        <v>459</v>
      </c>
      <c r="M149" s="14">
        <f>DIARIO!D877</f>
        <v>2</v>
      </c>
      <c r="N149" s="14">
        <f>DIARIO!D1243</f>
        <v>0</v>
      </c>
      <c r="O149" s="14">
        <f>DIARIO!E147</f>
        <v>11</v>
      </c>
      <c r="P149" s="67">
        <f>DIARIO!E512</f>
        <v>33</v>
      </c>
      <c r="Q149" s="14">
        <f>DIARIO!E877</f>
        <v>2</v>
      </c>
      <c r="R149" s="14">
        <f>DIARIO!E1243</f>
        <v>0</v>
      </c>
    </row>
    <row r="150" spans="1:18" x14ac:dyDescent="0.35">
      <c r="A150" s="12">
        <v>43976</v>
      </c>
      <c r="B150" s="6">
        <v>585</v>
      </c>
      <c r="C150" s="6">
        <v>617</v>
      </c>
      <c r="D150" s="6">
        <v>599</v>
      </c>
      <c r="E150" s="6">
        <v>670</v>
      </c>
      <c r="F150" s="6">
        <v>655</v>
      </c>
      <c r="G150" s="15">
        <f>DIARIO!B148</f>
        <v>686</v>
      </c>
      <c r="H150" s="17">
        <f>DIARIO!B513</f>
        <v>1297</v>
      </c>
      <c r="I150" s="17">
        <f>DIARIO!B878</f>
        <v>738</v>
      </c>
      <c r="J150" s="6">
        <f>DIARIO!B1244</f>
        <v>0</v>
      </c>
      <c r="K150" s="14">
        <f>DIARIO!D148</f>
        <v>32</v>
      </c>
      <c r="L150" s="14">
        <f>DIARIO!D513</f>
        <v>448</v>
      </c>
      <c r="M150" s="14">
        <f>DIARIO!D878</f>
        <v>6</v>
      </c>
      <c r="N150" s="14">
        <f>DIARIO!D1244</f>
        <v>0</v>
      </c>
      <c r="O150" s="14">
        <f>DIARIO!E148</f>
        <v>15</v>
      </c>
      <c r="P150" s="67">
        <f>DIARIO!E513</f>
        <v>31</v>
      </c>
      <c r="Q150" s="14">
        <f>DIARIO!E878</f>
        <v>1</v>
      </c>
      <c r="R150" s="14">
        <f>DIARIO!E1244</f>
        <v>0</v>
      </c>
    </row>
    <row r="151" spans="1:18" x14ac:dyDescent="0.35">
      <c r="A151" s="12">
        <v>43977</v>
      </c>
      <c r="B151" s="6">
        <v>551</v>
      </c>
      <c r="C151" s="6">
        <v>594</v>
      </c>
      <c r="D151" s="6">
        <v>597</v>
      </c>
      <c r="E151" s="6">
        <v>636</v>
      </c>
      <c r="F151" s="6">
        <v>685</v>
      </c>
      <c r="G151" s="15">
        <f>DIARIO!B149</f>
        <v>678</v>
      </c>
      <c r="H151" s="17">
        <f>DIARIO!B514</f>
        <v>1321</v>
      </c>
      <c r="I151" s="17">
        <f>DIARIO!B879</f>
        <v>742</v>
      </c>
      <c r="J151" s="6">
        <f>DIARIO!B1245</f>
        <v>0</v>
      </c>
      <c r="K151" s="14">
        <f>DIARIO!D149</f>
        <v>47</v>
      </c>
      <c r="L151" s="14">
        <f>DIARIO!D514</f>
        <v>499</v>
      </c>
      <c r="M151" s="14">
        <f>DIARIO!D879</f>
        <v>4</v>
      </c>
      <c r="N151" s="14">
        <f>DIARIO!D1245</f>
        <v>0</v>
      </c>
      <c r="O151" s="14">
        <f>DIARIO!E149</f>
        <v>13</v>
      </c>
      <c r="P151" s="67">
        <f>DIARIO!E514</f>
        <v>35</v>
      </c>
      <c r="Q151" s="14">
        <f>DIARIO!E879</f>
        <v>3</v>
      </c>
      <c r="R151" s="14">
        <f>DIARIO!E1245</f>
        <v>0</v>
      </c>
    </row>
    <row r="152" spans="1:18" x14ac:dyDescent="0.35">
      <c r="A152" s="12">
        <v>43978</v>
      </c>
      <c r="B152" s="6">
        <v>541</v>
      </c>
      <c r="C152" s="6">
        <v>664</v>
      </c>
      <c r="D152" s="6">
        <v>588</v>
      </c>
      <c r="E152" s="6">
        <v>677</v>
      </c>
      <c r="F152" s="6">
        <v>624</v>
      </c>
      <c r="G152" s="15">
        <f>DIARIO!B150</f>
        <v>680</v>
      </c>
      <c r="H152" s="17">
        <f>DIARIO!B515</f>
        <v>1306</v>
      </c>
      <c r="I152" s="17">
        <f>DIARIO!B880</f>
        <v>749</v>
      </c>
      <c r="J152" s="6">
        <f>DIARIO!B1246</f>
        <v>0</v>
      </c>
      <c r="K152" s="14">
        <f>DIARIO!D150</f>
        <v>37</v>
      </c>
      <c r="L152" s="14">
        <f>DIARIO!D515</f>
        <v>467</v>
      </c>
      <c r="M152" s="14">
        <f>DIARIO!D880</f>
        <v>7</v>
      </c>
      <c r="N152" s="14">
        <f>DIARIO!D1246</f>
        <v>0</v>
      </c>
      <c r="O152" s="14">
        <f>DIARIO!E150</f>
        <v>13</v>
      </c>
      <c r="P152" s="67">
        <f>DIARIO!E515</f>
        <v>24</v>
      </c>
      <c r="Q152" s="14">
        <f>DIARIO!E880</f>
        <v>1</v>
      </c>
      <c r="R152" s="14">
        <f>DIARIO!E1246</f>
        <v>0</v>
      </c>
    </row>
    <row r="153" spans="1:18" x14ac:dyDescent="0.35">
      <c r="A153" s="12">
        <v>43979</v>
      </c>
      <c r="B153" s="6">
        <v>570</v>
      </c>
      <c r="C153" s="6">
        <v>615</v>
      </c>
      <c r="D153" s="6">
        <v>691</v>
      </c>
      <c r="E153" s="6">
        <v>664</v>
      </c>
      <c r="F153" s="6">
        <v>637</v>
      </c>
      <c r="G153" s="15">
        <f>DIARIO!B151</f>
        <v>626</v>
      </c>
      <c r="H153" s="17">
        <f>DIARIO!B516</f>
        <v>1413</v>
      </c>
      <c r="I153" s="17">
        <f>DIARIO!B881</f>
        <v>758</v>
      </c>
      <c r="J153" s="6">
        <f>DIARIO!B1247</f>
        <v>0</v>
      </c>
      <c r="K153" s="14">
        <f>DIARIO!D151</f>
        <v>50</v>
      </c>
      <c r="L153" s="14">
        <f>DIARIO!D516</f>
        <v>542</v>
      </c>
      <c r="M153" s="14">
        <f>DIARIO!D881</f>
        <v>4</v>
      </c>
      <c r="N153" s="14">
        <f>DIARIO!D1247</f>
        <v>0</v>
      </c>
      <c r="O153" s="14">
        <f>DIARIO!E151</f>
        <v>9</v>
      </c>
      <c r="P153" s="67">
        <f>DIARIO!E516</f>
        <v>45</v>
      </c>
      <c r="Q153" s="14">
        <f>DIARIO!E881</f>
        <v>2</v>
      </c>
      <c r="R153" s="14">
        <f>DIARIO!E1247</f>
        <v>0</v>
      </c>
    </row>
    <row r="154" spans="1:18" x14ac:dyDescent="0.35">
      <c r="A154" s="12">
        <v>43980</v>
      </c>
      <c r="B154" s="6">
        <v>569</v>
      </c>
      <c r="C154" s="6">
        <v>707</v>
      </c>
      <c r="D154" s="6">
        <v>678</v>
      </c>
      <c r="E154" s="6">
        <v>672</v>
      </c>
      <c r="F154" s="6">
        <v>622</v>
      </c>
      <c r="G154" s="15">
        <f>DIARIO!B152</f>
        <v>708</v>
      </c>
      <c r="H154" s="17">
        <f>DIARIO!B517</f>
        <v>1381</v>
      </c>
      <c r="I154" s="17">
        <f>DIARIO!B882</f>
        <v>742</v>
      </c>
      <c r="J154" s="6">
        <f>DIARIO!B1248</f>
        <v>0</v>
      </c>
      <c r="K154" s="14">
        <f>DIARIO!D152</f>
        <v>54</v>
      </c>
      <c r="L154" s="14">
        <f>DIARIO!D517</f>
        <v>484</v>
      </c>
      <c r="M154" s="14">
        <f>DIARIO!D882</f>
        <v>8</v>
      </c>
      <c r="N154" s="14">
        <f>DIARIO!D1248</f>
        <v>0</v>
      </c>
      <c r="O154" s="14">
        <f>DIARIO!E152</f>
        <v>14</v>
      </c>
      <c r="P154" s="67">
        <f>DIARIO!E517</f>
        <v>45</v>
      </c>
      <c r="Q154" s="14">
        <f>DIARIO!E882</f>
        <v>2</v>
      </c>
      <c r="R154" s="14">
        <f>DIARIO!E1248</f>
        <v>0</v>
      </c>
    </row>
    <row r="155" spans="1:18" x14ac:dyDescent="0.35">
      <c r="A155" s="12">
        <v>43981</v>
      </c>
      <c r="B155" s="6">
        <v>562</v>
      </c>
      <c r="C155" s="6">
        <v>664</v>
      </c>
      <c r="D155" s="6">
        <v>657</v>
      </c>
      <c r="E155" s="6">
        <v>670</v>
      </c>
      <c r="F155" s="6">
        <v>642</v>
      </c>
      <c r="G155" s="15">
        <f>DIARIO!B153</f>
        <v>676</v>
      </c>
      <c r="H155" s="17">
        <f>DIARIO!B518</f>
        <v>1389</v>
      </c>
      <c r="I155" s="17">
        <f>DIARIO!B883</f>
        <v>747</v>
      </c>
      <c r="J155" s="6">
        <f>DIARIO!B1249</f>
        <v>0</v>
      </c>
      <c r="K155" s="14">
        <f>DIARIO!D153</f>
        <v>51</v>
      </c>
      <c r="L155" s="14">
        <f>DIARIO!D518</f>
        <v>508</v>
      </c>
      <c r="M155" s="14">
        <f>DIARIO!D883</f>
        <v>1</v>
      </c>
      <c r="N155" s="14">
        <f>DIARIO!D1249</f>
        <v>0</v>
      </c>
      <c r="O155" s="14">
        <f>DIARIO!E153</f>
        <v>17</v>
      </c>
      <c r="P155" s="67">
        <f>DIARIO!E518</f>
        <v>46</v>
      </c>
      <c r="Q155" s="14">
        <f>DIARIO!E883</f>
        <v>4</v>
      </c>
      <c r="R155" s="14">
        <f>DIARIO!E1249</f>
        <v>0</v>
      </c>
    </row>
    <row r="156" spans="1:18" x14ac:dyDescent="0.35">
      <c r="A156" s="12">
        <v>43982</v>
      </c>
      <c r="B156" s="6">
        <v>646</v>
      </c>
      <c r="C156" s="6">
        <v>602</v>
      </c>
      <c r="D156" s="6">
        <v>643</v>
      </c>
      <c r="E156" s="6">
        <v>707</v>
      </c>
      <c r="F156" s="6">
        <v>687</v>
      </c>
      <c r="G156" s="15">
        <f>DIARIO!B154</f>
        <v>710</v>
      </c>
      <c r="H156" s="17">
        <f>DIARIO!B519</f>
        <v>1430</v>
      </c>
      <c r="I156" s="17">
        <f>DIARIO!B884</f>
        <v>713</v>
      </c>
      <c r="J156" s="6">
        <f>DIARIO!B1250</f>
        <v>0</v>
      </c>
      <c r="K156" s="14">
        <f>DIARIO!D154</f>
        <v>50</v>
      </c>
      <c r="L156" s="14">
        <f>DIARIO!D519</f>
        <v>529</v>
      </c>
      <c r="M156" s="14">
        <f>DIARIO!D884</f>
        <v>4</v>
      </c>
      <c r="N156" s="14">
        <f>DIARIO!D1250</f>
        <v>0</v>
      </c>
      <c r="O156" s="14">
        <f>DIARIO!E154</f>
        <v>17</v>
      </c>
      <c r="P156" s="67">
        <f>DIARIO!E519</f>
        <v>36</v>
      </c>
      <c r="Q156" s="14">
        <f>DIARIO!E884</f>
        <v>1</v>
      </c>
      <c r="R156" s="14">
        <f>DIARIO!E1250</f>
        <v>0</v>
      </c>
    </row>
    <row r="157" spans="1:18" x14ac:dyDescent="0.35">
      <c r="A157" s="12">
        <v>43983</v>
      </c>
      <c r="B157" s="6">
        <v>566</v>
      </c>
      <c r="C157" s="6">
        <v>608</v>
      </c>
      <c r="D157" s="6">
        <v>616</v>
      </c>
      <c r="E157" s="6">
        <v>664</v>
      </c>
      <c r="F157" s="6">
        <v>661</v>
      </c>
      <c r="G157" s="15">
        <f>DIARIO!B155</f>
        <v>720</v>
      </c>
      <c r="H157" s="17">
        <f>DIARIO!B520</f>
        <v>1343</v>
      </c>
      <c r="I157" s="17">
        <f>DIARIO!B885</f>
        <v>759</v>
      </c>
      <c r="J157" s="6">
        <f>DIARIO!B1251</f>
        <v>0</v>
      </c>
      <c r="K157" s="14">
        <f>DIARIO!D155</f>
        <v>61</v>
      </c>
      <c r="L157" s="14">
        <f>DIARIO!D520</f>
        <v>529</v>
      </c>
      <c r="M157" s="14">
        <f>DIARIO!D885</f>
        <v>5</v>
      </c>
      <c r="N157" s="14">
        <f>DIARIO!D1251</f>
        <v>0</v>
      </c>
      <c r="O157" s="14">
        <f>DIARIO!E155</f>
        <v>14</v>
      </c>
      <c r="P157" s="67">
        <f>DIARIO!E520</f>
        <v>24</v>
      </c>
      <c r="Q157" s="14">
        <f>DIARIO!E885</f>
        <v>3</v>
      </c>
      <c r="R157" s="14">
        <f>DIARIO!E1251</f>
        <v>0</v>
      </c>
    </row>
    <row r="158" spans="1:18" x14ac:dyDescent="0.35">
      <c r="A158" s="12">
        <v>43984</v>
      </c>
      <c r="B158" s="6">
        <v>589</v>
      </c>
      <c r="C158" s="6">
        <v>657</v>
      </c>
      <c r="D158" s="6">
        <v>626</v>
      </c>
      <c r="E158" s="6">
        <v>695</v>
      </c>
      <c r="F158" s="6">
        <v>697</v>
      </c>
      <c r="G158" s="15">
        <f>DIARIO!B156</f>
        <v>699</v>
      </c>
      <c r="H158" s="17">
        <f>DIARIO!B521</f>
        <v>1395</v>
      </c>
      <c r="I158" s="17">
        <f>DIARIO!B886</f>
        <v>749</v>
      </c>
      <c r="J158" s="6">
        <f>DIARIO!B1252</f>
        <v>0</v>
      </c>
      <c r="K158" s="14">
        <f>DIARIO!D156</f>
        <v>60</v>
      </c>
      <c r="L158" s="14">
        <f>DIARIO!D521</f>
        <v>547</v>
      </c>
      <c r="M158" s="14">
        <f>DIARIO!D886</f>
        <v>8</v>
      </c>
      <c r="N158" s="14">
        <f>DIARIO!D1252</f>
        <v>0</v>
      </c>
      <c r="O158" s="14">
        <f>DIARIO!E156</f>
        <v>12</v>
      </c>
      <c r="P158" s="67">
        <f>DIARIO!E521</f>
        <v>32</v>
      </c>
      <c r="Q158" s="14">
        <f>DIARIO!E886</f>
        <v>0</v>
      </c>
      <c r="R158" s="14">
        <f>DIARIO!E1252</f>
        <v>0</v>
      </c>
    </row>
    <row r="159" spans="1:18" x14ac:dyDescent="0.35">
      <c r="A159" s="12">
        <v>43985</v>
      </c>
      <c r="B159" s="6">
        <v>536</v>
      </c>
      <c r="C159" s="6">
        <v>653</v>
      </c>
      <c r="D159" s="6">
        <v>679</v>
      </c>
      <c r="E159" s="6">
        <v>677</v>
      </c>
      <c r="F159" s="6">
        <v>682</v>
      </c>
      <c r="G159" s="15">
        <f>DIARIO!B157</f>
        <v>756</v>
      </c>
      <c r="H159" s="17">
        <f>DIARIO!B522</f>
        <v>1414</v>
      </c>
      <c r="I159" s="17">
        <f>DIARIO!B887</f>
        <v>771</v>
      </c>
      <c r="J159" s="6">
        <f>DIARIO!B1253</f>
        <v>0</v>
      </c>
      <c r="K159" s="14">
        <f>DIARIO!D157</f>
        <v>88</v>
      </c>
      <c r="L159" s="14">
        <f>DIARIO!D522</f>
        <v>542</v>
      </c>
      <c r="M159" s="14">
        <f>DIARIO!D887</f>
        <v>10</v>
      </c>
      <c r="N159" s="14">
        <f>DIARIO!D1253</f>
        <v>0</v>
      </c>
      <c r="O159" s="14">
        <f>DIARIO!E157</f>
        <v>17</v>
      </c>
      <c r="P159" s="67">
        <f>DIARIO!E522</f>
        <v>29</v>
      </c>
      <c r="Q159" s="14">
        <f>DIARIO!E887</f>
        <v>4</v>
      </c>
      <c r="R159" s="14">
        <f>DIARIO!E1253</f>
        <v>0</v>
      </c>
    </row>
    <row r="160" spans="1:18" x14ac:dyDescent="0.35">
      <c r="A160" s="12">
        <v>43986</v>
      </c>
      <c r="B160" s="6">
        <v>631</v>
      </c>
      <c r="C160" s="6">
        <v>693</v>
      </c>
      <c r="D160" s="6">
        <v>601</v>
      </c>
      <c r="E160" s="6">
        <v>691</v>
      </c>
      <c r="F160" s="6">
        <v>723</v>
      </c>
      <c r="G160" s="15">
        <f>DIARIO!B158</f>
        <v>727</v>
      </c>
      <c r="H160" s="17">
        <f>DIARIO!B523</f>
        <v>1382</v>
      </c>
      <c r="I160" s="17">
        <f>DIARIO!B888</f>
        <v>730</v>
      </c>
      <c r="J160" s="6">
        <f>DIARIO!B1254</f>
        <v>0</v>
      </c>
      <c r="K160" s="14">
        <f>DIARIO!D158</f>
        <v>65</v>
      </c>
      <c r="L160" s="14">
        <f>DIARIO!D523</f>
        <v>527</v>
      </c>
      <c r="M160" s="14">
        <f>DIARIO!D888</f>
        <v>7</v>
      </c>
      <c r="N160" s="14">
        <f>DIARIO!D1254</f>
        <v>0</v>
      </c>
      <c r="O160" s="14">
        <f>DIARIO!E158</f>
        <v>17</v>
      </c>
      <c r="P160" s="67">
        <f>DIARIO!E523</f>
        <v>43</v>
      </c>
      <c r="Q160" s="14">
        <f>DIARIO!E888</f>
        <v>2</v>
      </c>
      <c r="R160" s="14">
        <f>DIARIO!E1254</f>
        <v>0</v>
      </c>
    </row>
    <row r="161" spans="1:18" x14ac:dyDescent="0.35">
      <c r="A161" s="12">
        <v>43987</v>
      </c>
      <c r="B161" s="6">
        <v>596</v>
      </c>
      <c r="C161" s="6">
        <v>705</v>
      </c>
      <c r="D161" s="6">
        <v>645</v>
      </c>
      <c r="E161" s="6">
        <v>708</v>
      </c>
      <c r="F161" s="6">
        <v>678</v>
      </c>
      <c r="G161" s="15">
        <f>DIARIO!B159</f>
        <v>713</v>
      </c>
      <c r="H161" s="17">
        <f>DIARIO!B524</f>
        <v>1508</v>
      </c>
      <c r="I161" s="17">
        <f>DIARIO!B889</f>
        <v>825</v>
      </c>
      <c r="J161" s="6">
        <f>DIARIO!B1255</f>
        <v>0</v>
      </c>
      <c r="K161" s="14">
        <f>DIARIO!D159</f>
        <v>78</v>
      </c>
      <c r="L161" s="14">
        <f>DIARIO!D524</f>
        <v>566</v>
      </c>
      <c r="M161" s="14">
        <f>DIARIO!D889</f>
        <v>9</v>
      </c>
      <c r="N161" s="14">
        <f>DIARIO!D1255</f>
        <v>0</v>
      </c>
      <c r="O161" s="14">
        <f>DIARIO!E159</f>
        <v>13</v>
      </c>
      <c r="P161" s="67">
        <f>DIARIO!E524</f>
        <v>38</v>
      </c>
      <c r="Q161" s="14">
        <f>DIARIO!E889</f>
        <v>1</v>
      </c>
      <c r="R161" s="14">
        <f>DIARIO!E1255</f>
        <v>0</v>
      </c>
    </row>
    <row r="162" spans="1:18" x14ac:dyDescent="0.35">
      <c r="A162" s="12">
        <v>43988</v>
      </c>
      <c r="B162" s="6">
        <v>609</v>
      </c>
      <c r="C162" s="6">
        <v>654</v>
      </c>
      <c r="D162" s="6">
        <v>663</v>
      </c>
      <c r="E162" s="6">
        <v>698</v>
      </c>
      <c r="F162" s="6">
        <v>666</v>
      </c>
      <c r="G162" s="15">
        <f>DIARIO!B160</f>
        <v>770</v>
      </c>
      <c r="H162" s="17">
        <f>DIARIO!B525</f>
        <v>1398</v>
      </c>
      <c r="I162" s="17">
        <f>DIARIO!B890</f>
        <v>793</v>
      </c>
      <c r="J162" s="6">
        <f>DIARIO!B1256</f>
        <v>0</v>
      </c>
      <c r="K162" s="14">
        <f>DIARIO!D160</f>
        <v>73</v>
      </c>
      <c r="L162" s="14">
        <f>DIARIO!D525</f>
        <v>558</v>
      </c>
      <c r="M162" s="14">
        <f>DIARIO!D890</f>
        <v>10</v>
      </c>
      <c r="N162" s="14">
        <f>DIARIO!D1256</f>
        <v>0</v>
      </c>
      <c r="O162" s="14">
        <f>DIARIO!E160</f>
        <v>14</v>
      </c>
      <c r="P162" s="67">
        <f>DIARIO!E525</f>
        <v>36</v>
      </c>
      <c r="Q162" s="14">
        <f>DIARIO!E890</f>
        <v>0</v>
      </c>
      <c r="R162" s="14">
        <f>DIARIO!E1256</f>
        <v>0</v>
      </c>
    </row>
    <row r="163" spans="1:18" x14ac:dyDescent="0.35">
      <c r="A163" s="12">
        <v>43989</v>
      </c>
      <c r="B163" s="6">
        <v>575</v>
      </c>
      <c r="C163" s="6">
        <v>637</v>
      </c>
      <c r="D163" s="6">
        <v>585</v>
      </c>
      <c r="E163" s="6">
        <v>653</v>
      </c>
      <c r="F163" s="6">
        <v>662</v>
      </c>
      <c r="G163" s="15">
        <f>DIARIO!B161</f>
        <v>789</v>
      </c>
      <c r="H163" s="17">
        <f>DIARIO!B526</f>
        <v>1399</v>
      </c>
      <c r="I163" s="17">
        <f>DIARIO!B891</f>
        <v>778</v>
      </c>
      <c r="J163" s="6">
        <f>DIARIO!B1257</f>
        <v>0</v>
      </c>
      <c r="K163" s="14">
        <f>DIARIO!D161</f>
        <v>77</v>
      </c>
      <c r="L163" s="14">
        <f>DIARIO!D526</f>
        <v>567</v>
      </c>
      <c r="M163" s="14">
        <f>DIARIO!D891</f>
        <v>12</v>
      </c>
      <c r="N163" s="14">
        <f>DIARIO!D1257</f>
        <v>0</v>
      </c>
      <c r="O163" s="14">
        <f>DIARIO!E161</f>
        <v>10</v>
      </c>
      <c r="P163" s="67">
        <f>DIARIO!E526</f>
        <v>35</v>
      </c>
      <c r="Q163" s="14">
        <f>DIARIO!E891</f>
        <v>3</v>
      </c>
      <c r="R163" s="14">
        <f>DIARIO!E1257</f>
        <v>0</v>
      </c>
    </row>
    <row r="164" spans="1:18" x14ac:dyDescent="0.35">
      <c r="A164" s="12">
        <v>43990</v>
      </c>
      <c r="B164" s="6">
        <v>647</v>
      </c>
      <c r="C164" s="6">
        <v>672</v>
      </c>
      <c r="D164" s="6">
        <v>600</v>
      </c>
      <c r="E164" s="6">
        <v>700</v>
      </c>
      <c r="F164" s="6">
        <v>723</v>
      </c>
      <c r="G164" s="15">
        <f>DIARIO!B162</f>
        <v>749</v>
      </c>
      <c r="H164" s="17">
        <f>DIARIO!B527</f>
        <v>1401</v>
      </c>
      <c r="I164" s="17">
        <f>DIARIO!B892</f>
        <v>764</v>
      </c>
      <c r="J164" s="6">
        <f>DIARIO!B1258</f>
        <v>0</v>
      </c>
      <c r="K164" s="14">
        <f>DIARIO!D162</f>
        <v>71</v>
      </c>
      <c r="L164" s="14">
        <f>DIARIO!D527</f>
        <v>514</v>
      </c>
      <c r="M164" s="14">
        <f>DIARIO!D892</f>
        <v>9</v>
      </c>
      <c r="N164" s="14">
        <f>DIARIO!D1258</f>
        <v>0</v>
      </c>
      <c r="O164" s="14">
        <f>DIARIO!E162</f>
        <v>14</v>
      </c>
      <c r="P164" s="67">
        <f>DIARIO!E527</f>
        <v>55</v>
      </c>
      <c r="Q164" s="14">
        <f>DIARIO!E892</f>
        <v>4</v>
      </c>
      <c r="R164" s="14">
        <f>DIARIO!E1258</f>
        <v>0</v>
      </c>
    </row>
    <row r="165" spans="1:18" x14ac:dyDescent="0.35">
      <c r="A165" s="12">
        <v>43991</v>
      </c>
      <c r="B165" s="6">
        <v>545</v>
      </c>
      <c r="C165" s="6">
        <v>637</v>
      </c>
      <c r="D165" s="6">
        <v>576</v>
      </c>
      <c r="E165" s="6">
        <v>710</v>
      </c>
      <c r="F165" s="6">
        <v>726</v>
      </c>
      <c r="G165" s="15">
        <f>DIARIO!B163</f>
        <v>752</v>
      </c>
      <c r="H165" s="17">
        <f>DIARIO!B528</f>
        <v>1437</v>
      </c>
      <c r="I165" s="17">
        <f>DIARIO!B893</f>
        <v>741</v>
      </c>
      <c r="J165" s="6">
        <f>DIARIO!B1259</f>
        <v>0</v>
      </c>
      <c r="K165" s="14">
        <f>DIARIO!D163</f>
        <v>85</v>
      </c>
      <c r="L165" s="14">
        <f>DIARIO!D528</f>
        <v>555</v>
      </c>
      <c r="M165" s="14">
        <f>DIARIO!D893</f>
        <v>9</v>
      </c>
      <c r="N165" s="14">
        <f>DIARIO!D1259</f>
        <v>0</v>
      </c>
      <c r="O165" s="14">
        <f>DIARIO!E163</f>
        <v>13</v>
      </c>
      <c r="P165" s="67">
        <f>DIARIO!E528</f>
        <v>48</v>
      </c>
      <c r="Q165" s="14">
        <f>DIARIO!E893</f>
        <v>2</v>
      </c>
      <c r="R165" s="14">
        <f>DIARIO!E1259</f>
        <v>0</v>
      </c>
    </row>
    <row r="166" spans="1:18" x14ac:dyDescent="0.35">
      <c r="A166" s="12">
        <v>43992</v>
      </c>
      <c r="B166" s="6">
        <v>558</v>
      </c>
      <c r="C166" s="6">
        <v>629</v>
      </c>
      <c r="D166" s="6">
        <v>632</v>
      </c>
      <c r="E166" s="6">
        <v>688</v>
      </c>
      <c r="F166" s="6">
        <v>705</v>
      </c>
      <c r="G166" s="15">
        <f>DIARIO!B164</f>
        <v>746</v>
      </c>
      <c r="H166" s="17">
        <f>DIARIO!B529</f>
        <v>1480</v>
      </c>
      <c r="I166" s="17">
        <f>DIARIO!B894</f>
        <v>760</v>
      </c>
      <c r="J166" s="6">
        <f>DIARIO!B1260</f>
        <v>0</v>
      </c>
      <c r="K166" s="14">
        <f>DIARIO!D164</f>
        <v>77</v>
      </c>
      <c r="L166" s="14">
        <f>DIARIO!D529</f>
        <v>572</v>
      </c>
      <c r="M166" s="14">
        <f>DIARIO!D894</f>
        <v>8</v>
      </c>
      <c r="N166" s="14">
        <f>DIARIO!D1260</f>
        <v>0</v>
      </c>
      <c r="O166" s="14">
        <f>DIARIO!E164</f>
        <v>22</v>
      </c>
      <c r="P166" s="67">
        <f>DIARIO!E529</f>
        <v>50</v>
      </c>
      <c r="Q166" s="14">
        <f>DIARIO!E894</f>
        <v>2</v>
      </c>
      <c r="R166" s="14">
        <f>DIARIO!E1260</f>
        <v>0</v>
      </c>
    </row>
    <row r="167" spans="1:18" x14ac:dyDescent="0.35">
      <c r="A167" s="12">
        <v>43993</v>
      </c>
      <c r="B167" s="6">
        <v>592</v>
      </c>
      <c r="C167" s="6">
        <v>645</v>
      </c>
      <c r="D167" s="6">
        <v>641</v>
      </c>
      <c r="E167" s="6">
        <v>720</v>
      </c>
      <c r="F167" s="6">
        <v>668</v>
      </c>
      <c r="G167" s="15">
        <f>DIARIO!B165</f>
        <v>744</v>
      </c>
      <c r="H167" s="17">
        <f>DIARIO!B530</f>
        <v>1501</v>
      </c>
      <c r="I167" s="17">
        <f>DIARIO!B895</f>
        <v>758</v>
      </c>
      <c r="J167" s="6">
        <f>DIARIO!B1261</f>
        <v>0</v>
      </c>
      <c r="K167" s="14">
        <f>DIARIO!D165</f>
        <v>83</v>
      </c>
      <c r="L167" s="14">
        <f>DIARIO!D530</f>
        <v>589</v>
      </c>
      <c r="M167" s="14">
        <f>DIARIO!D895</f>
        <v>12</v>
      </c>
      <c r="N167" s="14">
        <f>DIARIO!D1261</f>
        <v>0</v>
      </c>
      <c r="O167" s="14">
        <f>DIARIO!E165</f>
        <v>23</v>
      </c>
      <c r="P167" s="67">
        <f>DIARIO!E530</f>
        <v>49</v>
      </c>
      <c r="Q167" s="14">
        <f>DIARIO!E895</f>
        <v>1</v>
      </c>
      <c r="R167" s="14">
        <f>DIARIO!E1261</f>
        <v>0</v>
      </c>
    </row>
    <row r="168" spans="1:18" x14ac:dyDescent="0.35">
      <c r="A168" s="12">
        <v>43994</v>
      </c>
      <c r="B168" s="6">
        <v>573</v>
      </c>
      <c r="C168" s="6">
        <v>687</v>
      </c>
      <c r="D168" s="6">
        <v>627</v>
      </c>
      <c r="E168" s="6">
        <v>677</v>
      </c>
      <c r="F168" s="6">
        <v>642</v>
      </c>
      <c r="G168" s="15">
        <f>DIARIO!B166</f>
        <v>763</v>
      </c>
      <c r="H168" s="17">
        <f>DIARIO!B531</f>
        <v>1519</v>
      </c>
      <c r="I168" s="17">
        <f>DIARIO!B896</f>
        <v>746</v>
      </c>
      <c r="J168" s="6">
        <f>DIARIO!B1262</f>
        <v>0</v>
      </c>
      <c r="K168" s="14">
        <f>DIARIO!D166</f>
        <v>85</v>
      </c>
      <c r="L168" s="14">
        <f>DIARIO!D531</f>
        <v>576</v>
      </c>
      <c r="M168" s="14">
        <f>DIARIO!D896</f>
        <v>7</v>
      </c>
      <c r="N168" s="14">
        <f>DIARIO!D1262</f>
        <v>0</v>
      </c>
      <c r="O168" s="14">
        <f>DIARIO!E166</f>
        <v>15</v>
      </c>
      <c r="P168" s="67">
        <f>DIARIO!E531</f>
        <v>46</v>
      </c>
      <c r="Q168" s="14">
        <f>DIARIO!E896</f>
        <v>4</v>
      </c>
      <c r="R168" s="14">
        <f>DIARIO!E1262</f>
        <v>0</v>
      </c>
    </row>
    <row r="169" spans="1:18" x14ac:dyDescent="0.35">
      <c r="A169" s="12">
        <v>43995</v>
      </c>
      <c r="B169" s="6">
        <v>589</v>
      </c>
      <c r="C169" s="6">
        <v>624</v>
      </c>
      <c r="D169" s="6">
        <v>602</v>
      </c>
      <c r="E169" s="6">
        <v>664</v>
      </c>
      <c r="F169" s="6">
        <v>646</v>
      </c>
      <c r="G169" s="15">
        <f>DIARIO!B167</f>
        <v>794</v>
      </c>
      <c r="H169" s="17">
        <f>DIARIO!B532</f>
        <v>1457</v>
      </c>
      <c r="I169" s="17">
        <f>DIARIO!B897</f>
        <v>739</v>
      </c>
      <c r="J169" s="6">
        <f>DIARIO!B1263</f>
        <v>0</v>
      </c>
      <c r="K169" s="14">
        <f>DIARIO!D167</f>
        <v>85</v>
      </c>
      <c r="L169" s="14">
        <f>DIARIO!D532</f>
        <v>585</v>
      </c>
      <c r="M169" s="14">
        <f>DIARIO!D897</f>
        <v>9</v>
      </c>
      <c r="N169" s="14">
        <f>DIARIO!D1263</f>
        <v>0</v>
      </c>
      <c r="O169" s="14">
        <f>DIARIO!E167</f>
        <v>26</v>
      </c>
      <c r="P169" s="67">
        <f>DIARIO!E532</f>
        <v>41</v>
      </c>
      <c r="Q169" s="14">
        <f>DIARIO!E897</f>
        <v>0</v>
      </c>
      <c r="R169" s="14">
        <f>DIARIO!E1263</f>
        <v>0</v>
      </c>
    </row>
    <row r="170" spans="1:18" x14ac:dyDescent="0.35">
      <c r="A170" s="12">
        <v>43996</v>
      </c>
      <c r="B170" s="6">
        <v>638</v>
      </c>
      <c r="C170" s="6">
        <v>630</v>
      </c>
      <c r="D170" s="6">
        <v>623</v>
      </c>
      <c r="E170" s="6">
        <v>668</v>
      </c>
      <c r="F170" s="6">
        <v>682</v>
      </c>
      <c r="G170" s="15">
        <f>DIARIO!B168</f>
        <v>822</v>
      </c>
      <c r="H170" s="17">
        <f>DIARIO!B533</f>
        <v>1492</v>
      </c>
      <c r="I170" s="17">
        <f>DIARIO!B898</f>
        <v>824</v>
      </c>
      <c r="J170" s="6">
        <f>DIARIO!B1264</f>
        <v>0</v>
      </c>
      <c r="K170" s="14">
        <f>DIARIO!D168</f>
        <v>124</v>
      </c>
      <c r="L170" s="14">
        <f>DIARIO!D533</f>
        <v>599</v>
      </c>
      <c r="M170" s="14">
        <f>DIARIO!D898</f>
        <v>12</v>
      </c>
      <c r="N170" s="14">
        <f>DIARIO!D1264</f>
        <v>0</v>
      </c>
      <c r="O170" s="14">
        <f>DIARIO!E168</f>
        <v>23</v>
      </c>
      <c r="P170" s="67">
        <f>DIARIO!E533</f>
        <v>44</v>
      </c>
      <c r="Q170" s="14">
        <f>DIARIO!E898</f>
        <v>1</v>
      </c>
      <c r="R170" s="14">
        <f>DIARIO!E1264</f>
        <v>0</v>
      </c>
    </row>
    <row r="171" spans="1:18" x14ac:dyDescent="0.35">
      <c r="A171" s="12">
        <v>43997</v>
      </c>
      <c r="B171" s="6">
        <v>678</v>
      </c>
      <c r="C171" s="6">
        <v>647</v>
      </c>
      <c r="D171" s="6">
        <v>572</v>
      </c>
      <c r="E171" s="6">
        <v>708</v>
      </c>
      <c r="F171" s="6">
        <v>672</v>
      </c>
      <c r="G171" s="15">
        <f>DIARIO!B169</f>
        <v>786</v>
      </c>
      <c r="H171" s="17">
        <f>DIARIO!B534</f>
        <v>1474</v>
      </c>
      <c r="I171" s="17">
        <f>DIARIO!B899</f>
        <v>720</v>
      </c>
      <c r="J171" s="6">
        <f>DIARIO!B1265</f>
        <v>0</v>
      </c>
      <c r="K171" s="14">
        <f>DIARIO!D169</f>
        <v>109</v>
      </c>
      <c r="L171" s="14">
        <f>DIARIO!D534</f>
        <v>614</v>
      </c>
      <c r="M171" s="14">
        <f>DIARIO!D899</f>
        <v>10</v>
      </c>
      <c r="N171" s="14">
        <f>DIARIO!D1265</f>
        <v>0</v>
      </c>
      <c r="O171" s="14">
        <f>DIARIO!E169</f>
        <v>20</v>
      </c>
      <c r="P171" s="67">
        <f>DIARIO!E534</f>
        <v>35</v>
      </c>
      <c r="Q171" s="14">
        <f>DIARIO!E899</f>
        <v>3</v>
      </c>
      <c r="R171" s="14">
        <f>DIARIO!E1265</f>
        <v>0</v>
      </c>
    </row>
    <row r="172" spans="1:18" x14ac:dyDescent="0.35">
      <c r="A172" s="12">
        <v>43998</v>
      </c>
      <c r="B172" s="6">
        <v>559</v>
      </c>
      <c r="C172" s="6">
        <v>685</v>
      </c>
      <c r="D172" s="6">
        <v>598</v>
      </c>
      <c r="E172" s="6">
        <v>699</v>
      </c>
      <c r="F172" s="6">
        <v>738</v>
      </c>
      <c r="G172" s="15">
        <f>DIARIO!B170</f>
        <v>816</v>
      </c>
      <c r="H172" s="17">
        <f>DIARIO!B535</f>
        <v>1478</v>
      </c>
      <c r="I172" s="17">
        <f>DIARIO!B900</f>
        <v>731</v>
      </c>
      <c r="J172" s="6">
        <f>DIARIO!B1266</f>
        <v>0</v>
      </c>
      <c r="K172" s="14">
        <f>DIARIO!D170</f>
        <v>112</v>
      </c>
      <c r="L172" s="14">
        <f>DIARIO!D535</f>
        <v>613</v>
      </c>
      <c r="M172" s="14">
        <f>DIARIO!D900</f>
        <v>10</v>
      </c>
      <c r="N172" s="14">
        <f>DIARIO!D1266</f>
        <v>0</v>
      </c>
      <c r="O172" s="14">
        <f>DIARIO!E170</f>
        <v>18</v>
      </c>
      <c r="P172" s="67">
        <f>DIARIO!E535</f>
        <v>44</v>
      </c>
      <c r="Q172" s="14">
        <f>DIARIO!E900</f>
        <v>1</v>
      </c>
      <c r="R172" s="14">
        <f>DIARIO!E1266</f>
        <v>0</v>
      </c>
    </row>
    <row r="173" spans="1:18" x14ac:dyDescent="0.35">
      <c r="A173" s="12">
        <v>43999</v>
      </c>
      <c r="B173" s="6">
        <v>598</v>
      </c>
      <c r="C173" s="6">
        <v>638</v>
      </c>
      <c r="D173" s="6">
        <v>645</v>
      </c>
      <c r="E173" s="6">
        <v>667</v>
      </c>
      <c r="F173" s="6">
        <v>768</v>
      </c>
      <c r="G173" s="15">
        <f>DIARIO!B171</f>
        <v>825</v>
      </c>
      <c r="H173" s="17">
        <f>DIARIO!B536</f>
        <v>1546</v>
      </c>
      <c r="I173" s="17">
        <f>DIARIO!B901</f>
        <v>793</v>
      </c>
      <c r="J173" s="6">
        <f>DIARIO!B1267</f>
        <v>0</v>
      </c>
      <c r="K173" s="14">
        <f>DIARIO!D171</f>
        <v>126</v>
      </c>
      <c r="L173" s="14">
        <f>DIARIO!D536</f>
        <v>622</v>
      </c>
      <c r="M173" s="14">
        <f>DIARIO!D901</f>
        <v>9</v>
      </c>
      <c r="N173" s="14">
        <f>DIARIO!D1267</f>
        <v>0</v>
      </c>
      <c r="O173" s="14">
        <f>DIARIO!E171</f>
        <v>15</v>
      </c>
      <c r="P173" s="67">
        <f>DIARIO!E536</f>
        <v>33</v>
      </c>
      <c r="Q173" s="14">
        <f>DIARIO!E901</f>
        <v>1</v>
      </c>
      <c r="R173" s="14">
        <f>DIARIO!E1267</f>
        <v>0</v>
      </c>
    </row>
    <row r="174" spans="1:18" x14ac:dyDescent="0.35">
      <c r="A174" s="12">
        <v>44000</v>
      </c>
      <c r="B174" s="6">
        <v>573</v>
      </c>
      <c r="C174" s="6">
        <v>642</v>
      </c>
      <c r="D174" s="6">
        <v>672</v>
      </c>
      <c r="E174" s="6">
        <v>718</v>
      </c>
      <c r="F174" s="6">
        <v>659</v>
      </c>
      <c r="G174" s="15">
        <f>DIARIO!B172</f>
        <v>828</v>
      </c>
      <c r="H174" s="17">
        <f>DIARIO!B537</f>
        <v>1485</v>
      </c>
      <c r="I174" s="17">
        <f>DIARIO!B902</f>
        <v>811</v>
      </c>
      <c r="J174" s="6">
        <f>DIARIO!B1268</f>
        <v>0</v>
      </c>
      <c r="K174" s="14">
        <f>DIARIO!D172</f>
        <v>133</v>
      </c>
      <c r="L174" s="14">
        <f>DIARIO!D537</f>
        <v>568</v>
      </c>
      <c r="M174" s="14">
        <f>DIARIO!D902</f>
        <v>20</v>
      </c>
      <c r="N174" s="14">
        <f>DIARIO!D1268</f>
        <v>0</v>
      </c>
      <c r="O174" s="14">
        <f>DIARIO!E172</f>
        <v>31</v>
      </c>
      <c r="P174" s="67">
        <f>DIARIO!E537</f>
        <v>45</v>
      </c>
      <c r="Q174" s="14">
        <f>DIARIO!E902</f>
        <v>3</v>
      </c>
      <c r="R174" s="14">
        <f>DIARIO!E1268</f>
        <v>0</v>
      </c>
    </row>
    <row r="175" spans="1:18" x14ac:dyDescent="0.35">
      <c r="A175" s="12">
        <v>44001</v>
      </c>
      <c r="B175" s="6">
        <v>618</v>
      </c>
      <c r="C175" s="6">
        <v>671</v>
      </c>
      <c r="D175" s="6">
        <v>614</v>
      </c>
      <c r="E175" s="6">
        <v>644</v>
      </c>
      <c r="F175" s="6">
        <v>674</v>
      </c>
      <c r="G175" s="15">
        <f>DIARIO!B173</f>
        <v>873</v>
      </c>
      <c r="H175" s="17">
        <f>DIARIO!B538</f>
        <v>1517</v>
      </c>
      <c r="I175" s="17">
        <f>DIARIO!B903</f>
        <v>747</v>
      </c>
      <c r="J175" s="6">
        <f>DIARIO!B1269</f>
        <v>0</v>
      </c>
      <c r="K175" s="14">
        <f>DIARIO!D173</f>
        <v>121</v>
      </c>
      <c r="L175" s="14">
        <f>DIARIO!D538</f>
        <v>607</v>
      </c>
      <c r="M175" s="14">
        <f>DIARIO!D903</f>
        <v>16</v>
      </c>
      <c r="N175" s="14">
        <f>DIARIO!D1269</f>
        <v>0</v>
      </c>
      <c r="O175" s="14">
        <f>DIARIO!E173</f>
        <v>25</v>
      </c>
      <c r="P175" s="67">
        <f>DIARIO!E538</f>
        <v>40</v>
      </c>
      <c r="Q175" s="14">
        <f>DIARIO!E903</f>
        <v>2</v>
      </c>
      <c r="R175" s="14">
        <f>DIARIO!E1269</f>
        <v>0</v>
      </c>
    </row>
    <row r="176" spans="1:18" x14ac:dyDescent="0.35">
      <c r="A176" s="12">
        <v>44002</v>
      </c>
      <c r="B176" s="6">
        <v>570</v>
      </c>
      <c r="C176" s="6">
        <v>714</v>
      </c>
      <c r="D176" s="6">
        <v>537</v>
      </c>
      <c r="E176" s="6">
        <v>728</v>
      </c>
      <c r="F176" s="6">
        <v>707</v>
      </c>
      <c r="G176" s="15">
        <f>DIARIO!B174</f>
        <v>822</v>
      </c>
      <c r="H176" s="17">
        <f>DIARIO!B539</f>
        <v>1560</v>
      </c>
      <c r="I176" s="17">
        <f>DIARIO!B904</f>
        <v>692</v>
      </c>
      <c r="J176" s="6">
        <f>DIARIO!B1270</f>
        <v>0</v>
      </c>
      <c r="K176" s="14">
        <f>DIARIO!D174</f>
        <v>119</v>
      </c>
      <c r="L176" s="14">
        <f>DIARIO!D539</f>
        <v>608</v>
      </c>
      <c r="M176" s="14">
        <f>DIARIO!D904</f>
        <v>24</v>
      </c>
      <c r="N176" s="14">
        <f>DIARIO!D1270</f>
        <v>0</v>
      </c>
      <c r="O176" s="14">
        <f>DIARIO!E174</f>
        <v>15</v>
      </c>
      <c r="P176" s="67">
        <f>DIARIO!E539</f>
        <v>53</v>
      </c>
      <c r="Q176" s="14">
        <f>DIARIO!E904</f>
        <v>0</v>
      </c>
      <c r="R176" s="14">
        <f>DIARIO!E1270</f>
        <v>0</v>
      </c>
    </row>
    <row r="177" spans="1:18" x14ac:dyDescent="0.35">
      <c r="A177" s="12">
        <v>44003</v>
      </c>
      <c r="B177" s="6">
        <v>688</v>
      </c>
      <c r="C177" s="6">
        <v>648</v>
      </c>
      <c r="D177" s="6">
        <v>601</v>
      </c>
      <c r="E177" s="6">
        <v>720</v>
      </c>
      <c r="F177" s="6">
        <v>686</v>
      </c>
      <c r="G177" s="15">
        <f>DIARIO!B175</f>
        <v>855</v>
      </c>
      <c r="H177" s="17">
        <f>DIARIO!B540</f>
        <v>1624</v>
      </c>
      <c r="I177" s="17">
        <f>DIARIO!B905</f>
        <v>755</v>
      </c>
      <c r="J177" s="6">
        <f>DIARIO!B1271</f>
        <v>0</v>
      </c>
      <c r="K177" s="14">
        <f>DIARIO!D175</f>
        <v>151</v>
      </c>
      <c r="L177" s="14">
        <f>DIARIO!D540</f>
        <v>618</v>
      </c>
      <c r="M177" s="14">
        <f>DIARIO!D905</f>
        <v>22</v>
      </c>
      <c r="N177" s="14">
        <f>DIARIO!D1271</f>
        <v>0</v>
      </c>
      <c r="O177" s="14">
        <f>DIARIO!E175</f>
        <v>12</v>
      </c>
      <c r="P177" s="67">
        <f>DIARIO!E540</f>
        <v>46</v>
      </c>
      <c r="Q177" s="14">
        <f>DIARIO!E905</f>
        <v>3</v>
      </c>
      <c r="R177" s="14">
        <f>DIARIO!E1271</f>
        <v>0</v>
      </c>
    </row>
    <row r="178" spans="1:18" x14ac:dyDescent="0.35">
      <c r="A178" s="12">
        <v>44004</v>
      </c>
      <c r="B178" s="6">
        <v>618</v>
      </c>
      <c r="C178" s="6">
        <v>577</v>
      </c>
      <c r="D178" s="6">
        <v>582</v>
      </c>
      <c r="E178" s="6">
        <v>650</v>
      </c>
      <c r="F178" s="6">
        <v>685</v>
      </c>
      <c r="G178" s="15">
        <f>DIARIO!B176</f>
        <v>887</v>
      </c>
      <c r="H178" s="17">
        <f>DIARIO!B541</f>
        <v>1518</v>
      </c>
      <c r="I178" s="17">
        <f>DIARIO!B906</f>
        <v>770</v>
      </c>
      <c r="J178" s="6">
        <f>DIARIO!B1272</f>
        <v>0</v>
      </c>
      <c r="K178" s="14">
        <f>DIARIO!D176</f>
        <v>139</v>
      </c>
      <c r="L178" s="14">
        <f>DIARIO!D541</f>
        <v>605</v>
      </c>
      <c r="M178" s="14">
        <f>DIARIO!D906</f>
        <v>21</v>
      </c>
      <c r="N178" s="14">
        <f>DIARIO!D1272</f>
        <v>0</v>
      </c>
      <c r="O178" s="14">
        <f>DIARIO!E176</f>
        <v>28</v>
      </c>
      <c r="P178" s="67">
        <f>DIARIO!E541</f>
        <v>39</v>
      </c>
      <c r="Q178" s="14">
        <f>DIARIO!E906</f>
        <v>1</v>
      </c>
      <c r="R178" s="14">
        <f>DIARIO!E1272</f>
        <v>0</v>
      </c>
    </row>
    <row r="179" spans="1:18" x14ac:dyDescent="0.35">
      <c r="A179" s="12">
        <v>44005</v>
      </c>
      <c r="B179" s="6">
        <v>592</v>
      </c>
      <c r="C179" s="6">
        <v>629</v>
      </c>
      <c r="D179" s="6">
        <v>606</v>
      </c>
      <c r="E179" s="6">
        <v>707</v>
      </c>
      <c r="F179" s="6">
        <v>785</v>
      </c>
      <c r="G179" s="15">
        <f>DIARIO!B177</f>
        <v>888</v>
      </c>
      <c r="H179" s="17">
        <f>DIARIO!B542</f>
        <v>1479</v>
      </c>
      <c r="I179" s="17">
        <f>DIARIO!B907</f>
        <v>792</v>
      </c>
      <c r="J179" s="6">
        <f>DIARIO!B1273</f>
        <v>0</v>
      </c>
      <c r="K179" s="14">
        <f>DIARIO!D177</f>
        <v>144</v>
      </c>
      <c r="L179" s="14">
        <f>DIARIO!D542</f>
        <v>603</v>
      </c>
      <c r="M179" s="14">
        <f>DIARIO!D907</f>
        <v>23</v>
      </c>
      <c r="N179" s="14">
        <f>DIARIO!D1273</f>
        <v>0</v>
      </c>
      <c r="O179" s="14">
        <f>DIARIO!E177</f>
        <v>21</v>
      </c>
      <c r="P179" s="67">
        <f>DIARIO!E542</f>
        <v>42</v>
      </c>
      <c r="Q179" s="14">
        <f>DIARIO!E907</f>
        <v>3</v>
      </c>
      <c r="R179" s="14">
        <f>DIARIO!E1273</f>
        <v>0</v>
      </c>
    </row>
    <row r="180" spans="1:18" x14ac:dyDescent="0.35">
      <c r="A180" s="12">
        <v>44006</v>
      </c>
      <c r="B180" s="6">
        <v>564</v>
      </c>
      <c r="C180" s="6">
        <v>635</v>
      </c>
      <c r="D180" s="6">
        <v>598</v>
      </c>
      <c r="E180" s="6">
        <v>684</v>
      </c>
      <c r="F180" s="6">
        <v>714</v>
      </c>
      <c r="G180" s="15">
        <f>DIARIO!B178</f>
        <v>880</v>
      </c>
      <c r="H180" s="17">
        <f>DIARIO!B543</f>
        <v>1515</v>
      </c>
      <c r="I180" s="17">
        <f>DIARIO!B908</f>
        <v>768</v>
      </c>
      <c r="J180" s="6">
        <f>DIARIO!B1274</f>
        <v>0</v>
      </c>
      <c r="K180" s="14">
        <f>DIARIO!D178</f>
        <v>150</v>
      </c>
      <c r="L180" s="14">
        <f>DIARIO!D543</f>
        <v>631</v>
      </c>
      <c r="M180" s="14">
        <f>DIARIO!D908</f>
        <v>13</v>
      </c>
      <c r="N180" s="14">
        <f>DIARIO!D1274</f>
        <v>0</v>
      </c>
      <c r="O180" s="14">
        <f>DIARIO!E178</f>
        <v>26</v>
      </c>
      <c r="P180" s="67">
        <f>DIARIO!E543</f>
        <v>37</v>
      </c>
      <c r="Q180" s="14">
        <f>DIARIO!E908</f>
        <v>1</v>
      </c>
      <c r="R180" s="14">
        <f>DIARIO!E1274</f>
        <v>0</v>
      </c>
    </row>
    <row r="181" spans="1:18" x14ac:dyDescent="0.35">
      <c r="A181" s="12">
        <v>44007</v>
      </c>
      <c r="B181" s="6">
        <v>633</v>
      </c>
      <c r="C181" s="6">
        <v>622</v>
      </c>
      <c r="D181" s="6">
        <v>633</v>
      </c>
      <c r="E181" s="6">
        <v>699</v>
      </c>
      <c r="F181" s="6">
        <v>700</v>
      </c>
      <c r="G181" s="15">
        <f>DIARIO!B179</f>
        <v>856</v>
      </c>
      <c r="H181" s="17">
        <f>DIARIO!B544</f>
        <v>1506</v>
      </c>
      <c r="I181" s="17">
        <f>DIARIO!B909</f>
        <v>852</v>
      </c>
      <c r="J181" s="6">
        <f>DIARIO!B1275</f>
        <v>0</v>
      </c>
      <c r="K181" s="14">
        <f>DIARIO!D179</f>
        <v>142</v>
      </c>
      <c r="L181" s="14">
        <f>DIARIO!D544</f>
        <v>586</v>
      </c>
      <c r="M181" s="14">
        <f>DIARIO!D909</f>
        <v>15</v>
      </c>
      <c r="N181" s="14">
        <f>DIARIO!D1275</f>
        <v>0</v>
      </c>
      <c r="O181" s="14">
        <f>DIARIO!E179</f>
        <v>28</v>
      </c>
      <c r="P181" s="67">
        <f>DIARIO!E544</f>
        <v>35</v>
      </c>
      <c r="Q181" s="14">
        <f>DIARIO!E909</f>
        <v>4</v>
      </c>
      <c r="R181" s="14">
        <f>DIARIO!E1275</f>
        <v>0</v>
      </c>
    </row>
    <row r="182" spans="1:18" x14ac:dyDescent="0.35">
      <c r="A182" s="12">
        <v>44008</v>
      </c>
      <c r="B182" s="6">
        <v>645</v>
      </c>
      <c r="C182" s="6">
        <v>678</v>
      </c>
      <c r="D182" s="6">
        <v>615</v>
      </c>
      <c r="E182" s="6">
        <v>705</v>
      </c>
      <c r="F182" s="6">
        <v>605</v>
      </c>
      <c r="G182" s="15">
        <f>DIARIO!B180</f>
        <v>863</v>
      </c>
      <c r="H182" s="17">
        <f>DIARIO!B545</f>
        <v>1451</v>
      </c>
      <c r="I182" s="17">
        <f>DIARIO!B910</f>
        <v>770</v>
      </c>
      <c r="J182" s="6">
        <f>DIARIO!B1276</f>
        <v>0</v>
      </c>
      <c r="K182" s="14">
        <f>DIARIO!D180</f>
        <v>146</v>
      </c>
      <c r="L182" s="14">
        <f>DIARIO!D545</f>
        <v>539</v>
      </c>
      <c r="M182" s="14">
        <f>DIARIO!D910</f>
        <v>18</v>
      </c>
      <c r="N182" s="14">
        <f>DIARIO!D1276</f>
        <v>0</v>
      </c>
      <c r="O182" s="14">
        <f>DIARIO!E180</f>
        <v>34</v>
      </c>
      <c r="P182" s="67">
        <f>DIARIO!E545</f>
        <v>54</v>
      </c>
      <c r="Q182" s="14">
        <f>DIARIO!E910</f>
        <v>3</v>
      </c>
      <c r="R182" s="14">
        <f>DIARIO!E1276</f>
        <v>0</v>
      </c>
    </row>
    <row r="183" spans="1:18" x14ac:dyDescent="0.35">
      <c r="A183" s="12">
        <v>44009</v>
      </c>
      <c r="B183" s="6">
        <v>622</v>
      </c>
      <c r="C183" s="6">
        <v>645</v>
      </c>
      <c r="D183" s="6">
        <v>612</v>
      </c>
      <c r="E183" s="6">
        <v>703</v>
      </c>
      <c r="F183" s="6">
        <v>689</v>
      </c>
      <c r="G183" s="15">
        <f>DIARIO!B181</f>
        <v>873</v>
      </c>
      <c r="H183" s="17">
        <f>DIARIO!B546</f>
        <v>1512</v>
      </c>
      <c r="I183" s="17">
        <f>DIARIO!B911</f>
        <v>778</v>
      </c>
      <c r="J183" s="6">
        <f>DIARIO!B1277</f>
        <v>0</v>
      </c>
      <c r="K183" s="14">
        <f>DIARIO!D181</f>
        <v>151</v>
      </c>
      <c r="L183" s="14">
        <f>DIARIO!D546</f>
        <v>554</v>
      </c>
      <c r="M183" s="14">
        <f>DIARIO!D911</f>
        <v>17</v>
      </c>
      <c r="N183" s="14">
        <f>DIARIO!D1277</f>
        <v>0</v>
      </c>
      <c r="O183" s="14">
        <f>DIARIO!E181</f>
        <v>35</v>
      </c>
      <c r="P183" s="67">
        <f>DIARIO!E546</f>
        <v>38</v>
      </c>
      <c r="Q183" s="14">
        <f>DIARIO!E911</f>
        <v>2</v>
      </c>
      <c r="R183" s="14">
        <f>DIARIO!E1277</f>
        <v>0</v>
      </c>
    </row>
    <row r="184" spans="1:18" x14ac:dyDescent="0.35">
      <c r="A184" s="12">
        <v>44010</v>
      </c>
      <c r="B184" s="6">
        <v>669</v>
      </c>
      <c r="C184" s="6">
        <v>614</v>
      </c>
      <c r="D184" s="6">
        <v>613</v>
      </c>
      <c r="E184" s="6">
        <v>680</v>
      </c>
      <c r="F184" s="6">
        <v>679</v>
      </c>
      <c r="G184" s="15">
        <f>DIARIO!B182</f>
        <v>905</v>
      </c>
      <c r="H184" s="17">
        <f>DIARIO!B547</f>
        <v>1506</v>
      </c>
      <c r="I184" s="17">
        <f>DIARIO!B912</f>
        <v>914</v>
      </c>
      <c r="J184" s="6">
        <f>DIARIO!B1278</f>
        <v>0</v>
      </c>
      <c r="K184" s="14">
        <f>DIARIO!D182</f>
        <v>142</v>
      </c>
      <c r="L184" s="14">
        <f>DIARIO!D547</f>
        <v>600</v>
      </c>
      <c r="M184" s="14">
        <f>DIARIO!D912</f>
        <v>23</v>
      </c>
      <c r="N184" s="14">
        <f>DIARIO!D1278</f>
        <v>0</v>
      </c>
      <c r="O184" s="14">
        <f>DIARIO!E182</f>
        <v>35</v>
      </c>
      <c r="P184" s="67">
        <f>DIARIO!E547</f>
        <v>43</v>
      </c>
      <c r="Q184" s="14">
        <f>DIARIO!E912</f>
        <v>3</v>
      </c>
      <c r="R184" s="14">
        <f>DIARIO!E1278</f>
        <v>0</v>
      </c>
    </row>
    <row r="185" spans="1:18" x14ac:dyDescent="0.35">
      <c r="A185" s="12">
        <v>44011</v>
      </c>
      <c r="B185" s="6">
        <v>637</v>
      </c>
      <c r="C185" s="6">
        <v>629</v>
      </c>
      <c r="D185" s="6">
        <v>614</v>
      </c>
      <c r="E185" s="6">
        <v>661</v>
      </c>
      <c r="F185" s="6">
        <v>731</v>
      </c>
      <c r="G185" s="15">
        <f>DIARIO!B183</f>
        <v>841</v>
      </c>
      <c r="H185" s="17">
        <f>DIARIO!B548</f>
        <v>1540</v>
      </c>
      <c r="I185" s="17">
        <f>DIARIO!B913</f>
        <v>841</v>
      </c>
      <c r="J185" s="6">
        <f>DIARIO!B1279</f>
        <v>0</v>
      </c>
      <c r="K185" s="14">
        <f>DIARIO!D183</f>
        <v>157</v>
      </c>
      <c r="L185" s="14">
        <f>DIARIO!D548</f>
        <v>623</v>
      </c>
      <c r="M185" s="14">
        <f>DIARIO!D913</f>
        <v>47</v>
      </c>
      <c r="N185" s="14">
        <f>DIARIO!D1279</f>
        <v>0</v>
      </c>
      <c r="O185" s="14">
        <f>DIARIO!E183</f>
        <v>28</v>
      </c>
      <c r="P185" s="67">
        <f>DIARIO!E548</f>
        <v>46</v>
      </c>
      <c r="Q185" s="14">
        <f>DIARIO!E913</f>
        <v>1</v>
      </c>
      <c r="R185" s="14">
        <f>DIARIO!E1279</f>
        <v>0</v>
      </c>
    </row>
    <row r="186" spans="1:18" x14ac:dyDescent="0.35">
      <c r="A186" s="12">
        <v>44012</v>
      </c>
      <c r="B186" s="6">
        <v>613</v>
      </c>
      <c r="C186" s="6">
        <v>626</v>
      </c>
      <c r="D186" s="6">
        <v>616</v>
      </c>
      <c r="E186" s="6">
        <v>707</v>
      </c>
      <c r="F186" s="6">
        <v>689</v>
      </c>
      <c r="G186" s="15">
        <f>DIARIO!B184</f>
        <v>904</v>
      </c>
      <c r="H186" s="17">
        <f>DIARIO!B549</f>
        <v>1490</v>
      </c>
      <c r="I186" s="17">
        <f>DIARIO!B914</f>
        <v>791</v>
      </c>
      <c r="J186" s="6">
        <f>DIARIO!B1280</f>
        <v>0</v>
      </c>
      <c r="K186" s="14">
        <f>DIARIO!D184</f>
        <v>170</v>
      </c>
      <c r="L186" s="14">
        <f>DIARIO!D549</f>
        <v>575</v>
      </c>
      <c r="M186" s="14">
        <f>DIARIO!D914</f>
        <v>29</v>
      </c>
      <c r="N186" s="14">
        <f>DIARIO!D1280</f>
        <v>0</v>
      </c>
      <c r="O186" s="14">
        <f>DIARIO!E184</f>
        <v>36</v>
      </c>
      <c r="P186" s="67">
        <f>DIARIO!E549</f>
        <v>39</v>
      </c>
      <c r="Q186" s="14">
        <f>DIARIO!E914</f>
        <v>1</v>
      </c>
      <c r="R186" s="14">
        <f>DIARIO!E1280</f>
        <v>0</v>
      </c>
    </row>
    <row r="187" spans="1:18" x14ac:dyDescent="0.35">
      <c r="A187" s="12">
        <v>44013</v>
      </c>
      <c r="B187" s="6">
        <v>649</v>
      </c>
      <c r="C187" s="6">
        <v>618</v>
      </c>
      <c r="D187" s="6">
        <v>673</v>
      </c>
      <c r="E187" s="6">
        <v>713</v>
      </c>
      <c r="F187" s="6">
        <v>730</v>
      </c>
      <c r="G187" s="15">
        <f>DIARIO!B185</f>
        <v>853</v>
      </c>
      <c r="H187" s="17">
        <f>DIARIO!B550</f>
        <v>1474</v>
      </c>
      <c r="I187" s="17">
        <f>DIARIO!B915</f>
        <v>819</v>
      </c>
      <c r="J187" s="6">
        <f>DIARIO!B1281</f>
        <v>0</v>
      </c>
      <c r="K187" s="14">
        <f>DIARIO!D185</f>
        <v>143</v>
      </c>
      <c r="L187" s="14">
        <f>DIARIO!D550</f>
        <v>585</v>
      </c>
      <c r="M187" s="14">
        <f>DIARIO!D915</f>
        <v>27</v>
      </c>
      <c r="N187" s="14">
        <f>DIARIO!D1281</f>
        <v>0</v>
      </c>
      <c r="O187" s="14">
        <f>DIARIO!E185</f>
        <v>39</v>
      </c>
      <c r="P187" s="67">
        <f>DIARIO!E550</f>
        <v>42</v>
      </c>
      <c r="Q187" s="14">
        <f>DIARIO!E915</f>
        <v>4</v>
      </c>
      <c r="R187" s="14">
        <f>DIARIO!E1281</f>
        <v>0</v>
      </c>
    </row>
    <row r="188" spans="1:18" x14ac:dyDescent="0.35">
      <c r="A188" s="12">
        <v>44014</v>
      </c>
      <c r="B188" s="6">
        <v>580</v>
      </c>
      <c r="C188" s="6">
        <v>706</v>
      </c>
      <c r="D188" s="6">
        <v>669</v>
      </c>
      <c r="E188" s="6">
        <v>710</v>
      </c>
      <c r="F188" s="6">
        <v>688</v>
      </c>
      <c r="G188" s="15">
        <f>DIARIO!B186</f>
        <v>916</v>
      </c>
      <c r="H188" s="17">
        <f>DIARIO!B551</f>
        <v>1419</v>
      </c>
      <c r="I188" s="17">
        <f>DIARIO!B916</f>
        <v>850</v>
      </c>
      <c r="J188" s="6">
        <f>DIARIO!B1282</f>
        <v>0</v>
      </c>
      <c r="K188" s="14">
        <f>DIARIO!D186</f>
        <v>170</v>
      </c>
      <c r="L188" s="14">
        <f>DIARIO!D551</f>
        <v>564</v>
      </c>
      <c r="M188" s="14">
        <f>DIARIO!D916</f>
        <v>24</v>
      </c>
      <c r="N188" s="14">
        <f>DIARIO!D1282</f>
        <v>0</v>
      </c>
      <c r="O188" s="14">
        <f>DIARIO!E186</f>
        <v>30</v>
      </c>
      <c r="P188" s="67">
        <f>DIARIO!E551</f>
        <v>41</v>
      </c>
      <c r="Q188" s="14">
        <f>DIARIO!E916</f>
        <v>1</v>
      </c>
      <c r="R188" s="14">
        <f>DIARIO!E1282</f>
        <v>0</v>
      </c>
    </row>
    <row r="189" spans="1:18" x14ac:dyDescent="0.35">
      <c r="A189" s="12">
        <v>44015</v>
      </c>
      <c r="B189" s="6">
        <v>612</v>
      </c>
      <c r="C189" s="6">
        <v>692</v>
      </c>
      <c r="D189" s="6">
        <v>618</v>
      </c>
      <c r="E189" s="6">
        <v>701</v>
      </c>
      <c r="F189" s="6">
        <v>674</v>
      </c>
      <c r="G189" s="15">
        <f>DIARIO!B187</f>
        <v>938</v>
      </c>
      <c r="H189" s="17">
        <f>DIARIO!B552</f>
        <v>1525</v>
      </c>
      <c r="I189" s="17">
        <f>DIARIO!B917</f>
        <v>887</v>
      </c>
      <c r="J189" s="6">
        <f>DIARIO!B1283</f>
        <v>0</v>
      </c>
      <c r="K189" s="14">
        <f>DIARIO!D187</f>
        <v>183</v>
      </c>
      <c r="L189" s="14">
        <f>DIARIO!D552</f>
        <v>566</v>
      </c>
      <c r="M189" s="14">
        <f>DIARIO!D917</f>
        <v>37</v>
      </c>
      <c r="N189" s="14">
        <f>DIARIO!D1283</f>
        <v>0</v>
      </c>
      <c r="O189" s="14">
        <f>DIARIO!E187</f>
        <v>35</v>
      </c>
      <c r="P189" s="67">
        <f>DIARIO!E552</f>
        <v>53</v>
      </c>
      <c r="Q189" s="14">
        <f>DIARIO!E917</f>
        <v>2</v>
      </c>
      <c r="R189" s="14">
        <f>DIARIO!E1283</f>
        <v>0</v>
      </c>
    </row>
    <row r="190" spans="1:18" x14ac:dyDescent="0.35">
      <c r="A190" s="12">
        <v>44016</v>
      </c>
      <c r="B190" s="6">
        <v>656</v>
      </c>
      <c r="C190" s="6">
        <v>619</v>
      </c>
      <c r="D190" s="6">
        <v>654</v>
      </c>
      <c r="E190" s="6">
        <v>652</v>
      </c>
      <c r="F190" s="6">
        <v>656</v>
      </c>
      <c r="G190" s="15">
        <f>DIARIO!B188</f>
        <v>857</v>
      </c>
      <c r="H190" s="17">
        <f>DIARIO!B553</f>
        <v>1456</v>
      </c>
      <c r="I190" s="17">
        <f>DIARIO!B918</f>
        <v>860</v>
      </c>
      <c r="J190" s="6">
        <f>DIARIO!B1284</f>
        <v>0</v>
      </c>
      <c r="K190" s="14">
        <f>DIARIO!D188</f>
        <v>149</v>
      </c>
      <c r="L190" s="14">
        <f>DIARIO!D553</f>
        <v>517</v>
      </c>
      <c r="M190" s="14">
        <f>DIARIO!D918</f>
        <v>35</v>
      </c>
      <c r="N190" s="14">
        <f>DIARIO!D1284</f>
        <v>0</v>
      </c>
      <c r="O190" s="14">
        <f>DIARIO!E188</f>
        <v>27</v>
      </c>
      <c r="P190" s="67">
        <f>DIARIO!E553</f>
        <v>39</v>
      </c>
      <c r="Q190" s="14">
        <f>DIARIO!E918</f>
        <v>3</v>
      </c>
      <c r="R190" s="14">
        <f>DIARIO!E1284</f>
        <v>0</v>
      </c>
    </row>
    <row r="191" spans="1:18" x14ac:dyDescent="0.35">
      <c r="A191" s="12">
        <v>44017</v>
      </c>
      <c r="B191" s="6">
        <v>622</v>
      </c>
      <c r="C191" s="6">
        <v>657</v>
      </c>
      <c r="D191" s="6">
        <v>621</v>
      </c>
      <c r="E191" s="6">
        <v>684</v>
      </c>
      <c r="F191" s="6">
        <v>707</v>
      </c>
      <c r="G191" s="15">
        <f>DIARIO!B189</f>
        <v>956</v>
      </c>
      <c r="H191" s="17">
        <f>DIARIO!B554</f>
        <v>1451</v>
      </c>
      <c r="I191" s="17">
        <f>DIARIO!B919</f>
        <v>812</v>
      </c>
      <c r="J191" s="6">
        <f>DIARIO!B1285</f>
        <v>0</v>
      </c>
      <c r="K191" s="14">
        <f>DIARIO!D189</f>
        <v>167</v>
      </c>
      <c r="L191" s="14">
        <f>DIARIO!D554</f>
        <v>551</v>
      </c>
      <c r="M191" s="14">
        <f>DIARIO!D919</f>
        <v>20</v>
      </c>
      <c r="N191" s="14">
        <f>DIARIO!D1285</f>
        <v>0</v>
      </c>
      <c r="O191" s="14">
        <f>DIARIO!E189</f>
        <v>38</v>
      </c>
      <c r="P191" s="67">
        <f>DIARIO!E554</f>
        <v>37</v>
      </c>
      <c r="Q191" s="14">
        <f>DIARIO!E919</f>
        <v>1</v>
      </c>
      <c r="R191" s="14">
        <f>DIARIO!E1285</f>
        <v>0</v>
      </c>
    </row>
    <row r="192" spans="1:18" x14ac:dyDescent="0.35">
      <c r="A192" s="12">
        <v>44018</v>
      </c>
      <c r="B192" s="6">
        <v>662</v>
      </c>
      <c r="C192" s="6">
        <v>630</v>
      </c>
      <c r="D192" s="6">
        <v>573</v>
      </c>
      <c r="E192" s="6">
        <v>664</v>
      </c>
      <c r="F192" s="6">
        <v>684</v>
      </c>
      <c r="G192" s="15">
        <f>DIARIO!B190</f>
        <v>916</v>
      </c>
      <c r="H192" s="17">
        <f>DIARIO!B555</f>
        <v>1456</v>
      </c>
      <c r="I192" s="17">
        <f>DIARIO!B920</f>
        <v>838</v>
      </c>
      <c r="J192" s="6">
        <f>DIARIO!B1286</f>
        <v>0</v>
      </c>
      <c r="K192" s="14">
        <f>DIARIO!D190</f>
        <v>188</v>
      </c>
      <c r="L192" s="14">
        <f>DIARIO!D555</f>
        <v>553</v>
      </c>
      <c r="M192" s="14">
        <f>DIARIO!D920</f>
        <v>28</v>
      </c>
      <c r="N192" s="14">
        <f>DIARIO!D1286</f>
        <v>0</v>
      </c>
      <c r="O192" s="14">
        <f>DIARIO!E190</f>
        <v>39</v>
      </c>
      <c r="P192" s="67">
        <f>DIARIO!E555</f>
        <v>42</v>
      </c>
      <c r="Q192" s="14">
        <f>DIARIO!E920</f>
        <v>4</v>
      </c>
      <c r="R192" s="14">
        <f>DIARIO!E1286</f>
        <v>0</v>
      </c>
    </row>
    <row r="193" spans="1:18" x14ac:dyDescent="0.35">
      <c r="A193" s="12">
        <v>44019</v>
      </c>
      <c r="B193" s="6">
        <v>627</v>
      </c>
      <c r="C193" s="6">
        <v>600</v>
      </c>
      <c r="D193" s="6">
        <v>654</v>
      </c>
      <c r="E193" s="6">
        <v>694</v>
      </c>
      <c r="F193" s="6">
        <v>715</v>
      </c>
      <c r="G193" s="15">
        <f>DIARIO!B191</f>
        <v>974</v>
      </c>
      <c r="H193" s="17">
        <f>DIARIO!B556</f>
        <v>1442</v>
      </c>
      <c r="I193" s="17">
        <f>DIARIO!B921</f>
        <v>876</v>
      </c>
      <c r="J193" s="6">
        <f>DIARIO!B1287</f>
        <v>0</v>
      </c>
      <c r="K193" s="14">
        <f>DIARIO!D191</f>
        <v>226</v>
      </c>
      <c r="L193" s="14">
        <f>DIARIO!D556</f>
        <v>527</v>
      </c>
      <c r="M193" s="14">
        <f>DIARIO!D921</f>
        <v>30</v>
      </c>
      <c r="N193" s="14">
        <f>DIARIO!D1287</f>
        <v>0</v>
      </c>
      <c r="O193" s="14">
        <f>DIARIO!E191</f>
        <v>36</v>
      </c>
      <c r="P193" s="67">
        <f>DIARIO!E556</f>
        <v>51</v>
      </c>
      <c r="Q193" s="14">
        <f>DIARIO!E921</f>
        <v>2</v>
      </c>
      <c r="R193" s="14">
        <f>DIARIO!E1287</f>
        <v>0</v>
      </c>
    </row>
    <row r="194" spans="1:18" x14ac:dyDescent="0.35">
      <c r="A194" s="12">
        <v>44020</v>
      </c>
      <c r="B194" s="6">
        <v>613</v>
      </c>
      <c r="C194" s="6">
        <v>591</v>
      </c>
      <c r="D194" s="6">
        <v>670</v>
      </c>
      <c r="E194" s="6">
        <v>740</v>
      </c>
      <c r="F194" s="6">
        <v>707</v>
      </c>
      <c r="G194" s="15">
        <f>DIARIO!B192</f>
        <v>913</v>
      </c>
      <c r="H194" s="17">
        <f>DIARIO!B557</f>
        <v>1406</v>
      </c>
      <c r="I194" s="17">
        <f>DIARIO!B922</f>
        <v>842</v>
      </c>
      <c r="J194" s="6">
        <f>DIARIO!B1288</f>
        <v>0</v>
      </c>
      <c r="K194" s="14">
        <f>DIARIO!D192</f>
        <v>191</v>
      </c>
      <c r="L194" s="14">
        <f>DIARIO!D557</f>
        <v>532</v>
      </c>
      <c r="M194" s="14">
        <f>DIARIO!D922</f>
        <v>40</v>
      </c>
      <c r="N194" s="14">
        <f>DIARIO!D1288</f>
        <v>0</v>
      </c>
      <c r="O194" s="14">
        <f>DIARIO!E192</f>
        <v>39</v>
      </c>
      <c r="P194" s="67">
        <f>DIARIO!E557</f>
        <v>35</v>
      </c>
      <c r="Q194" s="14">
        <f>DIARIO!E922</f>
        <v>4</v>
      </c>
      <c r="R194" s="14">
        <f>DIARIO!E1288</f>
        <v>0</v>
      </c>
    </row>
    <row r="195" spans="1:18" x14ac:dyDescent="0.35">
      <c r="A195" s="12">
        <v>44021</v>
      </c>
      <c r="B195" s="6">
        <v>600</v>
      </c>
      <c r="C195" s="6">
        <v>597</v>
      </c>
      <c r="D195" s="6">
        <v>628</v>
      </c>
      <c r="E195" s="6">
        <v>675</v>
      </c>
      <c r="F195" s="6">
        <v>668</v>
      </c>
      <c r="G195" s="15">
        <f>DIARIO!B193</f>
        <v>1025</v>
      </c>
      <c r="H195" s="17">
        <f>DIARIO!B558</f>
        <v>1314</v>
      </c>
      <c r="I195" s="17">
        <f>DIARIO!B923</f>
        <v>860</v>
      </c>
      <c r="J195" s="6">
        <f>DIARIO!B1289</f>
        <v>0</v>
      </c>
      <c r="K195" s="14">
        <f>DIARIO!D193</f>
        <v>212</v>
      </c>
      <c r="L195" s="14">
        <f>DIARIO!D558</f>
        <v>457</v>
      </c>
      <c r="M195" s="14">
        <f>DIARIO!D923</f>
        <v>33</v>
      </c>
      <c r="N195" s="14">
        <f>DIARIO!D1289</f>
        <v>0</v>
      </c>
      <c r="O195" s="14">
        <f>DIARIO!E193</f>
        <v>41</v>
      </c>
      <c r="P195" s="67">
        <f>DIARIO!E558</f>
        <v>24</v>
      </c>
      <c r="Q195" s="14">
        <f>DIARIO!E923</f>
        <v>0</v>
      </c>
      <c r="R195" s="14">
        <f>DIARIO!E1289</f>
        <v>0</v>
      </c>
    </row>
    <row r="196" spans="1:18" x14ac:dyDescent="0.35">
      <c r="A196" s="12">
        <v>44022</v>
      </c>
      <c r="B196" s="6">
        <v>579</v>
      </c>
      <c r="C196" s="6">
        <v>655</v>
      </c>
      <c r="D196" s="6">
        <v>690</v>
      </c>
      <c r="E196" s="6">
        <v>667</v>
      </c>
      <c r="F196" s="6">
        <v>718</v>
      </c>
      <c r="G196" s="15">
        <f>DIARIO!B194</f>
        <v>1000</v>
      </c>
      <c r="H196" s="17">
        <f>DIARIO!B559</f>
        <v>1267</v>
      </c>
      <c r="I196" s="17">
        <f>DIARIO!B924</f>
        <v>858</v>
      </c>
      <c r="J196" s="6">
        <f>DIARIO!B1290</f>
        <v>0</v>
      </c>
      <c r="K196" s="14">
        <f>DIARIO!D194</f>
        <v>207</v>
      </c>
      <c r="L196" s="14">
        <f>DIARIO!D559</f>
        <v>480</v>
      </c>
      <c r="M196" s="14">
        <f>DIARIO!D924</f>
        <v>38</v>
      </c>
      <c r="N196" s="14">
        <f>DIARIO!D1290</f>
        <v>0</v>
      </c>
      <c r="O196" s="14">
        <f>DIARIO!E194</f>
        <v>41</v>
      </c>
      <c r="P196" s="67">
        <f>DIARIO!E559</f>
        <v>35</v>
      </c>
      <c r="Q196" s="14">
        <f>DIARIO!E924</f>
        <v>2</v>
      </c>
      <c r="R196" s="14">
        <f>DIARIO!E1290</f>
        <v>0</v>
      </c>
    </row>
    <row r="197" spans="1:18" x14ac:dyDescent="0.35">
      <c r="A197" s="12">
        <v>44023</v>
      </c>
      <c r="B197" s="6">
        <v>625</v>
      </c>
      <c r="C197" s="6">
        <v>613</v>
      </c>
      <c r="D197" s="6">
        <v>587</v>
      </c>
      <c r="E197" s="6">
        <v>688</v>
      </c>
      <c r="F197" s="6">
        <v>634</v>
      </c>
      <c r="G197" s="15">
        <f>DIARIO!B195</f>
        <v>955</v>
      </c>
      <c r="H197" s="17">
        <f>DIARIO!B560</f>
        <v>1367</v>
      </c>
      <c r="I197" s="17">
        <f>DIARIO!B925</f>
        <v>843</v>
      </c>
      <c r="J197" s="6">
        <f>DIARIO!B1291</f>
        <v>0</v>
      </c>
      <c r="K197" s="14">
        <f>DIARIO!D195</f>
        <v>208</v>
      </c>
      <c r="L197" s="14">
        <f>DIARIO!D560</f>
        <v>466</v>
      </c>
      <c r="M197" s="14">
        <f>DIARIO!D925</f>
        <v>44</v>
      </c>
      <c r="N197" s="14">
        <f>DIARIO!D1291</f>
        <v>0</v>
      </c>
      <c r="O197" s="14">
        <f>DIARIO!E195</f>
        <v>36</v>
      </c>
      <c r="P197" s="67">
        <f>DIARIO!E560</f>
        <v>30</v>
      </c>
      <c r="Q197" s="14">
        <f>DIARIO!E925</f>
        <v>3</v>
      </c>
      <c r="R197" s="14">
        <f>DIARIO!E1291</f>
        <v>0</v>
      </c>
    </row>
    <row r="198" spans="1:18" x14ac:dyDescent="0.35">
      <c r="A198" s="12">
        <v>44024</v>
      </c>
      <c r="B198" s="6">
        <v>628</v>
      </c>
      <c r="C198" s="6">
        <v>600</v>
      </c>
      <c r="D198" s="6">
        <v>586</v>
      </c>
      <c r="E198" s="6">
        <v>659</v>
      </c>
      <c r="F198" s="6">
        <v>713</v>
      </c>
      <c r="G198" s="15">
        <f>DIARIO!B196</f>
        <v>993</v>
      </c>
      <c r="H198" s="17">
        <f>DIARIO!B561</f>
        <v>1326</v>
      </c>
      <c r="I198" s="17">
        <f>DIARIO!B926</f>
        <v>826</v>
      </c>
      <c r="J198" s="6">
        <f>DIARIO!B1292</f>
        <v>0</v>
      </c>
      <c r="K198" s="14">
        <f>DIARIO!D196</f>
        <v>204</v>
      </c>
      <c r="L198" s="14">
        <f>DIARIO!D561</f>
        <v>474</v>
      </c>
      <c r="M198" s="14">
        <f>DIARIO!D926</f>
        <v>30</v>
      </c>
      <c r="N198" s="14">
        <f>DIARIO!D1292</f>
        <v>0</v>
      </c>
      <c r="O198" s="14">
        <f>DIARIO!E196</f>
        <v>38</v>
      </c>
      <c r="P198" s="67">
        <f>DIARIO!E561</f>
        <v>32</v>
      </c>
      <c r="Q198" s="14">
        <f>DIARIO!E926</f>
        <v>2</v>
      </c>
      <c r="R198" s="14">
        <f>DIARIO!E1292</f>
        <v>0</v>
      </c>
    </row>
    <row r="199" spans="1:18" x14ac:dyDescent="0.35">
      <c r="A199" s="12">
        <v>44025</v>
      </c>
      <c r="B199" s="6">
        <v>595</v>
      </c>
      <c r="C199" s="6">
        <v>597</v>
      </c>
      <c r="D199" s="6">
        <v>590</v>
      </c>
      <c r="E199" s="6">
        <v>668</v>
      </c>
      <c r="F199" s="6">
        <v>727</v>
      </c>
      <c r="G199" s="15">
        <f>DIARIO!B197</f>
        <v>1041</v>
      </c>
      <c r="H199" s="17">
        <f>DIARIO!B562</f>
        <v>1281</v>
      </c>
      <c r="I199" s="17">
        <f>DIARIO!B927</f>
        <v>862</v>
      </c>
      <c r="J199" s="6">
        <f>DIARIO!B1293</f>
        <v>0</v>
      </c>
      <c r="K199" s="14">
        <f>DIARIO!D197</f>
        <v>252</v>
      </c>
      <c r="L199" s="14">
        <f>DIARIO!D562</f>
        <v>465</v>
      </c>
      <c r="M199" s="14">
        <f>DIARIO!D927</f>
        <v>38</v>
      </c>
      <c r="N199" s="14">
        <f>DIARIO!D1293</f>
        <v>0</v>
      </c>
      <c r="O199" s="14">
        <f>DIARIO!E197</f>
        <v>39</v>
      </c>
      <c r="P199" s="67">
        <f>DIARIO!E562</f>
        <v>37</v>
      </c>
      <c r="Q199" s="14">
        <f>DIARIO!E927</f>
        <v>3</v>
      </c>
      <c r="R199" s="14">
        <f>DIARIO!E1293</f>
        <v>0</v>
      </c>
    </row>
    <row r="200" spans="1:18" x14ac:dyDescent="0.35">
      <c r="A200" s="12">
        <v>44026</v>
      </c>
      <c r="B200" s="6">
        <v>626</v>
      </c>
      <c r="C200" s="6">
        <v>561</v>
      </c>
      <c r="D200" s="6">
        <v>638</v>
      </c>
      <c r="E200" s="6">
        <v>710</v>
      </c>
      <c r="F200" s="6">
        <v>720</v>
      </c>
      <c r="G200" s="15">
        <f>DIARIO!B198</f>
        <v>1007</v>
      </c>
      <c r="H200" s="17">
        <f>DIARIO!B563</f>
        <v>1294</v>
      </c>
      <c r="I200" s="17">
        <f>DIARIO!B928</f>
        <v>807</v>
      </c>
      <c r="J200" s="6">
        <f>DIARIO!B1294</f>
        <v>0</v>
      </c>
      <c r="K200" s="14">
        <f>DIARIO!D198</f>
        <v>231</v>
      </c>
      <c r="L200" s="14">
        <f>DIARIO!D563</f>
        <v>451</v>
      </c>
      <c r="M200" s="14">
        <f>DIARIO!D928</f>
        <v>30</v>
      </c>
      <c r="N200" s="14">
        <f>DIARIO!D1294</f>
        <v>0</v>
      </c>
      <c r="O200" s="14">
        <f>DIARIO!E198</f>
        <v>33</v>
      </c>
      <c r="P200" s="67">
        <f>DIARIO!E563</f>
        <v>29</v>
      </c>
      <c r="Q200" s="14">
        <f>DIARIO!E928</f>
        <v>3</v>
      </c>
      <c r="R200" s="14">
        <f>DIARIO!E1294</f>
        <v>0</v>
      </c>
    </row>
    <row r="201" spans="1:18" x14ac:dyDescent="0.35">
      <c r="A201" s="12">
        <v>44027</v>
      </c>
      <c r="B201" s="6">
        <v>648</v>
      </c>
      <c r="C201" s="6">
        <v>605</v>
      </c>
      <c r="D201" s="6">
        <v>617</v>
      </c>
      <c r="E201" s="6">
        <v>715</v>
      </c>
      <c r="F201" s="6">
        <v>688</v>
      </c>
      <c r="G201" s="15">
        <f>DIARIO!B199</f>
        <v>1011</v>
      </c>
      <c r="H201" s="17">
        <f>DIARIO!B564</f>
        <v>1288</v>
      </c>
      <c r="I201" s="17">
        <f>DIARIO!B929</f>
        <v>856</v>
      </c>
      <c r="J201" s="6">
        <f>DIARIO!B1295</f>
        <v>0</v>
      </c>
      <c r="K201" s="14">
        <f>DIARIO!D199</f>
        <v>244</v>
      </c>
      <c r="L201" s="14">
        <f>DIARIO!D564</f>
        <v>450</v>
      </c>
      <c r="M201" s="14">
        <f>DIARIO!D929</f>
        <v>31</v>
      </c>
      <c r="N201" s="14">
        <f>DIARIO!D1295</f>
        <v>0</v>
      </c>
      <c r="O201" s="14">
        <f>DIARIO!E199</f>
        <v>40</v>
      </c>
      <c r="P201" s="67">
        <f>DIARIO!E564</f>
        <v>16</v>
      </c>
      <c r="Q201" s="14">
        <f>DIARIO!E929</f>
        <v>2</v>
      </c>
      <c r="R201" s="14">
        <f>DIARIO!E1295</f>
        <v>0</v>
      </c>
    </row>
    <row r="202" spans="1:18" x14ac:dyDescent="0.35">
      <c r="A202" s="12">
        <v>44028</v>
      </c>
      <c r="B202" s="6">
        <v>535</v>
      </c>
      <c r="C202" s="6">
        <v>666</v>
      </c>
      <c r="D202" s="6">
        <v>692</v>
      </c>
      <c r="E202" s="6">
        <v>740</v>
      </c>
      <c r="F202" s="6">
        <v>663</v>
      </c>
      <c r="G202" s="15">
        <f>DIARIO!B200</f>
        <v>1030</v>
      </c>
      <c r="H202" s="17">
        <f>DIARIO!B565</f>
        <v>1296</v>
      </c>
      <c r="I202" s="17">
        <f>DIARIO!B930</f>
        <v>861</v>
      </c>
      <c r="J202" s="6">
        <f>DIARIO!B1296</f>
        <v>0</v>
      </c>
      <c r="K202" s="14">
        <f>DIARIO!D200</f>
        <v>241</v>
      </c>
      <c r="L202" s="14">
        <f>DIARIO!D565</f>
        <v>461</v>
      </c>
      <c r="M202" s="14">
        <f>DIARIO!D930</f>
        <v>38</v>
      </c>
      <c r="N202" s="14">
        <f>DIARIO!D1296</f>
        <v>0</v>
      </c>
      <c r="O202" s="14">
        <f>DIARIO!E200</f>
        <v>53</v>
      </c>
      <c r="P202" s="67">
        <f>DIARIO!E565</f>
        <v>30</v>
      </c>
      <c r="Q202" s="14">
        <f>DIARIO!E930</f>
        <v>0</v>
      </c>
      <c r="R202" s="14">
        <f>DIARIO!E1296</f>
        <v>0</v>
      </c>
    </row>
    <row r="203" spans="1:18" x14ac:dyDescent="0.35">
      <c r="A203" s="12">
        <v>44029</v>
      </c>
      <c r="B203" s="6">
        <v>557</v>
      </c>
      <c r="C203" s="6">
        <v>673</v>
      </c>
      <c r="D203" s="6">
        <v>658</v>
      </c>
      <c r="E203" s="6">
        <v>676</v>
      </c>
      <c r="F203" s="6">
        <v>703</v>
      </c>
      <c r="G203" s="15">
        <f>DIARIO!B201</f>
        <v>1102</v>
      </c>
      <c r="H203" s="17">
        <f>DIARIO!B566</f>
        <v>1181</v>
      </c>
      <c r="I203" s="17">
        <f>DIARIO!B931</f>
        <v>904</v>
      </c>
      <c r="J203" s="6">
        <f>DIARIO!B1297</f>
        <v>0</v>
      </c>
      <c r="K203" s="14">
        <f>DIARIO!D201</f>
        <v>281</v>
      </c>
      <c r="L203" s="14">
        <f>DIARIO!D566</f>
        <v>369</v>
      </c>
      <c r="M203" s="14">
        <f>DIARIO!D931</f>
        <v>35</v>
      </c>
      <c r="N203" s="14">
        <f>DIARIO!D1297</f>
        <v>0</v>
      </c>
      <c r="O203" s="14">
        <f>DIARIO!E201</f>
        <v>48</v>
      </c>
      <c r="P203" s="67">
        <f>DIARIO!E566</f>
        <v>25</v>
      </c>
      <c r="Q203" s="14">
        <f>DIARIO!E931</f>
        <v>3</v>
      </c>
      <c r="R203" s="14">
        <f>DIARIO!E1297</f>
        <v>0</v>
      </c>
    </row>
    <row r="204" spans="1:18" x14ac:dyDescent="0.35">
      <c r="A204" s="12">
        <v>44030</v>
      </c>
      <c r="B204" s="6">
        <v>559</v>
      </c>
      <c r="C204" s="6">
        <v>582</v>
      </c>
      <c r="D204" s="6">
        <v>627</v>
      </c>
      <c r="E204" s="6">
        <v>689</v>
      </c>
      <c r="F204" s="6">
        <v>657</v>
      </c>
      <c r="G204" s="15">
        <f>DIARIO!B202</f>
        <v>1125</v>
      </c>
      <c r="H204" s="17">
        <f>DIARIO!B567</f>
        <v>1227</v>
      </c>
      <c r="I204" s="17">
        <f>DIARIO!B932</f>
        <v>791</v>
      </c>
      <c r="J204" s="6">
        <f>DIARIO!B1298</f>
        <v>0</v>
      </c>
      <c r="K204" s="14">
        <f>DIARIO!D202</f>
        <v>272</v>
      </c>
      <c r="L204" s="14">
        <f>DIARIO!D567</f>
        <v>390</v>
      </c>
      <c r="M204" s="14">
        <f>DIARIO!D932</f>
        <v>42</v>
      </c>
      <c r="N204" s="14">
        <f>DIARIO!D1298</f>
        <v>0</v>
      </c>
      <c r="O204" s="14">
        <f>DIARIO!E202</f>
        <v>42</v>
      </c>
      <c r="P204" s="67">
        <f>DIARIO!E567</f>
        <v>22</v>
      </c>
      <c r="Q204" s="14">
        <f>DIARIO!E932</f>
        <v>1</v>
      </c>
      <c r="R204" s="14">
        <f>DIARIO!E1298</f>
        <v>0</v>
      </c>
    </row>
    <row r="205" spans="1:18" x14ac:dyDescent="0.35">
      <c r="A205" s="12">
        <v>44031</v>
      </c>
      <c r="B205" s="6">
        <v>619</v>
      </c>
      <c r="C205" s="6">
        <v>565</v>
      </c>
      <c r="D205" s="6">
        <v>617</v>
      </c>
      <c r="E205" s="6">
        <v>644</v>
      </c>
      <c r="F205" s="6">
        <v>720</v>
      </c>
      <c r="G205" s="15">
        <f>DIARIO!B203</f>
        <v>1042</v>
      </c>
      <c r="H205" s="17">
        <f>DIARIO!B568</f>
        <v>1135</v>
      </c>
      <c r="I205" s="17">
        <f>DIARIO!B933</f>
        <v>742</v>
      </c>
      <c r="J205" s="6">
        <f>DIARIO!B1299</f>
        <v>0</v>
      </c>
      <c r="K205" s="14">
        <f>DIARIO!D203</f>
        <v>252</v>
      </c>
      <c r="L205" s="14">
        <f>DIARIO!D568</f>
        <v>320</v>
      </c>
      <c r="M205" s="14">
        <f>DIARIO!D933</f>
        <v>34</v>
      </c>
      <c r="N205" s="14">
        <f>DIARIO!D1299</f>
        <v>0</v>
      </c>
      <c r="O205" s="14">
        <f>DIARIO!E203</f>
        <v>45</v>
      </c>
      <c r="P205" s="67">
        <f>DIARIO!E568</f>
        <v>21</v>
      </c>
      <c r="Q205" s="14">
        <f>DIARIO!E933</f>
        <v>3</v>
      </c>
      <c r="R205" s="14">
        <f>DIARIO!E1299</f>
        <v>0</v>
      </c>
    </row>
    <row r="206" spans="1:18" x14ac:dyDescent="0.35">
      <c r="A206" s="12">
        <v>44032</v>
      </c>
      <c r="B206" s="6">
        <v>577</v>
      </c>
      <c r="C206" s="6">
        <v>598</v>
      </c>
      <c r="D206" s="6">
        <v>587</v>
      </c>
      <c r="E206" s="6">
        <v>693</v>
      </c>
      <c r="F206" s="6">
        <v>740</v>
      </c>
      <c r="G206" s="15">
        <f>DIARIO!B204</f>
        <v>1107</v>
      </c>
      <c r="H206" s="17">
        <f>DIARIO!B569</f>
        <v>1147</v>
      </c>
      <c r="I206" s="17">
        <f>DIARIO!B934</f>
        <v>756</v>
      </c>
      <c r="J206" s="6">
        <f>DIARIO!B1300</f>
        <v>0</v>
      </c>
      <c r="K206" s="14">
        <f>DIARIO!D204</f>
        <v>257</v>
      </c>
      <c r="L206" s="14">
        <f>DIARIO!D569</f>
        <v>338</v>
      </c>
      <c r="M206" s="14">
        <f>DIARIO!D934</f>
        <v>42</v>
      </c>
      <c r="N206" s="14">
        <f>DIARIO!D1300</f>
        <v>0</v>
      </c>
      <c r="O206" s="14">
        <f>DIARIO!E204</f>
        <v>54</v>
      </c>
      <c r="P206" s="67">
        <f>DIARIO!E569</f>
        <v>26</v>
      </c>
      <c r="Q206" s="14">
        <f>DIARIO!E934</f>
        <v>1</v>
      </c>
      <c r="R206" s="14">
        <f>DIARIO!E1300</f>
        <v>0</v>
      </c>
    </row>
    <row r="207" spans="1:18" x14ac:dyDescent="0.35">
      <c r="A207" s="12">
        <v>44033</v>
      </c>
      <c r="B207" s="6">
        <v>583</v>
      </c>
      <c r="C207" s="6">
        <v>565</v>
      </c>
      <c r="D207" s="6">
        <v>590</v>
      </c>
      <c r="E207" s="6">
        <v>641</v>
      </c>
      <c r="F207" s="6">
        <v>747</v>
      </c>
      <c r="G207" s="15">
        <f>DIARIO!B205</f>
        <v>1158</v>
      </c>
      <c r="H207" s="17">
        <f>DIARIO!B570</f>
        <v>1205</v>
      </c>
      <c r="I207" s="17">
        <f>DIARIO!B935</f>
        <v>795</v>
      </c>
      <c r="J207" s="6">
        <f>DIARIO!B1301</f>
        <v>0</v>
      </c>
      <c r="K207" s="14">
        <f>DIARIO!D205</f>
        <v>314</v>
      </c>
      <c r="L207" s="14">
        <f>DIARIO!D570</f>
        <v>339</v>
      </c>
      <c r="M207" s="14">
        <f>DIARIO!D935</f>
        <v>42</v>
      </c>
      <c r="N207" s="14">
        <f>DIARIO!D1301</f>
        <v>0</v>
      </c>
      <c r="O207" s="14">
        <f>DIARIO!E205</f>
        <v>35</v>
      </c>
      <c r="P207" s="67">
        <f>DIARIO!E570</f>
        <v>22</v>
      </c>
      <c r="Q207" s="14">
        <f>DIARIO!E935</f>
        <v>1</v>
      </c>
      <c r="R207" s="14">
        <f>DIARIO!E1301</f>
        <v>0</v>
      </c>
    </row>
    <row r="208" spans="1:18" x14ac:dyDescent="0.35">
      <c r="A208" s="12">
        <v>44034</v>
      </c>
      <c r="B208" s="6">
        <v>529</v>
      </c>
      <c r="C208" s="6">
        <v>611</v>
      </c>
      <c r="D208" s="6">
        <v>608</v>
      </c>
      <c r="E208" s="6">
        <v>657</v>
      </c>
      <c r="F208" s="6">
        <v>699</v>
      </c>
      <c r="G208" s="15">
        <f>DIARIO!B206</f>
        <v>1071</v>
      </c>
      <c r="H208" s="17">
        <f>DIARIO!B571</f>
        <v>1114</v>
      </c>
      <c r="I208" s="17">
        <f>DIARIO!B936</f>
        <v>759</v>
      </c>
      <c r="J208" s="6">
        <f>DIARIO!B1302</f>
        <v>0</v>
      </c>
      <c r="K208" s="14">
        <f>DIARIO!D206</f>
        <v>298</v>
      </c>
      <c r="L208" s="14">
        <f>DIARIO!D571</f>
        <v>278</v>
      </c>
      <c r="M208" s="14">
        <f>DIARIO!D936</f>
        <v>23</v>
      </c>
      <c r="N208" s="14">
        <f>DIARIO!D1302</f>
        <v>0</v>
      </c>
      <c r="O208" s="14">
        <f>DIARIO!E206</f>
        <v>55</v>
      </c>
      <c r="P208" s="67">
        <f>DIARIO!E571</f>
        <v>29</v>
      </c>
      <c r="Q208" s="14">
        <f>DIARIO!E936</f>
        <v>3</v>
      </c>
      <c r="R208" s="14">
        <f>DIARIO!E1302</f>
        <v>0</v>
      </c>
    </row>
    <row r="209" spans="1:18" x14ac:dyDescent="0.35">
      <c r="A209" s="12">
        <v>44035</v>
      </c>
      <c r="B209" s="6">
        <v>514</v>
      </c>
      <c r="C209" s="6">
        <v>581</v>
      </c>
      <c r="D209" s="6">
        <v>652</v>
      </c>
      <c r="E209" s="6">
        <v>658</v>
      </c>
      <c r="F209" s="6">
        <v>672</v>
      </c>
      <c r="G209" s="15">
        <f>DIARIO!B207</f>
        <v>1069</v>
      </c>
      <c r="H209" s="17">
        <f>DIARIO!B572</f>
        <v>1105</v>
      </c>
      <c r="I209" s="17">
        <f>DIARIO!B937</f>
        <v>804</v>
      </c>
      <c r="J209" s="6">
        <f>DIARIO!B1303</f>
        <v>0</v>
      </c>
      <c r="K209" s="14">
        <f>DIARIO!D207</f>
        <v>303</v>
      </c>
      <c r="L209" s="14">
        <f>DIARIO!D572</f>
        <v>300</v>
      </c>
      <c r="M209" s="14">
        <f>DIARIO!D937</f>
        <v>36</v>
      </c>
      <c r="N209" s="14">
        <f>DIARIO!D1303</f>
        <v>0</v>
      </c>
      <c r="O209" s="14">
        <f>DIARIO!E207</f>
        <v>45</v>
      </c>
      <c r="P209" s="67">
        <f>DIARIO!E572</f>
        <v>15</v>
      </c>
      <c r="Q209" s="14">
        <f>DIARIO!E937</f>
        <v>3</v>
      </c>
      <c r="R209" s="14">
        <f>DIARIO!E1303</f>
        <v>0</v>
      </c>
    </row>
    <row r="210" spans="1:18" x14ac:dyDescent="0.35">
      <c r="A210" s="12">
        <v>44036</v>
      </c>
      <c r="B210" s="6">
        <v>597</v>
      </c>
      <c r="C210" s="6">
        <v>586</v>
      </c>
      <c r="D210" s="6">
        <v>572</v>
      </c>
      <c r="E210" s="6">
        <v>626</v>
      </c>
      <c r="F210" s="6">
        <v>647</v>
      </c>
      <c r="G210" s="15">
        <f>DIARIO!B208</f>
        <v>1146</v>
      </c>
      <c r="H210" s="17">
        <f>DIARIO!B573</f>
        <v>1062</v>
      </c>
      <c r="I210" s="17">
        <f>DIARIO!B938</f>
        <v>767</v>
      </c>
      <c r="J210" s="6">
        <f>DIARIO!B1304</f>
        <v>0</v>
      </c>
      <c r="K210" s="14">
        <f>DIARIO!D208</f>
        <v>318</v>
      </c>
      <c r="L210" s="14">
        <f>DIARIO!D573</f>
        <v>279</v>
      </c>
      <c r="M210" s="14">
        <f>DIARIO!D938</f>
        <v>25</v>
      </c>
      <c r="N210" s="14">
        <f>DIARIO!D1304</f>
        <v>0</v>
      </c>
      <c r="O210" s="14">
        <f>DIARIO!E208</f>
        <v>38</v>
      </c>
      <c r="P210" s="67">
        <f>DIARIO!E573</f>
        <v>21</v>
      </c>
      <c r="Q210" s="14">
        <f>DIARIO!E938</f>
        <v>3</v>
      </c>
      <c r="R210" s="14">
        <f>DIARIO!E1304</f>
        <v>0</v>
      </c>
    </row>
    <row r="211" spans="1:18" x14ac:dyDescent="0.35">
      <c r="A211" s="12">
        <v>44037</v>
      </c>
      <c r="B211" s="6">
        <v>580</v>
      </c>
      <c r="C211" s="6">
        <v>586</v>
      </c>
      <c r="D211" s="6">
        <v>639</v>
      </c>
      <c r="E211" s="6">
        <v>672</v>
      </c>
      <c r="F211" s="6">
        <v>654</v>
      </c>
      <c r="G211" s="15">
        <f>DIARIO!B209</f>
        <v>1043</v>
      </c>
      <c r="H211" s="17">
        <f>DIARIO!B574</f>
        <v>996</v>
      </c>
      <c r="I211" s="17">
        <f>DIARIO!B939</f>
        <v>774</v>
      </c>
      <c r="J211" s="6">
        <f>DIARIO!B1305</f>
        <v>0</v>
      </c>
      <c r="K211" s="14">
        <f>DIARIO!D209</f>
        <v>297</v>
      </c>
      <c r="L211" s="14">
        <f>DIARIO!D574</f>
        <v>272</v>
      </c>
      <c r="M211" s="14">
        <f>DIARIO!D939</f>
        <v>38</v>
      </c>
      <c r="N211" s="14">
        <f>DIARIO!D1305</f>
        <v>0</v>
      </c>
      <c r="O211" s="14">
        <f>DIARIO!E209</f>
        <v>44</v>
      </c>
      <c r="P211" s="67">
        <f>DIARIO!E574</f>
        <v>13</v>
      </c>
      <c r="Q211" s="14">
        <f>DIARIO!E939</f>
        <v>3</v>
      </c>
      <c r="R211" s="14">
        <f>DIARIO!E1305</f>
        <v>0</v>
      </c>
    </row>
    <row r="212" spans="1:18" x14ac:dyDescent="0.35">
      <c r="A212" s="12">
        <v>44038</v>
      </c>
      <c r="B212" s="6">
        <v>590</v>
      </c>
      <c r="C212" s="6">
        <v>599</v>
      </c>
      <c r="D212" s="6">
        <v>633</v>
      </c>
      <c r="E212" s="6">
        <v>629</v>
      </c>
      <c r="F212" s="6">
        <v>620</v>
      </c>
      <c r="G212" s="15">
        <f>DIARIO!B210</f>
        <v>1160</v>
      </c>
      <c r="H212" s="17">
        <f>DIARIO!B575</f>
        <v>994</v>
      </c>
      <c r="I212" s="17">
        <f>DIARIO!B940</f>
        <v>686</v>
      </c>
      <c r="J212" s="6">
        <f>DIARIO!B1306</f>
        <v>0</v>
      </c>
      <c r="K212" s="14">
        <f>DIARIO!D210</f>
        <v>316</v>
      </c>
      <c r="L212" s="14">
        <f>DIARIO!D575</f>
        <v>273</v>
      </c>
      <c r="M212" s="14">
        <f>DIARIO!D940</f>
        <v>28</v>
      </c>
      <c r="N212" s="14">
        <f>DIARIO!D1306</f>
        <v>0</v>
      </c>
      <c r="O212" s="14">
        <f>DIARIO!E210</f>
        <v>47</v>
      </c>
      <c r="P212" s="67">
        <f>DIARIO!E575</f>
        <v>17</v>
      </c>
      <c r="Q212" s="14">
        <f>DIARIO!E940</f>
        <v>1</v>
      </c>
      <c r="R212" s="14">
        <f>DIARIO!E1306</f>
        <v>0</v>
      </c>
    </row>
    <row r="213" spans="1:18" x14ac:dyDescent="0.35">
      <c r="A213" s="12">
        <v>44039</v>
      </c>
      <c r="B213" s="6">
        <v>608</v>
      </c>
      <c r="C213" s="6">
        <v>625</v>
      </c>
      <c r="D213" s="6">
        <v>590</v>
      </c>
      <c r="E213" s="6">
        <v>609</v>
      </c>
      <c r="F213" s="6">
        <v>659</v>
      </c>
      <c r="G213" s="15">
        <f>DIARIO!B211</f>
        <v>1147</v>
      </c>
      <c r="H213" s="17">
        <f>DIARIO!B576</f>
        <v>1054</v>
      </c>
      <c r="I213" s="17">
        <f>DIARIO!B941</f>
        <v>735</v>
      </c>
      <c r="J213" s="6">
        <f>DIARIO!B1307</f>
        <v>0</v>
      </c>
      <c r="K213" s="14">
        <f>DIARIO!D211</f>
        <v>327</v>
      </c>
      <c r="L213" s="14">
        <f>DIARIO!D576</f>
        <v>278</v>
      </c>
      <c r="M213" s="14">
        <f>DIARIO!D941</f>
        <v>32</v>
      </c>
      <c r="N213" s="14">
        <f>DIARIO!D1307</f>
        <v>0</v>
      </c>
      <c r="O213" s="14">
        <f>DIARIO!E211</f>
        <v>47</v>
      </c>
      <c r="P213" s="67">
        <f>DIARIO!E576</f>
        <v>22</v>
      </c>
      <c r="Q213" s="14">
        <f>DIARIO!E941</f>
        <v>1</v>
      </c>
      <c r="R213" s="14">
        <f>DIARIO!E1307</f>
        <v>0</v>
      </c>
    </row>
    <row r="214" spans="1:18" x14ac:dyDescent="0.35">
      <c r="A214" s="12">
        <v>44040</v>
      </c>
      <c r="B214" s="6">
        <v>565</v>
      </c>
      <c r="C214" s="6">
        <v>603</v>
      </c>
      <c r="D214" s="6">
        <v>604</v>
      </c>
      <c r="E214" s="6">
        <v>688</v>
      </c>
      <c r="F214" s="6">
        <v>721</v>
      </c>
      <c r="G214" s="15">
        <f>DIARIO!B212</f>
        <v>1131</v>
      </c>
      <c r="H214" s="17">
        <f>DIARIO!B577</f>
        <v>973</v>
      </c>
      <c r="I214" s="17">
        <f>DIARIO!B942</f>
        <v>768</v>
      </c>
      <c r="J214" s="6">
        <f>DIARIO!B1308</f>
        <v>0</v>
      </c>
      <c r="K214" s="14">
        <f>DIARIO!D212</f>
        <v>333</v>
      </c>
      <c r="L214" s="14">
        <f>DIARIO!D577</f>
        <v>277</v>
      </c>
      <c r="M214" s="14">
        <f>DIARIO!D942</f>
        <v>33</v>
      </c>
      <c r="N214" s="14">
        <f>DIARIO!D1308</f>
        <v>0</v>
      </c>
      <c r="O214" s="14">
        <f>DIARIO!E212</f>
        <v>57</v>
      </c>
      <c r="P214" s="67">
        <f>DIARIO!E577</f>
        <v>19</v>
      </c>
      <c r="Q214" s="14">
        <f>DIARIO!E942</f>
        <v>0</v>
      </c>
      <c r="R214" s="14">
        <f>DIARIO!E1308</f>
        <v>0</v>
      </c>
    </row>
    <row r="215" spans="1:18" x14ac:dyDescent="0.35">
      <c r="A215" s="12">
        <v>44041</v>
      </c>
      <c r="B215" s="6">
        <v>533</v>
      </c>
      <c r="C215" s="6">
        <v>587</v>
      </c>
      <c r="D215" s="6">
        <v>591</v>
      </c>
      <c r="E215" s="6">
        <v>636</v>
      </c>
      <c r="F215" s="6">
        <v>676</v>
      </c>
      <c r="G215" s="15">
        <f>DIARIO!B213</f>
        <v>1177</v>
      </c>
      <c r="H215" s="17">
        <f>DIARIO!B578</f>
        <v>1055</v>
      </c>
      <c r="I215" s="17">
        <f>DIARIO!B943</f>
        <v>769</v>
      </c>
      <c r="J215" s="6">
        <f>DIARIO!B1309</f>
        <v>0</v>
      </c>
      <c r="K215" s="14">
        <f>DIARIO!D213</f>
        <v>342</v>
      </c>
      <c r="L215" s="14">
        <f>DIARIO!D578</f>
        <v>260</v>
      </c>
      <c r="M215" s="14">
        <f>DIARIO!D943</f>
        <v>21</v>
      </c>
      <c r="N215" s="14">
        <f>DIARIO!D1309</f>
        <v>0</v>
      </c>
      <c r="O215" s="14">
        <f>DIARIO!E213</f>
        <v>55</v>
      </c>
      <c r="P215" s="67">
        <f>DIARIO!E578</f>
        <v>22</v>
      </c>
      <c r="Q215" s="14">
        <f>DIARIO!E943</f>
        <v>1</v>
      </c>
      <c r="R215" s="14">
        <f>DIARIO!E1309</f>
        <v>0</v>
      </c>
    </row>
    <row r="216" spans="1:18" x14ac:dyDescent="0.35">
      <c r="A216" s="12">
        <v>44042</v>
      </c>
      <c r="B216" s="6">
        <v>554</v>
      </c>
      <c r="C216" s="6">
        <v>581</v>
      </c>
      <c r="D216" s="6">
        <v>634</v>
      </c>
      <c r="E216" s="6">
        <v>645</v>
      </c>
      <c r="F216" s="6">
        <v>715</v>
      </c>
      <c r="G216" s="15">
        <f>DIARIO!B214</f>
        <v>1156</v>
      </c>
      <c r="H216" s="17">
        <f>DIARIO!B579</f>
        <v>971</v>
      </c>
      <c r="I216" s="17">
        <f>DIARIO!B944</f>
        <v>873</v>
      </c>
      <c r="J216" s="6">
        <f>DIARIO!B1310</f>
        <v>0</v>
      </c>
      <c r="K216" s="14">
        <f>DIARIO!D214</f>
        <v>369</v>
      </c>
      <c r="L216" s="14">
        <f>DIARIO!D579</f>
        <v>218</v>
      </c>
      <c r="M216" s="14">
        <f>DIARIO!D944</f>
        <v>30</v>
      </c>
      <c r="N216" s="14">
        <f>DIARIO!D1310</f>
        <v>0</v>
      </c>
      <c r="O216" s="14">
        <f>DIARIO!E214</f>
        <v>38</v>
      </c>
      <c r="P216" s="67">
        <f>DIARIO!E579</f>
        <v>16</v>
      </c>
      <c r="Q216" s="14">
        <f>DIARIO!E944</f>
        <v>0</v>
      </c>
      <c r="R216" s="14">
        <f>DIARIO!E1310</f>
        <v>0</v>
      </c>
    </row>
    <row r="217" spans="1:18" x14ac:dyDescent="0.35">
      <c r="A217" s="12">
        <v>44043</v>
      </c>
      <c r="B217" s="6">
        <v>591</v>
      </c>
      <c r="C217" s="6">
        <v>607</v>
      </c>
      <c r="D217" s="6">
        <v>579</v>
      </c>
      <c r="E217" s="6">
        <v>607</v>
      </c>
      <c r="F217" s="6">
        <v>650</v>
      </c>
      <c r="G217" s="15">
        <f>DIARIO!B215</f>
        <v>1179</v>
      </c>
      <c r="H217" s="17">
        <f>DIARIO!B580</f>
        <v>1020</v>
      </c>
      <c r="I217" s="17">
        <f>DIARIO!B945</f>
        <v>844</v>
      </c>
      <c r="J217" s="6">
        <f>DIARIO!B1311</f>
        <v>0</v>
      </c>
      <c r="K217" s="14">
        <f>DIARIO!D215</f>
        <v>329</v>
      </c>
      <c r="L217" s="14">
        <f>DIARIO!D580</f>
        <v>222</v>
      </c>
      <c r="M217" s="14">
        <f>DIARIO!D945</f>
        <v>23</v>
      </c>
      <c r="N217" s="14">
        <f>DIARIO!D1311</f>
        <v>0</v>
      </c>
      <c r="O217" s="14">
        <f>DIARIO!E215</f>
        <v>48</v>
      </c>
      <c r="P217" s="67">
        <f>DIARIO!E580</f>
        <v>14</v>
      </c>
      <c r="Q217" s="14">
        <f>DIARIO!E945</f>
        <v>1</v>
      </c>
      <c r="R217" s="14">
        <f>DIARIO!E1311</f>
        <v>0</v>
      </c>
    </row>
    <row r="218" spans="1:18" x14ac:dyDescent="0.35">
      <c r="A218" s="12">
        <v>44044</v>
      </c>
      <c r="B218" s="6">
        <v>611</v>
      </c>
      <c r="C218" s="6">
        <v>580</v>
      </c>
      <c r="D218" s="6">
        <v>632</v>
      </c>
      <c r="E218" s="6">
        <v>624</v>
      </c>
      <c r="F218" s="6">
        <v>701</v>
      </c>
      <c r="G218" s="15">
        <f>DIARIO!B216</f>
        <v>1156</v>
      </c>
      <c r="H218" s="17">
        <f>DIARIO!B581</f>
        <v>1088</v>
      </c>
      <c r="I218" s="17">
        <f>DIARIO!B946</f>
        <v>796</v>
      </c>
      <c r="J218" s="6">
        <f>DIARIO!B1312</f>
        <v>0</v>
      </c>
      <c r="K218" s="14">
        <f>DIARIO!D216</f>
        <v>311</v>
      </c>
      <c r="L218" s="14">
        <f>DIARIO!D581</f>
        <v>218</v>
      </c>
      <c r="M218" s="14">
        <f>DIARIO!D946</f>
        <v>38</v>
      </c>
      <c r="N218" s="14">
        <f>DIARIO!D1312</f>
        <v>0</v>
      </c>
      <c r="O218" s="14">
        <f>DIARIO!E216</f>
        <v>47</v>
      </c>
      <c r="P218" s="67">
        <f>DIARIO!E581</f>
        <v>12</v>
      </c>
      <c r="Q218" s="14">
        <f>DIARIO!E946</f>
        <v>1</v>
      </c>
      <c r="R218" s="14">
        <f>DIARIO!E1312</f>
        <v>0</v>
      </c>
    </row>
    <row r="219" spans="1:18" x14ac:dyDescent="0.35">
      <c r="A219" s="12">
        <v>44045</v>
      </c>
      <c r="B219" s="6">
        <v>607</v>
      </c>
      <c r="C219" s="6">
        <v>583</v>
      </c>
      <c r="D219" s="6">
        <v>635</v>
      </c>
      <c r="E219" s="6">
        <v>611</v>
      </c>
      <c r="F219" s="6">
        <v>665</v>
      </c>
      <c r="G219" s="15">
        <f>DIARIO!B217</f>
        <v>1170</v>
      </c>
      <c r="H219" s="17">
        <f>DIARIO!B582</f>
        <v>986</v>
      </c>
      <c r="I219" s="17">
        <f>DIARIO!B947</f>
        <v>784</v>
      </c>
      <c r="J219" s="6">
        <f>DIARIO!B1313</f>
        <v>0</v>
      </c>
      <c r="K219" s="14">
        <f>DIARIO!D217</f>
        <v>310</v>
      </c>
      <c r="L219" s="14">
        <f>DIARIO!D582</f>
        <v>217</v>
      </c>
      <c r="M219" s="14">
        <f>DIARIO!D947</f>
        <v>24</v>
      </c>
      <c r="N219" s="14">
        <f>DIARIO!D1313</f>
        <v>0</v>
      </c>
      <c r="O219" s="14">
        <f>DIARIO!E217</f>
        <v>30</v>
      </c>
      <c r="P219" s="67">
        <f>DIARIO!E582</f>
        <v>12</v>
      </c>
      <c r="Q219" s="14">
        <f>DIARIO!E947</f>
        <v>2</v>
      </c>
      <c r="R219" s="14">
        <f>DIARIO!E1313</f>
        <v>0</v>
      </c>
    </row>
    <row r="220" spans="1:18" x14ac:dyDescent="0.35">
      <c r="A220" s="12">
        <v>44046</v>
      </c>
      <c r="B220" s="6">
        <v>627</v>
      </c>
      <c r="C220" s="6">
        <v>573</v>
      </c>
      <c r="D220" s="6">
        <v>629</v>
      </c>
      <c r="E220" s="6">
        <v>667</v>
      </c>
      <c r="F220" s="6">
        <v>642</v>
      </c>
      <c r="G220" s="15">
        <f>DIARIO!B218</f>
        <v>1157</v>
      </c>
      <c r="H220" s="17">
        <f>DIARIO!B583</f>
        <v>918</v>
      </c>
      <c r="I220" s="17">
        <f>DIARIO!B948</f>
        <v>781</v>
      </c>
      <c r="J220" s="6">
        <f>DIARIO!B1314</f>
        <v>0</v>
      </c>
      <c r="K220" s="14">
        <f>DIARIO!D218</f>
        <v>352</v>
      </c>
      <c r="L220" s="14">
        <f>DIARIO!D583</f>
        <v>179</v>
      </c>
      <c r="M220" s="14">
        <f>DIARIO!D948</f>
        <v>25</v>
      </c>
      <c r="N220" s="14">
        <f>DIARIO!D1314</f>
        <v>0</v>
      </c>
      <c r="O220" s="14">
        <f>DIARIO!E218</f>
        <v>56</v>
      </c>
      <c r="P220" s="67">
        <f>DIARIO!E583</f>
        <v>10</v>
      </c>
      <c r="Q220" s="14">
        <f>DIARIO!E948</f>
        <v>1</v>
      </c>
      <c r="R220" s="14">
        <f>DIARIO!E1314</f>
        <v>0</v>
      </c>
    </row>
    <row r="221" spans="1:18" x14ac:dyDescent="0.35">
      <c r="A221" s="12">
        <v>44047</v>
      </c>
      <c r="B221" s="6">
        <v>635</v>
      </c>
      <c r="C221" s="6">
        <v>565</v>
      </c>
      <c r="D221" s="6">
        <v>629</v>
      </c>
      <c r="E221" s="6">
        <v>655</v>
      </c>
      <c r="F221" s="6">
        <v>677</v>
      </c>
      <c r="G221" s="15">
        <f>DIARIO!B219</f>
        <v>1052</v>
      </c>
      <c r="H221" s="17">
        <f>DIARIO!B584</f>
        <v>865</v>
      </c>
      <c r="I221" s="17">
        <f>DIARIO!B949</f>
        <v>701</v>
      </c>
      <c r="J221" s="6">
        <f>DIARIO!B1315</f>
        <v>0</v>
      </c>
      <c r="K221" s="14">
        <f>DIARIO!D219</f>
        <v>310</v>
      </c>
      <c r="L221" s="14">
        <f>DIARIO!D584</f>
        <v>154</v>
      </c>
      <c r="M221" s="14">
        <f>DIARIO!D949</f>
        <v>17</v>
      </c>
      <c r="N221" s="14">
        <f>DIARIO!D1315</f>
        <v>0</v>
      </c>
      <c r="O221" s="14">
        <f>DIARIO!E219</f>
        <v>44</v>
      </c>
      <c r="P221" s="67">
        <f>DIARIO!E584</f>
        <v>8</v>
      </c>
      <c r="Q221" s="14">
        <f>DIARIO!E949</f>
        <v>1</v>
      </c>
      <c r="R221" s="14">
        <f>DIARIO!E1315</f>
        <v>0</v>
      </c>
    </row>
    <row r="222" spans="1:18" x14ac:dyDescent="0.35">
      <c r="A222" s="12">
        <v>44048</v>
      </c>
      <c r="B222" s="6">
        <v>582</v>
      </c>
      <c r="C222" s="6">
        <v>625</v>
      </c>
      <c r="D222" s="6">
        <v>630</v>
      </c>
      <c r="E222" s="6">
        <v>650</v>
      </c>
      <c r="F222" s="6">
        <v>606</v>
      </c>
      <c r="G222" s="15">
        <f>DIARIO!B220</f>
        <v>1092</v>
      </c>
      <c r="H222" s="17">
        <f>DIARIO!B585</f>
        <v>885</v>
      </c>
      <c r="I222" s="17">
        <f>DIARIO!B950</f>
        <v>711</v>
      </c>
      <c r="J222" s="6">
        <f>DIARIO!B1316</f>
        <v>0</v>
      </c>
      <c r="K222" s="14">
        <f>DIARIO!D220</f>
        <v>315</v>
      </c>
      <c r="L222" s="14">
        <f>DIARIO!D585</f>
        <v>155</v>
      </c>
      <c r="M222" s="14">
        <f>DIARIO!D950</f>
        <v>28</v>
      </c>
      <c r="N222" s="14">
        <f>DIARIO!D1316</f>
        <v>0</v>
      </c>
      <c r="O222" s="14">
        <f>DIARIO!E220</f>
        <v>44</v>
      </c>
      <c r="P222" s="67">
        <f>DIARIO!E585</f>
        <v>11</v>
      </c>
      <c r="Q222" s="14">
        <f>DIARIO!E950</f>
        <v>3</v>
      </c>
      <c r="R222" s="14">
        <f>DIARIO!E1316</f>
        <v>0</v>
      </c>
    </row>
    <row r="223" spans="1:18" x14ac:dyDescent="0.35">
      <c r="A223" s="12">
        <v>44049</v>
      </c>
      <c r="B223" s="6">
        <v>606</v>
      </c>
      <c r="C223" s="6">
        <v>607</v>
      </c>
      <c r="D223" s="6">
        <v>656</v>
      </c>
      <c r="E223" s="6">
        <v>683</v>
      </c>
      <c r="F223" s="6">
        <v>692</v>
      </c>
      <c r="G223" s="15">
        <f>DIARIO!B221</f>
        <v>1154</v>
      </c>
      <c r="H223" s="17">
        <f>DIARIO!B586</f>
        <v>893</v>
      </c>
      <c r="I223" s="17">
        <f>DIARIO!B951</f>
        <v>737</v>
      </c>
      <c r="J223" s="6">
        <f>DIARIO!B1317</f>
        <v>0</v>
      </c>
      <c r="K223" s="14">
        <f>DIARIO!D221</f>
        <v>339</v>
      </c>
      <c r="L223" s="14">
        <f>DIARIO!D586</f>
        <v>171</v>
      </c>
      <c r="M223" s="14">
        <f>DIARIO!D951</f>
        <v>19</v>
      </c>
      <c r="N223" s="14">
        <f>DIARIO!D1317</f>
        <v>0</v>
      </c>
      <c r="O223" s="14">
        <f>DIARIO!E221</f>
        <v>44</v>
      </c>
      <c r="P223" s="67">
        <f>DIARIO!E586</f>
        <v>12</v>
      </c>
      <c r="Q223" s="14">
        <f>DIARIO!E951</f>
        <v>0</v>
      </c>
      <c r="R223" s="14">
        <f>DIARIO!E1317</f>
        <v>0</v>
      </c>
    </row>
    <row r="224" spans="1:18" x14ac:dyDescent="0.35">
      <c r="A224" s="12">
        <v>44050</v>
      </c>
      <c r="B224" s="6">
        <v>614</v>
      </c>
      <c r="C224" s="6">
        <v>642</v>
      </c>
      <c r="D224" s="6">
        <v>610</v>
      </c>
      <c r="E224" s="6">
        <v>587</v>
      </c>
      <c r="F224" s="6">
        <v>664</v>
      </c>
      <c r="G224" s="15">
        <f>DIARIO!B222</f>
        <v>1176</v>
      </c>
      <c r="H224" s="17">
        <f>DIARIO!B587</f>
        <v>943</v>
      </c>
      <c r="I224" s="17">
        <f>DIARIO!B952</f>
        <v>775</v>
      </c>
      <c r="J224" s="6">
        <f>DIARIO!B1318</f>
        <v>0</v>
      </c>
      <c r="K224" s="14">
        <f>DIARIO!D222</f>
        <v>333</v>
      </c>
      <c r="L224" s="14">
        <f>DIARIO!D587</f>
        <v>147</v>
      </c>
      <c r="M224" s="14">
        <f>DIARIO!D952</f>
        <v>36</v>
      </c>
      <c r="N224" s="14">
        <f>DIARIO!D1318</f>
        <v>0</v>
      </c>
      <c r="O224" s="14">
        <f>DIARIO!E222</f>
        <v>51</v>
      </c>
      <c r="P224" s="67">
        <f>DIARIO!E587</f>
        <v>13</v>
      </c>
      <c r="Q224" s="14">
        <f>DIARIO!E952</f>
        <v>2</v>
      </c>
      <c r="R224" s="14">
        <f>DIARIO!E1318</f>
        <v>0</v>
      </c>
    </row>
    <row r="225" spans="1:18" x14ac:dyDescent="0.35">
      <c r="A225" s="12">
        <v>44051</v>
      </c>
      <c r="B225" s="6">
        <v>631</v>
      </c>
      <c r="C225" s="6">
        <v>637</v>
      </c>
      <c r="D225" s="6">
        <v>643</v>
      </c>
      <c r="E225" s="6">
        <v>670</v>
      </c>
      <c r="F225" s="6">
        <v>708</v>
      </c>
      <c r="G225" s="15">
        <f>DIARIO!B223</f>
        <v>1117</v>
      </c>
      <c r="H225" s="17">
        <f>DIARIO!B588</f>
        <v>894</v>
      </c>
      <c r="I225" s="17">
        <f>DIARIO!B953</f>
        <v>779</v>
      </c>
      <c r="J225" s="6">
        <f>DIARIO!B1319</f>
        <v>0</v>
      </c>
      <c r="K225" s="14">
        <f>DIARIO!D223</f>
        <v>368</v>
      </c>
      <c r="L225" s="14">
        <f>DIARIO!D588</f>
        <v>131</v>
      </c>
      <c r="M225" s="14">
        <f>DIARIO!D953</f>
        <v>19</v>
      </c>
      <c r="N225" s="14">
        <f>DIARIO!D1319</f>
        <v>0</v>
      </c>
      <c r="O225" s="14">
        <f>DIARIO!E223</f>
        <v>34</v>
      </c>
      <c r="P225" s="67">
        <f>DIARIO!E588</f>
        <v>16</v>
      </c>
      <c r="Q225" s="14">
        <f>DIARIO!E953</f>
        <v>0</v>
      </c>
      <c r="R225" s="14">
        <f>DIARIO!E1319</f>
        <v>0</v>
      </c>
    </row>
    <row r="226" spans="1:18" x14ac:dyDescent="0.35">
      <c r="A226" s="12">
        <v>44052</v>
      </c>
      <c r="B226" s="6">
        <v>601</v>
      </c>
      <c r="C226" s="6">
        <v>610</v>
      </c>
      <c r="D226" s="6">
        <v>624</v>
      </c>
      <c r="E226" s="6">
        <v>659</v>
      </c>
      <c r="F226" s="6">
        <v>674</v>
      </c>
      <c r="G226" s="15">
        <f>DIARIO!B224</f>
        <v>1167</v>
      </c>
      <c r="H226" s="17">
        <f>DIARIO!B589</f>
        <v>908</v>
      </c>
      <c r="I226" s="17">
        <f>DIARIO!B954</f>
        <v>777</v>
      </c>
      <c r="J226" s="6">
        <f>DIARIO!B1320</f>
        <v>0</v>
      </c>
      <c r="K226" s="14">
        <f>DIARIO!D224</f>
        <v>318</v>
      </c>
      <c r="L226" s="14">
        <f>DIARIO!D589</f>
        <v>146</v>
      </c>
      <c r="M226" s="14">
        <f>DIARIO!D954</f>
        <v>21</v>
      </c>
      <c r="N226" s="14">
        <f>DIARIO!D1320</f>
        <v>0</v>
      </c>
      <c r="O226" s="14">
        <f>DIARIO!E224</f>
        <v>47</v>
      </c>
      <c r="P226" s="67">
        <f>DIARIO!E589</f>
        <v>8</v>
      </c>
      <c r="Q226" s="14">
        <f>DIARIO!E954</f>
        <v>2</v>
      </c>
      <c r="R226" s="14">
        <f>DIARIO!E1320</f>
        <v>0</v>
      </c>
    </row>
    <row r="227" spans="1:18" x14ac:dyDescent="0.35">
      <c r="A227" s="12">
        <v>44053</v>
      </c>
      <c r="B227" s="6">
        <v>579</v>
      </c>
      <c r="C227" s="6">
        <v>579</v>
      </c>
      <c r="D227" s="6">
        <v>589</v>
      </c>
      <c r="E227" s="6">
        <v>642</v>
      </c>
      <c r="F227" s="6">
        <v>669</v>
      </c>
      <c r="G227" s="15">
        <f>DIARIO!B225</f>
        <v>1155</v>
      </c>
      <c r="H227" s="17">
        <f>DIARIO!B590</f>
        <v>872</v>
      </c>
      <c r="I227" s="17">
        <f>DIARIO!B955</f>
        <v>734</v>
      </c>
      <c r="J227" s="6">
        <f>DIARIO!B1321</f>
        <v>0</v>
      </c>
      <c r="K227" s="14">
        <f>DIARIO!D225</f>
        <v>309</v>
      </c>
      <c r="L227" s="14">
        <f>DIARIO!D590</f>
        <v>130</v>
      </c>
      <c r="M227" s="14">
        <f>DIARIO!D955</f>
        <v>19</v>
      </c>
      <c r="N227" s="14">
        <f>DIARIO!D1321</f>
        <v>0</v>
      </c>
      <c r="O227" s="14">
        <f>DIARIO!E225</f>
        <v>44</v>
      </c>
      <c r="P227" s="67">
        <f>DIARIO!E590</f>
        <v>15</v>
      </c>
      <c r="Q227" s="14">
        <f>DIARIO!E955</f>
        <v>2</v>
      </c>
      <c r="R227" s="14">
        <f>DIARIO!E1321</f>
        <v>0</v>
      </c>
    </row>
    <row r="228" spans="1:18" x14ac:dyDescent="0.35">
      <c r="A228" s="12">
        <v>44054</v>
      </c>
      <c r="B228" s="6">
        <v>572</v>
      </c>
      <c r="C228" s="6">
        <v>578</v>
      </c>
      <c r="D228" s="6">
        <v>592</v>
      </c>
      <c r="E228" s="6">
        <v>657</v>
      </c>
      <c r="F228" s="6">
        <v>729</v>
      </c>
      <c r="G228" s="15">
        <f>DIARIO!B226</f>
        <v>1157</v>
      </c>
      <c r="H228" s="17">
        <f>DIARIO!B591</f>
        <v>840</v>
      </c>
      <c r="I228" s="17">
        <f>DIARIO!B956</f>
        <v>752</v>
      </c>
      <c r="J228" s="6">
        <f>DIARIO!B1322</f>
        <v>0</v>
      </c>
      <c r="K228" s="14">
        <f>DIARIO!D226</f>
        <v>344</v>
      </c>
      <c r="L228" s="14">
        <f>DIARIO!D591</f>
        <v>125</v>
      </c>
      <c r="M228" s="14">
        <f>DIARIO!D956</f>
        <v>20</v>
      </c>
      <c r="N228" s="14">
        <f>DIARIO!D1322</f>
        <v>0</v>
      </c>
      <c r="O228" s="14">
        <f>DIARIO!E226</f>
        <v>43</v>
      </c>
      <c r="P228" s="67">
        <f>DIARIO!E591</f>
        <v>6</v>
      </c>
      <c r="Q228" s="14">
        <f>DIARIO!E956</f>
        <v>1</v>
      </c>
      <c r="R228" s="14">
        <f>DIARIO!E1322</f>
        <v>0</v>
      </c>
    </row>
    <row r="229" spans="1:18" x14ac:dyDescent="0.35">
      <c r="A229" s="12">
        <v>44055</v>
      </c>
      <c r="B229" s="6">
        <v>616</v>
      </c>
      <c r="C229" s="6">
        <v>621</v>
      </c>
      <c r="D229" s="6">
        <v>599</v>
      </c>
      <c r="E229" s="6">
        <v>709</v>
      </c>
      <c r="F229" s="6">
        <v>690</v>
      </c>
      <c r="G229" s="15">
        <f>DIARIO!B227</f>
        <v>1104</v>
      </c>
      <c r="H229" s="17">
        <f>DIARIO!B592</f>
        <v>840</v>
      </c>
      <c r="I229" s="17">
        <f>DIARIO!B957</f>
        <v>704</v>
      </c>
      <c r="J229" s="6">
        <f>DIARIO!B1323</f>
        <v>0</v>
      </c>
      <c r="K229" s="14">
        <f>DIARIO!D227</f>
        <v>310</v>
      </c>
      <c r="L229" s="14">
        <f>DIARIO!D592</f>
        <v>126</v>
      </c>
      <c r="M229" s="14">
        <f>DIARIO!D957</f>
        <v>15</v>
      </c>
      <c r="N229" s="14">
        <f>DIARIO!D1323</f>
        <v>0</v>
      </c>
      <c r="O229" s="14">
        <f>DIARIO!E227</f>
        <v>43</v>
      </c>
      <c r="P229" s="67">
        <f>DIARIO!E592</f>
        <v>9</v>
      </c>
      <c r="Q229" s="14">
        <f>DIARIO!E957</f>
        <v>1</v>
      </c>
      <c r="R229" s="14">
        <f>DIARIO!E1323</f>
        <v>0</v>
      </c>
    </row>
    <row r="230" spans="1:18" x14ac:dyDescent="0.35">
      <c r="A230" s="12">
        <v>44056</v>
      </c>
      <c r="B230" s="6">
        <v>581</v>
      </c>
      <c r="C230" s="6">
        <v>631</v>
      </c>
      <c r="D230" s="6">
        <v>621</v>
      </c>
      <c r="E230" s="6">
        <v>711</v>
      </c>
      <c r="F230" s="6">
        <v>661</v>
      </c>
      <c r="G230" s="15">
        <f>DIARIO!B228</f>
        <v>1062</v>
      </c>
      <c r="H230" s="17">
        <f>DIARIO!B593</f>
        <v>767</v>
      </c>
      <c r="I230" s="17">
        <f>DIARIO!B958</f>
        <v>752</v>
      </c>
      <c r="J230" s="6">
        <f>DIARIO!B1324</f>
        <v>0</v>
      </c>
      <c r="K230" s="14">
        <f>DIARIO!D228</f>
        <v>329</v>
      </c>
      <c r="L230" s="14">
        <f>DIARIO!D593</f>
        <v>109</v>
      </c>
      <c r="M230" s="14">
        <f>DIARIO!D958</f>
        <v>19</v>
      </c>
      <c r="N230" s="14">
        <f>DIARIO!D1324</f>
        <v>0</v>
      </c>
      <c r="O230" s="14">
        <f>DIARIO!E228</f>
        <v>43</v>
      </c>
      <c r="P230" s="67">
        <f>DIARIO!E593</f>
        <v>14</v>
      </c>
      <c r="Q230" s="14">
        <f>DIARIO!E958</f>
        <v>1</v>
      </c>
      <c r="R230" s="14">
        <f>DIARIO!E1324</f>
        <v>0</v>
      </c>
    </row>
    <row r="231" spans="1:18" x14ac:dyDescent="0.35">
      <c r="A231" s="12">
        <v>44057</v>
      </c>
      <c r="B231" s="6">
        <v>583</v>
      </c>
      <c r="C231" s="6">
        <v>635</v>
      </c>
      <c r="D231" s="6">
        <v>634</v>
      </c>
      <c r="E231" s="6">
        <v>638</v>
      </c>
      <c r="F231" s="6">
        <v>659</v>
      </c>
      <c r="G231" s="15">
        <f>DIARIO!B229</f>
        <v>1076</v>
      </c>
      <c r="H231" s="17">
        <f>DIARIO!B594</f>
        <v>799</v>
      </c>
      <c r="I231" s="17">
        <f>DIARIO!B959</f>
        <v>761</v>
      </c>
      <c r="J231" s="6">
        <f>DIARIO!B1325</f>
        <v>0</v>
      </c>
      <c r="K231" s="14">
        <f>DIARIO!D229</f>
        <v>293</v>
      </c>
      <c r="L231" s="14">
        <f>DIARIO!D594</f>
        <v>101</v>
      </c>
      <c r="M231" s="14">
        <f>DIARIO!D959</f>
        <v>12</v>
      </c>
      <c r="N231" s="14">
        <f>DIARIO!D1325</f>
        <v>0</v>
      </c>
      <c r="O231" s="14">
        <f>DIARIO!E229</f>
        <v>34</v>
      </c>
      <c r="P231" s="67">
        <f>DIARIO!E594</f>
        <v>9</v>
      </c>
      <c r="Q231" s="14">
        <f>DIARIO!E959</f>
        <v>2</v>
      </c>
      <c r="R231" s="14">
        <f>DIARIO!E1325</f>
        <v>0</v>
      </c>
    </row>
    <row r="232" spans="1:18" x14ac:dyDescent="0.35">
      <c r="A232" s="12">
        <v>44058</v>
      </c>
      <c r="B232" s="6">
        <v>592</v>
      </c>
      <c r="C232" s="6">
        <v>598</v>
      </c>
      <c r="D232" s="6">
        <v>561</v>
      </c>
      <c r="E232" s="6">
        <v>623</v>
      </c>
      <c r="F232" s="6">
        <v>659</v>
      </c>
      <c r="G232" s="15">
        <f>DIARIO!B230</f>
        <v>1122</v>
      </c>
      <c r="H232" s="17">
        <f>DIARIO!B595</f>
        <v>869</v>
      </c>
      <c r="I232" s="17">
        <f>DIARIO!B960</f>
        <v>711</v>
      </c>
      <c r="J232" s="6">
        <f>DIARIO!B1326</f>
        <v>0</v>
      </c>
      <c r="K232" s="14">
        <f>DIARIO!D230</f>
        <v>299</v>
      </c>
      <c r="L232" s="14">
        <f>DIARIO!D595</f>
        <v>96</v>
      </c>
      <c r="M232" s="14">
        <f>DIARIO!D960</f>
        <v>18</v>
      </c>
      <c r="N232" s="14">
        <f>DIARIO!D1326</f>
        <v>0</v>
      </c>
      <c r="O232" s="14">
        <f>DIARIO!E230</f>
        <v>37</v>
      </c>
      <c r="P232" s="67">
        <f>DIARIO!E595</f>
        <v>8</v>
      </c>
      <c r="Q232" s="14">
        <f>DIARIO!E960</f>
        <v>0</v>
      </c>
      <c r="R232" s="14">
        <f>DIARIO!E1326</f>
        <v>0</v>
      </c>
    </row>
    <row r="233" spans="1:18" x14ac:dyDescent="0.35">
      <c r="A233" s="12">
        <v>44059</v>
      </c>
      <c r="B233" s="6">
        <v>578</v>
      </c>
      <c r="C233" s="6">
        <v>634</v>
      </c>
      <c r="D233" s="6">
        <v>576</v>
      </c>
      <c r="E233" s="6">
        <v>654</v>
      </c>
      <c r="F233" s="6">
        <v>652</v>
      </c>
      <c r="G233" s="15">
        <f>DIARIO!B231</f>
        <v>1007</v>
      </c>
      <c r="H233" s="17">
        <f>DIARIO!B596</f>
        <v>828</v>
      </c>
      <c r="I233" s="17">
        <f>DIARIO!B961</f>
        <v>714</v>
      </c>
      <c r="J233" s="6">
        <f>DIARIO!B1327</f>
        <v>0</v>
      </c>
      <c r="K233" s="14">
        <f>DIARIO!D231</f>
        <v>287</v>
      </c>
      <c r="L233" s="14">
        <f>DIARIO!D596</f>
        <v>87</v>
      </c>
      <c r="M233" s="14">
        <f>DIARIO!D961</f>
        <v>12</v>
      </c>
      <c r="N233" s="14">
        <f>DIARIO!D1327</f>
        <v>0</v>
      </c>
      <c r="O233" s="14">
        <f>DIARIO!E231</f>
        <v>33</v>
      </c>
      <c r="P233" s="67">
        <f>DIARIO!E596</f>
        <v>7</v>
      </c>
      <c r="Q233" s="14">
        <f>DIARIO!E961</f>
        <v>0</v>
      </c>
      <c r="R233" s="14">
        <f>DIARIO!E1327</f>
        <v>0</v>
      </c>
    </row>
    <row r="234" spans="1:18" x14ac:dyDescent="0.35">
      <c r="A234" s="12">
        <v>44060</v>
      </c>
      <c r="B234" s="6">
        <v>555</v>
      </c>
      <c r="C234" s="6">
        <v>592</v>
      </c>
      <c r="D234" s="6">
        <v>671</v>
      </c>
      <c r="E234" s="6">
        <v>626</v>
      </c>
      <c r="F234" s="6">
        <v>687</v>
      </c>
      <c r="G234" s="15">
        <f>DIARIO!B232</f>
        <v>1045</v>
      </c>
      <c r="H234" s="17">
        <f>DIARIO!B597</f>
        <v>837</v>
      </c>
      <c r="I234" s="17">
        <f>DIARIO!B962</f>
        <v>694</v>
      </c>
      <c r="J234" s="6">
        <f>DIARIO!B1328</f>
        <v>0</v>
      </c>
      <c r="K234" s="14">
        <f>DIARIO!D232</f>
        <v>291</v>
      </c>
      <c r="L234" s="14">
        <f>DIARIO!D597</f>
        <v>89</v>
      </c>
      <c r="M234" s="14">
        <f>DIARIO!D962</f>
        <v>10</v>
      </c>
      <c r="N234" s="14">
        <f>DIARIO!D1328</f>
        <v>0</v>
      </c>
      <c r="O234" s="14">
        <f>DIARIO!E232</f>
        <v>28</v>
      </c>
      <c r="P234" s="67">
        <f>DIARIO!E597</f>
        <v>6</v>
      </c>
      <c r="Q234" s="14">
        <f>DIARIO!E962</f>
        <v>0</v>
      </c>
      <c r="R234" s="14">
        <f>DIARIO!E1328</f>
        <v>0</v>
      </c>
    </row>
    <row r="235" spans="1:18" x14ac:dyDescent="0.35">
      <c r="A235" s="12">
        <v>44061</v>
      </c>
      <c r="B235" s="6">
        <v>581</v>
      </c>
      <c r="C235" s="6">
        <v>537</v>
      </c>
      <c r="D235" s="6">
        <v>624</v>
      </c>
      <c r="E235" s="6">
        <v>695</v>
      </c>
      <c r="F235" s="6">
        <v>685</v>
      </c>
      <c r="G235" s="15">
        <f>DIARIO!B233</f>
        <v>1021</v>
      </c>
      <c r="H235" s="17">
        <f>DIARIO!B598</f>
        <v>758</v>
      </c>
      <c r="I235" s="17">
        <f>DIARIO!B963</f>
        <v>708</v>
      </c>
      <c r="J235" s="6">
        <f>DIARIO!B1329</f>
        <v>0</v>
      </c>
      <c r="K235" s="14">
        <f>DIARIO!D233</f>
        <v>311</v>
      </c>
      <c r="L235" s="14">
        <f>DIARIO!D598</f>
        <v>99</v>
      </c>
      <c r="M235" s="14">
        <f>DIARIO!D963</f>
        <v>11</v>
      </c>
      <c r="N235" s="14">
        <f>DIARIO!D1329</f>
        <v>0</v>
      </c>
      <c r="O235" s="14">
        <f>DIARIO!E233</f>
        <v>27</v>
      </c>
      <c r="P235" s="67">
        <f>DIARIO!E598</f>
        <v>8</v>
      </c>
      <c r="Q235" s="14">
        <f>DIARIO!E963</f>
        <v>1</v>
      </c>
      <c r="R235" s="14">
        <f>DIARIO!E1329</f>
        <v>0</v>
      </c>
    </row>
    <row r="236" spans="1:18" x14ac:dyDescent="0.35">
      <c r="A236" s="12">
        <v>44062</v>
      </c>
      <c r="B236" s="6">
        <v>577</v>
      </c>
      <c r="C236" s="6">
        <v>584</v>
      </c>
      <c r="D236" s="6">
        <v>647</v>
      </c>
      <c r="E236" s="6">
        <v>690</v>
      </c>
      <c r="F236" s="6">
        <v>731</v>
      </c>
      <c r="G236" s="15">
        <f>DIARIO!B234</f>
        <v>1073</v>
      </c>
      <c r="H236" s="17">
        <f>DIARIO!B599</f>
        <v>802</v>
      </c>
      <c r="I236" s="17">
        <f>DIARIO!B964</f>
        <v>785</v>
      </c>
      <c r="J236" s="6">
        <f>DIARIO!B1330</f>
        <v>0</v>
      </c>
      <c r="K236" s="14">
        <f>DIARIO!D234</f>
        <v>321</v>
      </c>
      <c r="L236" s="14">
        <f>DIARIO!D599</f>
        <v>88</v>
      </c>
      <c r="M236" s="14">
        <f>DIARIO!D964</f>
        <v>14</v>
      </c>
      <c r="N236" s="14">
        <f>DIARIO!D1330</f>
        <v>0</v>
      </c>
      <c r="O236" s="14">
        <f>DIARIO!E234</f>
        <v>27</v>
      </c>
      <c r="P236" s="67">
        <f>DIARIO!E599</f>
        <v>10</v>
      </c>
      <c r="Q236" s="14">
        <f>DIARIO!E964</f>
        <v>1</v>
      </c>
      <c r="R236" s="14">
        <f>DIARIO!E1330</f>
        <v>0</v>
      </c>
    </row>
    <row r="237" spans="1:18" x14ac:dyDescent="0.35">
      <c r="A237" s="12">
        <v>44063</v>
      </c>
      <c r="B237" s="6">
        <v>541</v>
      </c>
      <c r="C237" s="6">
        <v>601</v>
      </c>
      <c r="D237" s="6">
        <v>676</v>
      </c>
      <c r="E237" s="6">
        <v>659</v>
      </c>
      <c r="F237" s="6">
        <v>713</v>
      </c>
      <c r="G237" s="15">
        <f>DIARIO!B235</f>
        <v>999</v>
      </c>
      <c r="H237" s="17">
        <f>DIARIO!B600</f>
        <v>786</v>
      </c>
      <c r="I237" s="17">
        <f>DIARIO!B965</f>
        <v>718</v>
      </c>
      <c r="J237" s="6">
        <f>DIARIO!B1331</f>
        <v>0</v>
      </c>
      <c r="K237" s="14">
        <f>DIARIO!D235</f>
        <v>263</v>
      </c>
      <c r="L237" s="14">
        <f>DIARIO!D600</f>
        <v>75</v>
      </c>
      <c r="M237" s="14">
        <f>DIARIO!D965</f>
        <v>6</v>
      </c>
      <c r="N237" s="14">
        <f>DIARIO!D1331</f>
        <v>0</v>
      </c>
      <c r="O237" s="14">
        <f>DIARIO!E235</f>
        <v>28</v>
      </c>
      <c r="P237" s="67">
        <f>DIARIO!E600</f>
        <v>6</v>
      </c>
      <c r="Q237" s="14">
        <f>DIARIO!E965</f>
        <v>0</v>
      </c>
      <c r="R237" s="14">
        <f>DIARIO!E1331</f>
        <v>0</v>
      </c>
    </row>
    <row r="238" spans="1:18" x14ac:dyDescent="0.35">
      <c r="A238" s="12">
        <v>44064</v>
      </c>
      <c r="B238" s="6">
        <v>538</v>
      </c>
      <c r="C238" s="6">
        <v>630</v>
      </c>
      <c r="D238" s="6">
        <v>611</v>
      </c>
      <c r="E238" s="6">
        <v>587</v>
      </c>
      <c r="F238" s="6">
        <v>666</v>
      </c>
      <c r="G238" s="15">
        <f>DIARIO!B236</f>
        <v>1056</v>
      </c>
      <c r="H238" s="17">
        <f>DIARIO!B601</f>
        <v>845</v>
      </c>
      <c r="I238" s="17">
        <f>DIARIO!B966</f>
        <v>722</v>
      </c>
      <c r="J238" s="6">
        <f>DIARIO!B1332</f>
        <v>0</v>
      </c>
      <c r="K238" s="14">
        <f>DIARIO!D236</f>
        <v>289</v>
      </c>
      <c r="L238" s="14">
        <f>DIARIO!D601</f>
        <v>77</v>
      </c>
      <c r="M238" s="14">
        <f>DIARIO!D966</f>
        <v>13</v>
      </c>
      <c r="N238" s="14">
        <f>DIARIO!D1332</f>
        <v>0</v>
      </c>
      <c r="O238" s="14">
        <f>DIARIO!E236</f>
        <v>28</v>
      </c>
      <c r="P238" s="67">
        <f>DIARIO!E601</f>
        <v>13</v>
      </c>
      <c r="Q238" s="14">
        <f>DIARIO!E966</f>
        <v>0</v>
      </c>
      <c r="R238" s="14">
        <f>DIARIO!E1332</f>
        <v>0</v>
      </c>
    </row>
    <row r="239" spans="1:18" x14ac:dyDescent="0.35">
      <c r="A239" s="12">
        <v>44065</v>
      </c>
      <c r="B239" s="6">
        <v>579</v>
      </c>
      <c r="C239" s="6">
        <v>591</v>
      </c>
      <c r="D239" s="6">
        <v>604</v>
      </c>
      <c r="E239" s="6">
        <v>634</v>
      </c>
      <c r="F239" s="6">
        <v>679</v>
      </c>
      <c r="G239" s="15">
        <f>DIARIO!B237</f>
        <v>1003</v>
      </c>
      <c r="H239" s="17">
        <f>DIARIO!B602</f>
        <v>815</v>
      </c>
      <c r="I239" s="17">
        <f>DIARIO!B967</f>
        <v>758</v>
      </c>
      <c r="J239" s="6">
        <f>DIARIO!B1333</f>
        <v>0</v>
      </c>
      <c r="K239" s="14">
        <f>DIARIO!D237</f>
        <v>274</v>
      </c>
      <c r="L239" s="14">
        <f>DIARIO!D602</f>
        <v>86</v>
      </c>
      <c r="M239" s="14">
        <f>DIARIO!D967</f>
        <v>8</v>
      </c>
      <c r="N239" s="14">
        <f>DIARIO!D1333</f>
        <v>0</v>
      </c>
      <c r="O239" s="14">
        <f>DIARIO!E237</f>
        <v>36</v>
      </c>
      <c r="P239" s="67">
        <f>DIARIO!E602</f>
        <v>9</v>
      </c>
      <c r="Q239" s="14">
        <f>DIARIO!E967</f>
        <v>0</v>
      </c>
      <c r="R239" s="14">
        <f>DIARIO!E1333</f>
        <v>0</v>
      </c>
    </row>
    <row r="240" spans="1:18" x14ac:dyDescent="0.35">
      <c r="A240" s="12">
        <v>44066</v>
      </c>
      <c r="B240" s="6">
        <v>629</v>
      </c>
      <c r="C240" s="6">
        <v>566</v>
      </c>
      <c r="D240" s="6">
        <v>588</v>
      </c>
      <c r="E240" s="6">
        <v>648</v>
      </c>
      <c r="F240" s="6">
        <v>735</v>
      </c>
      <c r="G240" s="15">
        <f>DIARIO!B238</f>
        <v>992</v>
      </c>
      <c r="H240" s="17">
        <f>DIARIO!B603</f>
        <v>809</v>
      </c>
      <c r="I240" s="17">
        <f>DIARIO!B968</f>
        <v>701</v>
      </c>
      <c r="J240" s="6">
        <f>DIARIO!B1334</f>
        <v>0</v>
      </c>
      <c r="K240" s="14">
        <f>DIARIO!D238</f>
        <v>262</v>
      </c>
      <c r="L240" s="14">
        <f>DIARIO!D603</f>
        <v>77</v>
      </c>
      <c r="M240" s="14">
        <f>DIARIO!D968</f>
        <v>15</v>
      </c>
      <c r="N240" s="14">
        <f>DIARIO!D1334</f>
        <v>0</v>
      </c>
      <c r="O240" s="14">
        <f>DIARIO!E238</f>
        <v>21</v>
      </c>
      <c r="P240" s="67">
        <f>DIARIO!E603</f>
        <v>16</v>
      </c>
      <c r="Q240" s="14">
        <f>DIARIO!E968</f>
        <v>0</v>
      </c>
      <c r="R240" s="14">
        <f>DIARIO!E1334</f>
        <v>0</v>
      </c>
    </row>
    <row r="241" spans="1:18" x14ac:dyDescent="0.35">
      <c r="A241" s="12">
        <v>44067</v>
      </c>
      <c r="B241" s="6">
        <v>574</v>
      </c>
      <c r="C241" s="6">
        <v>553</v>
      </c>
      <c r="D241" s="6">
        <v>610</v>
      </c>
      <c r="E241" s="6">
        <v>674</v>
      </c>
      <c r="F241" s="6">
        <v>676</v>
      </c>
      <c r="G241" s="15">
        <f>DIARIO!B239</f>
        <v>1006</v>
      </c>
      <c r="H241" s="17">
        <f>DIARIO!B604</f>
        <v>757</v>
      </c>
      <c r="I241" s="17">
        <f>DIARIO!B969</f>
        <v>710</v>
      </c>
      <c r="J241" s="6">
        <f>DIARIO!B1335</f>
        <v>0</v>
      </c>
      <c r="K241" s="14">
        <f>DIARIO!D239</f>
        <v>279</v>
      </c>
      <c r="L241" s="14">
        <f>DIARIO!D604</f>
        <v>67</v>
      </c>
      <c r="M241" s="14">
        <f>DIARIO!D969</f>
        <v>11</v>
      </c>
      <c r="N241" s="14">
        <f>DIARIO!D1335</f>
        <v>0</v>
      </c>
      <c r="O241" s="14">
        <f>DIARIO!E239</f>
        <v>33</v>
      </c>
      <c r="P241" s="67">
        <f>DIARIO!E604</f>
        <v>7</v>
      </c>
      <c r="Q241" s="14">
        <f>DIARIO!E969</f>
        <v>0</v>
      </c>
      <c r="R241" s="14">
        <f>DIARIO!E1335</f>
        <v>0</v>
      </c>
    </row>
    <row r="242" spans="1:18" x14ac:dyDescent="0.35">
      <c r="A242" s="12">
        <v>44068</v>
      </c>
      <c r="B242" s="6">
        <v>588</v>
      </c>
      <c r="C242" s="6">
        <v>555</v>
      </c>
      <c r="D242" s="6">
        <v>585</v>
      </c>
      <c r="E242" s="6">
        <v>668</v>
      </c>
      <c r="F242" s="6">
        <v>712</v>
      </c>
      <c r="G242" s="15">
        <f>DIARIO!B240</f>
        <v>975</v>
      </c>
      <c r="H242" s="17">
        <f>DIARIO!B605</f>
        <v>778</v>
      </c>
      <c r="I242" s="17">
        <f>DIARIO!B970</f>
        <v>713</v>
      </c>
      <c r="J242" s="6">
        <f>DIARIO!B1336</f>
        <v>0</v>
      </c>
      <c r="K242" s="14">
        <f>DIARIO!D240</f>
        <v>283</v>
      </c>
      <c r="L242" s="14">
        <f>DIARIO!D605</f>
        <v>71</v>
      </c>
      <c r="M242" s="14">
        <f>DIARIO!D970</f>
        <v>8</v>
      </c>
      <c r="N242" s="14">
        <f>DIARIO!D1336</f>
        <v>0</v>
      </c>
      <c r="O242" s="14">
        <f>DIARIO!E240</f>
        <v>28</v>
      </c>
      <c r="P242" s="67">
        <f>DIARIO!E605</f>
        <v>6</v>
      </c>
      <c r="Q242" s="14">
        <f>DIARIO!E970</f>
        <v>5</v>
      </c>
      <c r="R242" s="14">
        <f>DIARIO!E1336</f>
        <v>0</v>
      </c>
    </row>
    <row r="243" spans="1:18" x14ac:dyDescent="0.35">
      <c r="A243" s="12">
        <v>44069</v>
      </c>
      <c r="B243" s="6">
        <v>566</v>
      </c>
      <c r="C243" s="6">
        <v>592</v>
      </c>
      <c r="D243" s="6">
        <v>592</v>
      </c>
      <c r="E243" s="6">
        <v>628</v>
      </c>
      <c r="F243" s="6">
        <v>661</v>
      </c>
      <c r="G243" s="15">
        <f>DIARIO!B241</f>
        <v>996</v>
      </c>
      <c r="H243" s="17">
        <f>DIARIO!B606</f>
        <v>739</v>
      </c>
      <c r="I243" s="17">
        <f>DIARIO!B971</f>
        <v>748</v>
      </c>
      <c r="J243" s="6">
        <f>DIARIO!B1337</f>
        <v>0</v>
      </c>
      <c r="K243" s="14">
        <f>DIARIO!D241</f>
        <v>258</v>
      </c>
      <c r="L243" s="14">
        <f>DIARIO!D606</f>
        <v>60</v>
      </c>
      <c r="M243" s="14">
        <f>DIARIO!D971</f>
        <v>5</v>
      </c>
      <c r="N243" s="14">
        <f>DIARIO!D1337</f>
        <v>0</v>
      </c>
      <c r="O243" s="14">
        <f>DIARIO!E241</f>
        <v>25</v>
      </c>
      <c r="P243" s="67">
        <f>DIARIO!E606</f>
        <v>14</v>
      </c>
      <c r="Q243" s="14">
        <f>DIARIO!E971</f>
        <v>0</v>
      </c>
      <c r="R243" s="14">
        <f>DIARIO!E1337</f>
        <v>0</v>
      </c>
    </row>
    <row r="244" spans="1:18" x14ac:dyDescent="0.35">
      <c r="A244" s="12">
        <v>44070</v>
      </c>
      <c r="B244" s="6">
        <v>587</v>
      </c>
      <c r="C244" s="6">
        <v>545</v>
      </c>
      <c r="D244" s="6">
        <v>644</v>
      </c>
      <c r="E244" s="6">
        <v>627</v>
      </c>
      <c r="F244" s="6">
        <v>697</v>
      </c>
      <c r="G244" s="15">
        <f>DIARIO!B242</f>
        <v>996</v>
      </c>
      <c r="H244" s="17">
        <f>DIARIO!B607</f>
        <v>760</v>
      </c>
      <c r="I244" s="17">
        <f>DIARIO!B972</f>
        <v>752</v>
      </c>
      <c r="J244" s="6">
        <f>DIARIO!B1338</f>
        <v>0</v>
      </c>
      <c r="K244" s="14">
        <f>DIARIO!D242</f>
        <v>297</v>
      </c>
      <c r="L244" s="14">
        <f>DIARIO!D607</f>
        <v>64</v>
      </c>
      <c r="M244" s="14">
        <f>DIARIO!D972</f>
        <v>12</v>
      </c>
      <c r="N244" s="14">
        <f>DIARIO!D1338</f>
        <v>0</v>
      </c>
      <c r="O244" s="14">
        <f>DIARIO!E242</f>
        <v>28</v>
      </c>
      <c r="P244" s="67">
        <f>DIARIO!E607</f>
        <v>8</v>
      </c>
      <c r="Q244" s="14">
        <f>DIARIO!E972</f>
        <v>2</v>
      </c>
      <c r="R244" s="14">
        <f>DIARIO!E1338</f>
        <v>0</v>
      </c>
    </row>
    <row r="245" spans="1:18" x14ac:dyDescent="0.35">
      <c r="A245" s="12">
        <v>44071</v>
      </c>
      <c r="B245" s="6">
        <v>566</v>
      </c>
      <c r="C245" s="6">
        <v>634</v>
      </c>
      <c r="D245" s="6">
        <v>599</v>
      </c>
      <c r="E245" s="6">
        <v>632</v>
      </c>
      <c r="F245" s="6">
        <v>662</v>
      </c>
      <c r="G245" s="15">
        <f>DIARIO!B243</f>
        <v>986</v>
      </c>
      <c r="H245" s="17">
        <f>DIARIO!B608</f>
        <v>764</v>
      </c>
      <c r="I245" s="17">
        <f>DIARIO!B973</f>
        <v>779</v>
      </c>
      <c r="J245" s="6">
        <f>DIARIO!B1339</f>
        <v>0</v>
      </c>
      <c r="K245" s="14">
        <f>DIARIO!D243</f>
        <v>278</v>
      </c>
      <c r="L245" s="14">
        <f>DIARIO!D608</f>
        <v>56</v>
      </c>
      <c r="M245" s="14">
        <f>DIARIO!D973</f>
        <v>8</v>
      </c>
      <c r="N245" s="14">
        <f>DIARIO!D1339</f>
        <v>0</v>
      </c>
      <c r="O245" s="14">
        <f>DIARIO!E243</f>
        <v>21</v>
      </c>
      <c r="P245" s="67">
        <f>DIARIO!E608</f>
        <v>8</v>
      </c>
      <c r="Q245" s="14">
        <f>DIARIO!E973</f>
        <v>0</v>
      </c>
      <c r="R245" s="14">
        <f>DIARIO!E1339</f>
        <v>0</v>
      </c>
    </row>
    <row r="246" spans="1:18" x14ac:dyDescent="0.35">
      <c r="A246" s="12">
        <v>44072</v>
      </c>
      <c r="B246" s="6">
        <v>620</v>
      </c>
      <c r="C246" s="6">
        <v>584</v>
      </c>
      <c r="D246" s="6">
        <v>561</v>
      </c>
      <c r="E246" s="6">
        <v>639</v>
      </c>
      <c r="F246" s="6">
        <v>667</v>
      </c>
      <c r="G246" s="15">
        <f>DIARIO!B244</f>
        <v>975</v>
      </c>
      <c r="H246" s="17">
        <f>DIARIO!B609</f>
        <v>779</v>
      </c>
      <c r="I246" s="17">
        <f>DIARIO!B974</f>
        <v>752</v>
      </c>
      <c r="J246" s="6">
        <f>DIARIO!B1340</f>
        <v>0</v>
      </c>
      <c r="K246" s="14">
        <f>DIARIO!D244</f>
        <v>269</v>
      </c>
      <c r="L246" s="14">
        <f>DIARIO!D609</f>
        <v>57</v>
      </c>
      <c r="M246" s="14">
        <f>DIARIO!D974</f>
        <v>11</v>
      </c>
      <c r="N246" s="14">
        <f>DIARIO!D1340</f>
        <v>0</v>
      </c>
      <c r="O246" s="14">
        <f>DIARIO!E244</f>
        <v>24</v>
      </c>
      <c r="P246" s="67">
        <f>DIARIO!E609</f>
        <v>5</v>
      </c>
      <c r="Q246" s="14">
        <f>DIARIO!E974</f>
        <v>1</v>
      </c>
      <c r="R246" s="14">
        <f>DIARIO!E1340</f>
        <v>0</v>
      </c>
    </row>
    <row r="247" spans="1:18" x14ac:dyDescent="0.35">
      <c r="A247" s="12">
        <v>44073</v>
      </c>
      <c r="B247" s="6">
        <v>582</v>
      </c>
      <c r="C247" s="6">
        <v>581</v>
      </c>
      <c r="D247" s="6">
        <v>625</v>
      </c>
      <c r="E247" s="6">
        <v>609</v>
      </c>
      <c r="F247" s="6">
        <v>742</v>
      </c>
      <c r="G247" s="15">
        <f>DIARIO!B245</f>
        <v>899</v>
      </c>
      <c r="H247" s="17">
        <f>DIARIO!B610</f>
        <v>688</v>
      </c>
      <c r="I247" s="17">
        <f>DIARIO!B975</f>
        <v>750</v>
      </c>
      <c r="J247" s="6">
        <f>DIARIO!B1341</f>
        <v>0</v>
      </c>
      <c r="K247" s="14">
        <f>DIARIO!D245</f>
        <v>208</v>
      </c>
      <c r="L247" s="14">
        <f>DIARIO!D610</f>
        <v>49</v>
      </c>
      <c r="M247" s="14">
        <f>DIARIO!D975</f>
        <v>6</v>
      </c>
      <c r="N247" s="14">
        <f>DIARIO!D1341</f>
        <v>0</v>
      </c>
      <c r="O247" s="14">
        <f>DIARIO!E245</f>
        <v>17</v>
      </c>
      <c r="P247" s="67">
        <f>DIARIO!E610</f>
        <v>3</v>
      </c>
      <c r="Q247" s="14">
        <f>DIARIO!E975</f>
        <v>1</v>
      </c>
      <c r="R247" s="14">
        <f>DIARIO!E1341</f>
        <v>0</v>
      </c>
    </row>
    <row r="248" spans="1:18" x14ac:dyDescent="0.35">
      <c r="A248" s="12">
        <v>44074</v>
      </c>
      <c r="B248" s="6">
        <v>600</v>
      </c>
      <c r="C248" s="6">
        <v>606</v>
      </c>
      <c r="D248" s="6">
        <v>621</v>
      </c>
      <c r="E248" s="6">
        <v>619</v>
      </c>
      <c r="F248" s="6">
        <v>699</v>
      </c>
      <c r="G248" s="15">
        <f>DIARIO!B246</f>
        <v>935</v>
      </c>
      <c r="H248" s="17">
        <f>DIARIO!B611</f>
        <v>724</v>
      </c>
      <c r="I248" s="17">
        <f>DIARIO!B976</f>
        <v>690</v>
      </c>
      <c r="J248" s="6">
        <f>DIARIO!B1342</f>
        <v>0</v>
      </c>
      <c r="K248" s="14">
        <f>DIARIO!D246</f>
        <v>248</v>
      </c>
      <c r="L248" s="14">
        <f>DIARIO!D611</f>
        <v>61</v>
      </c>
      <c r="M248" s="14">
        <f>DIARIO!D976</f>
        <v>12</v>
      </c>
      <c r="N248" s="14">
        <f>DIARIO!D1342</f>
        <v>0</v>
      </c>
      <c r="O248" s="14">
        <f>DIARIO!E246</f>
        <v>19</v>
      </c>
      <c r="P248" s="67">
        <f>DIARIO!E611</f>
        <v>5</v>
      </c>
      <c r="Q248" s="14">
        <f>DIARIO!E976</f>
        <v>0</v>
      </c>
      <c r="R248" s="14">
        <f>DIARIO!E1342</f>
        <v>0</v>
      </c>
    </row>
    <row r="249" spans="1:18" x14ac:dyDescent="0.35">
      <c r="A249" s="12">
        <v>44075</v>
      </c>
      <c r="B249" s="6">
        <v>626</v>
      </c>
      <c r="C249" s="6">
        <v>552</v>
      </c>
      <c r="D249" s="6">
        <v>613</v>
      </c>
      <c r="E249" s="6">
        <v>643</v>
      </c>
      <c r="F249" s="6">
        <v>714</v>
      </c>
      <c r="G249" s="15">
        <f>DIARIO!B247</f>
        <v>950</v>
      </c>
      <c r="H249" s="17">
        <f>DIARIO!B612</f>
        <v>751</v>
      </c>
      <c r="I249" s="17">
        <f>DIARIO!B977</f>
        <v>788</v>
      </c>
      <c r="J249" s="6">
        <f>DIARIO!B1343</f>
        <v>0</v>
      </c>
      <c r="K249" s="14">
        <f>DIARIO!D247</f>
        <v>245</v>
      </c>
      <c r="L249" s="14">
        <f>DIARIO!D612</f>
        <v>43</v>
      </c>
      <c r="M249" s="14">
        <f>DIARIO!D977</f>
        <v>8</v>
      </c>
      <c r="N249" s="14">
        <f>DIARIO!D1343</f>
        <v>0</v>
      </c>
      <c r="O249" s="14">
        <f>DIARIO!E247</f>
        <v>14</v>
      </c>
      <c r="P249" s="67">
        <f>DIARIO!E612</f>
        <v>6</v>
      </c>
      <c r="Q249" s="14">
        <f>DIARIO!E977</f>
        <v>1</v>
      </c>
      <c r="R249" s="14">
        <f>DIARIO!E1343</f>
        <v>0</v>
      </c>
    </row>
    <row r="250" spans="1:18" x14ac:dyDescent="0.35">
      <c r="A250" s="12">
        <v>44076</v>
      </c>
      <c r="B250" s="6">
        <v>573</v>
      </c>
      <c r="C250" s="6">
        <v>589</v>
      </c>
      <c r="D250" s="6">
        <v>619</v>
      </c>
      <c r="E250" s="6">
        <v>693</v>
      </c>
      <c r="F250" s="6">
        <v>705</v>
      </c>
      <c r="G250" s="15">
        <f>DIARIO!B248</f>
        <v>921</v>
      </c>
      <c r="H250" s="17">
        <f>DIARIO!B613</f>
        <v>767</v>
      </c>
      <c r="I250" s="17">
        <f>DIARIO!B978</f>
        <v>740</v>
      </c>
      <c r="J250" s="6">
        <f>DIARIO!B1344</f>
        <v>0</v>
      </c>
      <c r="K250" s="14">
        <f>DIARIO!D248</f>
        <v>234</v>
      </c>
      <c r="L250" s="14">
        <f>DIARIO!D613</f>
        <v>36</v>
      </c>
      <c r="M250" s="14">
        <f>DIARIO!D978</f>
        <v>5</v>
      </c>
      <c r="N250" s="14">
        <f>DIARIO!D1344</f>
        <v>0</v>
      </c>
      <c r="O250" s="14">
        <f>DIARIO!E248</f>
        <v>18</v>
      </c>
      <c r="P250" s="67">
        <f>DIARIO!E613</f>
        <v>8</v>
      </c>
      <c r="Q250" s="14">
        <f>DIARIO!E978</f>
        <v>1</v>
      </c>
      <c r="R250" s="14">
        <f>DIARIO!E1344</f>
        <v>0</v>
      </c>
    </row>
    <row r="251" spans="1:18" x14ac:dyDescent="0.35">
      <c r="A251" s="12">
        <v>44077</v>
      </c>
      <c r="B251" s="6">
        <v>572</v>
      </c>
      <c r="C251" s="6">
        <v>620</v>
      </c>
      <c r="D251" s="6">
        <v>615</v>
      </c>
      <c r="E251" s="6">
        <v>667</v>
      </c>
      <c r="F251" s="6">
        <v>690</v>
      </c>
      <c r="G251" s="15">
        <f>DIARIO!B249</f>
        <v>966</v>
      </c>
      <c r="H251" s="17">
        <f>DIARIO!B614</f>
        <v>727</v>
      </c>
      <c r="I251" s="17">
        <f>DIARIO!B979</f>
        <v>725</v>
      </c>
      <c r="J251" s="6">
        <f>DIARIO!B1345</f>
        <v>0</v>
      </c>
      <c r="K251" s="14">
        <f>DIARIO!D249</f>
        <v>234</v>
      </c>
      <c r="L251" s="14">
        <f>DIARIO!D614</f>
        <v>52</v>
      </c>
      <c r="M251" s="14">
        <f>DIARIO!D979</f>
        <v>6</v>
      </c>
      <c r="N251" s="14">
        <f>DIARIO!D1345</f>
        <v>0</v>
      </c>
      <c r="O251" s="14">
        <f>DIARIO!E249</f>
        <v>21</v>
      </c>
      <c r="P251" s="67">
        <f>DIARIO!E614</f>
        <v>3</v>
      </c>
      <c r="Q251" s="14">
        <f>DIARIO!E979</f>
        <v>1</v>
      </c>
      <c r="R251" s="14">
        <f>DIARIO!E1345</f>
        <v>0</v>
      </c>
    </row>
    <row r="252" spans="1:18" x14ac:dyDescent="0.35">
      <c r="A252" s="12">
        <v>44078</v>
      </c>
      <c r="B252" s="6">
        <v>607</v>
      </c>
      <c r="C252" s="6">
        <v>591</v>
      </c>
      <c r="D252" s="6">
        <v>651</v>
      </c>
      <c r="E252" s="6">
        <v>602</v>
      </c>
      <c r="F252" s="6">
        <v>624</v>
      </c>
      <c r="G252" s="15">
        <f>DIARIO!B250</f>
        <v>960</v>
      </c>
      <c r="H252" s="17">
        <f>DIARIO!B615</f>
        <v>718</v>
      </c>
      <c r="I252" s="17">
        <f>DIARIO!B980</f>
        <v>766</v>
      </c>
      <c r="J252" s="6">
        <f>DIARIO!B1346</f>
        <v>0</v>
      </c>
      <c r="K252" s="14">
        <f>DIARIO!D250</f>
        <v>255</v>
      </c>
      <c r="L252" s="14">
        <f>DIARIO!D615</f>
        <v>36</v>
      </c>
      <c r="M252" s="14">
        <f>DIARIO!D980</f>
        <v>5</v>
      </c>
      <c r="N252" s="14">
        <f>DIARIO!D1346</f>
        <v>0</v>
      </c>
      <c r="O252" s="14">
        <f>DIARIO!E250</f>
        <v>16</v>
      </c>
      <c r="P252" s="67">
        <f>DIARIO!E615</f>
        <v>3</v>
      </c>
      <c r="Q252" s="14">
        <f>DIARIO!E980</f>
        <v>0</v>
      </c>
      <c r="R252" s="14">
        <f>DIARIO!E1346</f>
        <v>0</v>
      </c>
    </row>
    <row r="253" spans="1:18" x14ac:dyDescent="0.35">
      <c r="A253" s="12">
        <v>44079</v>
      </c>
      <c r="B253" s="6">
        <v>614</v>
      </c>
      <c r="C253" s="6">
        <v>594</v>
      </c>
      <c r="D253" s="6">
        <v>607</v>
      </c>
      <c r="E253" s="6">
        <v>631</v>
      </c>
      <c r="F253" s="6">
        <v>671</v>
      </c>
      <c r="G253" s="15">
        <f>DIARIO!B251</f>
        <v>922</v>
      </c>
      <c r="H253" s="17">
        <f>DIARIO!B616</f>
        <v>762</v>
      </c>
      <c r="I253" s="17">
        <f>DIARIO!B981</f>
        <v>754</v>
      </c>
      <c r="J253" s="6">
        <f>DIARIO!B1347</f>
        <v>0</v>
      </c>
      <c r="K253" s="14">
        <f>DIARIO!D251</f>
        <v>226</v>
      </c>
      <c r="L253" s="14">
        <f>DIARIO!D616</f>
        <v>40</v>
      </c>
      <c r="M253" s="14">
        <f>DIARIO!D981</f>
        <v>5</v>
      </c>
      <c r="N253" s="14">
        <f>DIARIO!D1347</f>
        <v>0</v>
      </c>
      <c r="O253" s="14">
        <f>DIARIO!E251</f>
        <v>16</v>
      </c>
      <c r="P253" s="67">
        <f>DIARIO!E616</f>
        <v>6</v>
      </c>
      <c r="Q253" s="14">
        <f>DIARIO!E981</f>
        <v>0</v>
      </c>
      <c r="R253" s="14">
        <f>DIARIO!E1347</f>
        <v>0</v>
      </c>
    </row>
    <row r="254" spans="1:18" x14ac:dyDescent="0.35">
      <c r="A254" s="12">
        <v>44080</v>
      </c>
      <c r="B254" s="6">
        <v>641</v>
      </c>
      <c r="C254" s="6">
        <v>566</v>
      </c>
      <c r="D254" s="6">
        <v>616</v>
      </c>
      <c r="E254" s="6">
        <v>624</v>
      </c>
      <c r="F254" s="6">
        <v>700</v>
      </c>
      <c r="G254" s="15">
        <f>DIARIO!B252</f>
        <v>947</v>
      </c>
      <c r="H254" s="17">
        <f>DIARIO!B617</f>
        <v>712</v>
      </c>
      <c r="I254" s="17">
        <f>DIARIO!B982</f>
        <v>729</v>
      </c>
      <c r="J254" s="6">
        <f>DIARIO!B1348</f>
        <v>0</v>
      </c>
      <c r="K254" s="14">
        <f>DIARIO!D252</f>
        <v>220</v>
      </c>
      <c r="L254" s="14">
        <f>DIARIO!D617</f>
        <v>28</v>
      </c>
      <c r="M254" s="14">
        <f>DIARIO!D982</f>
        <v>7</v>
      </c>
      <c r="N254" s="14">
        <f>DIARIO!D1348</f>
        <v>0</v>
      </c>
      <c r="O254" s="14">
        <f>DIARIO!E252</f>
        <v>14</v>
      </c>
      <c r="P254" s="67">
        <f>DIARIO!E617</f>
        <v>5</v>
      </c>
      <c r="Q254" s="14">
        <f>DIARIO!E982</f>
        <v>0</v>
      </c>
      <c r="R254" s="14">
        <f>DIARIO!E1348</f>
        <v>0</v>
      </c>
    </row>
    <row r="255" spans="1:18" x14ac:dyDescent="0.35">
      <c r="A255" s="12">
        <v>44081</v>
      </c>
      <c r="B255" s="6">
        <v>632</v>
      </c>
      <c r="C255" s="6">
        <v>586</v>
      </c>
      <c r="D255" s="6">
        <v>607</v>
      </c>
      <c r="E255" s="6">
        <v>618</v>
      </c>
      <c r="F255" s="6">
        <v>659</v>
      </c>
      <c r="G255" s="15">
        <f>DIARIO!B253</f>
        <v>916</v>
      </c>
      <c r="H255" s="17">
        <f>DIARIO!B618</f>
        <v>716</v>
      </c>
      <c r="I255" s="17">
        <f>DIARIO!B983</f>
        <v>730</v>
      </c>
      <c r="J255" s="6">
        <f>DIARIO!B1349</f>
        <v>0</v>
      </c>
      <c r="K255" s="14">
        <f>DIARIO!D253</f>
        <v>232</v>
      </c>
      <c r="L255" s="14">
        <f>DIARIO!D618</f>
        <v>39</v>
      </c>
      <c r="M255" s="14">
        <f>DIARIO!D983</f>
        <v>3</v>
      </c>
      <c r="N255" s="14">
        <f>DIARIO!D1349</f>
        <v>0</v>
      </c>
      <c r="O255" s="14">
        <f>DIARIO!E253</f>
        <v>18</v>
      </c>
      <c r="P255" s="67">
        <f>DIARIO!E618</f>
        <v>6</v>
      </c>
      <c r="Q255" s="14">
        <f>DIARIO!E983</f>
        <v>2</v>
      </c>
      <c r="R255" s="14">
        <f>DIARIO!E1349</f>
        <v>0</v>
      </c>
    </row>
    <row r="256" spans="1:18" x14ac:dyDescent="0.35">
      <c r="A256" s="12">
        <v>44082</v>
      </c>
      <c r="B256" s="6">
        <v>576</v>
      </c>
      <c r="C256" s="6">
        <v>579</v>
      </c>
      <c r="D256" s="6">
        <v>538</v>
      </c>
      <c r="E256" s="6">
        <v>646</v>
      </c>
      <c r="F256" s="6">
        <v>668</v>
      </c>
      <c r="G256" s="15">
        <f>DIARIO!B254</f>
        <v>906</v>
      </c>
      <c r="H256" s="17">
        <f>DIARIO!B619</f>
        <v>681</v>
      </c>
      <c r="I256" s="17">
        <f>DIARIO!B984</f>
        <v>698</v>
      </c>
      <c r="J256" s="6">
        <f>DIARIO!B1350</f>
        <v>0</v>
      </c>
      <c r="K256" s="14">
        <f>DIARIO!D254</f>
        <v>231</v>
      </c>
      <c r="L256" s="14">
        <f>DIARIO!D619</f>
        <v>43</v>
      </c>
      <c r="M256" s="14">
        <f>DIARIO!D984</f>
        <v>1</v>
      </c>
      <c r="N256" s="14">
        <f>DIARIO!D1350</f>
        <v>0</v>
      </c>
      <c r="O256" s="14">
        <f>DIARIO!E254</f>
        <v>15</v>
      </c>
      <c r="P256" s="67">
        <f>DIARIO!E619</f>
        <v>7</v>
      </c>
      <c r="Q256" s="14">
        <f>DIARIO!E984</f>
        <v>2</v>
      </c>
      <c r="R256" s="14">
        <f>DIARIO!E1350</f>
        <v>0</v>
      </c>
    </row>
    <row r="257" spans="1:18" x14ac:dyDescent="0.35">
      <c r="A257" s="12">
        <v>44083</v>
      </c>
      <c r="B257" s="6">
        <v>562</v>
      </c>
      <c r="C257" s="6">
        <v>580</v>
      </c>
      <c r="D257" s="6">
        <v>602</v>
      </c>
      <c r="E257" s="6">
        <v>664</v>
      </c>
      <c r="F257" s="6">
        <v>683</v>
      </c>
      <c r="G257" s="15">
        <f>DIARIO!B255</f>
        <v>896</v>
      </c>
      <c r="H257" s="17">
        <f>DIARIO!B620</f>
        <v>791</v>
      </c>
      <c r="I257" s="17">
        <f>DIARIO!B985</f>
        <v>705</v>
      </c>
      <c r="J257" s="6">
        <f>DIARIO!B1351</f>
        <v>0</v>
      </c>
      <c r="K257" s="14">
        <f>DIARIO!D255</f>
        <v>203</v>
      </c>
      <c r="L257" s="14">
        <f>DIARIO!D620</f>
        <v>40</v>
      </c>
      <c r="M257" s="14">
        <f>DIARIO!D985</f>
        <v>6</v>
      </c>
      <c r="N257" s="14">
        <f>DIARIO!D1351</f>
        <v>0</v>
      </c>
      <c r="O257" s="14">
        <f>DIARIO!E255</f>
        <v>13</v>
      </c>
      <c r="P257" s="67">
        <f>DIARIO!E620</f>
        <v>9</v>
      </c>
      <c r="Q257" s="14">
        <f>DIARIO!E985</f>
        <v>0</v>
      </c>
      <c r="R257" s="14">
        <f>DIARIO!E1351</f>
        <v>0</v>
      </c>
    </row>
    <row r="258" spans="1:18" x14ac:dyDescent="0.35">
      <c r="A258" s="12">
        <v>44084</v>
      </c>
      <c r="B258" s="6">
        <v>547</v>
      </c>
      <c r="C258" s="6">
        <v>544</v>
      </c>
      <c r="D258" s="6">
        <v>635</v>
      </c>
      <c r="E258" s="6">
        <v>663</v>
      </c>
      <c r="F258" s="6">
        <v>613</v>
      </c>
      <c r="G258" s="15">
        <f>DIARIO!B256</f>
        <v>914</v>
      </c>
      <c r="H258" s="17">
        <f>DIARIO!B621</f>
        <v>729</v>
      </c>
      <c r="I258" s="17">
        <f>DIARIO!B986</f>
        <v>722</v>
      </c>
      <c r="J258" s="6">
        <f>DIARIO!B1352</f>
        <v>0</v>
      </c>
      <c r="K258" s="14">
        <f>DIARIO!D256</f>
        <v>205</v>
      </c>
      <c r="L258" s="14">
        <f>DIARIO!D621</f>
        <v>36</v>
      </c>
      <c r="M258" s="14">
        <f>DIARIO!D986</f>
        <v>5</v>
      </c>
      <c r="N258" s="14">
        <f>DIARIO!D1352</f>
        <v>0</v>
      </c>
      <c r="O258" s="14">
        <f>DIARIO!E256</f>
        <v>15</v>
      </c>
      <c r="P258" s="67">
        <f>DIARIO!E621</f>
        <v>2</v>
      </c>
      <c r="Q258" s="14">
        <f>DIARIO!E986</f>
        <v>0</v>
      </c>
      <c r="R258" s="14">
        <f>DIARIO!E1352</f>
        <v>0</v>
      </c>
    </row>
    <row r="259" spans="1:18" x14ac:dyDescent="0.35">
      <c r="A259" s="12">
        <v>44085</v>
      </c>
      <c r="B259" s="6">
        <v>618</v>
      </c>
      <c r="C259" s="6">
        <v>635</v>
      </c>
      <c r="D259" s="6">
        <v>613</v>
      </c>
      <c r="E259" s="6">
        <v>604</v>
      </c>
      <c r="F259" s="6">
        <v>648</v>
      </c>
      <c r="G259" s="15">
        <f>DIARIO!B257</f>
        <v>967</v>
      </c>
      <c r="H259" s="17">
        <f>DIARIO!B622</f>
        <v>755</v>
      </c>
      <c r="I259" s="17">
        <f>DIARIO!B987</f>
        <v>784</v>
      </c>
      <c r="J259" s="6">
        <f>DIARIO!B1353</f>
        <v>0</v>
      </c>
      <c r="K259" s="14">
        <f>DIARIO!D257</f>
        <v>211</v>
      </c>
      <c r="L259" s="14">
        <f>DIARIO!D622</f>
        <v>44</v>
      </c>
      <c r="M259" s="14">
        <f>DIARIO!D987</f>
        <v>5</v>
      </c>
      <c r="N259" s="14">
        <f>DIARIO!D1353</f>
        <v>0</v>
      </c>
      <c r="O259" s="14">
        <f>DIARIO!E257</f>
        <v>13</v>
      </c>
      <c r="P259" s="67">
        <f>DIARIO!E622</f>
        <v>2</v>
      </c>
      <c r="Q259" s="14">
        <f>DIARIO!E987</f>
        <v>2</v>
      </c>
      <c r="R259" s="14">
        <f>DIARIO!E1353</f>
        <v>0</v>
      </c>
    </row>
    <row r="260" spans="1:18" x14ac:dyDescent="0.35">
      <c r="A260" s="12">
        <v>44086</v>
      </c>
      <c r="B260" s="6">
        <v>575</v>
      </c>
      <c r="C260" s="6">
        <v>556</v>
      </c>
      <c r="D260" s="6">
        <v>610</v>
      </c>
      <c r="E260" s="6">
        <v>647</v>
      </c>
      <c r="F260" s="6">
        <v>661</v>
      </c>
      <c r="G260" s="15">
        <f>DIARIO!B258</f>
        <v>919</v>
      </c>
      <c r="H260" s="17">
        <f>DIARIO!B623</f>
        <v>717</v>
      </c>
      <c r="I260" s="17">
        <f>DIARIO!B988</f>
        <v>738</v>
      </c>
      <c r="J260" s="6">
        <f>DIARIO!B1354</f>
        <v>0</v>
      </c>
      <c r="K260" s="14">
        <f>DIARIO!D258</f>
        <v>189</v>
      </c>
      <c r="L260" s="14">
        <f>DIARIO!D623</f>
        <v>27</v>
      </c>
      <c r="M260" s="14">
        <f>DIARIO!D988</f>
        <v>4</v>
      </c>
      <c r="N260" s="14">
        <f>DIARIO!D1354</f>
        <v>0</v>
      </c>
      <c r="O260" s="14">
        <f>DIARIO!E258</f>
        <v>12</v>
      </c>
      <c r="P260" s="67">
        <f>DIARIO!E623</f>
        <v>10</v>
      </c>
      <c r="Q260" s="14">
        <f>DIARIO!E988</f>
        <v>0</v>
      </c>
      <c r="R260" s="14">
        <f>DIARIO!E1354</f>
        <v>0</v>
      </c>
    </row>
    <row r="261" spans="1:18" x14ac:dyDescent="0.35">
      <c r="A261" s="12">
        <v>44087</v>
      </c>
      <c r="B261" s="6">
        <v>625</v>
      </c>
      <c r="C261" s="6">
        <v>557</v>
      </c>
      <c r="D261" s="6">
        <v>628</v>
      </c>
      <c r="E261" s="6">
        <v>623</v>
      </c>
      <c r="F261" s="6">
        <v>698</v>
      </c>
      <c r="G261" s="15">
        <f>DIARIO!B259</f>
        <v>894</v>
      </c>
      <c r="H261" s="17">
        <f>DIARIO!B624</f>
        <v>712</v>
      </c>
      <c r="I261" s="17">
        <f>DIARIO!B989</f>
        <v>683</v>
      </c>
      <c r="J261" s="6">
        <f>DIARIO!B1355</f>
        <v>0</v>
      </c>
      <c r="K261" s="14">
        <f>DIARIO!D259</f>
        <v>193</v>
      </c>
      <c r="L261" s="14">
        <f>DIARIO!D624</f>
        <v>30</v>
      </c>
      <c r="M261" s="14">
        <f>DIARIO!D989</f>
        <v>4</v>
      </c>
      <c r="N261" s="14">
        <f>DIARIO!D1355</f>
        <v>0</v>
      </c>
      <c r="O261" s="14">
        <f>DIARIO!E259</f>
        <v>13</v>
      </c>
      <c r="P261" s="67">
        <f>DIARIO!E624</f>
        <v>4</v>
      </c>
      <c r="Q261" s="14">
        <f>DIARIO!E989</f>
        <v>0</v>
      </c>
      <c r="R261" s="14">
        <f>DIARIO!E1355</f>
        <v>0</v>
      </c>
    </row>
    <row r="262" spans="1:18" x14ac:dyDescent="0.35">
      <c r="A262" s="12">
        <v>44088</v>
      </c>
      <c r="B262" s="6">
        <v>592</v>
      </c>
      <c r="C262" s="6">
        <v>557</v>
      </c>
      <c r="D262" s="6">
        <v>584</v>
      </c>
      <c r="E262" s="6">
        <v>587</v>
      </c>
      <c r="F262" s="6">
        <v>631</v>
      </c>
      <c r="G262" s="15">
        <f>DIARIO!B260</f>
        <v>936</v>
      </c>
      <c r="H262" s="17">
        <f>DIARIO!B625</f>
        <v>708</v>
      </c>
      <c r="I262" s="17">
        <f>DIARIO!B990</f>
        <v>686</v>
      </c>
      <c r="J262" s="6">
        <f>DIARIO!B1356</f>
        <v>0</v>
      </c>
      <c r="K262" s="14">
        <f>DIARIO!D260</f>
        <v>198</v>
      </c>
      <c r="L262" s="14">
        <f>DIARIO!D625</f>
        <v>31</v>
      </c>
      <c r="M262" s="14">
        <f>DIARIO!D990</f>
        <v>5</v>
      </c>
      <c r="N262" s="14">
        <f>DIARIO!D1356</f>
        <v>0</v>
      </c>
      <c r="O262" s="14">
        <f>DIARIO!E260</f>
        <v>12</v>
      </c>
      <c r="P262" s="67">
        <f>DIARIO!E625</f>
        <v>5</v>
      </c>
      <c r="Q262" s="14">
        <f>DIARIO!E990</f>
        <v>0</v>
      </c>
      <c r="R262" s="14">
        <f>DIARIO!E1356</f>
        <v>0</v>
      </c>
    </row>
    <row r="263" spans="1:18" x14ac:dyDescent="0.35">
      <c r="A263" s="12">
        <v>44089</v>
      </c>
      <c r="B263" s="6">
        <v>637</v>
      </c>
      <c r="C263" s="6">
        <v>526</v>
      </c>
      <c r="D263" s="6">
        <v>626</v>
      </c>
      <c r="E263" s="6">
        <v>627</v>
      </c>
      <c r="F263" s="6">
        <v>675</v>
      </c>
      <c r="G263" s="15">
        <f>DIARIO!B261</f>
        <v>877</v>
      </c>
      <c r="H263" s="17">
        <f>DIARIO!B626</f>
        <v>700</v>
      </c>
      <c r="I263" s="17">
        <f>DIARIO!B991</f>
        <v>672</v>
      </c>
      <c r="J263" s="6">
        <f>DIARIO!B1357</f>
        <v>0</v>
      </c>
      <c r="K263" s="14">
        <f>DIARIO!D261</f>
        <v>178</v>
      </c>
      <c r="L263" s="14">
        <f>DIARIO!D626</f>
        <v>27</v>
      </c>
      <c r="M263" s="14">
        <f>DIARIO!D991</f>
        <v>4</v>
      </c>
      <c r="N263" s="14">
        <f>DIARIO!D1357</f>
        <v>0</v>
      </c>
      <c r="O263" s="14">
        <f>DIARIO!E261</f>
        <v>13</v>
      </c>
      <c r="P263" s="67">
        <f>DIARIO!E626</f>
        <v>8</v>
      </c>
      <c r="Q263" s="14">
        <f>DIARIO!E991</f>
        <v>0</v>
      </c>
      <c r="R263" s="14">
        <f>DIARIO!E1357</f>
        <v>0</v>
      </c>
    </row>
    <row r="264" spans="1:18" x14ac:dyDescent="0.35">
      <c r="A264" s="12">
        <v>44090</v>
      </c>
      <c r="B264" s="6">
        <v>596</v>
      </c>
      <c r="C264" s="6">
        <v>603</v>
      </c>
      <c r="D264" s="6">
        <v>663</v>
      </c>
      <c r="E264" s="6">
        <v>664</v>
      </c>
      <c r="F264" s="6">
        <v>699</v>
      </c>
      <c r="G264" s="15">
        <f>DIARIO!B262</f>
        <v>897</v>
      </c>
      <c r="H264" s="17">
        <f>DIARIO!B627</f>
        <v>689</v>
      </c>
      <c r="I264" s="17">
        <f>DIARIO!B992</f>
        <v>676</v>
      </c>
      <c r="J264" s="6">
        <f>DIARIO!B1358</f>
        <v>0</v>
      </c>
      <c r="K264" s="14">
        <f>DIARIO!D262</f>
        <v>210</v>
      </c>
      <c r="L264" s="14">
        <f>DIARIO!D627</f>
        <v>31</v>
      </c>
      <c r="M264" s="14">
        <f>DIARIO!D992</f>
        <v>2</v>
      </c>
      <c r="N264" s="14">
        <f>DIARIO!D1358</f>
        <v>0</v>
      </c>
      <c r="O264" s="14">
        <f>DIARIO!E262</f>
        <v>14</v>
      </c>
      <c r="P264" s="67">
        <f>DIARIO!E627</f>
        <v>5</v>
      </c>
      <c r="Q264" s="14">
        <f>DIARIO!E992</f>
        <v>1</v>
      </c>
      <c r="R264" s="14">
        <f>DIARIO!E1358</f>
        <v>0</v>
      </c>
    </row>
    <row r="265" spans="1:18" x14ac:dyDescent="0.35">
      <c r="A265" s="12">
        <v>44091</v>
      </c>
      <c r="B265" s="6">
        <v>537</v>
      </c>
      <c r="C265" s="6">
        <v>592</v>
      </c>
      <c r="D265" s="6">
        <v>649</v>
      </c>
      <c r="E265" s="6">
        <v>631</v>
      </c>
      <c r="F265" s="6">
        <v>668</v>
      </c>
      <c r="G265" s="15">
        <f>DIARIO!B263</f>
        <v>858</v>
      </c>
      <c r="H265" s="17">
        <f>DIARIO!B628</f>
        <v>716</v>
      </c>
      <c r="I265" s="17">
        <f>DIARIO!B993</f>
        <v>701</v>
      </c>
      <c r="J265" s="6">
        <f>DIARIO!B1359</f>
        <v>0</v>
      </c>
      <c r="K265" s="14">
        <f>DIARIO!D263</f>
        <v>196</v>
      </c>
      <c r="L265" s="14">
        <f>DIARIO!D628</f>
        <v>26</v>
      </c>
      <c r="M265" s="14">
        <f>DIARIO!D993</f>
        <v>3</v>
      </c>
      <c r="N265" s="14">
        <f>DIARIO!D1359</f>
        <v>0</v>
      </c>
      <c r="O265" s="14">
        <f>DIARIO!E263</f>
        <v>6</v>
      </c>
      <c r="P265" s="67">
        <f>DIARIO!E628</f>
        <v>4</v>
      </c>
      <c r="Q265" s="14">
        <f>DIARIO!E993</f>
        <v>0</v>
      </c>
      <c r="R265" s="14">
        <f>DIARIO!E1359</f>
        <v>0</v>
      </c>
    </row>
    <row r="266" spans="1:18" x14ac:dyDescent="0.35">
      <c r="A266" s="12">
        <v>44092</v>
      </c>
      <c r="B266" s="6">
        <v>603</v>
      </c>
      <c r="C266" s="6">
        <v>630</v>
      </c>
      <c r="D266" s="6">
        <v>605</v>
      </c>
      <c r="E266" s="6">
        <v>615</v>
      </c>
      <c r="F266" s="6">
        <v>636</v>
      </c>
      <c r="G266" s="15">
        <f>DIARIO!B264</f>
        <v>864</v>
      </c>
      <c r="H266" s="17">
        <f>DIARIO!B629</f>
        <v>741</v>
      </c>
      <c r="I266" s="17">
        <f>DIARIO!B994</f>
        <v>722</v>
      </c>
      <c r="J266" s="6">
        <f>DIARIO!B1360</f>
        <v>0</v>
      </c>
      <c r="K266" s="14">
        <f>DIARIO!D264</f>
        <v>185</v>
      </c>
      <c r="L266" s="14">
        <f>DIARIO!D629</f>
        <v>37</v>
      </c>
      <c r="M266" s="14">
        <f>DIARIO!D994</f>
        <v>2</v>
      </c>
      <c r="N266" s="14">
        <f>DIARIO!D1360</f>
        <v>0</v>
      </c>
      <c r="O266" s="14">
        <f>DIARIO!E264</f>
        <v>19</v>
      </c>
      <c r="P266" s="67">
        <f>DIARIO!E629</f>
        <v>4</v>
      </c>
      <c r="Q266" s="14">
        <f>DIARIO!E994</f>
        <v>0</v>
      </c>
      <c r="R266" s="14">
        <f>DIARIO!E1360</f>
        <v>0</v>
      </c>
    </row>
    <row r="267" spans="1:18" x14ac:dyDescent="0.35">
      <c r="A267" s="12">
        <v>44093</v>
      </c>
      <c r="B267" s="6">
        <v>597</v>
      </c>
      <c r="C267" s="6">
        <v>610</v>
      </c>
      <c r="D267" s="6">
        <v>630</v>
      </c>
      <c r="E267" s="6">
        <v>634</v>
      </c>
      <c r="F267" s="6">
        <v>683</v>
      </c>
      <c r="G267" s="15">
        <f>DIARIO!B265</f>
        <v>925</v>
      </c>
      <c r="H267" s="17">
        <f>DIARIO!B630</f>
        <v>761</v>
      </c>
      <c r="I267" s="17">
        <f>DIARIO!B995</f>
        <v>728</v>
      </c>
      <c r="J267" s="6">
        <f>DIARIO!B1361</f>
        <v>0</v>
      </c>
      <c r="K267" s="14">
        <f>DIARIO!D265</f>
        <v>199</v>
      </c>
      <c r="L267" s="14">
        <f>DIARIO!D630</f>
        <v>27</v>
      </c>
      <c r="M267" s="14">
        <f>DIARIO!D995</f>
        <v>0</v>
      </c>
      <c r="N267" s="14">
        <f>DIARIO!D1361</f>
        <v>0</v>
      </c>
      <c r="O267" s="14">
        <f>DIARIO!E265</f>
        <v>13</v>
      </c>
      <c r="P267" s="67">
        <f>DIARIO!E630</f>
        <v>5</v>
      </c>
      <c r="Q267" s="14">
        <f>DIARIO!E995</f>
        <v>2</v>
      </c>
      <c r="R267" s="14">
        <f>DIARIO!E1361</f>
        <v>0</v>
      </c>
    </row>
    <row r="268" spans="1:18" x14ac:dyDescent="0.35">
      <c r="A268" s="12">
        <v>44094</v>
      </c>
      <c r="B268" s="6">
        <v>641</v>
      </c>
      <c r="C268" s="6">
        <v>597</v>
      </c>
      <c r="D268" s="6">
        <v>632</v>
      </c>
      <c r="E268" s="6">
        <v>655</v>
      </c>
      <c r="F268" s="6">
        <v>668</v>
      </c>
      <c r="G268" s="15">
        <f>DIARIO!B266</f>
        <v>921</v>
      </c>
      <c r="H268" s="17">
        <f>DIARIO!B631</f>
        <v>765</v>
      </c>
      <c r="I268" s="17">
        <f>DIARIO!B996</f>
        <v>674</v>
      </c>
      <c r="J268" s="6">
        <f>DIARIO!B1362</f>
        <v>0</v>
      </c>
      <c r="K268" s="14">
        <f>DIARIO!D266</f>
        <v>160</v>
      </c>
      <c r="L268" s="14">
        <f>DIARIO!D631</f>
        <v>29</v>
      </c>
      <c r="M268" s="14">
        <f>DIARIO!D996</f>
        <v>2</v>
      </c>
      <c r="N268" s="14">
        <f>DIARIO!D1362</f>
        <v>0</v>
      </c>
      <c r="O268" s="14">
        <f>DIARIO!E266</f>
        <v>14</v>
      </c>
      <c r="P268" s="67">
        <f>DIARIO!E631</f>
        <v>3</v>
      </c>
      <c r="Q268" s="14">
        <f>DIARIO!E996</f>
        <v>0</v>
      </c>
      <c r="R268" s="14">
        <f>DIARIO!E1362</f>
        <v>0</v>
      </c>
    </row>
    <row r="269" spans="1:18" x14ac:dyDescent="0.35">
      <c r="A269" s="12">
        <v>44095</v>
      </c>
      <c r="B269" s="6">
        <v>605</v>
      </c>
      <c r="C269" s="6">
        <v>543</v>
      </c>
      <c r="D269" s="6">
        <v>637</v>
      </c>
      <c r="E269" s="6">
        <v>633</v>
      </c>
      <c r="F269" s="6">
        <v>611</v>
      </c>
      <c r="G269" s="15">
        <f>DIARIO!B267</f>
        <v>970</v>
      </c>
      <c r="H269" s="17">
        <f>DIARIO!B632</f>
        <v>757</v>
      </c>
      <c r="I269" s="17">
        <f>DIARIO!B997</f>
        <v>692</v>
      </c>
      <c r="J269" s="6">
        <f>DIARIO!B1363</f>
        <v>0</v>
      </c>
      <c r="K269" s="14">
        <f>DIARIO!D267</f>
        <v>207</v>
      </c>
      <c r="L269" s="14">
        <f>DIARIO!D632</f>
        <v>30</v>
      </c>
      <c r="M269" s="14">
        <f>DIARIO!D997</f>
        <v>1</v>
      </c>
      <c r="N269" s="14">
        <f>DIARIO!D1363</f>
        <v>0</v>
      </c>
      <c r="O269" s="14">
        <f>DIARIO!E267</f>
        <v>11</v>
      </c>
      <c r="P269" s="67">
        <f>DIARIO!E632</f>
        <v>7</v>
      </c>
      <c r="Q269" s="14">
        <f>DIARIO!E997</f>
        <v>0</v>
      </c>
      <c r="R269" s="14">
        <f>DIARIO!E1363</f>
        <v>0</v>
      </c>
    </row>
    <row r="270" spans="1:18" x14ac:dyDescent="0.35">
      <c r="A270" s="12">
        <v>44096</v>
      </c>
      <c r="B270" s="6">
        <v>581</v>
      </c>
      <c r="C270" s="6">
        <v>618</v>
      </c>
      <c r="D270" s="6">
        <v>644</v>
      </c>
      <c r="E270" s="6">
        <v>607</v>
      </c>
      <c r="F270" s="6">
        <v>683</v>
      </c>
      <c r="G270" s="15">
        <f>DIARIO!B268</f>
        <v>868</v>
      </c>
      <c r="H270" s="17">
        <f>DIARIO!B633</f>
        <v>701</v>
      </c>
      <c r="I270" s="17">
        <f>DIARIO!B998</f>
        <v>673</v>
      </c>
      <c r="J270" s="6">
        <f>DIARIO!B1364</f>
        <v>0</v>
      </c>
      <c r="K270" s="14">
        <f>DIARIO!D268</f>
        <v>192</v>
      </c>
      <c r="L270" s="14">
        <f>DIARIO!D633</f>
        <v>29</v>
      </c>
      <c r="M270" s="14">
        <f>DIARIO!D998</f>
        <v>1</v>
      </c>
      <c r="N270" s="14">
        <f>DIARIO!D1364</f>
        <v>0</v>
      </c>
      <c r="O270" s="14">
        <f>DIARIO!E268</f>
        <v>19</v>
      </c>
      <c r="P270" s="67">
        <f>DIARIO!E633</f>
        <v>6</v>
      </c>
      <c r="Q270" s="14">
        <f>DIARIO!E998</f>
        <v>1</v>
      </c>
      <c r="R270" s="14">
        <f>DIARIO!E1364</f>
        <v>0</v>
      </c>
    </row>
    <row r="271" spans="1:18" x14ac:dyDescent="0.35">
      <c r="A271" s="12">
        <v>44097</v>
      </c>
      <c r="B271" s="6">
        <v>554</v>
      </c>
      <c r="C271" s="6">
        <v>538</v>
      </c>
      <c r="D271" s="6">
        <v>595</v>
      </c>
      <c r="E271" s="6">
        <v>662</v>
      </c>
      <c r="F271" s="6">
        <v>624</v>
      </c>
      <c r="G271" s="15">
        <f>DIARIO!B269</f>
        <v>881</v>
      </c>
      <c r="H271" s="17">
        <f>DIARIO!B634</f>
        <v>738</v>
      </c>
      <c r="I271" s="17">
        <f>DIARIO!B999</f>
        <v>691</v>
      </c>
      <c r="J271" s="6">
        <f>DIARIO!B1365</f>
        <v>0</v>
      </c>
      <c r="K271" s="14">
        <f>DIARIO!D269</f>
        <v>176</v>
      </c>
      <c r="L271" s="14">
        <f>DIARIO!D634</f>
        <v>30</v>
      </c>
      <c r="M271" s="14">
        <f>DIARIO!D999</f>
        <v>2</v>
      </c>
      <c r="N271" s="14">
        <f>DIARIO!D1365</f>
        <v>0</v>
      </c>
      <c r="O271" s="14">
        <f>DIARIO!E269</f>
        <v>12</v>
      </c>
      <c r="P271" s="67">
        <f>DIARIO!E634</f>
        <v>10</v>
      </c>
      <c r="Q271" s="14">
        <f>DIARIO!E999</f>
        <v>0</v>
      </c>
      <c r="R271" s="14">
        <f>DIARIO!E1365</f>
        <v>0</v>
      </c>
    </row>
    <row r="272" spans="1:18" x14ac:dyDescent="0.35">
      <c r="A272" s="12">
        <v>44098</v>
      </c>
      <c r="B272" s="6">
        <v>614</v>
      </c>
      <c r="C272" s="6">
        <v>622</v>
      </c>
      <c r="D272" s="6">
        <v>644</v>
      </c>
      <c r="E272" s="6">
        <v>607</v>
      </c>
      <c r="F272" s="6">
        <v>609</v>
      </c>
      <c r="G272" s="15">
        <f>DIARIO!B270</f>
        <v>869</v>
      </c>
      <c r="H272" s="17">
        <f>DIARIO!B635</f>
        <v>735</v>
      </c>
      <c r="I272" s="17">
        <f>DIARIO!B1000</f>
        <v>722</v>
      </c>
      <c r="J272" s="6">
        <f>DIARIO!B1366</f>
        <v>0</v>
      </c>
      <c r="K272" s="14">
        <f>DIARIO!D270</f>
        <v>172</v>
      </c>
      <c r="L272" s="14">
        <f>DIARIO!D635</f>
        <v>32</v>
      </c>
      <c r="M272" s="14">
        <f>DIARIO!D1000</f>
        <v>4</v>
      </c>
      <c r="N272" s="14">
        <f>DIARIO!D1366</f>
        <v>0</v>
      </c>
      <c r="O272" s="14">
        <f>DIARIO!E270</f>
        <v>15</v>
      </c>
      <c r="P272" s="67">
        <f>DIARIO!E635</f>
        <v>3</v>
      </c>
      <c r="Q272" s="14">
        <f>DIARIO!E1000</f>
        <v>1</v>
      </c>
      <c r="R272" s="14">
        <f>DIARIO!E1366</f>
        <v>0</v>
      </c>
    </row>
    <row r="273" spans="1:18" x14ac:dyDescent="0.35">
      <c r="A273" s="12">
        <v>44099</v>
      </c>
      <c r="B273" s="6">
        <v>621</v>
      </c>
      <c r="C273" s="6">
        <v>658</v>
      </c>
      <c r="D273" s="6">
        <v>612</v>
      </c>
      <c r="E273" s="6">
        <v>621</v>
      </c>
      <c r="F273" s="6">
        <v>615</v>
      </c>
      <c r="G273" s="15">
        <f>DIARIO!B271</f>
        <v>869</v>
      </c>
      <c r="H273" s="17">
        <f>DIARIO!B636</f>
        <v>734</v>
      </c>
      <c r="I273" s="17">
        <f>DIARIO!B1001</f>
        <v>695</v>
      </c>
      <c r="J273" s="6">
        <f>DIARIO!B1367</f>
        <v>0</v>
      </c>
      <c r="K273" s="14">
        <f>DIARIO!D271</f>
        <v>171</v>
      </c>
      <c r="L273" s="14">
        <f>DIARIO!D636</f>
        <v>19</v>
      </c>
      <c r="M273" s="14">
        <f>DIARIO!D1001</f>
        <v>1</v>
      </c>
      <c r="N273" s="14">
        <f>DIARIO!D1367</f>
        <v>0</v>
      </c>
      <c r="O273" s="14">
        <f>DIARIO!E271</f>
        <v>15</v>
      </c>
      <c r="P273" s="67">
        <f>DIARIO!E636</f>
        <v>7</v>
      </c>
      <c r="Q273" s="14">
        <f>DIARIO!E1001</f>
        <v>1</v>
      </c>
      <c r="R273" s="14">
        <f>DIARIO!E1367</f>
        <v>0</v>
      </c>
    </row>
    <row r="274" spans="1:18" x14ac:dyDescent="0.35">
      <c r="A274" s="12">
        <v>44100</v>
      </c>
      <c r="B274" s="6">
        <v>609</v>
      </c>
      <c r="C274" s="6">
        <v>578</v>
      </c>
      <c r="D274" s="6">
        <v>587</v>
      </c>
      <c r="E274" s="6">
        <v>555</v>
      </c>
      <c r="F274" s="6">
        <v>637</v>
      </c>
      <c r="G274" s="15">
        <f>DIARIO!B272</f>
        <v>856</v>
      </c>
      <c r="H274" s="17">
        <f>DIARIO!B637</f>
        <v>829</v>
      </c>
      <c r="I274" s="17">
        <f>DIARIO!B1002</f>
        <v>687</v>
      </c>
      <c r="J274" s="6">
        <f>DIARIO!B1368</f>
        <v>0</v>
      </c>
      <c r="K274" s="14">
        <f>DIARIO!D272</f>
        <v>191</v>
      </c>
      <c r="L274" s="14">
        <f>DIARIO!D637</f>
        <v>33</v>
      </c>
      <c r="M274" s="14">
        <f>DIARIO!D1002</f>
        <v>3</v>
      </c>
      <c r="N274" s="14">
        <f>DIARIO!D1368</f>
        <v>0</v>
      </c>
      <c r="O274" s="14">
        <f>DIARIO!E272</f>
        <v>15</v>
      </c>
      <c r="P274" s="67">
        <f>DIARIO!E637</f>
        <v>8</v>
      </c>
      <c r="Q274" s="14">
        <f>DIARIO!E1002</f>
        <v>2</v>
      </c>
      <c r="R274" s="14">
        <f>DIARIO!E1368</f>
        <v>0</v>
      </c>
    </row>
    <row r="275" spans="1:18" x14ac:dyDescent="0.35">
      <c r="A275" s="12">
        <v>44101</v>
      </c>
      <c r="B275" s="6">
        <v>633</v>
      </c>
      <c r="C275" s="6">
        <v>562</v>
      </c>
      <c r="D275" s="6">
        <v>633</v>
      </c>
      <c r="E275" s="6">
        <v>628</v>
      </c>
      <c r="F275" s="6">
        <v>631</v>
      </c>
      <c r="G275" s="15">
        <f>DIARIO!B273</f>
        <v>880</v>
      </c>
      <c r="H275" s="17">
        <f>DIARIO!B638</f>
        <v>775</v>
      </c>
      <c r="I275" s="17">
        <f>DIARIO!B1003</f>
        <v>658</v>
      </c>
      <c r="J275" s="6">
        <f>DIARIO!B1369</f>
        <v>0</v>
      </c>
      <c r="K275" s="14">
        <f>DIARIO!D273</f>
        <v>170</v>
      </c>
      <c r="L275" s="14">
        <f>DIARIO!D638</f>
        <v>32</v>
      </c>
      <c r="M275" s="14">
        <f>DIARIO!D1003</f>
        <v>3</v>
      </c>
      <c r="N275" s="14">
        <f>DIARIO!D1369</f>
        <v>0</v>
      </c>
      <c r="O275" s="14">
        <f>DIARIO!E273</f>
        <v>11</v>
      </c>
      <c r="P275" s="67">
        <f>DIARIO!E638</f>
        <v>5</v>
      </c>
      <c r="Q275" s="14">
        <f>DIARIO!E1003</f>
        <v>0</v>
      </c>
      <c r="R275" s="14">
        <f>DIARIO!E1369</f>
        <v>0</v>
      </c>
    </row>
    <row r="276" spans="1:18" x14ac:dyDescent="0.35">
      <c r="A276" s="12">
        <v>44102</v>
      </c>
      <c r="B276" s="6">
        <v>622</v>
      </c>
      <c r="C276" s="6">
        <v>554</v>
      </c>
      <c r="D276" s="6">
        <v>559</v>
      </c>
      <c r="E276" s="6">
        <v>625</v>
      </c>
      <c r="F276" s="6">
        <v>665</v>
      </c>
      <c r="G276" s="15">
        <f>DIARIO!B274</f>
        <v>884</v>
      </c>
      <c r="H276" s="17">
        <f>DIARIO!B639</f>
        <v>689</v>
      </c>
      <c r="I276" s="17">
        <f>DIARIO!B1004</f>
        <v>690</v>
      </c>
      <c r="J276" s="6">
        <f>DIARIO!B1370</f>
        <v>0</v>
      </c>
      <c r="K276" s="14">
        <f>DIARIO!D274</f>
        <v>189</v>
      </c>
      <c r="L276" s="14">
        <f>DIARIO!D639</f>
        <v>27</v>
      </c>
      <c r="M276" s="14">
        <f>DIARIO!D1004</f>
        <v>5</v>
      </c>
      <c r="N276" s="14">
        <f>DIARIO!D1370</f>
        <v>0</v>
      </c>
      <c r="O276" s="14">
        <f>DIARIO!E274</f>
        <v>15</v>
      </c>
      <c r="P276" s="67">
        <f>DIARIO!E639</f>
        <v>3</v>
      </c>
      <c r="Q276" s="14">
        <f>DIARIO!E1004</f>
        <v>5</v>
      </c>
      <c r="R276" s="14">
        <f>DIARIO!E1370</f>
        <v>0</v>
      </c>
    </row>
    <row r="277" spans="1:18" x14ac:dyDescent="0.35">
      <c r="A277" s="12">
        <v>44103</v>
      </c>
      <c r="B277" s="6">
        <v>638</v>
      </c>
      <c r="C277" s="6">
        <v>594</v>
      </c>
      <c r="D277" s="6">
        <v>596</v>
      </c>
      <c r="E277" s="6">
        <v>646</v>
      </c>
      <c r="F277" s="6">
        <v>651</v>
      </c>
      <c r="G277" s="15">
        <f>DIARIO!B275</f>
        <v>812</v>
      </c>
      <c r="H277" s="17">
        <f>DIARIO!B640</f>
        <v>707</v>
      </c>
      <c r="I277" s="17">
        <f>DIARIO!B1005</f>
        <v>682</v>
      </c>
      <c r="J277" s="6">
        <f>DIARIO!B1371</f>
        <v>0</v>
      </c>
      <c r="K277" s="14">
        <f>DIARIO!D275</f>
        <v>182</v>
      </c>
      <c r="L277" s="14">
        <f>DIARIO!D640</f>
        <v>28</v>
      </c>
      <c r="M277" s="14">
        <f>DIARIO!D1005</f>
        <v>2</v>
      </c>
      <c r="N277" s="14">
        <f>DIARIO!D1371</f>
        <v>0</v>
      </c>
      <c r="O277" s="14">
        <f>DIARIO!E275</f>
        <v>17</v>
      </c>
      <c r="P277" s="67">
        <f>DIARIO!E640</f>
        <v>6</v>
      </c>
      <c r="Q277" s="14">
        <f>DIARIO!E1005</f>
        <v>0</v>
      </c>
      <c r="R277" s="14">
        <f>DIARIO!E1371</f>
        <v>0</v>
      </c>
    </row>
    <row r="278" spans="1:18" x14ac:dyDescent="0.35">
      <c r="A278" s="12">
        <v>44104</v>
      </c>
      <c r="B278" s="6">
        <v>615</v>
      </c>
      <c r="C278" s="6">
        <v>547</v>
      </c>
      <c r="D278" s="6">
        <v>596</v>
      </c>
      <c r="E278" s="6">
        <v>642</v>
      </c>
      <c r="F278" s="6">
        <v>658</v>
      </c>
      <c r="G278" s="15">
        <f>DIARIO!B276</f>
        <v>849</v>
      </c>
      <c r="H278" s="17">
        <f>DIARIO!B641</f>
        <v>671</v>
      </c>
      <c r="I278" s="17">
        <f>DIARIO!B1006</f>
        <v>688</v>
      </c>
      <c r="J278" s="6">
        <f>DIARIO!B1372</f>
        <v>0</v>
      </c>
      <c r="K278" s="14">
        <f>DIARIO!D276</f>
        <v>181</v>
      </c>
      <c r="L278" s="14">
        <f>DIARIO!D641</f>
        <v>24</v>
      </c>
      <c r="M278" s="14">
        <f>DIARIO!D1006</f>
        <v>1</v>
      </c>
      <c r="N278" s="14">
        <f>DIARIO!D1372</f>
        <v>0</v>
      </c>
      <c r="O278" s="14">
        <f>DIARIO!E276</f>
        <v>15</v>
      </c>
      <c r="P278" s="67">
        <f>DIARIO!E641</f>
        <v>6</v>
      </c>
      <c r="Q278" s="14">
        <f>DIARIO!E1006</f>
        <v>0</v>
      </c>
      <c r="R278" s="14">
        <f>DIARIO!E1372</f>
        <v>0</v>
      </c>
    </row>
    <row r="279" spans="1:18" x14ac:dyDescent="0.35">
      <c r="A279" s="12">
        <v>44105</v>
      </c>
      <c r="B279" s="6">
        <v>585</v>
      </c>
      <c r="C279" s="6">
        <v>580</v>
      </c>
      <c r="D279" s="6">
        <v>707</v>
      </c>
      <c r="E279" s="6">
        <v>617</v>
      </c>
      <c r="F279" s="6">
        <v>628</v>
      </c>
      <c r="G279" s="15">
        <f>DIARIO!B277</f>
        <v>911</v>
      </c>
      <c r="H279" s="17">
        <f>DIARIO!B642</f>
        <v>718</v>
      </c>
      <c r="I279" s="17">
        <f>DIARIO!B1007</f>
        <v>732</v>
      </c>
      <c r="J279" s="6">
        <f>DIARIO!B1373</f>
        <v>0</v>
      </c>
      <c r="K279" s="14">
        <f>DIARIO!D277</f>
        <v>195</v>
      </c>
      <c r="L279" s="14">
        <f>DIARIO!D642</f>
        <v>28</v>
      </c>
      <c r="M279" s="14">
        <f>DIARIO!D1007</f>
        <v>2</v>
      </c>
      <c r="N279" s="14">
        <f>DIARIO!D1373</f>
        <v>0</v>
      </c>
      <c r="O279" s="14">
        <f>DIARIO!E277</f>
        <v>13</v>
      </c>
      <c r="P279" s="67">
        <f>DIARIO!E642</f>
        <v>6</v>
      </c>
      <c r="Q279" s="14">
        <f>DIARIO!E1007</f>
        <v>0</v>
      </c>
      <c r="R279" s="14">
        <f>DIARIO!E1373</f>
        <v>0</v>
      </c>
    </row>
    <row r="280" spans="1:18" x14ac:dyDescent="0.35">
      <c r="A280" s="12">
        <v>44106</v>
      </c>
      <c r="B280" s="6">
        <v>576</v>
      </c>
      <c r="C280" s="6">
        <v>610</v>
      </c>
      <c r="D280" s="6">
        <v>607</v>
      </c>
      <c r="E280" s="6">
        <v>614</v>
      </c>
      <c r="F280" s="6">
        <v>700</v>
      </c>
      <c r="G280" s="15">
        <f>DIARIO!B278</f>
        <v>840</v>
      </c>
      <c r="H280" s="17">
        <f>DIARIO!B643</f>
        <v>739</v>
      </c>
      <c r="I280" s="17">
        <f>DIARIO!B1008</f>
        <v>716</v>
      </c>
      <c r="J280" s="6">
        <f>DIARIO!B1374</f>
        <v>0</v>
      </c>
      <c r="K280" s="14">
        <f>DIARIO!D278</f>
        <v>177</v>
      </c>
      <c r="L280" s="14">
        <f>DIARIO!D643</f>
        <v>33</v>
      </c>
      <c r="M280" s="14">
        <f>DIARIO!D1008</f>
        <v>2</v>
      </c>
      <c r="N280" s="14">
        <f>DIARIO!D1374</f>
        <v>0</v>
      </c>
      <c r="O280" s="14">
        <f>DIARIO!E278</f>
        <v>12</v>
      </c>
      <c r="P280" s="67">
        <f>DIARIO!E643</f>
        <v>6</v>
      </c>
      <c r="Q280" s="14">
        <f>DIARIO!E1008</f>
        <v>1</v>
      </c>
      <c r="R280" s="14">
        <f>DIARIO!E1374</f>
        <v>0</v>
      </c>
    </row>
    <row r="281" spans="1:18" x14ac:dyDescent="0.35">
      <c r="A281" s="12">
        <v>44107</v>
      </c>
      <c r="B281" s="6">
        <v>590</v>
      </c>
      <c r="C281" s="6">
        <v>586</v>
      </c>
      <c r="D281" s="6">
        <v>619</v>
      </c>
      <c r="E281" s="6">
        <v>590</v>
      </c>
      <c r="F281" s="6">
        <v>637</v>
      </c>
      <c r="G281" s="15">
        <f>DIARIO!B279</f>
        <v>861</v>
      </c>
      <c r="H281" s="17">
        <f>DIARIO!B644</f>
        <v>753</v>
      </c>
      <c r="I281" s="17">
        <f>DIARIO!B1009</f>
        <v>705</v>
      </c>
      <c r="J281" s="6">
        <f>DIARIO!B1375</f>
        <v>0</v>
      </c>
      <c r="K281" s="14">
        <f>DIARIO!D279</f>
        <v>160</v>
      </c>
      <c r="L281" s="14">
        <f>DIARIO!D644</f>
        <v>19</v>
      </c>
      <c r="M281" s="14">
        <f>DIARIO!D1009</f>
        <v>3</v>
      </c>
      <c r="N281" s="14">
        <f>DIARIO!D1375</f>
        <v>0</v>
      </c>
      <c r="O281" s="14">
        <f>DIARIO!E279</f>
        <v>16</v>
      </c>
      <c r="P281" s="67">
        <f>DIARIO!E644</f>
        <v>1</v>
      </c>
      <c r="Q281" s="14">
        <f>DIARIO!E1009</f>
        <v>1</v>
      </c>
      <c r="R281" s="14">
        <f>DIARIO!E1375</f>
        <v>0</v>
      </c>
    </row>
    <row r="282" spans="1:18" x14ac:dyDescent="0.35">
      <c r="A282" s="12">
        <v>44108</v>
      </c>
      <c r="B282" s="6">
        <v>606</v>
      </c>
      <c r="C282" s="6">
        <v>567</v>
      </c>
      <c r="D282" s="6">
        <v>633</v>
      </c>
      <c r="E282" s="6">
        <v>598</v>
      </c>
      <c r="F282" s="6">
        <v>701</v>
      </c>
      <c r="G282" s="15">
        <f>DIARIO!B280</f>
        <v>892</v>
      </c>
      <c r="H282" s="17">
        <f>DIARIO!B645</f>
        <v>783</v>
      </c>
      <c r="I282" s="17">
        <f>DIARIO!B1010</f>
        <v>708</v>
      </c>
      <c r="J282" s="6">
        <f>DIARIO!B1376</f>
        <v>0</v>
      </c>
      <c r="K282" s="14">
        <f>DIARIO!D280</f>
        <v>172</v>
      </c>
      <c r="L282" s="14">
        <f>DIARIO!D645</f>
        <v>23</v>
      </c>
      <c r="M282" s="14">
        <f>DIARIO!D1010</f>
        <v>1</v>
      </c>
      <c r="N282" s="14">
        <f>DIARIO!D1376</f>
        <v>0</v>
      </c>
      <c r="O282" s="14">
        <f>DIARIO!E280</f>
        <v>13</v>
      </c>
      <c r="P282" s="67">
        <f>DIARIO!E645</f>
        <v>4</v>
      </c>
      <c r="Q282" s="14">
        <f>DIARIO!E1010</f>
        <v>2</v>
      </c>
      <c r="R282" s="14">
        <f>DIARIO!E1376</f>
        <v>0</v>
      </c>
    </row>
    <row r="283" spans="1:18" x14ac:dyDescent="0.35">
      <c r="A283" s="12">
        <v>44109</v>
      </c>
      <c r="B283" s="6">
        <v>611</v>
      </c>
      <c r="C283" s="6">
        <v>609</v>
      </c>
      <c r="D283" s="6">
        <v>567</v>
      </c>
      <c r="E283" s="6">
        <v>631</v>
      </c>
      <c r="F283" s="6">
        <v>652</v>
      </c>
      <c r="G283" s="15">
        <f>DIARIO!B281</f>
        <v>880</v>
      </c>
      <c r="H283" s="17">
        <f>DIARIO!B646</f>
        <v>748</v>
      </c>
      <c r="I283" s="17">
        <f>DIARIO!B1011</f>
        <v>705</v>
      </c>
      <c r="J283" s="6">
        <f>DIARIO!B1377</f>
        <v>0</v>
      </c>
      <c r="K283" s="14">
        <f>DIARIO!D281</f>
        <v>160</v>
      </c>
      <c r="L283" s="14">
        <f>DIARIO!D646</f>
        <v>31</v>
      </c>
      <c r="M283" s="14">
        <f>DIARIO!D1011</f>
        <v>3</v>
      </c>
      <c r="N283" s="14">
        <f>DIARIO!D1377</f>
        <v>0</v>
      </c>
      <c r="O283" s="14">
        <f>DIARIO!E281</f>
        <v>14</v>
      </c>
      <c r="P283" s="67">
        <f>DIARIO!E646</f>
        <v>5</v>
      </c>
      <c r="Q283" s="14">
        <f>DIARIO!E1011</f>
        <v>0</v>
      </c>
      <c r="R283" s="14">
        <f>DIARIO!E1377</f>
        <v>0</v>
      </c>
    </row>
    <row r="284" spans="1:18" x14ac:dyDescent="0.35">
      <c r="A284" s="12">
        <v>44110</v>
      </c>
      <c r="B284" s="6">
        <v>615</v>
      </c>
      <c r="C284" s="6">
        <v>555</v>
      </c>
      <c r="D284" s="6">
        <v>614</v>
      </c>
      <c r="E284" s="6">
        <v>617</v>
      </c>
      <c r="F284" s="6">
        <v>652</v>
      </c>
      <c r="G284" s="15">
        <f>DIARIO!B282</f>
        <v>863</v>
      </c>
      <c r="H284" s="17">
        <f>DIARIO!B647</f>
        <v>707</v>
      </c>
      <c r="I284" s="17">
        <f>DIARIO!B1012</f>
        <v>661</v>
      </c>
      <c r="J284" s="6">
        <f>DIARIO!B1378</f>
        <v>0</v>
      </c>
      <c r="K284" s="14">
        <f>DIARIO!D282</f>
        <v>179</v>
      </c>
      <c r="L284" s="14">
        <f>DIARIO!D647</f>
        <v>23</v>
      </c>
      <c r="M284" s="14">
        <f>DIARIO!D1012</f>
        <v>2</v>
      </c>
      <c r="N284" s="14">
        <f>DIARIO!D1378</f>
        <v>0</v>
      </c>
      <c r="O284" s="14">
        <f>DIARIO!E282</f>
        <v>13</v>
      </c>
      <c r="P284" s="67">
        <f>DIARIO!E647</f>
        <v>9</v>
      </c>
      <c r="Q284" s="14">
        <f>DIARIO!E1012</f>
        <v>0</v>
      </c>
      <c r="R284" s="14">
        <f>DIARIO!E1378</f>
        <v>0</v>
      </c>
    </row>
    <row r="285" spans="1:18" x14ac:dyDescent="0.35">
      <c r="A285" s="12">
        <v>44111</v>
      </c>
      <c r="B285" s="6">
        <v>594</v>
      </c>
      <c r="C285" s="6">
        <v>534</v>
      </c>
      <c r="D285" s="6">
        <v>631</v>
      </c>
      <c r="E285" s="6">
        <v>626</v>
      </c>
      <c r="F285" s="6">
        <v>662</v>
      </c>
      <c r="G285" s="15">
        <f>DIARIO!B283</f>
        <v>880</v>
      </c>
      <c r="H285" s="17">
        <f>DIARIO!B648</f>
        <v>709</v>
      </c>
      <c r="I285" s="17">
        <f>DIARIO!B1013</f>
        <v>682</v>
      </c>
      <c r="J285" s="6">
        <f>DIARIO!B1379</f>
        <v>0</v>
      </c>
      <c r="K285" s="14">
        <f>DIARIO!D283</f>
        <v>148</v>
      </c>
      <c r="L285" s="14">
        <f>DIARIO!D648</f>
        <v>26</v>
      </c>
      <c r="M285" s="14">
        <f>DIARIO!D1013</f>
        <v>0</v>
      </c>
      <c r="N285" s="14">
        <f>DIARIO!D1379</f>
        <v>0</v>
      </c>
      <c r="O285" s="14">
        <f>DIARIO!E283</f>
        <v>13</v>
      </c>
      <c r="P285" s="67">
        <f>DIARIO!E648</f>
        <v>7</v>
      </c>
      <c r="Q285" s="14">
        <f>DIARIO!E1013</f>
        <v>0</v>
      </c>
      <c r="R285" s="14">
        <f>DIARIO!E1379</f>
        <v>0</v>
      </c>
    </row>
    <row r="286" spans="1:18" x14ac:dyDescent="0.35">
      <c r="A286" s="12">
        <v>44112</v>
      </c>
      <c r="B286" s="6">
        <v>595</v>
      </c>
      <c r="C286" s="6">
        <v>570</v>
      </c>
      <c r="D286" s="6">
        <v>646</v>
      </c>
      <c r="E286" s="6">
        <v>653</v>
      </c>
      <c r="F286" s="6">
        <v>599</v>
      </c>
      <c r="G286" s="15">
        <f>DIARIO!B284</f>
        <v>854</v>
      </c>
      <c r="H286" s="17">
        <f>DIARIO!B649</f>
        <v>776</v>
      </c>
      <c r="I286" s="17">
        <f>DIARIO!B1014</f>
        <v>725</v>
      </c>
      <c r="J286" s="6">
        <f>DIARIO!B1380</f>
        <v>0</v>
      </c>
      <c r="K286" s="14">
        <f>DIARIO!D284</f>
        <v>158</v>
      </c>
      <c r="L286" s="14">
        <f>DIARIO!D649</f>
        <v>23</v>
      </c>
      <c r="M286" s="14">
        <f>DIARIO!D1014</f>
        <v>2</v>
      </c>
      <c r="N286" s="14">
        <f>DIARIO!D1380</f>
        <v>0</v>
      </c>
      <c r="O286" s="14">
        <f>DIARIO!E284</f>
        <v>13</v>
      </c>
      <c r="P286" s="67">
        <f>DIARIO!E649</f>
        <v>6</v>
      </c>
      <c r="Q286" s="14">
        <f>DIARIO!E1014</f>
        <v>0</v>
      </c>
      <c r="R286" s="14">
        <f>DIARIO!E1380</f>
        <v>0</v>
      </c>
    </row>
    <row r="287" spans="1:18" x14ac:dyDescent="0.35">
      <c r="A287" s="12">
        <v>44113</v>
      </c>
      <c r="B287" s="6">
        <v>574</v>
      </c>
      <c r="C287" s="6">
        <v>645</v>
      </c>
      <c r="D287" s="6">
        <v>596</v>
      </c>
      <c r="E287" s="6">
        <v>575</v>
      </c>
      <c r="F287" s="6">
        <v>653</v>
      </c>
      <c r="G287" s="15">
        <f>DIARIO!B285</f>
        <v>881</v>
      </c>
      <c r="H287" s="17">
        <f>DIARIO!B650</f>
        <v>749</v>
      </c>
      <c r="I287" s="17">
        <f>DIARIO!B1015</f>
        <v>786</v>
      </c>
      <c r="J287" s="6">
        <f>DIARIO!B1381</f>
        <v>0</v>
      </c>
      <c r="K287" s="14">
        <f>DIARIO!D285</f>
        <v>163</v>
      </c>
      <c r="L287" s="14">
        <f>DIARIO!D650</f>
        <v>25</v>
      </c>
      <c r="M287" s="14">
        <f>DIARIO!D1015</f>
        <v>3</v>
      </c>
      <c r="N287" s="14">
        <f>DIARIO!D1381</f>
        <v>0</v>
      </c>
      <c r="O287" s="14">
        <f>DIARIO!E285</f>
        <v>7</v>
      </c>
      <c r="P287" s="67">
        <f>DIARIO!E650</f>
        <v>2</v>
      </c>
      <c r="Q287" s="14">
        <f>DIARIO!E1015</f>
        <v>0</v>
      </c>
      <c r="R287" s="14">
        <f>DIARIO!E1381</f>
        <v>0</v>
      </c>
    </row>
    <row r="288" spans="1:18" x14ac:dyDescent="0.35">
      <c r="A288" s="12">
        <v>44114</v>
      </c>
      <c r="B288" s="6">
        <v>578</v>
      </c>
      <c r="C288" s="6">
        <v>585</v>
      </c>
      <c r="D288" s="6">
        <v>634</v>
      </c>
      <c r="E288" s="6">
        <v>615</v>
      </c>
      <c r="F288" s="6">
        <v>661</v>
      </c>
      <c r="G288" s="15">
        <f>DIARIO!B286</f>
        <v>913</v>
      </c>
      <c r="H288" s="17">
        <f>DIARIO!B651</f>
        <v>711</v>
      </c>
      <c r="I288" s="17">
        <f>DIARIO!B1016</f>
        <v>745</v>
      </c>
      <c r="J288" s="6">
        <f>DIARIO!B1382</f>
        <v>0</v>
      </c>
      <c r="K288" s="14">
        <f>DIARIO!D286</f>
        <v>185</v>
      </c>
      <c r="L288" s="14">
        <f>DIARIO!D651</f>
        <v>29</v>
      </c>
      <c r="M288" s="14">
        <f>DIARIO!D1016</f>
        <v>3</v>
      </c>
      <c r="N288" s="14">
        <f>DIARIO!D1382</f>
        <v>0</v>
      </c>
      <c r="O288" s="14">
        <f>DIARIO!E286</f>
        <v>2</v>
      </c>
      <c r="P288" s="67">
        <f>DIARIO!E651</f>
        <v>1</v>
      </c>
      <c r="Q288" s="14">
        <f>DIARIO!E1016</f>
        <v>0</v>
      </c>
      <c r="R288" s="14">
        <f>DIARIO!E1382</f>
        <v>0</v>
      </c>
    </row>
    <row r="289" spans="1:18" x14ac:dyDescent="0.35">
      <c r="A289" s="12">
        <v>44115</v>
      </c>
      <c r="B289" s="6">
        <v>595</v>
      </c>
      <c r="C289" s="6">
        <v>602</v>
      </c>
      <c r="D289" s="6">
        <v>640</v>
      </c>
      <c r="E289" s="6">
        <v>607</v>
      </c>
      <c r="F289" s="6">
        <v>647</v>
      </c>
      <c r="G289" s="15">
        <f>DIARIO!B287</f>
        <v>944</v>
      </c>
      <c r="H289" s="17">
        <f>DIARIO!B652</f>
        <v>724</v>
      </c>
      <c r="I289" s="17">
        <f>DIARIO!B1017</f>
        <v>688</v>
      </c>
      <c r="J289" s="6">
        <f>DIARIO!B1383</f>
        <v>0</v>
      </c>
      <c r="K289" s="14">
        <f>DIARIO!D287</f>
        <v>185</v>
      </c>
      <c r="L289" s="14">
        <f>DIARIO!D652</f>
        <v>35</v>
      </c>
      <c r="M289" s="14">
        <f>DIARIO!D1017</f>
        <v>3</v>
      </c>
      <c r="N289" s="14">
        <f>DIARIO!D1383</f>
        <v>0</v>
      </c>
      <c r="O289" s="14">
        <f>DIARIO!E287</f>
        <v>10</v>
      </c>
      <c r="P289" s="67">
        <f>DIARIO!E652</f>
        <v>10</v>
      </c>
      <c r="Q289" s="14">
        <f>DIARIO!E1017</f>
        <v>0</v>
      </c>
      <c r="R289" s="14">
        <f>DIARIO!E1383</f>
        <v>0</v>
      </c>
    </row>
    <row r="290" spans="1:18" x14ac:dyDescent="0.35">
      <c r="A290" s="12">
        <v>44116</v>
      </c>
      <c r="B290" s="6">
        <v>573</v>
      </c>
      <c r="C290" s="6">
        <v>585</v>
      </c>
      <c r="D290" s="6">
        <v>607</v>
      </c>
      <c r="E290" s="6">
        <v>623</v>
      </c>
      <c r="F290" s="6">
        <v>665</v>
      </c>
      <c r="G290" s="15">
        <f>DIARIO!B288</f>
        <v>877</v>
      </c>
      <c r="H290" s="17">
        <f>DIARIO!B653</f>
        <v>681</v>
      </c>
      <c r="I290" s="17">
        <f>DIARIO!B1018</f>
        <v>718</v>
      </c>
      <c r="J290" s="6">
        <f>DIARIO!B1384</f>
        <v>0</v>
      </c>
      <c r="K290" s="14">
        <f>DIARIO!D288</f>
        <v>178</v>
      </c>
      <c r="L290" s="14">
        <f>DIARIO!D653</f>
        <v>25</v>
      </c>
      <c r="M290" s="14">
        <f>DIARIO!D1018</f>
        <v>2</v>
      </c>
      <c r="N290" s="14">
        <f>DIARIO!D1384</f>
        <v>0</v>
      </c>
      <c r="O290" s="14">
        <f>DIARIO!E288</f>
        <v>19</v>
      </c>
      <c r="P290" s="67">
        <f>DIARIO!E653</f>
        <v>5</v>
      </c>
      <c r="Q290" s="14">
        <f>DIARIO!E1018</f>
        <v>0</v>
      </c>
      <c r="R290" s="14">
        <f>DIARIO!E1384</f>
        <v>0</v>
      </c>
    </row>
    <row r="291" spans="1:18" x14ac:dyDescent="0.35">
      <c r="A291" s="12">
        <v>44117</v>
      </c>
      <c r="B291" s="6">
        <v>559</v>
      </c>
      <c r="C291" s="6">
        <v>594</v>
      </c>
      <c r="D291" s="6">
        <v>581</v>
      </c>
      <c r="E291" s="6">
        <v>628</v>
      </c>
      <c r="F291" s="6">
        <v>690</v>
      </c>
      <c r="G291" s="15">
        <f>DIARIO!B289</f>
        <v>889</v>
      </c>
      <c r="H291" s="17">
        <f>DIARIO!B654</f>
        <v>751</v>
      </c>
      <c r="I291" s="17">
        <f>DIARIO!B1019</f>
        <v>695</v>
      </c>
      <c r="J291" s="6">
        <f>DIARIO!B1385</f>
        <v>0</v>
      </c>
      <c r="K291" s="14">
        <f>DIARIO!D289</f>
        <v>181</v>
      </c>
      <c r="L291" s="14">
        <f>DIARIO!D654</f>
        <v>19</v>
      </c>
      <c r="M291" s="14">
        <f>DIARIO!D1019</f>
        <v>3</v>
      </c>
      <c r="N291" s="14">
        <f>DIARIO!D1385</f>
        <v>0</v>
      </c>
      <c r="O291" s="14">
        <f>DIARIO!E289</f>
        <v>17</v>
      </c>
      <c r="P291" s="67">
        <f>DIARIO!E654</f>
        <v>4</v>
      </c>
      <c r="Q291" s="14">
        <f>DIARIO!E1019</f>
        <v>0</v>
      </c>
      <c r="R291" s="14">
        <f>DIARIO!E1385</f>
        <v>0</v>
      </c>
    </row>
    <row r="292" spans="1:18" x14ac:dyDescent="0.35">
      <c r="A292" s="12">
        <v>44118</v>
      </c>
      <c r="B292" s="6">
        <v>529</v>
      </c>
      <c r="C292" s="6">
        <v>593</v>
      </c>
      <c r="D292" s="6">
        <v>677</v>
      </c>
      <c r="E292" s="6">
        <v>662</v>
      </c>
      <c r="F292" s="6">
        <v>669</v>
      </c>
      <c r="G292" s="15">
        <f>DIARIO!B290</f>
        <v>860</v>
      </c>
      <c r="H292" s="17">
        <f>DIARIO!B655</f>
        <v>750</v>
      </c>
      <c r="I292" s="17">
        <f>DIARIO!B1020</f>
        <v>752</v>
      </c>
      <c r="J292" s="6">
        <f>DIARIO!B1386</f>
        <v>0</v>
      </c>
      <c r="K292" s="14">
        <f>DIARIO!D290</f>
        <v>169</v>
      </c>
      <c r="L292" s="14">
        <f>DIARIO!D655</f>
        <v>31</v>
      </c>
      <c r="M292" s="14">
        <f>DIARIO!D1020</f>
        <v>0</v>
      </c>
      <c r="N292" s="14">
        <f>DIARIO!D1386</f>
        <v>0</v>
      </c>
      <c r="O292" s="14">
        <f>DIARIO!E290</f>
        <v>22</v>
      </c>
      <c r="P292" s="67">
        <f>DIARIO!E655</f>
        <v>6</v>
      </c>
      <c r="Q292" s="14">
        <f>DIARIO!E1020</f>
        <v>0</v>
      </c>
      <c r="R292" s="14">
        <f>DIARIO!E1386</f>
        <v>0</v>
      </c>
    </row>
    <row r="293" spans="1:18" x14ac:dyDescent="0.35">
      <c r="A293" s="12">
        <v>44119</v>
      </c>
      <c r="B293" s="6">
        <v>576</v>
      </c>
      <c r="C293" s="6">
        <v>579</v>
      </c>
      <c r="D293" s="6">
        <v>667</v>
      </c>
      <c r="E293" s="6">
        <v>623</v>
      </c>
      <c r="F293" s="6">
        <v>654</v>
      </c>
      <c r="G293" s="15">
        <f>DIARIO!B291</f>
        <v>916</v>
      </c>
      <c r="H293" s="17">
        <f>DIARIO!B656</f>
        <v>738</v>
      </c>
      <c r="I293" s="17">
        <f>DIARIO!B1021</f>
        <v>731</v>
      </c>
      <c r="J293" s="6">
        <f>DIARIO!B1387</f>
        <v>0</v>
      </c>
      <c r="K293" s="14">
        <f>DIARIO!D291</f>
        <v>177</v>
      </c>
      <c r="L293" s="14">
        <f>DIARIO!D656</f>
        <v>28</v>
      </c>
      <c r="M293" s="14">
        <f>DIARIO!D1021</f>
        <v>0</v>
      </c>
      <c r="N293" s="14">
        <f>DIARIO!D1387</f>
        <v>0</v>
      </c>
      <c r="O293" s="14">
        <f>DIARIO!E291</f>
        <v>9</v>
      </c>
      <c r="P293" s="67">
        <f>DIARIO!E656</f>
        <v>5</v>
      </c>
      <c r="Q293" s="14">
        <f>DIARIO!E1021</f>
        <v>0</v>
      </c>
      <c r="R293" s="14">
        <f>DIARIO!E1387</f>
        <v>0</v>
      </c>
    </row>
    <row r="294" spans="1:18" x14ac:dyDescent="0.35">
      <c r="A294" s="12">
        <v>44120</v>
      </c>
      <c r="B294" s="6">
        <v>596</v>
      </c>
      <c r="C294" s="6">
        <v>633</v>
      </c>
      <c r="D294" s="6">
        <v>655</v>
      </c>
      <c r="E294" s="6">
        <v>634</v>
      </c>
      <c r="F294" s="6">
        <v>621</v>
      </c>
      <c r="G294" s="15">
        <f>DIARIO!B292</f>
        <v>887</v>
      </c>
      <c r="H294" s="17">
        <f>DIARIO!B657</f>
        <v>731</v>
      </c>
      <c r="I294" s="17">
        <f>DIARIO!B1022</f>
        <v>695</v>
      </c>
      <c r="J294" s="6">
        <f>DIARIO!B1388</f>
        <v>0</v>
      </c>
      <c r="K294" s="14">
        <f>DIARIO!D292</f>
        <v>190</v>
      </c>
      <c r="L294" s="14">
        <f>DIARIO!D657</f>
        <v>32</v>
      </c>
      <c r="M294" s="14">
        <f>DIARIO!D1022</f>
        <v>1</v>
      </c>
      <c r="N294" s="14">
        <f>DIARIO!D1388</f>
        <v>0</v>
      </c>
      <c r="O294" s="14">
        <f>DIARIO!E292</f>
        <v>10</v>
      </c>
      <c r="P294" s="67">
        <f>DIARIO!E657</f>
        <v>4</v>
      </c>
      <c r="Q294" s="14">
        <f>DIARIO!E1022</f>
        <v>0</v>
      </c>
      <c r="R294" s="14">
        <f>DIARIO!E1388</f>
        <v>0</v>
      </c>
    </row>
    <row r="295" spans="1:18" x14ac:dyDescent="0.35">
      <c r="A295" s="12">
        <v>44121</v>
      </c>
      <c r="B295" s="6">
        <v>565</v>
      </c>
      <c r="C295" s="6">
        <v>624</v>
      </c>
      <c r="D295" s="6">
        <v>709</v>
      </c>
      <c r="E295" s="6">
        <v>583</v>
      </c>
      <c r="F295" s="6">
        <v>655</v>
      </c>
      <c r="G295" s="15">
        <f>DIARIO!B293</f>
        <v>911</v>
      </c>
      <c r="H295" s="17">
        <f>DIARIO!B658</f>
        <v>733</v>
      </c>
      <c r="I295" s="17">
        <f>DIARIO!B1023</f>
        <v>733</v>
      </c>
      <c r="J295" s="6">
        <f>DIARIO!B1389</f>
        <v>0</v>
      </c>
      <c r="K295" s="14">
        <f>DIARIO!D293</f>
        <v>182</v>
      </c>
      <c r="L295" s="14">
        <f>DIARIO!D658</f>
        <v>21</v>
      </c>
      <c r="M295" s="14">
        <f>DIARIO!D1023</f>
        <v>2</v>
      </c>
      <c r="N295" s="14">
        <f>DIARIO!D1389</f>
        <v>0</v>
      </c>
      <c r="O295" s="14">
        <f>DIARIO!E293</f>
        <v>12</v>
      </c>
      <c r="P295" s="67">
        <f>DIARIO!E658</f>
        <v>2</v>
      </c>
      <c r="Q295" s="14">
        <f>DIARIO!E1023</f>
        <v>0</v>
      </c>
      <c r="R295" s="14">
        <f>DIARIO!E1389</f>
        <v>0</v>
      </c>
    </row>
    <row r="296" spans="1:18" x14ac:dyDescent="0.35">
      <c r="A296" s="12">
        <v>44122</v>
      </c>
      <c r="B296" s="6">
        <v>647</v>
      </c>
      <c r="C296" s="6">
        <v>576</v>
      </c>
      <c r="D296" s="6">
        <v>644</v>
      </c>
      <c r="E296" s="6">
        <v>667</v>
      </c>
      <c r="F296" s="6">
        <v>637</v>
      </c>
      <c r="G296" s="15">
        <f>DIARIO!B294</f>
        <v>884</v>
      </c>
      <c r="H296" s="17">
        <f>DIARIO!B659</f>
        <v>769</v>
      </c>
      <c r="I296" s="17">
        <f>DIARIO!B1024</f>
        <v>750</v>
      </c>
      <c r="J296" s="6">
        <f>DIARIO!B1390</f>
        <v>0</v>
      </c>
      <c r="K296" s="14">
        <f>DIARIO!D294</f>
        <v>170</v>
      </c>
      <c r="L296" s="14">
        <f>DIARIO!D659</f>
        <v>17</v>
      </c>
      <c r="M296" s="14">
        <f>DIARIO!D1024</f>
        <v>3</v>
      </c>
      <c r="N296" s="14">
        <f>DIARIO!D1390</f>
        <v>0</v>
      </c>
      <c r="O296" s="14">
        <f>DIARIO!E294</f>
        <v>11</v>
      </c>
      <c r="P296" s="67">
        <f>DIARIO!E659</f>
        <v>4</v>
      </c>
      <c r="Q296" s="14">
        <f>DIARIO!E1024</f>
        <v>0</v>
      </c>
      <c r="R296" s="14">
        <f>DIARIO!E1390</f>
        <v>0</v>
      </c>
    </row>
    <row r="297" spans="1:18" x14ac:dyDescent="0.35">
      <c r="A297" s="12">
        <v>44123</v>
      </c>
      <c r="B297" s="6">
        <v>562</v>
      </c>
      <c r="C297" s="6">
        <v>610</v>
      </c>
      <c r="D297" s="6">
        <v>635</v>
      </c>
      <c r="E297" s="6">
        <v>601</v>
      </c>
      <c r="F297" s="6">
        <v>654</v>
      </c>
      <c r="G297" s="15">
        <f>DIARIO!B295</f>
        <v>890</v>
      </c>
      <c r="H297" s="17">
        <f>DIARIO!B660</f>
        <v>728</v>
      </c>
      <c r="I297" s="17">
        <f>DIARIO!B1025</f>
        <v>679</v>
      </c>
      <c r="J297" s="6">
        <f>DIARIO!B1391</f>
        <v>0</v>
      </c>
      <c r="K297" s="14">
        <f>DIARIO!D295</f>
        <v>185</v>
      </c>
      <c r="L297" s="14">
        <f>DIARIO!D660</f>
        <v>29</v>
      </c>
      <c r="M297" s="14">
        <f>DIARIO!D1025</f>
        <v>1</v>
      </c>
      <c r="N297" s="14">
        <f>DIARIO!D1391</f>
        <v>0</v>
      </c>
      <c r="O297" s="14">
        <f>DIARIO!E295</f>
        <v>18</v>
      </c>
      <c r="P297" s="67">
        <f>DIARIO!E660</f>
        <v>5</v>
      </c>
      <c r="Q297" s="14">
        <f>DIARIO!E1025</f>
        <v>0</v>
      </c>
      <c r="R297" s="14">
        <f>DIARIO!E1391</f>
        <v>0</v>
      </c>
    </row>
    <row r="298" spans="1:18" x14ac:dyDescent="0.35">
      <c r="A298" s="12">
        <v>44124</v>
      </c>
      <c r="B298" s="6">
        <v>602</v>
      </c>
      <c r="C298" s="6">
        <v>561</v>
      </c>
      <c r="D298" s="6">
        <v>629</v>
      </c>
      <c r="E298" s="6">
        <v>582</v>
      </c>
      <c r="F298" s="6">
        <v>727</v>
      </c>
      <c r="G298" s="15">
        <f>DIARIO!B296</f>
        <v>882</v>
      </c>
      <c r="H298" s="17">
        <f>DIARIO!B661</f>
        <v>693</v>
      </c>
      <c r="I298" s="17">
        <f>DIARIO!B1026</f>
        <v>716</v>
      </c>
      <c r="J298" s="6">
        <f>DIARIO!B1392</f>
        <v>0</v>
      </c>
      <c r="K298" s="14">
        <f>DIARIO!D296</f>
        <v>180</v>
      </c>
      <c r="L298" s="14">
        <f>DIARIO!D661</f>
        <v>28</v>
      </c>
      <c r="M298" s="14">
        <f>DIARIO!D1026</f>
        <v>1</v>
      </c>
      <c r="N298" s="14">
        <f>DIARIO!D1392</f>
        <v>0</v>
      </c>
      <c r="O298" s="14">
        <f>DIARIO!E296</f>
        <v>15</v>
      </c>
      <c r="P298" s="67">
        <f>DIARIO!E661</f>
        <v>1</v>
      </c>
      <c r="Q298" s="14">
        <f>DIARIO!E1026</f>
        <v>0</v>
      </c>
      <c r="R298" s="14">
        <f>DIARIO!E1392</f>
        <v>0</v>
      </c>
    </row>
    <row r="299" spans="1:18" x14ac:dyDescent="0.35">
      <c r="A299" s="12">
        <v>44125</v>
      </c>
      <c r="B299" s="6">
        <v>593</v>
      </c>
      <c r="C299" s="6">
        <v>581</v>
      </c>
      <c r="D299" s="6">
        <v>590</v>
      </c>
      <c r="E299" s="6">
        <v>655</v>
      </c>
      <c r="F299" s="6">
        <v>620</v>
      </c>
      <c r="G299" s="15">
        <f>DIARIO!B297</f>
        <v>908</v>
      </c>
      <c r="H299" s="17">
        <f>DIARIO!B662</f>
        <v>686</v>
      </c>
      <c r="I299" s="17">
        <f>DIARIO!B1027</f>
        <v>732</v>
      </c>
      <c r="J299" s="6">
        <f>DIARIO!B1393</f>
        <v>0</v>
      </c>
      <c r="K299" s="14">
        <f>DIARIO!D297</f>
        <v>186</v>
      </c>
      <c r="L299" s="14">
        <f>DIARIO!D662</f>
        <v>26</v>
      </c>
      <c r="M299" s="14">
        <f>DIARIO!D1027</f>
        <v>3</v>
      </c>
      <c r="N299" s="14">
        <f>DIARIO!D1393</f>
        <v>0</v>
      </c>
      <c r="O299" s="14">
        <f>DIARIO!E297</f>
        <v>19</v>
      </c>
      <c r="P299" s="67">
        <f>DIARIO!E662</f>
        <v>3</v>
      </c>
      <c r="Q299" s="14">
        <f>DIARIO!E1027</f>
        <v>1</v>
      </c>
      <c r="R299" s="14">
        <f>DIARIO!E1393</f>
        <v>0</v>
      </c>
    </row>
    <row r="300" spans="1:18" x14ac:dyDescent="0.35">
      <c r="A300" s="12">
        <v>44126</v>
      </c>
      <c r="B300" s="6">
        <v>590</v>
      </c>
      <c r="C300" s="6">
        <v>626</v>
      </c>
      <c r="D300" s="6">
        <v>592</v>
      </c>
      <c r="E300" s="6">
        <v>625</v>
      </c>
      <c r="F300" s="6">
        <v>644</v>
      </c>
      <c r="G300" s="15">
        <f>DIARIO!B298</f>
        <v>817</v>
      </c>
      <c r="H300" s="17">
        <f>DIARIO!B663</f>
        <v>720</v>
      </c>
      <c r="I300" s="17">
        <f>DIARIO!B1028</f>
        <v>761</v>
      </c>
      <c r="J300" s="6">
        <f>DIARIO!B1394</f>
        <v>0</v>
      </c>
      <c r="K300" s="14">
        <f>DIARIO!D298</f>
        <v>166</v>
      </c>
      <c r="L300" s="14">
        <f>DIARIO!D663</f>
        <v>33</v>
      </c>
      <c r="M300" s="14">
        <f>DIARIO!D1028</f>
        <v>1</v>
      </c>
      <c r="N300" s="14">
        <f>DIARIO!D1394</f>
        <v>0</v>
      </c>
      <c r="O300" s="14">
        <f>DIARIO!E298</f>
        <v>9</v>
      </c>
      <c r="P300" s="67">
        <f>DIARIO!E663</f>
        <v>6</v>
      </c>
      <c r="Q300" s="14">
        <f>DIARIO!E1028</f>
        <v>0</v>
      </c>
      <c r="R300" s="14">
        <f>DIARIO!E1394</f>
        <v>0</v>
      </c>
    </row>
    <row r="301" spans="1:18" x14ac:dyDescent="0.35">
      <c r="A301" s="12">
        <v>44127</v>
      </c>
      <c r="B301" s="6">
        <v>550</v>
      </c>
      <c r="C301" s="6">
        <v>568</v>
      </c>
      <c r="D301" s="6">
        <v>645</v>
      </c>
      <c r="E301" s="6">
        <v>591</v>
      </c>
      <c r="F301" s="6">
        <v>701</v>
      </c>
      <c r="G301" s="15">
        <f>DIARIO!B299</f>
        <v>977</v>
      </c>
      <c r="H301" s="17">
        <f>DIARIO!B664</f>
        <v>723</v>
      </c>
      <c r="I301" s="17">
        <f>DIARIO!B1029</f>
        <v>718</v>
      </c>
      <c r="J301" s="6">
        <f>DIARIO!B1395</f>
        <v>0</v>
      </c>
      <c r="K301" s="14">
        <f>DIARIO!D299</f>
        <v>213</v>
      </c>
      <c r="L301" s="14">
        <f>DIARIO!D664</f>
        <v>24</v>
      </c>
      <c r="M301" s="14">
        <f>DIARIO!D1029</f>
        <v>1</v>
      </c>
      <c r="N301" s="14">
        <f>DIARIO!D1395</f>
        <v>0</v>
      </c>
      <c r="O301" s="14">
        <f>DIARIO!E299</f>
        <v>24</v>
      </c>
      <c r="P301" s="67">
        <f>DIARIO!E664</f>
        <v>5</v>
      </c>
      <c r="Q301" s="14">
        <f>DIARIO!E1029</f>
        <v>0</v>
      </c>
      <c r="R301" s="14">
        <f>DIARIO!E1395</f>
        <v>0</v>
      </c>
    </row>
    <row r="302" spans="1:18" x14ac:dyDescent="0.35">
      <c r="A302" s="12">
        <v>44128</v>
      </c>
      <c r="B302" s="6">
        <v>569</v>
      </c>
      <c r="C302" s="6">
        <v>600</v>
      </c>
      <c r="D302" s="6">
        <v>589</v>
      </c>
      <c r="E302" s="6">
        <v>540</v>
      </c>
      <c r="F302" s="6">
        <v>666</v>
      </c>
      <c r="G302" s="15">
        <f>DIARIO!B300</f>
        <v>919</v>
      </c>
      <c r="H302" s="17">
        <f>DIARIO!B665</f>
        <v>724</v>
      </c>
      <c r="I302" s="17">
        <f>DIARIO!B1030</f>
        <v>716</v>
      </c>
      <c r="J302" s="6">
        <f>DIARIO!B1396</f>
        <v>0</v>
      </c>
      <c r="K302" s="14">
        <f>DIARIO!D300</f>
        <v>187</v>
      </c>
      <c r="L302" s="14">
        <f>DIARIO!D665</f>
        <v>37</v>
      </c>
      <c r="M302" s="14">
        <f>DIARIO!D1030</f>
        <v>1</v>
      </c>
      <c r="N302" s="14">
        <f>DIARIO!D1396</f>
        <v>0</v>
      </c>
      <c r="O302" s="14">
        <f>DIARIO!E300</f>
        <v>7</v>
      </c>
      <c r="P302" s="67">
        <f>DIARIO!E665</f>
        <v>1</v>
      </c>
      <c r="Q302" s="14">
        <f>DIARIO!E1030</f>
        <v>0</v>
      </c>
      <c r="R302" s="14">
        <f>DIARIO!E1396</f>
        <v>0</v>
      </c>
    </row>
    <row r="303" spans="1:18" x14ac:dyDescent="0.35">
      <c r="A303" s="12">
        <v>44129</v>
      </c>
      <c r="B303" s="6">
        <v>561</v>
      </c>
      <c r="C303" s="6">
        <v>565</v>
      </c>
      <c r="D303" s="6">
        <v>591</v>
      </c>
      <c r="E303" s="6">
        <v>605</v>
      </c>
      <c r="F303" s="6">
        <v>646</v>
      </c>
      <c r="G303" s="15">
        <f>DIARIO!B301</f>
        <v>946</v>
      </c>
      <c r="H303" s="17">
        <f>DIARIO!B666</f>
        <v>771</v>
      </c>
      <c r="I303" s="17">
        <f>DIARIO!B1031</f>
        <v>672</v>
      </c>
      <c r="J303" s="6">
        <f>DIARIO!B1397</f>
        <v>0</v>
      </c>
      <c r="K303" s="14">
        <f>DIARIO!D301</f>
        <v>191</v>
      </c>
      <c r="L303" s="14">
        <f>DIARIO!D666</f>
        <v>34</v>
      </c>
      <c r="M303" s="14">
        <f>DIARIO!D1031</f>
        <v>2</v>
      </c>
      <c r="N303" s="14">
        <f>DIARIO!D1397</f>
        <v>0</v>
      </c>
      <c r="O303" s="14">
        <f>DIARIO!E301</f>
        <v>10</v>
      </c>
      <c r="P303" s="67">
        <f>DIARIO!E666</f>
        <v>4</v>
      </c>
      <c r="Q303" s="14">
        <f>DIARIO!E1031</f>
        <v>0</v>
      </c>
      <c r="R303" s="14">
        <f>DIARIO!E1397</f>
        <v>0</v>
      </c>
    </row>
    <row r="304" spans="1:18" x14ac:dyDescent="0.35">
      <c r="A304" s="12">
        <v>44130</v>
      </c>
      <c r="B304" s="6">
        <v>559</v>
      </c>
      <c r="C304" s="6">
        <v>571</v>
      </c>
      <c r="D304" s="6">
        <v>616</v>
      </c>
      <c r="E304" s="6">
        <v>634</v>
      </c>
      <c r="F304" s="6">
        <v>648</v>
      </c>
      <c r="G304" s="15">
        <f>DIARIO!B302</f>
        <v>944</v>
      </c>
      <c r="H304" s="17">
        <f>DIARIO!B667</f>
        <v>644</v>
      </c>
      <c r="I304" s="17">
        <f>DIARIO!B1032</f>
        <v>689</v>
      </c>
      <c r="J304" s="6">
        <f>DIARIO!B1398</f>
        <v>0</v>
      </c>
      <c r="K304" s="14">
        <f>DIARIO!D302</f>
        <v>195</v>
      </c>
      <c r="L304" s="14">
        <f>DIARIO!D667</f>
        <v>33</v>
      </c>
      <c r="M304" s="14">
        <f>DIARIO!D1032</f>
        <v>1</v>
      </c>
      <c r="N304" s="14">
        <f>DIARIO!D1398</f>
        <v>0</v>
      </c>
      <c r="O304" s="14">
        <f>DIARIO!E302</f>
        <v>15</v>
      </c>
      <c r="P304" s="67">
        <f>DIARIO!E667</f>
        <v>4</v>
      </c>
      <c r="Q304" s="14">
        <f>DIARIO!E1032</f>
        <v>1</v>
      </c>
      <c r="R304" s="14">
        <f>DIARIO!E1398</f>
        <v>0</v>
      </c>
    </row>
    <row r="305" spans="1:18" x14ac:dyDescent="0.35">
      <c r="A305" s="12">
        <v>44131</v>
      </c>
      <c r="B305" s="6">
        <v>591</v>
      </c>
      <c r="C305" s="6">
        <v>552</v>
      </c>
      <c r="D305" s="6">
        <v>601</v>
      </c>
      <c r="E305" s="6">
        <v>614</v>
      </c>
      <c r="F305" s="6">
        <v>708</v>
      </c>
      <c r="G305" s="15">
        <f>DIARIO!B303</f>
        <v>869</v>
      </c>
      <c r="H305" s="17">
        <f>DIARIO!B668</f>
        <v>692</v>
      </c>
      <c r="I305" s="17">
        <f>DIARIO!B1033</f>
        <v>726</v>
      </c>
      <c r="J305" s="6">
        <f>DIARIO!B1399</f>
        <v>0</v>
      </c>
      <c r="K305" s="14">
        <f>DIARIO!D303</f>
        <v>193</v>
      </c>
      <c r="L305" s="14">
        <f>DIARIO!D668</f>
        <v>32</v>
      </c>
      <c r="M305" s="14">
        <f>DIARIO!D1033</f>
        <v>3</v>
      </c>
      <c r="N305" s="14">
        <f>DIARIO!D1399</f>
        <v>0</v>
      </c>
      <c r="O305" s="14">
        <f>DIARIO!E303</f>
        <v>12</v>
      </c>
      <c r="P305" s="67">
        <f>DIARIO!E668</f>
        <v>8</v>
      </c>
      <c r="Q305" s="14">
        <f>DIARIO!E1033</f>
        <v>0</v>
      </c>
      <c r="R305" s="14">
        <f>DIARIO!E1399</f>
        <v>0</v>
      </c>
    </row>
    <row r="306" spans="1:18" x14ac:dyDescent="0.35">
      <c r="A306" s="12">
        <v>44132</v>
      </c>
      <c r="B306" s="6">
        <v>605</v>
      </c>
      <c r="C306" s="6">
        <v>550</v>
      </c>
      <c r="D306" s="6">
        <v>554</v>
      </c>
      <c r="E306" s="6">
        <v>678</v>
      </c>
      <c r="F306" s="6">
        <v>653</v>
      </c>
      <c r="G306" s="15">
        <f>DIARIO!B304</f>
        <v>849</v>
      </c>
      <c r="H306" s="17">
        <f>DIARIO!B669</f>
        <v>741</v>
      </c>
      <c r="I306" s="17">
        <f>DIARIO!B1034</f>
        <v>668</v>
      </c>
      <c r="J306" s="6">
        <f>DIARIO!B1400</f>
        <v>0</v>
      </c>
      <c r="K306" s="14">
        <f>DIARIO!D304</f>
        <v>182</v>
      </c>
      <c r="L306" s="14">
        <f>DIARIO!D669</f>
        <v>25</v>
      </c>
      <c r="M306" s="14">
        <f>DIARIO!D1034</f>
        <v>4</v>
      </c>
      <c r="N306" s="14">
        <f>DIARIO!D1400</f>
        <v>0</v>
      </c>
      <c r="O306" s="14">
        <f>DIARIO!E304</f>
        <v>13</v>
      </c>
      <c r="P306" s="67">
        <f>DIARIO!E669</f>
        <v>1</v>
      </c>
      <c r="Q306" s="14">
        <f>DIARIO!E1034</f>
        <v>1</v>
      </c>
      <c r="R306" s="14">
        <f>DIARIO!E1400</f>
        <v>0</v>
      </c>
    </row>
    <row r="307" spans="1:18" x14ac:dyDescent="0.35">
      <c r="A307" s="12">
        <v>44133</v>
      </c>
      <c r="B307" s="6">
        <v>636</v>
      </c>
      <c r="C307" s="6">
        <v>567</v>
      </c>
      <c r="D307" s="6">
        <v>581</v>
      </c>
      <c r="E307" s="6">
        <v>604</v>
      </c>
      <c r="F307" s="6">
        <v>657</v>
      </c>
      <c r="G307" s="15">
        <f>DIARIO!B305</f>
        <v>852</v>
      </c>
      <c r="H307" s="17">
        <f>DIARIO!B670</f>
        <v>706</v>
      </c>
      <c r="I307" s="17">
        <f>DIARIO!B1035</f>
        <v>738</v>
      </c>
      <c r="J307" s="6">
        <f>DIARIO!B1401</f>
        <v>0</v>
      </c>
      <c r="K307" s="14">
        <f>DIARIO!D305</f>
        <v>201</v>
      </c>
      <c r="L307" s="14">
        <f>DIARIO!D670</f>
        <v>29</v>
      </c>
      <c r="M307" s="14">
        <f>DIARIO!D1035</f>
        <v>3</v>
      </c>
      <c r="N307" s="14">
        <f>DIARIO!D1401</f>
        <v>0</v>
      </c>
      <c r="O307" s="14">
        <f>DIARIO!E305</f>
        <v>16</v>
      </c>
      <c r="P307" s="67">
        <f>DIARIO!E670</f>
        <v>2</v>
      </c>
      <c r="Q307" s="14">
        <f>DIARIO!E1035</f>
        <v>1</v>
      </c>
      <c r="R307" s="14">
        <f>DIARIO!E1401</f>
        <v>0</v>
      </c>
    </row>
    <row r="308" spans="1:18" x14ac:dyDescent="0.35">
      <c r="A308" s="12">
        <v>44134</v>
      </c>
      <c r="B308" s="6">
        <v>597</v>
      </c>
      <c r="C308" s="6">
        <v>668</v>
      </c>
      <c r="D308" s="6">
        <v>621</v>
      </c>
      <c r="E308" s="6">
        <v>592</v>
      </c>
      <c r="F308" s="6">
        <v>671</v>
      </c>
      <c r="G308" s="15">
        <f>DIARIO!B306</f>
        <v>875</v>
      </c>
      <c r="H308" s="17">
        <f>DIARIO!B671</f>
        <v>754</v>
      </c>
      <c r="I308" s="17">
        <f>DIARIO!B1036</f>
        <v>756</v>
      </c>
      <c r="J308" s="6">
        <f>DIARIO!B1402</f>
        <v>0</v>
      </c>
      <c r="K308" s="14">
        <f>DIARIO!D306</f>
        <v>196</v>
      </c>
      <c r="L308" s="14">
        <f>DIARIO!D671</f>
        <v>26</v>
      </c>
      <c r="M308" s="14">
        <f>DIARIO!D1036</f>
        <v>2</v>
      </c>
      <c r="N308" s="14">
        <f>DIARIO!D1402</f>
        <v>0</v>
      </c>
      <c r="O308" s="14">
        <f>DIARIO!E306</f>
        <v>14</v>
      </c>
      <c r="P308" s="67">
        <f>DIARIO!E671</f>
        <v>7</v>
      </c>
      <c r="Q308" s="14">
        <f>DIARIO!E1036</f>
        <v>2</v>
      </c>
      <c r="R308" s="14">
        <f>DIARIO!E1402</f>
        <v>0</v>
      </c>
    </row>
    <row r="309" spans="1:18" x14ac:dyDescent="0.35">
      <c r="A309" s="12">
        <v>44135</v>
      </c>
      <c r="B309" s="6">
        <v>611</v>
      </c>
      <c r="C309" s="6">
        <v>603</v>
      </c>
      <c r="D309" s="6">
        <v>636</v>
      </c>
      <c r="E309" s="6">
        <v>645</v>
      </c>
      <c r="F309" s="6">
        <v>712</v>
      </c>
      <c r="G309" s="15">
        <f>DIARIO!B307</f>
        <v>857</v>
      </c>
      <c r="H309" s="17">
        <f>DIARIO!B672</f>
        <v>774</v>
      </c>
      <c r="I309" s="17">
        <f>DIARIO!B1037</f>
        <v>724</v>
      </c>
      <c r="J309" s="6">
        <f>DIARIO!B1403</f>
        <v>0</v>
      </c>
      <c r="K309" s="14">
        <f>DIARIO!D307</f>
        <v>173</v>
      </c>
      <c r="L309" s="14">
        <f>DIARIO!D672</f>
        <v>30</v>
      </c>
      <c r="M309" s="14">
        <f>DIARIO!D1037</f>
        <v>1</v>
      </c>
      <c r="N309" s="14">
        <f>DIARIO!D1403</f>
        <v>0</v>
      </c>
      <c r="O309" s="14">
        <f>DIARIO!E307</f>
        <v>12</v>
      </c>
      <c r="P309" s="67">
        <f>DIARIO!E672</f>
        <v>3</v>
      </c>
      <c r="Q309" s="14">
        <f>DIARIO!E1037</f>
        <v>0</v>
      </c>
      <c r="R309" s="14">
        <f>DIARIO!E1403</f>
        <v>0</v>
      </c>
    </row>
    <row r="310" spans="1:18" x14ac:dyDescent="0.35">
      <c r="A310" s="12">
        <v>44136</v>
      </c>
      <c r="B310" s="6">
        <v>639</v>
      </c>
      <c r="C310" s="6">
        <v>528</v>
      </c>
      <c r="D310" s="6">
        <v>647</v>
      </c>
      <c r="E310" s="6">
        <v>620</v>
      </c>
      <c r="F310" s="6">
        <v>701</v>
      </c>
      <c r="G310" s="15">
        <f>DIARIO!B308</f>
        <v>871</v>
      </c>
      <c r="H310" s="17">
        <f>DIARIO!B673</f>
        <v>739</v>
      </c>
      <c r="I310" s="17">
        <f>DIARIO!B1038</f>
        <v>672</v>
      </c>
      <c r="J310" s="6">
        <f>DIARIO!B1404</f>
        <v>0</v>
      </c>
      <c r="K310" s="14">
        <f>DIARIO!D308</f>
        <v>172</v>
      </c>
      <c r="L310" s="14">
        <f>DIARIO!D673</f>
        <v>43</v>
      </c>
      <c r="M310" s="14">
        <f>DIARIO!D1038</f>
        <v>1</v>
      </c>
      <c r="N310" s="14">
        <f>DIARIO!D1404</f>
        <v>0</v>
      </c>
      <c r="O310" s="14">
        <f>DIARIO!E308</f>
        <v>12</v>
      </c>
      <c r="P310" s="67">
        <f>DIARIO!E673</f>
        <v>5</v>
      </c>
      <c r="Q310" s="14">
        <f>DIARIO!E1038</f>
        <v>1</v>
      </c>
      <c r="R310" s="14">
        <f>DIARIO!E1404</f>
        <v>0</v>
      </c>
    </row>
    <row r="311" spans="1:18" x14ac:dyDescent="0.35">
      <c r="A311" s="12">
        <v>44137</v>
      </c>
      <c r="B311" s="6">
        <v>598</v>
      </c>
      <c r="C311" s="6">
        <v>572</v>
      </c>
      <c r="D311" s="6">
        <v>593</v>
      </c>
      <c r="E311" s="6">
        <v>645</v>
      </c>
      <c r="F311" s="6">
        <v>691</v>
      </c>
      <c r="G311" s="15">
        <f>DIARIO!B309</f>
        <v>882</v>
      </c>
      <c r="H311" s="17">
        <f>DIARIO!B674</f>
        <v>754</v>
      </c>
      <c r="I311" s="17">
        <f>DIARIO!B1039</f>
        <v>680</v>
      </c>
      <c r="J311" s="6">
        <f>DIARIO!B1405</f>
        <v>0</v>
      </c>
      <c r="K311" s="14">
        <f>DIARIO!D309</f>
        <v>184</v>
      </c>
      <c r="L311" s="14">
        <f>DIARIO!D674</f>
        <v>33</v>
      </c>
      <c r="M311" s="14">
        <f>DIARIO!D1039</f>
        <v>1</v>
      </c>
      <c r="N311" s="14">
        <f>DIARIO!D1405</f>
        <v>0</v>
      </c>
      <c r="O311" s="14">
        <f>DIARIO!E309</f>
        <v>8</v>
      </c>
      <c r="P311" s="67">
        <f>DIARIO!E674</f>
        <v>3</v>
      </c>
      <c r="Q311" s="14">
        <f>DIARIO!E1039</f>
        <v>0</v>
      </c>
      <c r="R311" s="14">
        <f>DIARIO!E1405</f>
        <v>0</v>
      </c>
    </row>
    <row r="312" spans="1:18" x14ac:dyDescent="0.35">
      <c r="A312" s="12">
        <v>44138</v>
      </c>
      <c r="B312" s="6">
        <v>615</v>
      </c>
      <c r="C312" s="6">
        <v>574</v>
      </c>
      <c r="D312" s="6">
        <v>578</v>
      </c>
      <c r="E312" s="6">
        <v>638</v>
      </c>
      <c r="F312" s="6">
        <v>693</v>
      </c>
      <c r="G312" s="15">
        <f>DIARIO!B310</f>
        <v>949</v>
      </c>
      <c r="H312" s="17">
        <f>DIARIO!B675</f>
        <v>690</v>
      </c>
      <c r="I312" s="17">
        <f>DIARIO!B1040</f>
        <v>704</v>
      </c>
      <c r="J312" s="6">
        <f>DIARIO!B1406</f>
        <v>0</v>
      </c>
      <c r="K312" s="14">
        <f>DIARIO!D310</f>
        <v>217</v>
      </c>
      <c r="L312" s="14">
        <f>DIARIO!D675</f>
        <v>32</v>
      </c>
      <c r="M312" s="14">
        <f>DIARIO!D1040</f>
        <v>2</v>
      </c>
      <c r="N312" s="14">
        <f>DIARIO!D1406</f>
        <v>0</v>
      </c>
      <c r="O312" s="14">
        <f>DIARIO!E310</f>
        <v>13</v>
      </c>
      <c r="P312" s="67">
        <f>DIARIO!E675</f>
        <v>4</v>
      </c>
      <c r="Q312" s="14">
        <f>DIARIO!E1040</f>
        <v>0</v>
      </c>
      <c r="R312" s="14">
        <f>DIARIO!E1406</f>
        <v>0</v>
      </c>
    </row>
    <row r="313" spans="1:18" x14ac:dyDescent="0.35">
      <c r="A313" s="12">
        <v>44139</v>
      </c>
      <c r="B313" s="6">
        <v>562</v>
      </c>
      <c r="C313" s="6">
        <v>595</v>
      </c>
      <c r="D313" s="6">
        <v>606</v>
      </c>
      <c r="E313" s="6">
        <v>677</v>
      </c>
      <c r="F313" s="6">
        <v>706</v>
      </c>
      <c r="G313" s="15">
        <f>DIARIO!B311</f>
        <v>949</v>
      </c>
      <c r="H313" s="17">
        <f>DIARIO!B676</f>
        <v>673</v>
      </c>
      <c r="I313" s="17">
        <f>DIARIO!B1041</f>
        <v>750</v>
      </c>
      <c r="J313" s="6">
        <f>DIARIO!B1407</f>
        <v>0</v>
      </c>
      <c r="K313" s="14">
        <f>DIARIO!D311</f>
        <v>216</v>
      </c>
      <c r="L313" s="14">
        <f>DIARIO!D676</f>
        <v>30</v>
      </c>
      <c r="M313" s="14">
        <f>DIARIO!D1041</f>
        <v>2</v>
      </c>
      <c r="N313" s="14">
        <f>DIARIO!D1407</f>
        <v>0</v>
      </c>
      <c r="O313" s="14">
        <f>DIARIO!E311</f>
        <v>22</v>
      </c>
      <c r="P313" s="67">
        <f>DIARIO!E676</f>
        <v>5</v>
      </c>
      <c r="Q313" s="14">
        <f>DIARIO!E1041</f>
        <v>0</v>
      </c>
      <c r="R313" s="14">
        <f>DIARIO!E1407</f>
        <v>0</v>
      </c>
    </row>
    <row r="314" spans="1:18" x14ac:dyDescent="0.35">
      <c r="A314" s="12">
        <v>44140</v>
      </c>
      <c r="B314" s="6">
        <v>597</v>
      </c>
      <c r="C314" s="6">
        <v>579</v>
      </c>
      <c r="D314" s="6">
        <v>629</v>
      </c>
      <c r="E314" s="6">
        <v>655</v>
      </c>
      <c r="F314" s="6">
        <v>697</v>
      </c>
      <c r="G314" s="15">
        <f>DIARIO!B312</f>
        <v>834</v>
      </c>
      <c r="H314" s="17">
        <f>DIARIO!B677</f>
        <v>749</v>
      </c>
      <c r="I314" s="17">
        <f>DIARIO!B1042</f>
        <v>685</v>
      </c>
      <c r="J314" s="6">
        <f>DIARIO!B1408</f>
        <v>0</v>
      </c>
      <c r="K314" s="14">
        <f>DIARIO!D312</f>
        <v>195</v>
      </c>
      <c r="L314" s="14">
        <f>DIARIO!D677</f>
        <v>25</v>
      </c>
      <c r="M314" s="14">
        <f>DIARIO!D1042</f>
        <v>0</v>
      </c>
      <c r="N314" s="14">
        <f>DIARIO!D1408</f>
        <v>0</v>
      </c>
      <c r="O314" s="14">
        <f>DIARIO!E312</f>
        <v>19</v>
      </c>
      <c r="P314" s="67">
        <f>DIARIO!E677</f>
        <v>5</v>
      </c>
      <c r="Q314" s="14">
        <f>DIARIO!E1042</f>
        <v>0</v>
      </c>
      <c r="R314" s="14">
        <f>DIARIO!E1408</f>
        <v>0</v>
      </c>
    </row>
    <row r="315" spans="1:18" x14ac:dyDescent="0.35">
      <c r="A315" s="12">
        <v>44141</v>
      </c>
      <c r="B315" s="6">
        <v>594</v>
      </c>
      <c r="C315" s="6">
        <v>588</v>
      </c>
      <c r="D315" s="6">
        <v>688</v>
      </c>
      <c r="E315" s="6">
        <v>617</v>
      </c>
      <c r="F315" s="6">
        <v>672</v>
      </c>
      <c r="G315" s="15">
        <f>DIARIO!B313</f>
        <v>892</v>
      </c>
      <c r="H315" s="17">
        <f>DIARIO!B678</f>
        <v>749</v>
      </c>
      <c r="I315" s="17">
        <f>DIARIO!B1043</f>
        <v>759</v>
      </c>
      <c r="J315" s="6">
        <f>DIARIO!B1409</f>
        <v>0</v>
      </c>
      <c r="K315" s="14">
        <f>DIARIO!D313</f>
        <v>189</v>
      </c>
      <c r="L315" s="14">
        <f>DIARIO!D678</f>
        <v>33</v>
      </c>
      <c r="M315" s="14">
        <f>DIARIO!D1043</f>
        <v>1</v>
      </c>
      <c r="N315" s="14">
        <f>DIARIO!D1409</f>
        <v>0</v>
      </c>
      <c r="O315" s="14">
        <f>DIARIO!E313</f>
        <v>12</v>
      </c>
      <c r="P315" s="67">
        <f>DIARIO!E678</f>
        <v>1</v>
      </c>
      <c r="Q315" s="14">
        <f>DIARIO!E1043</f>
        <v>1</v>
      </c>
      <c r="R315" s="14">
        <f>DIARIO!E1409</f>
        <v>0</v>
      </c>
    </row>
    <row r="316" spans="1:18" x14ac:dyDescent="0.35">
      <c r="A316" s="12">
        <v>44142</v>
      </c>
      <c r="B316" s="6">
        <v>590</v>
      </c>
      <c r="C316" s="6">
        <v>623</v>
      </c>
      <c r="D316" s="6">
        <v>623</v>
      </c>
      <c r="E316" s="6">
        <v>630</v>
      </c>
      <c r="F316" s="6">
        <v>658</v>
      </c>
      <c r="G316" s="15">
        <f>DIARIO!B314</f>
        <v>920</v>
      </c>
      <c r="H316" s="17">
        <f>DIARIO!B679</f>
        <v>801</v>
      </c>
      <c r="I316" s="17">
        <f>DIARIO!B1044</f>
        <v>709</v>
      </c>
      <c r="J316" s="6">
        <f>DIARIO!B1410</f>
        <v>0</v>
      </c>
      <c r="K316" s="14">
        <f>DIARIO!D314</f>
        <v>192</v>
      </c>
      <c r="L316" s="14">
        <f>DIARIO!D679</f>
        <v>33</v>
      </c>
      <c r="M316" s="14">
        <f>DIARIO!D1044</f>
        <v>0</v>
      </c>
      <c r="N316" s="14">
        <f>DIARIO!D1410</f>
        <v>0</v>
      </c>
      <c r="O316" s="14">
        <f>DIARIO!E314</f>
        <v>10</v>
      </c>
      <c r="P316" s="67">
        <f>DIARIO!E679</f>
        <v>3</v>
      </c>
      <c r="Q316" s="14">
        <f>DIARIO!E1044</f>
        <v>1</v>
      </c>
      <c r="R316" s="14">
        <f>DIARIO!E1410</f>
        <v>0</v>
      </c>
    </row>
    <row r="317" spans="1:18" x14ac:dyDescent="0.35">
      <c r="A317" s="12">
        <v>44143</v>
      </c>
      <c r="B317" s="6">
        <v>618</v>
      </c>
      <c r="C317" s="6">
        <v>578</v>
      </c>
      <c r="D317" s="6">
        <v>638</v>
      </c>
      <c r="E317" s="6">
        <v>595</v>
      </c>
      <c r="F317" s="6">
        <v>672</v>
      </c>
      <c r="G317" s="15">
        <f>DIARIO!B315</f>
        <v>867</v>
      </c>
      <c r="H317" s="17">
        <f>DIARIO!B680</f>
        <v>768</v>
      </c>
      <c r="I317" s="17">
        <f>DIARIO!B1045</f>
        <v>698</v>
      </c>
      <c r="J317" s="6">
        <f>DIARIO!B1411</f>
        <v>0</v>
      </c>
      <c r="K317" s="14">
        <f>DIARIO!D315</f>
        <v>156</v>
      </c>
      <c r="L317" s="14">
        <f>DIARIO!D680</f>
        <v>39</v>
      </c>
      <c r="M317" s="14">
        <f>DIARIO!D1045</f>
        <v>0</v>
      </c>
      <c r="N317" s="14">
        <f>DIARIO!D1411</f>
        <v>0</v>
      </c>
      <c r="O317" s="14">
        <f>DIARIO!E315</f>
        <v>10</v>
      </c>
      <c r="P317" s="67">
        <f>DIARIO!E680</f>
        <v>5</v>
      </c>
      <c r="Q317" s="14">
        <f>DIARIO!E1045</f>
        <v>0</v>
      </c>
      <c r="R317" s="14">
        <f>DIARIO!E1411</f>
        <v>0</v>
      </c>
    </row>
    <row r="318" spans="1:18" x14ac:dyDescent="0.35">
      <c r="A318" s="12">
        <v>44144</v>
      </c>
      <c r="B318" s="6">
        <v>643</v>
      </c>
      <c r="C318" s="6">
        <v>577</v>
      </c>
      <c r="D318" s="6">
        <v>575</v>
      </c>
      <c r="E318" s="6">
        <v>636</v>
      </c>
      <c r="F318" s="6">
        <v>671</v>
      </c>
      <c r="G318" s="15">
        <f>DIARIO!B316</f>
        <v>889</v>
      </c>
      <c r="H318" s="17">
        <f>DIARIO!B681</f>
        <v>725</v>
      </c>
      <c r="I318" s="17">
        <f>DIARIO!B1046</f>
        <v>704</v>
      </c>
      <c r="J318" s="6">
        <f>DIARIO!B1412</f>
        <v>0</v>
      </c>
      <c r="K318" s="14">
        <f>DIARIO!D316</f>
        <v>162</v>
      </c>
      <c r="L318" s="14">
        <f>DIARIO!D681</f>
        <v>31</v>
      </c>
      <c r="M318" s="14">
        <f>DIARIO!D1046</f>
        <v>0</v>
      </c>
      <c r="N318" s="14">
        <f>DIARIO!D1412</f>
        <v>0</v>
      </c>
      <c r="O318" s="14">
        <f>DIARIO!E316</f>
        <v>10</v>
      </c>
      <c r="P318" s="67">
        <f>DIARIO!E681</f>
        <v>7</v>
      </c>
      <c r="Q318" s="14">
        <f>DIARIO!E1046</f>
        <v>0</v>
      </c>
      <c r="R318" s="14">
        <f>DIARIO!E1412</f>
        <v>0</v>
      </c>
    </row>
    <row r="319" spans="1:18" x14ac:dyDescent="0.35">
      <c r="A319" s="12">
        <v>44145</v>
      </c>
      <c r="B319" s="6">
        <v>608</v>
      </c>
      <c r="C319" s="6">
        <v>581</v>
      </c>
      <c r="D319" s="6">
        <v>619</v>
      </c>
      <c r="E319" s="6">
        <v>596</v>
      </c>
      <c r="F319" s="6">
        <v>670</v>
      </c>
      <c r="G319" s="15">
        <f>DIARIO!B317</f>
        <v>829</v>
      </c>
      <c r="H319" s="17">
        <f>DIARIO!B682</f>
        <v>742</v>
      </c>
      <c r="I319" s="17">
        <f>DIARIO!B1047</f>
        <v>689</v>
      </c>
      <c r="J319" s="6">
        <f>DIARIO!B1413</f>
        <v>0</v>
      </c>
      <c r="K319" s="14">
        <f>DIARIO!D317</f>
        <v>176</v>
      </c>
      <c r="L319" s="14">
        <f>DIARIO!D682</f>
        <v>30</v>
      </c>
      <c r="M319" s="14">
        <f>DIARIO!D1047</f>
        <v>1</v>
      </c>
      <c r="N319" s="14">
        <f>DIARIO!D1413</f>
        <v>0</v>
      </c>
      <c r="O319" s="14">
        <f>DIARIO!E317</f>
        <v>12</v>
      </c>
      <c r="P319" s="67">
        <f>DIARIO!E682</f>
        <v>2</v>
      </c>
      <c r="Q319" s="14">
        <f>DIARIO!E1047</f>
        <v>0</v>
      </c>
      <c r="R319" s="14">
        <f>DIARIO!E1413</f>
        <v>0</v>
      </c>
    </row>
    <row r="320" spans="1:18" x14ac:dyDescent="0.35">
      <c r="A320" s="12">
        <v>44146</v>
      </c>
      <c r="B320" s="6">
        <v>565</v>
      </c>
      <c r="C320" s="6">
        <v>573</v>
      </c>
      <c r="D320" s="6">
        <v>639</v>
      </c>
      <c r="E320" s="6">
        <v>637</v>
      </c>
      <c r="F320" s="6">
        <v>653</v>
      </c>
      <c r="G320" s="15">
        <f>DIARIO!B318</f>
        <v>820</v>
      </c>
      <c r="H320" s="17">
        <f>DIARIO!B683</f>
        <v>773</v>
      </c>
      <c r="I320" s="17">
        <f>DIARIO!B1048</f>
        <v>696</v>
      </c>
      <c r="J320" s="6">
        <f>DIARIO!B1414</f>
        <v>0</v>
      </c>
      <c r="K320" s="14">
        <f>DIARIO!D318</f>
        <v>169</v>
      </c>
      <c r="L320" s="14">
        <f>DIARIO!D683</f>
        <v>39</v>
      </c>
      <c r="M320" s="14">
        <f>DIARIO!D1048</f>
        <v>1</v>
      </c>
      <c r="N320" s="14">
        <f>DIARIO!D1414</f>
        <v>0</v>
      </c>
      <c r="O320" s="14">
        <f>DIARIO!E318</f>
        <v>14</v>
      </c>
      <c r="P320" s="67">
        <f>DIARIO!E683</f>
        <v>3</v>
      </c>
      <c r="Q320" s="14">
        <f>DIARIO!E1048</f>
        <v>0</v>
      </c>
      <c r="R320" s="14">
        <f>DIARIO!E1414</f>
        <v>0</v>
      </c>
    </row>
    <row r="321" spans="1:18" x14ac:dyDescent="0.35">
      <c r="A321" s="12">
        <v>44147</v>
      </c>
      <c r="B321" s="6">
        <v>625</v>
      </c>
      <c r="C321" s="6">
        <v>585</v>
      </c>
      <c r="D321" s="6">
        <v>658</v>
      </c>
      <c r="E321" s="6">
        <v>641</v>
      </c>
      <c r="F321" s="6">
        <v>659</v>
      </c>
      <c r="G321" s="15">
        <f>DIARIO!B319</f>
        <v>942</v>
      </c>
      <c r="H321" s="17">
        <f>DIARIO!B684</f>
        <v>723</v>
      </c>
      <c r="I321" s="17">
        <f>DIARIO!B1049</f>
        <v>654</v>
      </c>
      <c r="J321" s="6">
        <f>DIARIO!B1415</f>
        <v>0</v>
      </c>
      <c r="K321" s="14">
        <f>DIARIO!D319</f>
        <v>183</v>
      </c>
      <c r="L321" s="14">
        <f>DIARIO!D684</f>
        <v>35</v>
      </c>
      <c r="M321" s="14">
        <f>DIARIO!D1049</f>
        <v>1</v>
      </c>
      <c r="N321" s="14">
        <f>DIARIO!D1415</f>
        <v>0</v>
      </c>
      <c r="O321" s="14">
        <f>DIARIO!E319</f>
        <v>12</v>
      </c>
      <c r="P321" s="67">
        <f>DIARIO!E684</f>
        <v>7</v>
      </c>
      <c r="Q321" s="14">
        <f>DIARIO!E1049</f>
        <v>0</v>
      </c>
      <c r="R321" s="14">
        <f>DIARIO!E1415</f>
        <v>0</v>
      </c>
    </row>
    <row r="322" spans="1:18" x14ac:dyDescent="0.35">
      <c r="A322" s="12">
        <v>44148</v>
      </c>
      <c r="B322" s="6">
        <v>652</v>
      </c>
      <c r="C322" s="6">
        <v>656</v>
      </c>
      <c r="D322" s="6">
        <v>608</v>
      </c>
      <c r="E322" s="6">
        <v>654</v>
      </c>
      <c r="F322" s="6">
        <v>620</v>
      </c>
      <c r="G322" s="15">
        <f>DIARIO!B320</f>
        <v>851</v>
      </c>
      <c r="H322" s="17">
        <f>DIARIO!B685</f>
        <v>799</v>
      </c>
      <c r="I322" s="17">
        <f>DIARIO!B1050</f>
        <v>778</v>
      </c>
      <c r="J322" s="6">
        <f>DIARIO!B1416</f>
        <v>0</v>
      </c>
      <c r="K322" s="14">
        <f>DIARIO!D320</f>
        <v>182</v>
      </c>
      <c r="L322" s="14">
        <f>DIARIO!D685</f>
        <v>35</v>
      </c>
      <c r="M322" s="14">
        <f>DIARIO!D1050</f>
        <v>4</v>
      </c>
      <c r="N322" s="14">
        <f>DIARIO!D1416</f>
        <v>0</v>
      </c>
      <c r="O322" s="14">
        <f>DIARIO!E320</f>
        <v>14</v>
      </c>
      <c r="P322" s="67">
        <f>DIARIO!E685</f>
        <v>3</v>
      </c>
      <c r="Q322" s="14">
        <f>DIARIO!E1050</f>
        <v>0</v>
      </c>
      <c r="R322" s="14">
        <f>DIARIO!E1416</f>
        <v>0</v>
      </c>
    </row>
    <row r="323" spans="1:18" x14ac:dyDescent="0.35">
      <c r="A323" s="12">
        <v>44149</v>
      </c>
      <c r="B323" s="6">
        <v>599</v>
      </c>
      <c r="C323" s="6">
        <v>550</v>
      </c>
      <c r="D323" s="6">
        <v>600</v>
      </c>
      <c r="E323" s="6">
        <v>645</v>
      </c>
      <c r="F323" s="6">
        <v>681</v>
      </c>
      <c r="G323" s="15">
        <f>DIARIO!B321</f>
        <v>881</v>
      </c>
      <c r="H323" s="17">
        <f>DIARIO!B686</f>
        <v>788</v>
      </c>
      <c r="I323" s="17">
        <f>DIARIO!B1051</f>
        <v>748</v>
      </c>
      <c r="J323" s="6">
        <f>DIARIO!B1417</f>
        <v>0</v>
      </c>
      <c r="K323" s="14">
        <f>DIARIO!D321</f>
        <v>182</v>
      </c>
      <c r="L323" s="14">
        <f>DIARIO!D686</f>
        <v>35</v>
      </c>
      <c r="M323" s="14">
        <f>DIARIO!D1051</f>
        <v>4</v>
      </c>
      <c r="N323" s="14">
        <f>DIARIO!D1417</f>
        <v>0</v>
      </c>
      <c r="O323" s="14">
        <f>DIARIO!E321</f>
        <v>9</v>
      </c>
      <c r="P323" s="67">
        <f>DIARIO!E686</f>
        <v>4</v>
      </c>
      <c r="Q323" s="14">
        <f>DIARIO!E1051</f>
        <v>0</v>
      </c>
      <c r="R323" s="14">
        <f>DIARIO!E1417</f>
        <v>0</v>
      </c>
    </row>
    <row r="324" spans="1:18" x14ac:dyDescent="0.35">
      <c r="A324" s="12">
        <v>44150</v>
      </c>
      <c r="B324" s="6">
        <v>671</v>
      </c>
      <c r="C324" s="6">
        <v>604</v>
      </c>
      <c r="D324" s="6">
        <v>565</v>
      </c>
      <c r="E324" s="6">
        <v>650</v>
      </c>
      <c r="F324" s="6">
        <v>695</v>
      </c>
      <c r="G324" s="15">
        <f>DIARIO!B322</f>
        <v>948</v>
      </c>
      <c r="H324" s="17">
        <f>DIARIO!B687</f>
        <v>725</v>
      </c>
      <c r="I324" s="17">
        <f>DIARIO!B1052</f>
        <v>704</v>
      </c>
      <c r="J324" s="6">
        <f>DIARIO!B1418</f>
        <v>0</v>
      </c>
      <c r="K324" s="14">
        <f>DIARIO!D322</f>
        <v>191</v>
      </c>
      <c r="L324" s="14">
        <f>DIARIO!D687</f>
        <v>34</v>
      </c>
      <c r="M324" s="14">
        <f>DIARIO!D1052</f>
        <v>1</v>
      </c>
      <c r="N324" s="14">
        <f>DIARIO!D1418</f>
        <v>0</v>
      </c>
      <c r="O324" s="14">
        <f>DIARIO!E322</f>
        <v>12</v>
      </c>
      <c r="P324" s="67">
        <f>DIARIO!E687</f>
        <v>1</v>
      </c>
      <c r="Q324" s="14">
        <f>DIARIO!E1052</f>
        <v>0</v>
      </c>
      <c r="R324" s="14">
        <f>DIARIO!E1418</f>
        <v>0</v>
      </c>
    </row>
    <row r="325" spans="1:18" x14ac:dyDescent="0.35">
      <c r="A325" s="12">
        <v>44151</v>
      </c>
      <c r="B325" s="6">
        <v>635</v>
      </c>
      <c r="C325" s="6">
        <v>595</v>
      </c>
      <c r="D325" s="6">
        <v>599</v>
      </c>
      <c r="E325" s="6">
        <v>635</v>
      </c>
      <c r="F325" s="6">
        <v>699</v>
      </c>
      <c r="G325" s="15">
        <f>DIARIO!B323</f>
        <v>894</v>
      </c>
      <c r="H325" s="17">
        <f>DIARIO!B688</f>
        <v>765</v>
      </c>
      <c r="I325" s="17">
        <f>DIARIO!B1053</f>
        <v>739</v>
      </c>
      <c r="J325" s="6">
        <f>DIARIO!B1419</f>
        <v>0</v>
      </c>
      <c r="K325" s="14">
        <f>DIARIO!D323</f>
        <v>180</v>
      </c>
      <c r="L325" s="14">
        <f>DIARIO!D688</f>
        <v>37</v>
      </c>
      <c r="M325" s="14">
        <f>DIARIO!D1053</f>
        <v>5</v>
      </c>
      <c r="N325" s="14">
        <f>DIARIO!D1419</f>
        <v>0</v>
      </c>
      <c r="O325" s="14">
        <f>DIARIO!E323</f>
        <v>14</v>
      </c>
      <c r="P325" s="67">
        <f>DIARIO!E688</f>
        <v>3</v>
      </c>
      <c r="Q325" s="14">
        <f>DIARIO!E1053</f>
        <v>0</v>
      </c>
      <c r="R325" s="14">
        <f>DIARIO!E1419</f>
        <v>0</v>
      </c>
    </row>
    <row r="326" spans="1:18" x14ac:dyDescent="0.35">
      <c r="A326" s="12">
        <v>44152</v>
      </c>
      <c r="B326" s="6">
        <v>568</v>
      </c>
      <c r="C326" s="6">
        <v>599</v>
      </c>
      <c r="D326" s="6">
        <v>634</v>
      </c>
      <c r="E326" s="6">
        <v>652</v>
      </c>
      <c r="F326" s="6">
        <v>690</v>
      </c>
      <c r="G326" s="15">
        <f>DIARIO!B324</f>
        <v>825</v>
      </c>
      <c r="H326" s="17">
        <f>DIARIO!B689</f>
        <v>791</v>
      </c>
      <c r="I326" s="17">
        <f>DIARIO!B1054</f>
        <v>647</v>
      </c>
      <c r="J326" s="6">
        <f>DIARIO!B1420</f>
        <v>0</v>
      </c>
      <c r="K326" s="14">
        <f>DIARIO!D324</f>
        <v>160</v>
      </c>
      <c r="L326" s="14">
        <f>DIARIO!D689</f>
        <v>51</v>
      </c>
      <c r="M326" s="14">
        <f>DIARIO!D1054</f>
        <v>3</v>
      </c>
      <c r="N326" s="14">
        <f>DIARIO!D1420</f>
        <v>0</v>
      </c>
      <c r="O326" s="14">
        <f>DIARIO!E324</f>
        <v>12</v>
      </c>
      <c r="P326" s="67">
        <f>DIARIO!E689</f>
        <v>6</v>
      </c>
      <c r="Q326" s="14">
        <f>DIARIO!E1054</f>
        <v>0</v>
      </c>
      <c r="R326" s="14">
        <f>DIARIO!E1420</f>
        <v>0</v>
      </c>
    </row>
    <row r="327" spans="1:18" x14ac:dyDescent="0.35">
      <c r="A327" s="12">
        <v>44153</v>
      </c>
      <c r="B327" s="6">
        <v>612</v>
      </c>
      <c r="C327" s="6">
        <v>602</v>
      </c>
      <c r="D327" s="6">
        <v>645</v>
      </c>
      <c r="E327" s="6">
        <v>642</v>
      </c>
      <c r="F327" s="6">
        <v>721</v>
      </c>
      <c r="G327" s="15">
        <f>DIARIO!B325</f>
        <v>855</v>
      </c>
      <c r="H327" s="17">
        <f>DIARIO!B690</f>
        <v>759</v>
      </c>
      <c r="I327" s="17">
        <f>DIARIO!B1055</f>
        <v>647</v>
      </c>
      <c r="J327" s="6">
        <f>DIARIO!B1421</f>
        <v>0</v>
      </c>
      <c r="K327" s="14">
        <f>DIARIO!D325</f>
        <v>189</v>
      </c>
      <c r="L327" s="14">
        <f>DIARIO!D690</f>
        <v>41</v>
      </c>
      <c r="M327" s="14">
        <f>DIARIO!D1055</f>
        <v>1</v>
      </c>
      <c r="N327" s="14">
        <f>DIARIO!D1421</f>
        <v>0</v>
      </c>
      <c r="O327" s="14">
        <f>DIARIO!E325</f>
        <v>10</v>
      </c>
      <c r="P327" s="67">
        <f>DIARIO!E690</f>
        <v>3</v>
      </c>
      <c r="Q327" s="14">
        <f>DIARIO!E1055</f>
        <v>0</v>
      </c>
      <c r="R327" s="14">
        <f>DIARIO!E1421</f>
        <v>0</v>
      </c>
    </row>
    <row r="328" spans="1:18" x14ac:dyDescent="0.35">
      <c r="A328" s="12">
        <v>44154</v>
      </c>
      <c r="B328" s="6">
        <v>581</v>
      </c>
      <c r="C328" s="6">
        <v>569</v>
      </c>
      <c r="D328" s="6">
        <v>588</v>
      </c>
      <c r="E328" s="6">
        <v>632</v>
      </c>
      <c r="F328" s="6">
        <v>691</v>
      </c>
      <c r="G328" s="15">
        <f>DIARIO!B326</f>
        <v>890</v>
      </c>
      <c r="H328" s="17">
        <f>DIARIO!B691</f>
        <v>733</v>
      </c>
      <c r="I328" s="17">
        <f>DIARIO!B1056</f>
        <v>749</v>
      </c>
      <c r="J328" s="6">
        <f>DIARIO!B1422</f>
        <v>0</v>
      </c>
      <c r="K328" s="14">
        <f>DIARIO!D326</f>
        <v>177</v>
      </c>
      <c r="L328" s="14">
        <f>DIARIO!D691</f>
        <v>47</v>
      </c>
      <c r="M328" s="14">
        <f>DIARIO!D1056</f>
        <v>6</v>
      </c>
      <c r="N328" s="14">
        <f>DIARIO!D1422</f>
        <v>0</v>
      </c>
      <c r="O328" s="14">
        <f>DIARIO!E326</f>
        <v>14</v>
      </c>
      <c r="P328" s="67">
        <f>DIARIO!E691</f>
        <v>0</v>
      </c>
      <c r="Q328" s="14">
        <f>DIARIO!E1056</f>
        <v>1</v>
      </c>
      <c r="R328" s="14">
        <f>DIARIO!E1422</f>
        <v>0</v>
      </c>
    </row>
    <row r="329" spans="1:18" x14ac:dyDescent="0.35">
      <c r="A329" s="12">
        <v>44155</v>
      </c>
      <c r="B329" s="6">
        <v>645</v>
      </c>
      <c r="C329" s="6">
        <v>620</v>
      </c>
      <c r="D329" s="6">
        <v>635</v>
      </c>
      <c r="E329" s="6">
        <v>615</v>
      </c>
      <c r="F329" s="6">
        <v>648</v>
      </c>
      <c r="G329" s="15">
        <f>DIARIO!B327</f>
        <v>909</v>
      </c>
      <c r="H329" s="17">
        <f>DIARIO!B692</f>
        <v>766</v>
      </c>
      <c r="I329" s="17">
        <f>DIARIO!B1057</f>
        <v>771</v>
      </c>
      <c r="J329" s="6">
        <f>DIARIO!B1423</f>
        <v>0</v>
      </c>
      <c r="K329" s="14">
        <f>DIARIO!D327</f>
        <v>183</v>
      </c>
      <c r="L329" s="14">
        <f>DIARIO!D692</f>
        <v>49</v>
      </c>
      <c r="M329" s="14">
        <f>DIARIO!D1057</f>
        <v>2</v>
      </c>
      <c r="N329" s="14">
        <f>DIARIO!D1423</f>
        <v>0</v>
      </c>
      <c r="O329" s="14">
        <f>DIARIO!E327</f>
        <v>14</v>
      </c>
      <c r="P329" s="67">
        <f>DIARIO!E692</f>
        <v>6</v>
      </c>
      <c r="Q329" s="14">
        <f>DIARIO!E1057</f>
        <v>0</v>
      </c>
      <c r="R329" s="14">
        <f>DIARIO!E1423</f>
        <v>0</v>
      </c>
    </row>
    <row r="330" spans="1:18" x14ac:dyDescent="0.35">
      <c r="A330" s="12">
        <v>44156</v>
      </c>
      <c r="B330" s="6">
        <v>614</v>
      </c>
      <c r="C330" s="6">
        <v>623</v>
      </c>
      <c r="D330" s="6">
        <v>623</v>
      </c>
      <c r="E330" s="6">
        <v>625</v>
      </c>
      <c r="F330" s="6">
        <v>660</v>
      </c>
      <c r="G330" s="15">
        <f>DIARIO!B328</f>
        <v>940</v>
      </c>
      <c r="H330" s="17">
        <f>DIARIO!B693</f>
        <v>782</v>
      </c>
      <c r="I330" s="17">
        <f>DIARIO!B1058</f>
        <v>801</v>
      </c>
      <c r="J330" s="6">
        <f>DIARIO!B1424</f>
        <v>0</v>
      </c>
      <c r="K330" s="14">
        <f>DIARIO!D328</f>
        <v>196</v>
      </c>
      <c r="L330" s="14">
        <f>DIARIO!D693</f>
        <v>45</v>
      </c>
      <c r="M330" s="14">
        <f>DIARIO!D1058</f>
        <v>4</v>
      </c>
      <c r="N330" s="14">
        <f>DIARIO!D1424</f>
        <v>0</v>
      </c>
      <c r="O330" s="14">
        <f>DIARIO!E328</f>
        <v>15</v>
      </c>
      <c r="P330" s="67">
        <f>DIARIO!E693</f>
        <v>4</v>
      </c>
      <c r="Q330" s="14">
        <f>DIARIO!E1058</f>
        <v>0</v>
      </c>
      <c r="R330" s="14">
        <f>DIARIO!E1424</f>
        <v>0</v>
      </c>
    </row>
    <row r="331" spans="1:18" x14ac:dyDescent="0.35">
      <c r="A331" s="12">
        <v>44157</v>
      </c>
      <c r="B331" s="6">
        <v>648</v>
      </c>
      <c r="C331" s="6">
        <v>602</v>
      </c>
      <c r="D331" s="6">
        <v>595</v>
      </c>
      <c r="E331" s="6">
        <v>619</v>
      </c>
      <c r="F331" s="6">
        <v>681</v>
      </c>
      <c r="G331" s="15">
        <f>DIARIO!B329</f>
        <v>957</v>
      </c>
      <c r="H331" s="17">
        <f>DIARIO!B694</f>
        <v>781</v>
      </c>
      <c r="I331" s="17">
        <f>DIARIO!B1059</f>
        <v>716</v>
      </c>
      <c r="J331" s="6">
        <f>DIARIO!B1425</f>
        <v>0</v>
      </c>
      <c r="K331" s="14">
        <f>DIARIO!D329</f>
        <v>202</v>
      </c>
      <c r="L331" s="14">
        <f>DIARIO!D694</f>
        <v>42</v>
      </c>
      <c r="M331" s="14">
        <f>DIARIO!D1059</f>
        <v>3</v>
      </c>
      <c r="N331" s="14">
        <f>DIARIO!D1425</f>
        <v>0</v>
      </c>
      <c r="O331" s="14">
        <f>DIARIO!E329</f>
        <v>17</v>
      </c>
      <c r="P331" s="67">
        <f>DIARIO!E694</f>
        <v>5</v>
      </c>
      <c r="Q331" s="14">
        <f>DIARIO!E1059</f>
        <v>0</v>
      </c>
      <c r="R331" s="14">
        <f>DIARIO!E1425</f>
        <v>0</v>
      </c>
    </row>
    <row r="332" spans="1:18" x14ac:dyDescent="0.35">
      <c r="A332" s="12">
        <v>44158</v>
      </c>
      <c r="B332" s="6">
        <v>619</v>
      </c>
      <c r="C332" s="6">
        <v>567</v>
      </c>
      <c r="D332" s="6">
        <v>631</v>
      </c>
      <c r="E332" s="6">
        <v>648</v>
      </c>
      <c r="F332" s="6">
        <v>745</v>
      </c>
      <c r="G332" s="15">
        <f>DIARIO!B330</f>
        <v>922</v>
      </c>
      <c r="H332" s="17">
        <f>DIARIO!B695</f>
        <v>734</v>
      </c>
      <c r="I332" s="17">
        <f>DIARIO!B1060</f>
        <v>710</v>
      </c>
      <c r="J332" s="6">
        <f>DIARIO!B1426</f>
        <v>0</v>
      </c>
      <c r="K332" s="14">
        <f>DIARIO!D330</f>
        <v>196</v>
      </c>
      <c r="L332" s="14">
        <f>DIARIO!D695</f>
        <v>33</v>
      </c>
      <c r="M332" s="14">
        <f>DIARIO!D1060</f>
        <v>4</v>
      </c>
      <c r="N332" s="14">
        <f>DIARIO!D1426</f>
        <v>0</v>
      </c>
      <c r="O332" s="14">
        <f>DIARIO!E330</f>
        <v>11</v>
      </c>
      <c r="P332" s="67">
        <f>DIARIO!E695</f>
        <v>7</v>
      </c>
      <c r="Q332" s="14">
        <f>DIARIO!E1060</f>
        <v>0</v>
      </c>
      <c r="R332" s="14">
        <f>DIARIO!E1426</f>
        <v>0</v>
      </c>
    </row>
    <row r="333" spans="1:18" x14ac:dyDescent="0.35">
      <c r="A333" s="12">
        <v>44159</v>
      </c>
      <c r="B333" s="6">
        <v>608</v>
      </c>
      <c r="C333" s="6">
        <v>603</v>
      </c>
      <c r="D333" s="6">
        <v>569</v>
      </c>
      <c r="E333" s="6">
        <v>638</v>
      </c>
      <c r="F333" s="6">
        <v>644</v>
      </c>
      <c r="G333" s="15">
        <f>DIARIO!B331</f>
        <v>909</v>
      </c>
      <c r="H333" s="17">
        <f>DIARIO!B696</f>
        <v>732</v>
      </c>
      <c r="I333" s="17">
        <f>DIARIO!B1061</f>
        <v>723</v>
      </c>
      <c r="J333" s="6">
        <f>DIARIO!B1427</f>
        <v>0</v>
      </c>
      <c r="K333" s="14">
        <f>DIARIO!D331</f>
        <v>204</v>
      </c>
      <c r="L333" s="14">
        <f>DIARIO!D696</f>
        <v>48</v>
      </c>
      <c r="M333" s="14">
        <f>DIARIO!D1061</f>
        <v>1</v>
      </c>
      <c r="N333" s="14">
        <f>DIARIO!D1427</f>
        <v>0</v>
      </c>
      <c r="O333" s="14">
        <f>DIARIO!E331</f>
        <v>12</v>
      </c>
      <c r="P333" s="67">
        <f>DIARIO!E696</f>
        <v>2</v>
      </c>
      <c r="Q333" s="14">
        <f>DIARIO!E1061</f>
        <v>0</v>
      </c>
      <c r="R333" s="14">
        <f>DIARIO!E1427</f>
        <v>0</v>
      </c>
    </row>
    <row r="334" spans="1:18" x14ac:dyDescent="0.35">
      <c r="A334" s="12">
        <v>44160</v>
      </c>
      <c r="B334" s="6">
        <v>576</v>
      </c>
      <c r="C334" s="6">
        <v>623</v>
      </c>
      <c r="D334" s="6">
        <v>580</v>
      </c>
      <c r="E334" s="6">
        <v>671</v>
      </c>
      <c r="F334" s="6">
        <v>694</v>
      </c>
      <c r="G334" s="15">
        <f>DIARIO!B332</f>
        <v>809</v>
      </c>
      <c r="H334" s="17">
        <f>DIARIO!B697</f>
        <v>707</v>
      </c>
      <c r="I334" s="17">
        <f>DIARIO!B1062</f>
        <v>755</v>
      </c>
      <c r="J334" s="6">
        <f>DIARIO!B1428</f>
        <v>0</v>
      </c>
      <c r="K334" s="14">
        <f>DIARIO!D332</f>
        <v>165</v>
      </c>
      <c r="L334" s="14">
        <f>DIARIO!D697</f>
        <v>52</v>
      </c>
      <c r="M334" s="14">
        <f>DIARIO!D1062</f>
        <v>3</v>
      </c>
      <c r="N334" s="14">
        <f>DIARIO!D1428</f>
        <v>0</v>
      </c>
      <c r="O334" s="14">
        <f>DIARIO!E332</f>
        <v>12</v>
      </c>
      <c r="P334" s="67">
        <f>DIARIO!E697</f>
        <v>3</v>
      </c>
      <c r="Q334" s="14">
        <f>DIARIO!E1062</f>
        <v>0</v>
      </c>
      <c r="R334" s="14">
        <f>DIARIO!E1428</f>
        <v>0</v>
      </c>
    </row>
    <row r="335" spans="1:18" x14ac:dyDescent="0.35">
      <c r="A335" s="12">
        <v>44161</v>
      </c>
      <c r="B335" s="6">
        <v>632</v>
      </c>
      <c r="C335" s="6">
        <v>620</v>
      </c>
      <c r="D335" s="6">
        <v>673</v>
      </c>
      <c r="E335" s="6">
        <v>607</v>
      </c>
      <c r="F335" s="6">
        <v>651</v>
      </c>
      <c r="G335" s="15">
        <f>DIARIO!B333</f>
        <v>941</v>
      </c>
      <c r="H335" s="17">
        <f>DIARIO!B698</f>
        <v>756</v>
      </c>
      <c r="I335" s="17">
        <f>DIARIO!B1063</f>
        <v>800</v>
      </c>
      <c r="J335" s="6">
        <f>DIARIO!B1429</f>
        <v>0</v>
      </c>
      <c r="K335" s="14">
        <f>DIARIO!D333</f>
        <v>187</v>
      </c>
      <c r="L335" s="14">
        <f>DIARIO!D698</f>
        <v>49</v>
      </c>
      <c r="M335" s="14">
        <f>DIARIO!D1063</f>
        <v>5</v>
      </c>
      <c r="N335" s="14">
        <f>DIARIO!D1429</f>
        <v>0</v>
      </c>
      <c r="O335" s="14">
        <f>DIARIO!E333</f>
        <v>11</v>
      </c>
      <c r="P335" s="67">
        <f>DIARIO!E698</f>
        <v>3</v>
      </c>
      <c r="Q335" s="14">
        <f>DIARIO!E1063</f>
        <v>2</v>
      </c>
      <c r="R335" s="14">
        <f>DIARIO!E1429</f>
        <v>0</v>
      </c>
    </row>
    <row r="336" spans="1:18" x14ac:dyDescent="0.35">
      <c r="A336" s="12">
        <v>44162</v>
      </c>
      <c r="B336" s="6">
        <v>599</v>
      </c>
      <c r="C336" s="6">
        <v>625</v>
      </c>
      <c r="D336" s="6">
        <v>639</v>
      </c>
      <c r="E336" s="6">
        <v>621</v>
      </c>
      <c r="F336" s="6">
        <v>673</v>
      </c>
      <c r="G336" s="15">
        <f>DIARIO!B334</f>
        <v>891</v>
      </c>
      <c r="H336" s="17">
        <f>DIARIO!B699</f>
        <v>786</v>
      </c>
      <c r="I336" s="17">
        <f>DIARIO!B1064</f>
        <v>782</v>
      </c>
      <c r="J336" s="6">
        <f>DIARIO!B1430</f>
        <v>0</v>
      </c>
      <c r="K336" s="14">
        <f>DIARIO!D334</f>
        <v>191</v>
      </c>
      <c r="L336" s="14">
        <f>DIARIO!D699</f>
        <v>34</v>
      </c>
      <c r="M336" s="14">
        <f>DIARIO!D1064</f>
        <v>5</v>
      </c>
      <c r="N336" s="14">
        <f>DIARIO!D1430</f>
        <v>0</v>
      </c>
      <c r="O336" s="14">
        <f>DIARIO!E334</f>
        <v>14</v>
      </c>
      <c r="P336" s="67">
        <f>DIARIO!E699</f>
        <v>5</v>
      </c>
      <c r="Q336" s="14">
        <f>DIARIO!E1064</f>
        <v>2</v>
      </c>
      <c r="R336" s="14">
        <f>DIARIO!E1430</f>
        <v>0</v>
      </c>
    </row>
    <row r="337" spans="1:18" x14ac:dyDescent="0.35">
      <c r="A337" s="12">
        <v>44163</v>
      </c>
      <c r="B337" s="6">
        <v>632</v>
      </c>
      <c r="C337" s="6">
        <v>686</v>
      </c>
      <c r="D337" s="6">
        <v>621</v>
      </c>
      <c r="E337" s="6">
        <v>646</v>
      </c>
      <c r="F337" s="6">
        <v>638</v>
      </c>
      <c r="G337" s="15">
        <f>DIARIO!B335</f>
        <v>880</v>
      </c>
      <c r="H337" s="17">
        <f>DIARIO!B700</f>
        <v>818</v>
      </c>
      <c r="I337" s="17">
        <f>DIARIO!B1065</f>
        <v>720</v>
      </c>
      <c r="J337" s="6">
        <f>DIARIO!B1431</f>
        <v>0</v>
      </c>
      <c r="K337" s="14">
        <f>DIARIO!D335</f>
        <v>178</v>
      </c>
      <c r="L337" s="14">
        <f>DIARIO!D700</f>
        <v>52</v>
      </c>
      <c r="M337" s="14">
        <f>DIARIO!D1065</f>
        <v>7</v>
      </c>
      <c r="N337" s="14">
        <f>DIARIO!D1431</f>
        <v>0</v>
      </c>
      <c r="O337" s="14">
        <f>DIARIO!E335</f>
        <v>15</v>
      </c>
      <c r="P337" s="67">
        <f>DIARIO!E700</f>
        <v>2</v>
      </c>
      <c r="Q337" s="14">
        <f>DIARIO!E1065</f>
        <v>0</v>
      </c>
      <c r="R337" s="14">
        <f>DIARIO!E1431</f>
        <v>0</v>
      </c>
    </row>
    <row r="338" spans="1:18" x14ac:dyDescent="0.35">
      <c r="A338" s="12">
        <v>44164</v>
      </c>
      <c r="B338" s="6">
        <v>623</v>
      </c>
      <c r="C338" s="6">
        <v>565</v>
      </c>
      <c r="D338" s="6">
        <v>595</v>
      </c>
      <c r="E338" s="6">
        <v>724</v>
      </c>
      <c r="F338" s="6">
        <v>662</v>
      </c>
      <c r="G338" s="15">
        <f>DIARIO!B336</f>
        <v>948</v>
      </c>
      <c r="H338" s="17">
        <f>DIARIO!B701</f>
        <v>803</v>
      </c>
      <c r="I338" s="17">
        <f>DIARIO!B1066</f>
        <v>688</v>
      </c>
      <c r="J338" s="6">
        <f>DIARIO!B1432</f>
        <v>0</v>
      </c>
      <c r="K338" s="14">
        <f>DIARIO!D336</f>
        <v>193</v>
      </c>
      <c r="L338" s="14">
        <f>DIARIO!D701</f>
        <v>63</v>
      </c>
      <c r="M338" s="14">
        <f>DIARIO!D1066</f>
        <v>7</v>
      </c>
      <c r="N338" s="14">
        <f>DIARIO!D1432</f>
        <v>0</v>
      </c>
      <c r="O338" s="14">
        <f>DIARIO!E336</f>
        <v>11</v>
      </c>
      <c r="P338" s="67">
        <f>DIARIO!E701</f>
        <v>8</v>
      </c>
      <c r="Q338" s="14">
        <f>DIARIO!E1066</f>
        <v>0</v>
      </c>
      <c r="R338" s="14">
        <f>DIARIO!E1432</f>
        <v>0</v>
      </c>
    </row>
    <row r="339" spans="1:18" x14ac:dyDescent="0.35">
      <c r="A339" s="12">
        <v>44165</v>
      </c>
      <c r="B339" s="6">
        <v>658</v>
      </c>
      <c r="C339" s="6">
        <v>595</v>
      </c>
      <c r="D339" s="6">
        <v>626</v>
      </c>
      <c r="E339" s="6">
        <v>642</v>
      </c>
      <c r="F339" s="6">
        <v>694</v>
      </c>
      <c r="G339" s="15">
        <f>DIARIO!B337</f>
        <v>918</v>
      </c>
      <c r="H339" s="17">
        <f>DIARIO!B702</f>
        <v>761</v>
      </c>
      <c r="I339" s="17">
        <f>DIARIO!B1067</f>
        <v>735</v>
      </c>
      <c r="J339" s="6">
        <f>DIARIO!B1433</f>
        <v>0</v>
      </c>
      <c r="K339" s="14">
        <f>DIARIO!D337</f>
        <v>166</v>
      </c>
      <c r="L339" s="14">
        <f>DIARIO!D702</f>
        <v>44</v>
      </c>
      <c r="M339" s="14">
        <f>DIARIO!D1067</f>
        <v>12</v>
      </c>
      <c r="N339" s="14">
        <f>DIARIO!D1433</f>
        <v>0</v>
      </c>
      <c r="O339" s="14">
        <f>DIARIO!E337</f>
        <v>15</v>
      </c>
      <c r="P339" s="67">
        <f>DIARIO!E702</f>
        <v>8</v>
      </c>
      <c r="Q339" s="14">
        <f>DIARIO!E1067</f>
        <v>1</v>
      </c>
      <c r="R339" s="14">
        <f>DIARIO!E1433</f>
        <v>0</v>
      </c>
    </row>
    <row r="340" spans="1:18" x14ac:dyDescent="0.35">
      <c r="A340" s="12">
        <v>44166</v>
      </c>
      <c r="B340" s="6">
        <v>627</v>
      </c>
      <c r="C340" s="6">
        <v>569</v>
      </c>
      <c r="D340" s="6">
        <v>614</v>
      </c>
      <c r="E340" s="6">
        <v>660</v>
      </c>
      <c r="F340" s="6">
        <v>743</v>
      </c>
      <c r="G340" s="15">
        <f>DIARIO!B338</f>
        <v>849</v>
      </c>
      <c r="H340" s="17">
        <f>DIARIO!B703</f>
        <v>766</v>
      </c>
      <c r="I340" s="17">
        <f>DIARIO!B1068</f>
        <v>755</v>
      </c>
      <c r="J340" s="6">
        <f>DIARIO!B1434</f>
        <v>0</v>
      </c>
      <c r="K340" s="14">
        <f>DIARIO!D338</f>
        <v>174</v>
      </c>
      <c r="L340" s="14">
        <f>DIARIO!D703</f>
        <v>47</v>
      </c>
      <c r="M340" s="14">
        <f>DIARIO!D1068</f>
        <v>8</v>
      </c>
      <c r="N340" s="14">
        <f>DIARIO!D1434</f>
        <v>0</v>
      </c>
      <c r="O340" s="14">
        <f>DIARIO!E338</f>
        <v>8</v>
      </c>
      <c r="P340" s="67">
        <f>DIARIO!E703</f>
        <v>2</v>
      </c>
      <c r="Q340" s="14">
        <f>DIARIO!E1068</f>
        <v>1</v>
      </c>
      <c r="R340" s="14">
        <f>DIARIO!E1434</f>
        <v>0</v>
      </c>
    </row>
    <row r="341" spans="1:18" x14ac:dyDescent="0.35">
      <c r="A341" s="12">
        <v>44167</v>
      </c>
      <c r="B341" s="6">
        <v>627</v>
      </c>
      <c r="C341" s="6">
        <v>615</v>
      </c>
      <c r="D341" s="6">
        <v>669</v>
      </c>
      <c r="E341" s="6">
        <v>736</v>
      </c>
      <c r="F341" s="6">
        <v>669</v>
      </c>
      <c r="G341" s="15">
        <f>DIARIO!B339</f>
        <v>886</v>
      </c>
      <c r="H341" s="17">
        <f>DIARIO!B704</f>
        <v>743</v>
      </c>
      <c r="I341" s="17">
        <f>DIARIO!B1069</f>
        <v>735</v>
      </c>
      <c r="J341" s="6">
        <f>DIARIO!B1435</f>
        <v>0</v>
      </c>
      <c r="K341" s="14">
        <f>DIARIO!D339</f>
        <v>189</v>
      </c>
      <c r="L341" s="14">
        <f>DIARIO!D704</f>
        <v>47</v>
      </c>
      <c r="M341" s="14">
        <f>DIARIO!D1069</f>
        <v>3</v>
      </c>
      <c r="N341" s="14">
        <f>DIARIO!D1435</f>
        <v>0</v>
      </c>
      <c r="O341" s="14">
        <f>DIARIO!E339</f>
        <v>14</v>
      </c>
      <c r="P341" s="67">
        <f>DIARIO!E704</f>
        <v>8</v>
      </c>
      <c r="Q341" s="14">
        <f>DIARIO!E1069</f>
        <v>0</v>
      </c>
      <c r="R341" s="14">
        <f>DIARIO!E1435</f>
        <v>0</v>
      </c>
    </row>
    <row r="342" spans="1:18" x14ac:dyDescent="0.35">
      <c r="A342" s="12">
        <v>44168</v>
      </c>
      <c r="B342" s="6">
        <v>578</v>
      </c>
      <c r="C342" s="6">
        <v>591</v>
      </c>
      <c r="D342" s="6">
        <v>645</v>
      </c>
      <c r="E342" s="6">
        <v>685</v>
      </c>
      <c r="F342" s="6">
        <v>662</v>
      </c>
      <c r="G342" s="15">
        <f>DIARIO!B340</f>
        <v>849</v>
      </c>
      <c r="H342" s="17">
        <f>DIARIO!B705</f>
        <v>820</v>
      </c>
      <c r="I342" s="17">
        <f>DIARIO!B1070</f>
        <v>749</v>
      </c>
      <c r="J342" s="6">
        <f>DIARIO!B1436</f>
        <v>0</v>
      </c>
      <c r="K342" s="14">
        <f>DIARIO!D340</f>
        <v>183</v>
      </c>
      <c r="L342" s="14">
        <f>DIARIO!D705</f>
        <v>48</v>
      </c>
      <c r="M342" s="14">
        <f>DIARIO!D1070</f>
        <v>7</v>
      </c>
      <c r="N342" s="14">
        <f>DIARIO!D1436</f>
        <v>0</v>
      </c>
      <c r="O342" s="14">
        <f>DIARIO!E340</f>
        <v>12</v>
      </c>
      <c r="P342" s="67">
        <f>DIARIO!E705</f>
        <v>5</v>
      </c>
      <c r="Q342" s="14">
        <f>DIARIO!E1070</f>
        <v>0</v>
      </c>
      <c r="R342" s="14">
        <f>DIARIO!E1436</f>
        <v>0</v>
      </c>
    </row>
    <row r="343" spans="1:18" x14ac:dyDescent="0.35">
      <c r="A343" s="12">
        <v>44169</v>
      </c>
      <c r="B343" s="6">
        <v>624</v>
      </c>
      <c r="C343" s="6">
        <v>648</v>
      </c>
      <c r="D343" s="6">
        <v>655</v>
      </c>
      <c r="E343" s="6">
        <v>681</v>
      </c>
      <c r="F343" s="6">
        <v>670</v>
      </c>
      <c r="G343" s="15">
        <f>DIARIO!B341</f>
        <v>914</v>
      </c>
      <c r="H343" s="17">
        <f>DIARIO!B706</f>
        <v>804</v>
      </c>
      <c r="I343" s="17">
        <f>DIARIO!B1071</f>
        <v>829</v>
      </c>
      <c r="J343" s="6">
        <f>DIARIO!B1437</f>
        <v>0</v>
      </c>
      <c r="K343" s="14">
        <f>DIARIO!D341</f>
        <v>177</v>
      </c>
      <c r="L343" s="14">
        <f>DIARIO!D706</f>
        <v>52</v>
      </c>
      <c r="M343" s="14">
        <f>DIARIO!D1071</f>
        <v>8</v>
      </c>
      <c r="N343" s="14">
        <f>DIARIO!D1437</f>
        <v>0</v>
      </c>
      <c r="O343" s="14">
        <f>DIARIO!E341</f>
        <v>15</v>
      </c>
      <c r="P343" s="67">
        <f>DIARIO!E706</f>
        <v>6</v>
      </c>
      <c r="Q343" s="14">
        <f>DIARIO!E1071</f>
        <v>0</v>
      </c>
      <c r="R343" s="14">
        <f>DIARIO!E1437</f>
        <v>0</v>
      </c>
    </row>
    <row r="344" spans="1:18" x14ac:dyDescent="0.35">
      <c r="A344" s="12">
        <v>44170</v>
      </c>
      <c r="B344" s="6">
        <v>641</v>
      </c>
      <c r="C344" s="6">
        <v>608</v>
      </c>
      <c r="D344" s="6">
        <v>698</v>
      </c>
      <c r="E344" s="6">
        <v>654</v>
      </c>
      <c r="F344" s="6">
        <v>656</v>
      </c>
      <c r="G344" s="15">
        <f>DIARIO!B342</f>
        <v>910</v>
      </c>
      <c r="H344" s="17">
        <f>DIARIO!B707</f>
        <v>839</v>
      </c>
      <c r="I344" s="17">
        <f>DIARIO!B1072</f>
        <v>783</v>
      </c>
      <c r="J344" s="6">
        <f>DIARIO!B1438</f>
        <v>0</v>
      </c>
      <c r="K344" s="14">
        <f>DIARIO!D342</f>
        <v>191</v>
      </c>
      <c r="L344" s="14">
        <f>DIARIO!D707</f>
        <v>51</v>
      </c>
      <c r="M344" s="14">
        <f>DIARIO!D1072</f>
        <v>19</v>
      </c>
      <c r="N344" s="14">
        <f>DIARIO!D1438</f>
        <v>0</v>
      </c>
      <c r="O344" s="14">
        <f>DIARIO!E342</f>
        <v>9</v>
      </c>
      <c r="P344" s="67">
        <f>DIARIO!E707</f>
        <v>4</v>
      </c>
      <c r="Q344" s="14">
        <f>DIARIO!E1072</f>
        <v>0</v>
      </c>
      <c r="R344" s="14">
        <f>DIARIO!E1438</f>
        <v>0</v>
      </c>
    </row>
    <row r="345" spans="1:18" x14ac:dyDescent="0.35">
      <c r="A345" s="12">
        <v>44171</v>
      </c>
      <c r="B345" s="6">
        <v>613</v>
      </c>
      <c r="C345" s="6">
        <v>606</v>
      </c>
      <c r="D345" s="6">
        <v>651</v>
      </c>
      <c r="E345" s="6">
        <v>677</v>
      </c>
      <c r="F345" s="6">
        <v>710</v>
      </c>
      <c r="G345" s="15">
        <f>DIARIO!B343</f>
        <v>914</v>
      </c>
      <c r="H345" s="17">
        <f>DIARIO!B708</f>
        <v>808</v>
      </c>
      <c r="I345" s="17">
        <f>DIARIO!B1073</f>
        <v>798</v>
      </c>
      <c r="J345" s="6">
        <f>DIARIO!B1439</f>
        <v>0</v>
      </c>
      <c r="K345" s="14">
        <f>DIARIO!D343</f>
        <v>187</v>
      </c>
      <c r="L345" s="14">
        <f>DIARIO!D708</f>
        <v>46</v>
      </c>
      <c r="M345" s="14">
        <f>DIARIO!D1073</f>
        <v>16</v>
      </c>
      <c r="N345" s="14">
        <f>DIARIO!D1439</f>
        <v>0</v>
      </c>
      <c r="O345" s="14">
        <f>DIARIO!E343</f>
        <v>7</v>
      </c>
      <c r="P345" s="67">
        <f>DIARIO!E708</f>
        <v>6</v>
      </c>
      <c r="Q345" s="14">
        <f>DIARIO!E1073</f>
        <v>1</v>
      </c>
      <c r="R345" s="14">
        <f>DIARIO!E1439</f>
        <v>0</v>
      </c>
    </row>
    <row r="346" spans="1:18" x14ac:dyDescent="0.35">
      <c r="A346" s="12">
        <v>44172</v>
      </c>
      <c r="B346" s="6">
        <v>594</v>
      </c>
      <c r="C346" s="6">
        <v>659</v>
      </c>
      <c r="D346" s="6">
        <v>618</v>
      </c>
      <c r="E346" s="6">
        <v>666</v>
      </c>
      <c r="F346" s="6">
        <v>662</v>
      </c>
      <c r="G346" s="15">
        <f>DIARIO!B344</f>
        <v>965</v>
      </c>
      <c r="H346" s="17">
        <f>DIARIO!B709</f>
        <v>821</v>
      </c>
      <c r="I346" s="17">
        <f>DIARIO!B1074</f>
        <v>772</v>
      </c>
      <c r="J346" s="6">
        <f>DIARIO!B1440</f>
        <v>0</v>
      </c>
      <c r="K346" s="14">
        <f>DIARIO!D344</f>
        <v>186</v>
      </c>
      <c r="L346" s="14">
        <f>DIARIO!D709</f>
        <v>59</v>
      </c>
      <c r="M346" s="14">
        <f>DIARIO!D1074</f>
        <v>11</v>
      </c>
      <c r="N346" s="14">
        <f>DIARIO!D1440</f>
        <v>0</v>
      </c>
      <c r="O346" s="14">
        <f>DIARIO!E344</f>
        <v>11</v>
      </c>
      <c r="P346" s="67">
        <f>DIARIO!E709</f>
        <v>2</v>
      </c>
      <c r="Q346" s="14">
        <f>DIARIO!E1074</f>
        <v>1</v>
      </c>
      <c r="R346" s="14">
        <f>DIARIO!E1440</f>
        <v>0</v>
      </c>
    </row>
    <row r="347" spans="1:18" x14ac:dyDescent="0.35">
      <c r="A347" s="12">
        <v>44173</v>
      </c>
      <c r="B347" s="6">
        <v>589</v>
      </c>
      <c r="C347" s="6">
        <v>687</v>
      </c>
      <c r="D347" s="6">
        <v>643</v>
      </c>
      <c r="E347" s="6">
        <v>713</v>
      </c>
      <c r="F347" s="6">
        <v>774</v>
      </c>
      <c r="G347" s="15">
        <f>DIARIO!B345</f>
        <v>948</v>
      </c>
      <c r="H347" s="17">
        <f>DIARIO!B710</f>
        <v>817</v>
      </c>
      <c r="I347" s="17">
        <f>DIARIO!B1075</f>
        <v>713</v>
      </c>
      <c r="J347" s="6">
        <f>DIARIO!B1441</f>
        <v>0</v>
      </c>
      <c r="K347" s="14">
        <f>DIARIO!D345</f>
        <v>185</v>
      </c>
      <c r="L347" s="14">
        <f>DIARIO!D710</f>
        <v>56</v>
      </c>
      <c r="M347" s="14">
        <f>DIARIO!D1075</f>
        <v>19</v>
      </c>
      <c r="N347" s="14">
        <f>DIARIO!D1441</f>
        <v>0</v>
      </c>
      <c r="O347" s="14">
        <f>DIARIO!E345</f>
        <v>17</v>
      </c>
      <c r="P347" s="67">
        <f>DIARIO!E710</f>
        <v>7</v>
      </c>
      <c r="Q347" s="14">
        <f>DIARIO!E1075</f>
        <v>1</v>
      </c>
      <c r="R347" s="14">
        <f>DIARIO!E1441</f>
        <v>0</v>
      </c>
    </row>
    <row r="348" spans="1:18" x14ac:dyDescent="0.35">
      <c r="A348" s="12">
        <v>44174</v>
      </c>
      <c r="B348" s="6">
        <v>603</v>
      </c>
      <c r="C348" s="6">
        <v>594</v>
      </c>
      <c r="D348" s="6">
        <v>645</v>
      </c>
      <c r="E348" s="6">
        <v>680</v>
      </c>
      <c r="F348" s="6">
        <v>661</v>
      </c>
      <c r="G348" s="15">
        <f>DIARIO!B346</f>
        <v>909</v>
      </c>
      <c r="H348" s="17">
        <f>DIARIO!B711</f>
        <v>780</v>
      </c>
      <c r="I348" s="17">
        <f>DIARIO!B1076</f>
        <v>772</v>
      </c>
      <c r="J348" s="6">
        <f>DIARIO!B1442</f>
        <v>0</v>
      </c>
      <c r="K348" s="14">
        <f>DIARIO!D346</f>
        <v>208</v>
      </c>
      <c r="L348" s="14">
        <f>DIARIO!D711</f>
        <v>44</v>
      </c>
      <c r="M348" s="14">
        <f>DIARIO!D1076</f>
        <v>13</v>
      </c>
      <c r="N348" s="14">
        <f>DIARIO!D1442</f>
        <v>0</v>
      </c>
      <c r="O348" s="14">
        <f>DIARIO!E346</f>
        <v>13</v>
      </c>
      <c r="P348" s="67">
        <f>DIARIO!E711</f>
        <v>7</v>
      </c>
      <c r="Q348" s="14">
        <f>DIARIO!E1076</f>
        <v>0</v>
      </c>
      <c r="R348" s="14">
        <f>DIARIO!E1442</f>
        <v>0</v>
      </c>
    </row>
    <row r="349" spans="1:18" x14ac:dyDescent="0.35">
      <c r="A349" s="12">
        <v>44175</v>
      </c>
      <c r="B349" s="6">
        <v>639</v>
      </c>
      <c r="C349" s="6">
        <v>624</v>
      </c>
      <c r="D349" s="6">
        <v>665</v>
      </c>
      <c r="E349" s="6">
        <v>702</v>
      </c>
      <c r="F349" s="6">
        <v>663</v>
      </c>
      <c r="G349" s="15">
        <f>DIARIO!B347</f>
        <v>920</v>
      </c>
      <c r="H349" s="17">
        <f>DIARIO!B712</f>
        <v>799</v>
      </c>
      <c r="I349" s="17">
        <f>DIARIO!B1077</f>
        <v>770</v>
      </c>
      <c r="J349" s="6">
        <f>DIARIO!B1443</f>
        <v>0</v>
      </c>
      <c r="K349" s="14">
        <f>DIARIO!D347</f>
        <v>189</v>
      </c>
      <c r="L349" s="14">
        <f>DIARIO!D712</f>
        <v>40</v>
      </c>
      <c r="M349" s="14">
        <f>DIARIO!D1077</f>
        <v>17</v>
      </c>
      <c r="N349" s="14">
        <f>DIARIO!D1443</f>
        <v>0</v>
      </c>
      <c r="O349" s="14">
        <f>DIARIO!E347</f>
        <v>9</v>
      </c>
      <c r="P349" s="67">
        <f>DIARIO!E712</f>
        <v>4</v>
      </c>
      <c r="Q349" s="14">
        <f>DIARIO!E1077</f>
        <v>1</v>
      </c>
      <c r="R349" s="14">
        <f>DIARIO!E1443</f>
        <v>0</v>
      </c>
    </row>
    <row r="350" spans="1:18" x14ac:dyDescent="0.35">
      <c r="A350" s="12">
        <v>44176</v>
      </c>
      <c r="B350" s="6">
        <v>621</v>
      </c>
      <c r="C350" s="6">
        <v>677</v>
      </c>
      <c r="D350" s="6">
        <v>577</v>
      </c>
      <c r="E350" s="6">
        <v>691</v>
      </c>
      <c r="F350" s="6">
        <v>681</v>
      </c>
      <c r="G350" s="15">
        <f>DIARIO!B348</f>
        <v>970</v>
      </c>
      <c r="H350" s="17">
        <f>DIARIO!B713</f>
        <v>777</v>
      </c>
      <c r="I350" s="17">
        <f>DIARIO!B1078</f>
        <v>757</v>
      </c>
      <c r="J350" s="6">
        <f>DIARIO!B1444</f>
        <v>0</v>
      </c>
      <c r="K350" s="14">
        <f>DIARIO!D348</f>
        <v>225</v>
      </c>
      <c r="L350" s="14">
        <f>DIARIO!D713</f>
        <v>52</v>
      </c>
      <c r="M350" s="14">
        <f>DIARIO!D1078</f>
        <v>12</v>
      </c>
      <c r="N350" s="14">
        <f>DIARIO!D1444</f>
        <v>0</v>
      </c>
      <c r="O350" s="14">
        <f>DIARIO!E348</f>
        <v>7</v>
      </c>
      <c r="P350" s="67">
        <f>DIARIO!E713</f>
        <v>4</v>
      </c>
      <c r="Q350" s="14">
        <f>DIARIO!E1078</f>
        <v>0</v>
      </c>
      <c r="R350" s="14">
        <f>DIARIO!E1444</f>
        <v>0</v>
      </c>
    </row>
    <row r="351" spans="1:18" x14ac:dyDescent="0.35">
      <c r="A351" s="12">
        <v>44177</v>
      </c>
      <c r="B351" s="6">
        <v>648</v>
      </c>
      <c r="C351" s="6">
        <v>629</v>
      </c>
      <c r="D351" s="6">
        <v>620</v>
      </c>
      <c r="E351" s="6">
        <v>694</v>
      </c>
      <c r="F351" s="6">
        <v>706</v>
      </c>
      <c r="G351" s="15">
        <f>DIARIO!B349</f>
        <v>933</v>
      </c>
      <c r="H351" s="17">
        <f>DIARIO!B714</f>
        <v>846</v>
      </c>
      <c r="I351" s="17">
        <f>DIARIO!B1079</f>
        <v>734</v>
      </c>
      <c r="J351" s="6">
        <f>DIARIO!B1445</f>
        <v>0</v>
      </c>
      <c r="K351" s="14">
        <f>DIARIO!D349</f>
        <v>197</v>
      </c>
      <c r="L351" s="14">
        <f>DIARIO!D714</f>
        <v>53</v>
      </c>
      <c r="M351" s="14">
        <f>DIARIO!D1079</f>
        <v>12</v>
      </c>
      <c r="N351" s="14">
        <f>DIARIO!D1445</f>
        <v>0</v>
      </c>
      <c r="O351" s="14">
        <f>DIARIO!E349</f>
        <v>12</v>
      </c>
      <c r="P351" s="67">
        <f>DIARIO!E714</f>
        <v>2</v>
      </c>
      <c r="Q351" s="14">
        <f>DIARIO!E1079</f>
        <v>0</v>
      </c>
      <c r="R351" s="14">
        <f>DIARIO!E1445</f>
        <v>0</v>
      </c>
    </row>
    <row r="352" spans="1:18" x14ac:dyDescent="0.35">
      <c r="A352" s="12">
        <v>44178</v>
      </c>
      <c r="B352" s="6">
        <v>630</v>
      </c>
      <c r="C352" s="6">
        <v>669</v>
      </c>
      <c r="D352" s="6">
        <v>668</v>
      </c>
      <c r="E352" s="6">
        <v>650</v>
      </c>
      <c r="F352" s="6">
        <v>674</v>
      </c>
      <c r="G352" s="15">
        <f>DIARIO!B350</f>
        <v>1027</v>
      </c>
      <c r="H352" s="17">
        <f>DIARIO!B715</f>
        <v>814</v>
      </c>
      <c r="I352" s="17">
        <f>DIARIO!B1080</f>
        <v>753</v>
      </c>
      <c r="J352" s="6">
        <f>DIARIO!B1446</f>
        <v>0</v>
      </c>
      <c r="K352" s="14">
        <f>DIARIO!D350</f>
        <v>209</v>
      </c>
      <c r="L352" s="14">
        <f>DIARIO!D715</f>
        <v>39</v>
      </c>
      <c r="M352" s="14">
        <f>DIARIO!D1080</f>
        <v>16</v>
      </c>
      <c r="N352" s="14">
        <f>DIARIO!D1446</f>
        <v>0</v>
      </c>
      <c r="O352" s="14">
        <f>DIARIO!E350</f>
        <v>16</v>
      </c>
      <c r="P352" s="67">
        <f>DIARIO!E715</f>
        <v>5</v>
      </c>
      <c r="Q352" s="14">
        <f>DIARIO!E1080</f>
        <v>0</v>
      </c>
      <c r="R352" s="14">
        <f>DIARIO!E1446</f>
        <v>0</v>
      </c>
    </row>
    <row r="353" spans="1:18" x14ac:dyDescent="0.35">
      <c r="A353" s="12">
        <v>44179</v>
      </c>
      <c r="B353" s="6">
        <v>631</v>
      </c>
      <c r="C353" s="6">
        <v>616</v>
      </c>
      <c r="D353" s="6">
        <v>633</v>
      </c>
      <c r="E353" s="6">
        <v>666</v>
      </c>
      <c r="F353" s="6">
        <v>676</v>
      </c>
      <c r="G353" s="15">
        <f>DIARIO!B351</f>
        <v>902</v>
      </c>
      <c r="H353" s="17">
        <f>DIARIO!B716</f>
        <v>767</v>
      </c>
      <c r="I353" s="17">
        <f>DIARIO!B1081</f>
        <v>721</v>
      </c>
      <c r="J353" s="6">
        <f>DIARIO!B1447</f>
        <v>0</v>
      </c>
      <c r="K353" s="14">
        <f>DIARIO!D351</f>
        <v>196</v>
      </c>
      <c r="L353" s="14">
        <f>DIARIO!D716</f>
        <v>34</v>
      </c>
      <c r="M353" s="14">
        <f>DIARIO!D1081</f>
        <v>16</v>
      </c>
      <c r="N353" s="14">
        <f>DIARIO!D1447</f>
        <v>0</v>
      </c>
      <c r="O353" s="14">
        <f>DIARIO!E351</f>
        <v>12</v>
      </c>
      <c r="P353" s="67">
        <f>DIARIO!E716</f>
        <v>2</v>
      </c>
      <c r="Q353" s="14">
        <f>DIARIO!E1081</f>
        <v>0</v>
      </c>
      <c r="R353" s="14">
        <f>DIARIO!E1447</f>
        <v>0</v>
      </c>
    </row>
    <row r="354" spans="1:18" x14ac:dyDescent="0.35">
      <c r="A354" s="12">
        <v>44180</v>
      </c>
      <c r="B354" s="6">
        <v>675</v>
      </c>
      <c r="C354" s="6">
        <v>654</v>
      </c>
      <c r="D354" s="6">
        <v>636</v>
      </c>
      <c r="E354" s="6">
        <v>666</v>
      </c>
      <c r="F354" s="6">
        <v>757</v>
      </c>
      <c r="G354" s="15">
        <f>DIARIO!B352</f>
        <v>944</v>
      </c>
      <c r="H354" s="17">
        <f>DIARIO!B717</f>
        <v>726</v>
      </c>
      <c r="I354" s="17">
        <f>DIARIO!B1082</f>
        <v>789</v>
      </c>
      <c r="J354" s="6">
        <f>DIARIO!B1448</f>
        <v>0</v>
      </c>
      <c r="K354" s="14">
        <f>DIARIO!D352</f>
        <v>213</v>
      </c>
      <c r="L354" s="14">
        <f>DIARIO!D717</f>
        <v>45</v>
      </c>
      <c r="M354" s="14">
        <f>DIARIO!D1082</f>
        <v>18</v>
      </c>
      <c r="N354" s="14">
        <f>DIARIO!D1448</f>
        <v>0</v>
      </c>
      <c r="O354" s="14">
        <f>DIARIO!E352</f>
        <v>14</v>
      </c>
      <c r="P354" s="67">
        <f>DIARIO!E717</f>
        <v>3</v>
      </c>
      <c r="Q354" s="14">
        <f>DIARIO!E1082</f>
        <v>0</v>
      </c>
      <c r="R354" s="14">
        <f>DIARIO!E1448</f>
        <v>0</v>
      </c>
    </row>
    <row r="355" spans="1:18" x14ac:dyDescent="0.35">
      <c r="A355" s="12">
        <v>44181</v>
      </c>
      <c r="B355" s="6">
        <v>597</v>
      </c>
      <c r="C355" s="6">
        <v>669</v>
      </c>
      <c r="D355" s="6">
        <v>662</v>
      </c>
      <c r="E355" s="6">
        <v>694</v>
      </c>
      <c r="F355" s="6">
        <v>677</v>
      </c>
      <c r="G355" s="15">
        <f>DIARIO!B353</f>
        <v>974</v>
      </c>
      <c r="H355" s="17">
        <f>DIARIO!B718</f>
        <v>800</v>
      </c>
      <c r="I355" s="17">
        <f>DIARIO!B1083</f>
        <v>765</v>
      </c>
      <c r="J355" s="6">
        <f>DIARIO!B1449</f>
        <v>0</v>
      </c>
      <c r="K355" s="14">
        <f>DIARIO!D353</f>
        <v>226</v>
      </c>
      <c r="L355" s="14">
        <f>DIARIO!D718</f>
        <v>54</v>
      </c>
      <c r="M355" s="14">
        <f>DIARIO!D1083</f>
        <v>17</v>
      </c>
      <c r="N355" s="14">
        <f>DIARIO!D1449</f>
        <v>0</v>
      </c>
      <c r="O355" s="14">
        <f>DIARIO!E353</f>
        <v>16</v>
      </c>
      <c r="P355" s="67">
        <f>DIARIO!E718</f>
        <v>5</v>
      </c>
      <c r="Q355" s="14">
        <f>DIARIO!E1083</f>
        <v>0</v>
      </c>
      <c r="R355" s="14">
        <f>DIARIO!E1449</f>
        <v>0</v>
      </c>
    </row>
    <row r="356" spans="1:18" x14ac:dyDescent="0.35">
      <c r="A356" s="12">
        <v>44182</v>
      </c>
      <c r="B356" s="6">
        <v>600</v>
      </c>
      <c r="C356" s="6">
        <v>681</v>
      </c>
      <c r="D356" s="6">
        <v>695</v>
      </c>
      <c r="E356" s="6">
        <v>661</v>
      </c>
      <c r="F356" s="6">
        <v>690</v>
      </c>
      <c r="G356" s="15">
        <f>DIARIO!B354</f>
        <v>915</v>
      </c>
      <c r="H356" s="17">
        <f>DIARIO!B719</f>
        <v>766</v>
      </c>
      <c r="I356" s="17">
        <f>DIARIO!B1084</f>
        <v>835</v>
      </c>
      <c r="J356" s="6">
        <f>DIARIO!B1450</f>
        <v>0</v>
      </c>
      <c r="K356" s="14">
        <f>DIARIO!D354</f>
        <v>231</v>
      </c>
      <c r="L356" s="14">
        <f>DIARIO!D719</f>
        <v>48</v>
      </c>
      <c r="M356" s="14">
        <f>DIARIO!D1084</f>
        <v>18</v>
      </c>
      <c r="N356" s="14">
        <f>DIARIO!D1450</f>
        <v>0</v>
      </c>
      <c r="O356" s="14">
        <f>DIARIO!E354</f>
        <v>17</v>
      </c>
      <c r="P356" s="67">
        <f>DIARIO!E719</f>
        <v>7</v>
      </c>
      <c r="Q356" s="14">
        <f>DIARIO!E1084</f>
        <v>1</v>
      </c>
      <c r="R356" s="14">
        <f>DIARIO!E1450</f>
        <v>0</v>
      </c>
    </row>
    <row r="357" spans="1:18" x14ac:dyDescent="0.35">
      <c r="A357" s="12">
        <v>44183</v>
      </c>
      <c r="B357" s="6">
        <v>565</v>
      </c>
      <c r="C357" s="6">
        <v>672</v>
      </c>
      <c r="D357" s="6">
        <v>688</v>
      </c>
      <c r="E357" s="6">
        <v>690</v>
      </c>
      <c r="F357" s="6">
        <v>664</v>
      </c>
      <c r="G357" s="15">
        <f>DIARIO!B355</f>
        <v>1020</v>
      </c>
      <c r="H357" s="17">
        <f>DIARIO!B720</f>
        <v>786</v>
      </c>
      <c r="I357" s="17">
        <f>DIARIO!B1085</f>
        <v>774</v>
      </c>
      <c r="J357" s="6">
        <f>DIARIO!B1451</f>
        <v>0</v>
      </c>
      <c r="K357" s="14">
        <f>DIARIO!D355</f>
        <v>238</v>
      </c>
      <c r="L357" s="14">
        <f>DIARIO!D720</f>
        <v>56</v>
      </c>
      <c r="M357" s="14">
        <f>DIARIO!D1085</f>
        <v>12</v>
      </c>
      <c r="N357" s="14">
        <f>DIARIO!D1451</f>
        <v>0</v>
      </c>
      <c r="O357" s="14">
        <f>DIARIO!E355</f>
        <v>16</v>
      </c>
      <c r="P357" s="67">
        <f>DIARIO!E720</f>
        <v>8</v>
      </c>
      <c r="Q357" s="14">
        <f>DIARIO!E1085</f>
        <v>2</v>
      </c>
      <c r="R357" s="14">
        <f>DIARIO!E1451</f>
        <v>0</v>
      </c>
    </row>
    <row r="358" spans="1:18" x14ac:dyDescent="0.35">
      <c r="A358" s="12">
        <v>44184</v>
      </c>
      <c r="B358" s="6">
        <v>597</v>
      </c>
      <c r="C358" s="6">
        <v>633</v>
      </c>
      <c r="D358" s="6">
        <v>714</v>
      </c>
      <c r="E358" s="6">
        <v>651</v>
      </c>
      <c r="F358" s="6">
        <v>712</v>
      </c>
      <c r="G358" s="15">
        <f>DIARIO!B356</f>
        <v>945</v>
      </c>
      <c r="H358" s="17">
        <f>DIARIO!B721</f>
        <v>850</v>
      </c>
      <c r="I358" s="17">
        <f>DIARIO!B1086</f>
        <v>788</v>
      </c>
      <c r="J358" s="6">
        <f>DIARIO!B1452</f>
        <v>0</v>
      </c>
      <c r="K358" s="14">
        <f>DIARIO!D356</f>
        <v>248</v>
      </c>
      <c r="L358" s="14">
        <f>DIARIO!D721</f>
        <v>39</v>
      </c>
      <c r="M358" s="14">
        <f>DIARIO!D1086</f>
        <v>12</v>
      </c>
      <c r="N358" s="14">
        <f>DIARIO!D1452</f>
        <v>0</v>
      </c>
      <c r="O358" s="14">
        <f>DIARIO!E356</f>
        <v>12</v>
      </c>
      <c r="P358" s="67">
        <f>DIARIO!E721</f>
        <v>4</v>
      </c>
      <c r="Q358" s="14">
        <f>DIARIO!E1086</f>
        <v>0</v>
      </c>
      <c r="R358" s="14">
        <f>DIARIO!E1452</f>
        <v>0</v>
      </c>
    </row>
    <row r="359" spans="1:18" x14ac:dyDescent="0.35">
      <c r="A359" s="12">
        <v>44185</v>
      </c>
      <c r="B359" s="6">
        <v>636</v>
      </c>
      <c r="C359" s="6">
        <v>646</v>
      </c>
      <c r="D359" s="6">
        <v>608</v>
      </c>
      <c r="E359" s="6">
        <v>708</v>
      </c>
      <c r="F359" s="6">
        <v>699</v>
      </c>
      <c r="G359" s="15">
        <f>DIARIO!B357</f>
        <v>1017</v>
      </c>
      <c r="H359" s="17">
        <f>DIARIO!B722</f>
        <v>801</v>
      </c>
      <c r="I359" s="17">
        <f>DIARIO!B1087</f>
        <v>784</v>
      </c>
      <c r="J359" s="6">
        <f>DIARIO!B1453</f>
        <v>0</v>
      </c>
      <c r="K359" s="14">
        <f>DIARIO!D357</f>
        <v>251</v>
      </c>
      <c r="L359" s="14">
        <f>DIARIO!D722</f>
        <v>41</v>
      </c>
      <c r="M359" s="14">
        <f>DIARIO!D1087</f>
        <v>22</v>
      </c>
      <c r="N359" s="14">
        <f>DIARIO!D1453</f>
        <v>0</v>
      </c>
      <c r="O359" s="14">
        <f>DIARIO!E357</f>
        <v>14</v>
      </c>
      <c r="P359" s="67">
        <f>DIARIO!E722</f>
        <v>4</v>
      </c>
      <c r="Q359" s="14">
        <f>DIARIO!E1087</f>
        <v>0</v>
      </c>
      <c r="R359" s="14">
        <f>DIARIO!E1453</f>
        <v>0</v>
      </c>
    </row>
    <row r="360" spans="1:18" x14ac:dyDescent="0.35">
      <c r="A360" s="12">
        <v>44186</v>
      </c>
      <c r="B360" s="6">
        <v>650</v>
      </c>
      <c r="C360" s="6">
        <v>608</v>
      </c>
      <c r="D360" s="6">
        <v>619</v>
      </c>
      <c r="E360" s="6">
        <v>677</v>
      </c>
      <c r="F360" s="6">
        <v>711</v>
      </c>
      <c r="G360" s="15">
        <f>DIARIO!B358</f>
        <v>1087</v>
      </c>
      <c r="H360" s="17">
        <f>DIARIO!B723</f>
        <v>804</v>
      </c>
      <c r="I360" s="17">
        <f>DIARIO!B1088</f>
        <v>803</v>
      </c>
      <c r="J360" s="6">
        <f>DIARIO!B1454</f>
        <v>0</v>
      </c>
      <c r="K360" s="14">
        <f>DIARIO!D358</f>
        <v>272</v>
      </c>
      <c r="L360" s="14">
        <f>DIARIO!D723</f>
        <v>53</v>
      </c>
      <c r="M360" s="14">
        <f>DIARIO!D1088</f>
        <v>17</v>
      </c>
      <c r="N360" s="14">
        <f>DIARIO!D1454</f>
        <v>0</v>
      </c>
      <c r="O360" s="14">
        <f>DIARIO!E358</f>
        <v>18</v>
      </c>
      <c r="P360" s="67">
        <f>DIARIO!E723</f>
        <v>1</v>
      </c>
      <c r="Q360" s="14">
        <f>DIARIO!E1088</f>
        <v>1</v>
      </c>
      <c r="R360" s="14">
        <f>DIARIO!E1454</f>
        <v>0</v>
      </c>
    </row>
    <row r="361" spans="1:18" x14ac:dyDescent="0.35">
      <c r="A361" s="12">
        <v>44187</v>
      </c>
      <c r="B361" s="6">
        <v>614</v>
      </c>
      <c r="C361" s="6">
        <v>663</v>
      </c>
      <c r="D361" s="6">
        <v>636</v>
      </c>
      <c r="E361" s="6">
        <v>680</v>
      </c>
      <c r="F361" s="6">
        <v>709</v>
      </c>
      <c r="G361" s="15">
        <f>DIARIO!B359</f>
        <v>1048</v>
      </c>
      <c r="H361" s="17">
        <f>DIARIO!B724</f>
        <v>843</v>
      </c>
      <c r="I361" s="17">
        <f>DIARIO!B1089</f>
        <v>766</v>
      </c>
      <c r="J361" s="6">
        <f>DIARIO!B1455</f>
        <v>0</v>
      </c>
      <c r="K361" s="14">
        <f>DIARIO!D359</f>
        <v>248</v>
      </c>
      <c r="L361" s="14">
        <f>DIARIO!D724</f>
        <v>44</v>
      </c>
      <c r="M361" s="14">
        <f>DIARIO!D1089</f>
        <v>21</v>
      </c>
      <c r="N361" s="14">
        <f>DIARIO!D1455</f>
        <v>0</v>
      </c>
      <c r="O361" s="14">
        <f>DIARIO!E359</f>
        <v>15</v>
      </c>
      <c r="P361" s="67">
        <f>DIARIO!E724</f>
        <v>8</v>
      </c>
      <c r="Q361" s="14">
        <f>DIARIO!E1089</f>
        <v>0</v>
      </c>
      <c r="R361" s="14">
        <f>DIARIO!E1455</f>
        <v>0</v>
      </c>
    </row>
    <row r="362" spans="1:18" x14ac:dyDescent="0.35">
      <c r="A362" s="12">
        <v>44188</v>
      </c>
      <c r="B362" s="6">
        <v>605</v>
      </c>
      <c r="C362" s="6">
        <v>612</v>
      </c>
      <c r="D362" s="6">
        <v>670</v>
      </c>
      <c r="E362" s="6">
        <v>720</v>
      </c>
      <c r="F362" s="6">
        <v>743</v>
      </c>
      <c r="G362" s="15">
        <f>DIARIO!B360</f>
        <v>993</v>
      </c>
      <c r="H362" s="17">
        <f>DIARIO!B725</f>
        <v>795</v>
      </c>
      <c r="I362" s="17">
        <f>DIARIO!B1090</f>
        <v>776</v>
      </c>
      <c r="J362" s="6">
        <f>DIARIO!B1456</f>
        <v>0</v>
      </c>
      <c r="K362" s="14">
        <f>DIARIO!D360</f>
        <v>258</v>
      </c>
      <c r="L362" s="14">
        <f>DIARIO!D725</f>
        <v>37</v>
      </c>
      <c r="M362" s="14">
        <f>DIARIO!D1090</f>
        <v>14</v>
      </c>
      <c r="N362" s="14">
        <f>DIARIO!D1456</f>
        <v>0</v>
      </c>
      <c r="O362" s="14">
        <f>DIARIO!E360</f>
        <v>7</v>
      </c>
      <c r="P362" s="67">
        <f>DIARIO!E725</f>
        <v>7</v>
      </c>
      <c r="Q362" s="14">
        <f>DIARIO!E1090</f>
        <v>0</v>
      </c>
      <c r="R362" s="14">
        <f>DIARIO!E1456</f>
        <v>0</v>
      </c>
    </row>
    <row r="363" spans="1:18" x14ac:dyDescent="0.35">
      <c r="A363" s="12">
        <v>44189</v>
      </c>
      <c r="B363" s="6">
        <v>691</v>
      </c>
      <c r="C363" s="6">
        <v>672</v>
      </c>
      <c r="D363" s="6">
        <v>627</v>
      </c>
      <c r="E363" s="6">
        <v>654</v>
      </c>
      <c r="F363" s="6">
        <v>694</v>
      </c>
      <c r="G363" s="15">
        <f>DIARIO!B361</f>
        <v>998</v>
      </c>
      <c r="H363" s="17">
        <f>DIARIO!B726</f>
        <v>802</v>
      </c>
      <c r="I363" s="17">
        <f>DIARIO!B1091</f>
        <v>754</v>
      </c>
      <c r="J363" s="6">
        <f>DIARIO!B1457</f>
        <v>0</v>
      </c>
      <c r="K363" s="14">
        <f>DIARIO!D361</f>
        <v>263</v>
      </c>
      <c r="L363" s="14">
        <f>DIARIO!D726</f>
        <v>34</v>
      </c>
      <c r="M363" s="14">
        <f>DIARIO!D1091</f>
        <v>9</v>
      </c>
      <c r="N363" s="14">
        <f>DIARIO!D1457</f>
        <v>0</v>
      </c>
      <c r="O363" s="14">
        <f>DIARIO!E361</f>
        <v>12</v>
      </c>
      <c r="P363" s="67">
        <f>DIARIO!E726</f>
        <v>5</v>
      </c>
      <c r="Q363" s="14">
        <f>DIARIO!E1091</f>
        <v>1</v>
      </c>
      <c r="R363" s="14">
        <f>DIARIO!E1457</f>
        <v>0</v>
      </c>
    </row>
    <row r="364" spans="1:18" x14ac:dyDescent="0.35">
      <c r="A364" s="12">
        <v>44190</v>
      </c>
      <c r="B364" s="6">
        <v>714</v>
      </c>
      <c r="C364" s="6">
        <v>752</v>
      </c>
      <c r="D364" s="6">
        <v>722</v>
      </c>
      <c r="E364" s="6">
        <v>715</v>
      </c>
      <c r="F364" s="6">
        <v>758</v>
      </c>
      <c r="G364" s="15">
        <f>DIARIO!B362</f>
        <v>1108</v>
      </c>
      <c r="H364" s="17">
        <f>DIARIO!B727</f>
        <v>978</v>
      </c>
      <c r="I364" s="17">
        <f>DIARIO!B1092</f>
        <v>844</v>
      </c>
      <c r="J364" s="6">
        <f>DIARIO!B1458</f>
        <v>0</v>
      </c>
      <c r="K364" s="14">
        <f>DIARIO!D362</f>
        <v>244</v>
      </c>
      <c r="L364" s="14">
        <f>DIARIO!D727</f>
        <v>38</v>
      </c>
      <c r="M364" s="14">
        <f>DIARIO!D1092</f>
        <v>19</v>
      </c>
      <c r="N364" s="14">
        <f>DIARIO!D1458</f>
        <v>0</v>
      </c>
      <c r="O364" s="14">
        <f>DIARIO!E362</f>
        <v>17</v>
      </c>
      <c r="P364" s="67">
        <f>DIARIO!E727</f>
        <v>3</v>
      </c>
      <c r="Q364" s="14">
        <f>DIARIO!E1092</f>
        <v>2</v>
      </c>
      <c r="R364" s="14">
        <f>DIARIO!E1458</f>
        <v>0</v>
      </c>
    </row>
    <row r="365" spans="1:18" x14ac:dyDescent="0.35">
      <c r="A365" s="12">
        <v>44191</v>
      </c>
      <c r="B365" s="6">
        <v>620</v>
      </c>
      <c r="C365" s="6">
        <v>689</v>
      </c>
      <c r="D365" s="6">
        <v>651</v>
      </c>
      <c r="E365" s="6">
        <v>781</v>
      </c>
      <c r="F365" s="6">
        <v>720</v>
      </c>
      <c r="G365" s="15">
        <f>DIARIO!B363</f>
        <v>1028</v>
      </c>
      <c r="H365" s="17">
        <f>DIARIO!B728</f>
        <v>882</v>
      </c>
      <c r="I365" s="17">
        <f>DIARIO!B1093</f>
        <v>838</v>
      </c>
      <c r="J365" s="6">
        <f>DIARIO!B1459</f>
        <v>0</v>
      </c>
      <c r="K365" s="14">
        <f>DIARIO!D363</f>
        <v>287</v>
      </c>
      <c r="L365" s="14">
        <f>DIARIO!D728</f>
        <v>34</v>
      </c>
      <c r="M365" s="14">
        <f>DIARIO!D1093</f>
        <v>14</v>
      </c>
      <c r="N365" s="14">
        <f>DIARIO!D1459</f>
        <v>0</v>
      </c>
      <c r="O365" s="14">
        <f>DIARIO!E363</f>
        <v>20</v>
      </c>
      <c r="P365" s="67">
        <f>DIARIO!E728</f>
        <v>5</v>
      </c>
      <c r="Q365" s="14">
        <f>DIARIO!E1093</f>
        <v>0</v>
      </c>
      <c r="R365" s="14">
        <f>DIARIO!E1459</f>
        <v>0</v>
      </c>
    </row>
    <row r="366" spans="1:18" x14ac:dyDescent="0.35">
      <c r="A366" s="12">
        <v>44192</v>
      </c>
      <c r="B366" s="6">
        <v>659</v>
      </c>
      <c r="C366" s="6">
        <v>677</v>
      </c>
      <c r="D366" s="6">
        <v>673</v>
      </c>
      <c r="E366" s="6">
        <v>690</v>
      </c>
      <c r="F366" s="6">
        <v>729</v>
      </c>
      <c r="G366" s="15">
        <f>DIARIO!B364</f>
        <v>963</v>
      </c>
      <c r="H366" s="17">
        <f>DIARIO!B729</f>
        <v>867</v>
      </c>
      <c r="I366" s="17">
        <f>DIARIO!B1094</f>
        <v>784</v>
      </c>
      <c r="J366" s="6">
        <f>DIARIO!B1460</f>
        <v>0</v>
      </c>
      <c r="K366" s="14">
        <f>DIARIO!D364</f>
        <v>254</v>
      </c>
      <c r="L366" s="14">
        <f>DIARIO!D729</f>
        <v>42</v>
      </c>
      <c r="M366" s="14">
        <f>DIARIO!D1094</f>
        <v>24</v>
      </c>
      <c r="N366" s="14">
        <f>DIARIO!D1460</f>
        <v>0</v>
      </c>
      <c r="O366" s="14">
        <f>DIARIO!E364</f>
        <v>18</v>
      </c>
      <c r="P366" s="67">
        <f>DIARIO!E729</f>
        <v>7</v>
      </c>
      <c r="Q366" s="14">
        <f>DIARIO!E1094</f>
        <v>0</v>
      </c>
      <c r="R366" s="14">
        <f>DIARIO!E1460</f>
        <v>0</v>
      </c>
    </row>
    <row r="367" spans="1:18" x14ac:dyDescent="0.35">
      <c r="A367" s="12">
        <v>44193</v>
      </c>
      <c r="B367" s="6">
        <v>630</v>
      </c>
      <c r="C367" s="6">
        <v>652</v>
      </c>
      <c r="D367" s="6">
        <v>642</v>
      </c>
      <c r="E367" s="6">
        <v>710</v>
      </c>
      <c r="F367" s="6">
        <v>674</v>
      </c>
      <c r="G367" s="15">
        <f>DIARIO!B365</f>
        <v>1056</v>
      </c>
      <c r="H367" s="17">
        <f>DIARIO!B730</f>
        <v>806</v>
      </c>
      <c r="I367" s="17">
        <f>DIARIO!B1095</f>
        <v>829</v>
      </c>
      <c r="J367" s="6">
        <f>DIARIO!B1461</f>
        <v>0</v>
      </c>
      <c r="K367" s="14">
        <f>DIARIO!D365</f>
        <v>269</v>
      </c>
      <c r="L367" s="14">
        <f>DIARIO!D730</f>
        <v>35</v>
      </c>
      <c r="M367" s="14">
        <f>DIARIO!D1095</f>
        <v>22</v>
      </c>
      <c r="N367" s="14">
        <f>DIARIO!D1461</f>
        <v>0</v>
      </c>
      <c r="O367" s="14">
        <f>DIARIO!E365</f>
        <v>20</v>
      </c>
      <c r="P367" s="67">
        <f>DIARIO!E730</f>
        <v>3</v>
      </c>
      <c r="Q367" s="14">
        <f>DIARIO!E1095</f>
        <v>0</v>
      </c>
      <c r="R367" s="14">
        <f>DIARIO!E1461</f>
        <v>0</v>
      </c>
    </row>
    <row r="368" spans="1:18" x14ac:dyDescent="0.35">
      <c r="A368" s="12">
        <v>44194</v>
      </c>
      <c r="B368" s="6">
        <v>625</v>
      </c>
      <c r="C368" s="6">
        <v>607</v>
      </c>
      <c r="D368" s="6">
        <v>610</v>
      </c>
      <c r="E368" s="6">
        <v>708</v>
      </c>
      <c r="F368" s="6">
        <v>723</v>
      </c>
      <c r="G368" s="15">
        <f>DIARIO!B366</f>
        <v>1094</v>
      </c>
      <c r="H368" s="17">
        <f>DIARIO!B731</f>
        <v>796</v>
      </c>
      <c r="I368" s="17">
        <f>DIARIO!B1096</f>
        <v>751</v>
      </c>
      <c r="J368" s="6">
        <f>DIARIO!B1462</f>
        <v>0</v>
      </c>
      <c r="K368" s="14">
        <f>DIARIO!D366</f>
        <v>329</v>
      </c>
      <c r="L368" s="14">
        <f>DIARIO!D731</f>
        <v>30</v>
      </c>
      <c r="M368" s="14">
        <f>DIARIO!D1096</f>
        <v>15</v>
      </c>
      <c r="N368" s="14">
        <f>DIARIO!D1462</f>
        <v>0</v>
      </c>
      <c r="O368" s="14">
        <f>DIARIO!E366</f>
        <v>21</v>
      </c>
      <c r="P368" s="67">
        <f>DIARIO!E731</f>
        <v>6</v>
      </c>
      <c r="Q368" s="14">
        <f>DIARIO!E1096</f>
        <v>0</v>
      </c>
      <c r="R368" s="14">
        <f>DIARIO!E1462</f>
        <v>0</v>
      </c>
    </row>
    <row r="369" spans="1:18" x14ac:dyDescent="0.35">
      <c r="A369" s="12">
        <v>44195</v>
      </c>
      <c r="B369" s="6">
        <v>647</v>
      </c>
      <c r="C369" s="6">
        <v>664</v>
      </c>
      <c r="D369" s="6">
        <v>665</v>
      </c>
      <c r="E369" s="6">
        <v>726</v>
      </c>
      <c r="F369" s="6">
        <v>698</v>
      </c>
      <c r="G369" s="15">
        <f>DIARIO!B367</f>
        <v>1126</v>
      </c>
      <c r="H369" s="17">
        <f>DIARIO!B732</f>
        <v>800</v>
      </c>
      <c r="I369" s="17">
        <f>DIARIO!B1097</f>
        <v>810</v>
      </c>
      <c r="J369" s="6">
        <f>DIARIO!B1463</f>
        <v>0</v>
      </c>
      <c r="K369" s="14">
        <f>DIARIO!D367</f>
        <v>316</v>
      </c>
      <c r="L369" s="14">
        <f>DIARIO!D732</f>
        <v>46</v>
      </c>
      <c r="M369" s="14">
        <f>DIARIO!D1097</f>
        <v>20</v>
      </c>
      <c r="N369" s="14">
        <f>DIARIO!D1463</f>
        <v>0</v>
      </c>
      <c r="O369" s="14">
        <f>DIARIO!E367</f>
        <v>17</v>
      </c>
      <c r="P369" s="67">
        <f>DIARIO!E732</f>
        <v>5</v>
      </c>
      <c r="Q369" s="14">
        <f>DIARIO!E1097</f>
        <v>2</v>
      </c>
      <c r="R369" s="14">
        <f>DIARIO!E1463</f>
        <v>0</v>
      </c>
    </row>
    <row r="370" spans="1:18" x14ac:dyDescent="0.35">
      <c r="A370" s="12">
        <v>44196</v>
      </c>
      <c r="B370" s="6">
        <v>674</v>
      </c>
      <c r="C370" s="6">
        <v>690</v>
      </c>
      <c r="D370" s="6">
        <v>626</v>
      </c>
      <c r="E370" s="6">
        <v>704</v>
      </c>
      <c r="F370" s="6">
        <v>713</v>
      </c>
      <c r="G370" s="15">
        <f>DIARIO!B368</f>
        <v>1100</v>
      </c>
      <c r="H370" s="17">
        <f>DIARIO!B733</f>
        <v>816</v>
      </c>
      <c r="I370" s="17">
        <f>DIARIO!B1098</f>
        <v>784</v>
      </c>
      <c r="J370" s="6">
        <f>DIARIO!B1464</f>
        <v>0</v>
      </c>
      <c r="K370" s="14">
        <f>DIARIO!D368</f>
        <v>270</v>
      </c>
      <c r="L370" s="14">
        <f>DIARIO!D733</f>
        <v>28</v>
      </c>
      <c r="M370" s="14">
        <f>DIARIO!D1098</f>
        <v>12</v>
      </c>
      <c r="N370" s="14">
        <f>DIARIO!D1464</f>
        <v>0</v>
      </c>
      <c r="O370" s="14">
        <f>DIARIO!E368</f>
        <v>28</v>
      </c>
      <c r="P370" s="67">
        <f>DIARIO!E733</f>
        <v>2</v>
      </c>
      <c r="Q370" s="14">
        <f>DIARIO!E1098</f>
        <v>0</v>
      </c>
      <c r="R370" s="14">
        <f>DIARIO!E1464</f>
        <v>0</v>
      </c>
    </row>
    <row r="371" spans="1:18" x14ac:dyDescent="0.35">
      <c r="B371" s="61"/>
      <c r="K371" s="40"/>
      <c r="L371" s="40"/>
      <c r="M371" s="40"/>
      <c r="N371" s="40"/>
      <c r="O371" s="40"/>
      <c r="P371" s="41"/>
      <c r="Q371" s="15"/>
    </row>
    <row r="372" spans="1:18" x14ac:dyDescent="0.35">
      <c r="K372" s="40"/>
      <c r="L372" s="40"/>
      <c r="M372" s="40"/>
      <c r="N372" s="40"/>
      <c r="O372" s="40"/>
      <c r="P372" s="41"/>
      <c r="Q372" s="15"/>
    </row>
    <row r="373" spans="1:18" x14ac:dyDescent="0.35">
      <c r="K373" s="40"/>
      <c r="L373" s="40"/>
      <c r="M373" s="40"/>
      <c r="N373" s="40"/>
      <c r="O373" s="40"/>
      <c r="P373" s="41"/>
      <c r="Q373" s="15"/>
    </row>
    <row r="374" spans="1:18" x14ac:dyDescent="0.35">
      <c r="K374" s="40"/>
      <c r="L374" s="40"/>
      <c r="M374" s="40"/>
      <c r="N374" s="40"/>
      <c r="O374" s="40"/>
      <c r="P374" s="41"/>
      <c r="Q374" s="15"/>
    </row>
    <row r="375" spans="1:18" x14ac:dyDescent="0.35">
      <c r="K375" s="40"/>
      <c r="L375" s="40"/>
      <c r="M375" s="40"/>
      <c r="N375" s="40"/>
      <c r="O375" s="40"/>
      <c r="P375" s="41"/>
      <c r="Q375" s="15"/>
    </row>
    <row r="376" spans="1:18" x14ac:dyDescent="0.35">
      <c r="K376" s="40"/>
      <c r="L376" s="40"/>
      <c r="M376" s="40"/>
      <c r="N376" s="40"/>
      <c r="O376" s="40"/>
      <c r="P376" s="41"/>
      <c r="Q376" s="15"/>
    </row>
    <row r="377" spans="1:18" x14ac:dyDescent="0.35">
      <c r="K377" s="40"/>
      <c r="L377" s="40"/>
      <c r="M377" s="40"/>
      <c r="N377" s="40"/>
      <c r="O377" s="40"/>
      <c r="P377" s="41"/>
      <c r="Q377" s="15"/>
    </row>
    <row r="378" spans="1:18" x14ac:dyDescent="0.35">
      <c r="K378" s="40"/>
      <c r="L378" s="40"/>
      <c r="M378" s="40"/>
      <c r="N378" s="40"/>
      <c r="O378" s="40"/>
      <c r="P378" s="41"/>
      <c r="Q378" s="15"/>
    </row>
    <row r="379" spans="1:18" x14ac:dyDescent="0.35">
      <c r="K379" s="40"/>
      <c r="L379" s="40"/>
      <c r="M379" s="40"/>
      <c r="N379" s="40"/>
      <c r="O379" s="40"/>
      <c r="P379" s="41"/>
      <c r="Q379" s="15"/>
    </row>
    <row r="380" spans="1:18" x14ac:dyDescent="0.35">
      <c r="K380" s="40"/>
      <c r="L380" s="40"/>
      <c r="M380" s="40"/>
      <c r="N380" s="40"/>
      <c r="O380" s="40"/>
      <c r="P380" s="41"/>
      <c r="Q380" s="15"/>
    </row>
    <row r="381" spans="1:18" x14ac:dyDescent="0.35">
      <c r="K381" s="40"/>
      <c r="L381" s="40"/>
      <c r="M381" s="40"/>
      <c r="N381" s="40"/>
      <c r="O381" s="40"/>
      <c r="P381" s="41"/>
      <c r="Q381" s="15"/>
    </row>
    <row r="382" spans="1:18" x14ac:dyDescent="0.35">
      <c r="K382" s="40"/>
      <c r="L382" s="40"/>
      <c r="M382" s="40"/>
      <c r="N382" s="40"/>
      <c r="O382" s="40"/>
      <c r="P382" s="41"/>
      <c r="Q382" s="15"/>
    </row>
    <row r="383" spans="1:18" x14ac:dyDescent="0.35">
      <c r="K383" s="40"/>
      <c r="L383" s="40"/>
      <c r="M383" s="40"/>
      <c r="N383" s="40"/>
      <c r="O383" s="40"/>
      <c r="P383" s="41"/>
      <c r="Q383" s="15"/>
    </row>
    <row r="384" spans="1:18" x14ac:dyDescent="0.35">
      <c r="K384" s="40"/>
      <c r="L384" s="40"/>
      <c r="M384" s="40"/>
      <c r="N384" s="40"/>
      <c r="O384" s="40"/>
      <c r="P384" s="41"/>
      <c r="Q384" s="15"/>
    </row>
    <row r="385" spans="11:17" x14ac:dyDescent="0.35">
      <c r="K385" s="40"/>
      <c r="L385" s="40"/>
      <c r="M385" s="40"/>
      <c r="N385" s="40"/>
      <c r="O385" s="40"/>
      <c r="P385" s="41"/>
      <c r="Q385" s="15"/>
    </row>
    <row r="386" spans="11:17" x14ac:dyDescent="0.35">
      <c r="K386" s="40"/>
      <c r="L386" s="40"/>
      <c r="M386" s="40"/>
      <c r="N386" s="40"/>
      <c r="O386" s="40"/>
      <c r="P386" s="41"/>
      <c r="Q386" s="15"/>
    </row>
    <row r="387" spans="11:17" x14ac:dyDescent="0.35">
      <c r="K387" s="40"/>
      <c r="L387" s="40"/>
      <c r="M387" s="40"/>
      <c r="N387" s="40"/>
      <c r="O387" s="40"/>
      <c r="P387" s="41"/>
      <c r="Q387" s="15"/>
    </row>
  </sheetData>
  <mergeCells count="14">
    <mergeCell ref="W55:Z55"/>
    <mergeCell ref="AD41:AG55"/>
    <mergeCell ref="V41:V55"/>
    <mergeCell ref="V69:V80"/>
    <mergeCell ref="V81:V92"/>
    <mergeCell ref="W41:AC41"/>
    <mergeCell ref="W44:Z44"/>
    <mergeCell ref="W47:AC47"/>
    <mergeCell ref="W50:Z50"/>
    <mergeCell ref="V2:V13"/>
    <mergeCell ref="V62:AJ62"/>
    <mergeCell ref="V14:V25"/>
    <mergeCell ref="V26:V37"/>
    <mergeCell ref="W52:AC52"/>
  </mergeCells>
  <phoneticPr fontId="36" type="noConversion"/>
  <pageMargins left="0.7" right="0.7" top="0.75" bottom="0.75" header="0.3" footer="0.3"/>
  <pageSetup orientation="portrait" horizontalDpi="4294967294" verticalDpi="4294967294" r:id="rId1"/>
  <ignoredErrors>
    <ignoredError sqref="X2:AB13 B2:F2" formulaRange="1"/>
    <ignoredError sqref="AG2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workbookViewId="0">
      <selection activeCell="A15" sqref="A15:A26"/>
    </sheetView>
  </sheetViews>
  <sheetFormatPr baseColWidth="10" defaultColWidth="10.6640625" defaultRowHeight="14.4" x14ac:dyDescent="0.3"/>
  <cols>
    <col min="1" max="1" width="19" customWidth="1"/>
  </cols>
  <sheetData>
    <row r="1" spans="1:11" x14ac:dyDescent="0.3">
      <c r="A1" s="75" t="s">
        <v>58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x14ac:dyDescent="0.3">
      <c r="A2" s="75" t="s">
        <v>59</v>
      </c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1" x14ac:dyDescent="0.3">
      <c r="A3" s="75" t="s">
        <v>60</v>
      </c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x14ac:dyDescent="0.3">
      <c r="A4" s="75" t="s">
        <v>61</v>
      </c>
      <c r="B4" s="75"/>
      <c r="C4" s="75"/>
      <c r="D4" s="75"/>
      <c r="E4" s="75"/>
      <c r="F4" s="75"/>
      <c r="G4" s="75"/>
      <c r="H4" s="75"/>
      <c r="I4" s="75"/>
      <c r="J4" s="75"/>
      <c r="K4" s="75"/>
    </row>
    <row r="5" spans="1:11" x14ac:dyDescent="0.3">
      <c r="A5" s="75" t="s">
        <v>62</v>
      </c>
      <c r="B5" s="75"/>
      <c r="C5" s="75"/>
      <c r="D5" s="75"/>
      <c r="E5" s="75"/>
      <c r="F5" s="75"/>
      <c r="G5" s="75"/>
      <c r="H5" s="75"/>
      <c r="I5" s="75"/>
      <c r="J5" s="75"/>
      <c r="K5" s="75"/>
    </row>
    <row r="6" spans="1:11" x14ac:dyDescent="0.3">
      <c r="A6" s="75" t="s">
        <v>63</v>
      </c>
      <c r="B6" s="75"/>
      <c r="C6" s="75"/>
      <c r="D6" s="75"/>
      <c r="E6" s="75"/>
      <c r="F6" s="75"/>
      <c r="G6" s="75"/>
      <c r="H6" s="75"/>
      <c r="I6" s="75"/>
      <c r="J6" s="75"/>
      <c r="K6" s="75"/>
    </row>
    <row r="7" spans="1:11" x14ac:dyDescent="0.3">
      <c r="A7" s="75" t="s">
        <v>64</v>
      </c>
      <c r="B7" s="75"/>
      <c r="C7" s="75"/>
      <c r="D7" s="75"/>
      <c r="E7" s="75"/>
      <c r="F7" s="75"/>
      <c r="G7" s="75"/>
      <c r="H7" s="75"/>
      <c r="I7" s="75"/>
      <c r="J7" s="75"/>
      <c r="K7" s="75"/>
    </row>
    <row r="8" spans="1:11" x14ac:dyDescent="0.3">
      <c r="A8" s="75" t="s">
        <v>65</v>
      </c>
      <c r="B8" s="75"/>
      <c r="C8" s="75"/>
      <c r="D8" s="75"/>
      <c r="E8" s="75"/>
      <c r="F8" s="75"/>
      <c r="G8" s="75"/>
      <c r="H8" s="75"/>
      <c r="I8" s="75"/>
      <c r="J8" s="75"/>
      <c r="K8" s="75"/>
    </row>
    <row r="9" spans="1:11" x14ac:dyDescent="0.3">
      <c r="A9" s="75" t="s">
        <v>66</v>
      </c>
      <c r="B9" s="75"/>
      <c r="C9" s="75"/>
      <c r="D9" s="75"/>
      <c r="E9" s="75"/>
      <c r="F9" s="75"/>
      <c r="G9" s="75"/>
      <c r="H9" s="75"/>
      <c r="I9" s="75"/>
      <c r="J9" s="75"/>
      <c r="K9" s="75"/>
    </row>
    <row r="10" spans="1:11" x14ac:dyDescent="0.3">
      <c r="A10" s="75" t="s">
        <v>67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</row>
    <row r="11" spans="1:11" x14ac:dyDescent="0.3">
      <c r="A11" s="75" t="s">
        <v>68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</row>
    <row r="12" spans="1:11" x14ac:dyDescent="0.3">
      <c r="A12" s="75" t="s">
        <v>69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</row>
    <row r="13" spans="1:11" x14ac:dyDescent="0.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</row>
    <row r="14" spans="1:11" x14ac:dyDescent="0.3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</row>
    <row r="15" spans="1:11" x14ac:dyDescent="0.3">
      <c r="A15" s="75" t="s">
        <v>70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</row>
    <row r="16" spans="1:11" x14ac:dyDescent="0.3">
      <c r="A16" s="75" t="s">
        <v>71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</row>
    <row r="17" spans="1:11" x14ac:dyDescent="0.3">
      <c r="A17" s="75" t="s">
        <v>72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</row>
    <row r="18" spans="1:11" x14ac:dyDescent="0.3">
      <c r="A18" s="75" t="s">
        <v>73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</row>
    <row r="19" spans="1:11" x14ac:dyDescent="0.3">
      <c r="A19" s="75" t="s">
        <v>74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</row>
    <row r="20" spans="1:11" x14ac:dyDescent="0.3">
      <c r="A20" s="75" t="s">
        <v>75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</row>
    <row r="21" spans="1:11" x14ac:dyDescent="0.3">
      <c r="A21" s="75" t="s">
        <v>76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</row>
    <row r="22" spans="1:11" x14ac:dyDescent="0.3">
      <c r="A22" s="75" t="s">
        <v>77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</row>
    <row r="23" spans="1:11" x14ac:dyDescent="0.3">
      <c r="A23" s="75" t="s">
        <v>78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</row>
    <row r="24" spans="1:11" x14ac:dyDescent="0.3">
      <c r="A24" s="75" t="s">
        <v>79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</row>
    <row r="25" spans="1:11" x14ac:dyDescent="0.3">
      <c r="A25" s="75" t="s">
        <v>80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</row>
    <row r="26" spans="1:11" x14ac:dyDescent="0.3">
      <c r="A26" s="75" t="s">
        <v>81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</row>
    <row r="27" spans="1:11" x14ac:dyDescent="0.3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</row>
    <row r="28" spans="1:11" x14ac:dyDescent="0.3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</row>
    <row r="29" spans="1:11" x14ac:dyDescent="0.3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</row>
    <row r="30" spans="1:11" x14ac:dyDescent="0.3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</row>
    <row r="31" spans="1:11" x14ac:dyDescent="0.3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</row>
    <row r="32" spans="1:11" x14ac:dyDescent="0.3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</row>
    <row r="33" spans="1:11" x14ac:dyDescent="0.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</row>
    <row r="34" spans="1:11" x14ac:dyDescent="0.3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</row>
    <row r="35" spans="1:11" x14ac:dyDescent="0.3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</row>
    <row r="36" spans="1:11" x14ac:dyDescent="0.3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</row>
    <row r="37" spans="1:11" x14ac:dyDescent="0.3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DIARIO</vt:lpstr>
      <vt:lpstr>ExccesM (TODAS)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Iván Ricardo Ome</dc:creator>
  <cp:keywords/>
  <dc:description/>
  <cp:lastModifiedBy>Ivan Ricardo Ome Osorio</cp:lastModifiedBy>
  <cp:revision/>
  <dcterms:created xsi:type="dcterms:W3CDTF">2016-04-18T20:50:38Z</dcterms:created>
  <dcterms:modified xsi:type="dcterms:W3CDTF">2023-03-22T15:40:47Z</dcterms:modified>
  <cp:category/>
  <cp:contentStatus/>
</cp:coreProperties>
</file>