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22637C8-B0A8-4449-9419-823F736826DA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11월 광고 성과" sheetId="2" r:id="rId1"/>
    <sheet name="10월 광고 성과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G11" i="2"/>
  <c r="F11" i="2"/>
  <c r="C11" i="2"/>
  <c r="H11" i="2" s="1"/>
  <c r="B11" i="2"/>
  <c r="H7" i="2"/>
  <c r="G6" i="3"/>
  <c r="H2" i="3"/>
  <c r="B6" i="3"/>
  <c r="J5" i="2"/>
  <c r="C6" i="2"/>
  <c r="F6" i="2"/>
  <c r="G6" i="2"/>
  <c r="I6" i="2"/>
  <c r="B6" i="2"/>
  <c r="K5" i="2"/>
  <c r="H5" i="2"/>
  <c r="D5" i="2"/>
  <c r="K3" i="2"/>
  <c r="K2" i="2"/>
  <c r="E3" i="2"/>
  <c r="E2" i="2"/>
  <c r="D3" i="2"/>
  <c r="D2" i="2"/>
  <c r="H3" i="2"/>
  <c r="H2" i="2"/>
  <c r="J6" i="2" l="1"/>
  <c r="J11" i="2"/>
  <c r="K6" i="2"/>
  <c r="D11" i="2"/>
  <c r="D6" i="2"/>
  <c r="K11" i="2"/>
  <c r="H6" i="2"/>
  <c r="E6" i="2"/>
  <c r="E11" i="2"/>
  <c r="F6" i="3"/>
  <c r="K6" i="3" s="1"/>
  <c r="I6" i="3"/>
  <c r="J6" i="3" s="1"/>
  <c r="C6" i="3"/>
  <c r="D6" i="3" s="1"/>
  <c r="E6" i="3" l="1"/>
  <c r="H6" i="3"/>
</calcChain>
</file>

<file path=xl/sharedStrings.xml><?xml version="1.0" encoding="utf-8"?>
<sst xmlns="http://schemas.openxmlformats.org/spreadsheetml/2006/main" count="38" uniqueCount="19">
  <si>
    <t>광고</t>
    <phoneticPr fontId="2" type="noConversion"/>
  </si>
  <si>
    <t>인스타그램-트래픽</t>
    <phoneticPr fontId="2" type="noConversion"/>
  </si>
  <si>
    <t>노출</t>
    <phoneticPr fontId="2" type="noConversion"/>
  </si>
  <si>
    <t>ROAS</t>
    <phoneticPr fontId="2" type="noConversion"/>
  </si>
  <si>
    <t>인스타그램-전환</t>
    <phoneticPr fontId="2" type="noConversion"/>
  </si>
  <si>
    <t>네이버-파워링크</t>
    <phoneticPr fontId="2" type="noConversion"/>
  </si>
  <si>
    <t>네이버-쇼핑검색</t>
    <phoneticPr fontId="2" type="noConversion"/>
  </si>
  <si>
    <t>클릭</t>
    <phoneticPr fontId="2" type="noConversion"/>
  </si>
  <si>
    <t>클릭률</t>
    <phoneticPr fontId="2" type="noConversion"/>
  </si>
  <si>
    <t>클릭당 비용</t>
    <phoneticPr fontId="2" type="noConversion"/>
  </si>
  <si>
    <t>총비용</t>
    <phoneticPr fontId="2" type="noConversion"/>
  </si>
  <si>
    <t>전환수</t>
    <phoneticPr fontId="2" type="noConversion"/>
  </si>
  <si>
    <t>전환율</t>
    <phoneticPr fontId="2" type="noConversion"/>
  </si>
  <si>
    <t>전환 매출액</t>
    <phoneticPr fontId="2" type="noConversion"/>
  </si>
  <si>
    <t>전환당비용</t>
    <phoneticPr fontId="2" type="noConversion"/>
  </si>
  <si>
    <t>총</t>
    <phoneticPr fontId="2" type="noConversion"/>
  </si>
  <si>
    <t>513.00</t>
  </si>
  <si>
    <t>11월 성과</t>
    <phoneticPr fontId="2" type="noConversion"/>
  </si>
  <si>
    <t>10월 성과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</si>
</sst>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horizontal="right" vertical="center"/>
    </xf>
    <xf numFmtId="10" fontId="4" fillId="0" borderId="1" xfId="2" applyNumberFormat="1" applyFont="1" applyBorder="1" applyAlignment="1">
      <alignment horizontal="right" vertical="center"/>
    </xf>
    <xf numFmtId="9" fontId="4" fillId="0" borderId="1" xfId="2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41" fontId="0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1" fontId="4" fillId="0" borderId="3" xfId="1" applyFont="1" applyBorder="1" applyAlignment="1">
      <alignment horizontal="right" vertical="center"/>
    </xf>
    <xf numFmtId="10" fontId="4" fillId="0" borderId="3" xfId="2" applyNumberFormat="1" applyFont="1" applyBorder="1" applyAlignment="1">
      <alignment horizontal="right" vertical="center"/>
    </xf>
    <xf numFmtId="9" fontId="4" fillId="0" borderId="3" xfId="2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10" fontId="3" fillId="0" borderId="1" xfId="2" applyNumberFormat="1" applyFont="1" applyBorder="1" applyAlignment="1">
      <alignment horizontal="right" vertical="center"/>
    </xf>
    <xf numFmtId="9" fontId="3" fillId="0" borderId="1" xfId="2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41" fontId="4" fillId="0" borderId="4" xfId="1" applyFont="1" applyBorder="1" applyAlignment="1">
      <alignment horizontal="right" vertical="center"/>
    </xf>
    <xf numFmtId="10" fontId="4" fillId="0" borderId="4" xfId="2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9" fontId="4" fillId="0" borderId="4" xfId="2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41" fontId="3" fillId="0" borderId="6" xfId="1" applyFont="1" applyBorder="1" applyAlignment="1">
      <alignment horizontal="right" vertical="center"/>
    </xf>
    <xf numFmtId="10" fontId="3" fillId="0" borderId="6" xfId="2" applyNumberFormat="1" applyFont="1" applyBorder="1" applyAlignment="1">
      <alignment horizontal="right" vertical="center"/>
    </xf>
    <xf numFmtId="9" fontId="3" fillId="0" borderId="6" xfId="2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41" fontId="0" fillId="0" borderId="3" xfId="0" applyNumberFormat="1" applyBorder="1" applyAlignment="1">
      <alignment horizontal="right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6ECD-1D3C-4AFB-B525-FAB5D5B77B81}">
  <dimension ref="A1:K12"/>
  <sheetViews>
    <sheetView tabSelected="1" workbookViewId="0">
      <selection activeCell="E9" sqref="E9"/>
    </sheetView>
  </sheetViews>
  <sheetFormatPr defaultColWidth="13.7265625" defaultRowHeight="42" customHeight="1" x14ac:dyDescent="0.45"/>
  <cols>
    <col min="1" max="1" width="14" style="8" customWidth="1"/>
    <col min="2" max="11" width="14" style="10" customWidth="1"/>
    <col min="12" max="16384" width="13.7265625" style="2"/>
  </cols>
  <sheetData>
    <row r="1" spans="1:11" s="1" customFormat="1" ht="42" customHeight="1" x14ac:dyDescent="0.45">
      <c r="A1" s="12" t="s">
        <v>0</v>
      </c>
      <c r="B1" s="12" t="s">
        <v>2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3</v>
      </c>
      <c r="K1" s="12" t="s">
        <v>14</v>
      </c>
    </row>
    <row r="2" spans="1:11" ht="42" customHeight="1" x14ac:dyDescent="0.45">
      <c r="A2" s="11" t="s">
        <v>1</v>
      </c>
      <c r="B2" s="13">
        <v>184468</v>
      </c>
      <c r="C2" s="13">
        <v>3940</v>
      </c>
      <c r="D2" s="14">
        <f>C2/B2</f>
        <v>2.1358718043237853E-2</v>
      </c>
      <c r="E2" s="13">
        <f>F2/C2</f>
        <v>356.41319796954315</v>
      </c>
      <c r="F2" s="13">
        <v>1404268</v>
      </c>
      <c r="G2" s="13">
        <v>16</v>
      </c>
      <c r="H2" s="14">
        <f>G2/C2</f>
        <v>4.0609137055837565E-3</v>
      </c>
      <c r="I2" s="13">
        <v>2056700</v>
      </c>
      <c r="J2" s="15">
        <v>1.4646064711294424</v>
      </c>
      <c r="K2" s="13">
        <f>F2/G2</f>
        <v>87766.75</v>
      </c>
    </row>
    <row r="3" spans="1:11" ht="42" customHeight="1" x14ac:dyDescent="0.45">
      <c r="A3" s="3" t="s">
        <v>4</v>
      </c>
      <c r="B3" s="4">
        <v>126076</v>
      </c>
      <c r="C3" s="4">
        <v>3699</v>
      </c>
      <c r="D3" s="5">
        <f>C3/B3</f>
        <v>2.9339446048415242E-2</v>
      </c>
      <c r="E3" s="4">
        <f>F3/C3</f>
        <v>890.70127061367941</v>
      </c>
      <c r="F3" s="4">
        <v>3294704</v>
      </c>
      <c r="G3" s="4">
        <v>181</v>
      </c>
      <c r="H3" s="5">
        <f>G3/C3</f>
        <v>4.8932143822654775E-2</v>
      </c>
      <c r="I3" s="4">
        <v>17033052</v>
      </c>
      <c r="J3" s="6">
        <v>5.1698276992409635</v>
      </c>
      <c r="K3" s="4">
        <f>F3/G3</f>
        <v>18202.78453038674</v>
      </c>
    </row>
    <row r="4" spans="1:11" ht="42" customHeight="1" x14ac:dyDescent="0.45">
      <c r="A4" s="3" t="s">
        <v>5</v>
      </c>
      <c r="B4" s="4">
        <v>59929</v>
      </c>
      <c r="C4" s="4">
        <v>1958</v>
      </c>
      <c r="D4" s="5">
        <v>3.2671995194313269E-2</v>
      </c>
      <c r="E4" s="4">
        <v>1146.5842696629213</v>
      </c>
      <c r="F4" s="4">
        <v>2245012</v>
      </c>
      <c r="G4" s="4">
        <v>44</v>
      </c>
      <c r="H4" s="5">
        <v>2.247191011235955E-2</v>
      </c>
      <c r="I4" s="4">
        <v>6702350</v>
      </c>
      <c r="J4" s="6">
        <v>2.9854406123441657</v>
      </c>
      <c r="K4" s="4">
        <v>51023</v>
      </c>
    </row>
    <row r="5" spans="1:11" ht="42" customHeight="1" thickBot="1" x14ac:dyDescent="0.5">
      <c r="A5" s="20" t="s">
        <v>6</v>
      </c>
      <c r="B5" s="21">
        <v>41657</v>
      </c>
      <c r="C5" s="21">
        <v>1547</v>
      </c>
      <c r="D5" s="22">
        <f>C5/B5</f>
        <v>3.7136615694841203E-2</v>
      </c>
      <c r="E5" s="21">
        <v>1016</v>
      </c>
      <c r="F5" s="21">
        <v>1571966</v>
      </c>
      <c r="G5" s="21">
        <v>73</v>
      </c>
      <c r="H5" s="22">
        <f>G5/C5</f>
        <v>4.7188106011635422E-2</v>
      </c>
      <c r="I5" s="23">
        <v>8735390</v>
      </c>
      <c r="J5" s="24">
        <f>I5/F5</f>
        <v>5.5569840569070834</v>
      </c>
      <c r="K5" s="21">
        <f>F5/G5</f>
        <v>21533.780821917808</v>
      </c>
    </row>
    <row r="6" spans="1:11" ht="42" customHeight="1" thickBot="1" x14ac:dyDescent="0.5">
      <c r="A6" s="25" t="s">
        <v>17</v>
      </c>
      <c r="B6" s="26">
        <f>SUM(B2:B5)</f>
        <v>412130</v>
      </c>
      <c r="C6" s="26">
        <f t="shared" ref="C6:I6" si="0">SUM(C2:C5)</f>
        <v>11144</v>
      </c>
      <c r="D6" s="27">
        <f>C6/B6</f>
        <v>2.7040011646810472E-2</v>
      </c>
      <c r="E6" s="26">
        <f>F6/C6</f>
        <v>764.17354630294324</v>
      </c>
      <c r="F6" s="26">
        <f t="shared" si="0"/>
        <v>8515950</v>
      </c>
      <c r="G6" s="26">
        <f t="shared" si="0"/>
        <v>314</v>
      </c>
      <c r="H6" s="27">
        <f>G6/C6</f>
        <v>2.8176597272074659E-2</v>
      </c>
      <c r="I6" s="26">
        <f t="shared" si="0"/>
        <v>34527492</v>
      </c>
      <c r="J6" s="28">
        <f>I6/F6</f>
        <v>4.0544498265020348</v>
      </c>
      <c r="K6" s="29">
        <f>F6/G6</f>
        <v>27120.859872611465</v>
      </c>
    </row>
    <row r="7" spans="1:11" ht="42" customHeight="1" x14ac:dyDescent="0.45">
      <c r="A7" s="11" t="s">
        <v>1</v>
      </c>
      <c r="B7" s="13">
        <v>120147</v>
      </c>
      <c r="C7" s="13">
        <v>4385</v>
      </c>
      <c r="D7" s="14">
        <v>3.6496957893247438E-2</v>
      </c>
      <c r="E7" s="13">
        <v>181.20592930444698</v>
      </c>
      <c r="F7" s="13">
        <v>794588</v>
      </c>
      <c r="G7" s="13">
        <v>11</v>
      </c>
      <c r="H7" s="14">
        <f>G7/C7</f>
        <v>2.508551881413911E-3</v>
      </c>
      <c r="I7" s="13">
        <v>1075200</v>
      </c>
      <c r="J7" s="15">
        <v>1.3531540874012695</v>
      </c>
      <c r="K7" s="13">
        <v>72235.272727272721</v>
      </c>
    </row>
    <row r="8" spans="1:11" ht="42" customHeight="1" x14ac:dyDescent="0.45">
      <c r="A8" s="3" t="s">
        <v>4</v>
      </c>
      <c r="B8" s="4">
        <v>92443</v>
      </c>
      <c r="C8" s="4">
        <v>2991</v>
      </c>
      <c r="D8" s="5">
        <v>3.2355072855705679E-2</v>
      </c>
      <c r="E8" s="4">
        <v>711.96924105650282</v>
      </c>
      <c r="F8" s="4">
        <v>2129500</v>
      </c>
      <c r="G8" s="4">
        <v>166</v>
      </c>
      <c r="H8" s="5">
        <v>5.549983283182882E-2</v>
      </c>
      <c r="I8" s="4">
        <v>16170200</v>
      </c>
      <c r="J8" s="6">
        <v>7.5934256867809342</v>
      </c>
      <c r="K8" s="4">
        <v>12828.313253012047</v>
      </c>
    </row>
    <row r="9" spans="1:11" ht="42" customHeight="1" x14ac:dyDescent="0.45">
      <c r="A9" s="3" t="s">
        <v>5</v>
      </c>
      <c r="B9" s="7">
        <v>93539</v>
      </c>
      <c r="C9" s="7">
        <v>2220</v>
      </c>
      <c r="D9" s="5">
        <v>2.3733416008296006E-2</v>
      </c>
      <c r="E9" s="4">
        <v>1160.3216216216217</v>
      </c>
      <c r="F9" s="4">
        <v>2575914</v>
      </c>
      <c r="G9" s="7">
        <v>82</v>
      </c>
      <c r="H9" s="5">
        <v>3.6936936936936934E-2</v>
      </c>
      <c r="I9" s="4">
        <v>11919010</v>
      </c>
      <c r="J9" s="6">
        <v>4.627099351919358</v>
      </c>
      <c r="K9" s="4">
        <v>31413.585365853658</v>
      </c>
    </row>
    <row r="10" spans="1:11" ht="42" customHeight="1" thickBot="1" x14ac:dyDescent="0.5">
      <c r="A10" s="20" t="s">
        <v>6</v>
      </c>
      <c r="B10" s="23">
        <v>37004</v>
      </c>
      <c r="C10" s="23">
        <v>1058</v>
      </c>
      <c r="D10" s="22">
        <v>2.86E-2</v>
      </c>
      <c r="E10" s="21">
        <v>1116</v>
      </c>
      <c r="F10" s="21">
        <v>1180212</v>
      </c>
      <c r="G10" s="23">
        <v>56</v>
      </c>
      <c r="H10" s="22">
        <v>5.2900000000000003E-2</v>
      </c>
      <c r="I10" s="21">
        <v>6054470</v>
      </c>
      <c r="J10" s="24">
        <v>5.13</v>
      </c>
      <c r="K10" s="21">
        <v>21075</v>
      </c>
    </row>
    <row r="11" spans="1:11" ht="42" customHeight="1" thickBot="1" x14ac:dyDescent="0.5">
      <c r="A11" s="25" t="s">
        <v>18</v>
      </c>
      <c r="B11" s="26">
        <f>SUM(B7:B10)</f>
        <v>343133</v>
      </c>
      <c r="C11" s="26">
        <f t="shared" ref="C11:I11" si="1">SUM(C7:C10)</f>
        <v>10654</v>
      </c>
      <c r="D11" s="27">
        <f>C11/B11</f>
        <v>3.1049185009894124E-2</v>
      </c>
      <c r="E11" s="26">
        <f>F11/C11</f>
        <v>627.01464238783558</v>
      </c>
      <c r="F11" s="26">
        <f t="shared" si="1"/>
        <v>6680214</v>
      </c>
      <c r="G11" s="26">
        <f>SUM(G7:G10)</f>
        <v>315</v>
      </c>
      <c r="H11" s="27">
        <f>G11/C11</f>
        <v>2.956636005256242E-2</v>
      </c>
      <c r="I11" s="26">
        <f t="shared" si="1"/>
        <v>35218880</v>
      </c>
      <c r="J11" s="28">
        <f>I11/F11</f>
        <v>5.2721185279393747</v>
      </c>
      <c r="K11" s="29">
        <f>F11/G11</f>
        <v>21207.028571428571</v>
      </c>
    </row>
    <row r="12" spans="1:11" ht="42" customHeight="1" x14ac:dyDescent="0.45">
      <c r="A12" s="30"/>
      <c r="B12" s="31"/>
      <c r="C12" s="31"/>
      <c r="D12" s="31"/>
      <c r="E12" s="31"/>
      <c r="F12" s="32"/>
      <c r="G12" s="31"/>
      <c r="H12" s="31"/>
      <c r="I12" s="31"/>
      <c r="J12" s="31"/>
      <c r="K12" s="31"/>
    </row>
  </sheetData>
  <phoneticPr fontId="2" type="noConversion"/>
  <pageMargins left="0.7" right="0.7" top="0.75" bottom="0.75" header="0.3" footer="0.3"/>
  <ignoredErrors>
    <ignoredError sqref="H11 H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E537-AAEB-4BCB-B601-3D4E1F0F63CB}">
  <dimension ref="A1:K11"/>
  <sheetViews>
    <sheetView workbookViewId="0">
      <selection activeCell="E6" sqref="A1:K6"/>
    </sheetView>
  </sheetViews>
  <sheetFormatPr defaultColWidth="13.7265625" defaultRowHeight="19.2" x14ac:dyDescent="0.45"/>
  <cols>
    <col min="1" max="1" width="14" style="8" customWidth="1"/>
    <col min="2" max="11" width="14" style="10" customWidth="1"/>
    <col min="12" max="16384" width="13.7265625" style="2"/>
  </cols>
  <sheetData>
    <row r="1" spans="1:11" s="1" customFormat="1" ht="72" customHeight="1" x14ac:dyDescent="0.45">
      <c r="A1" s="12" t="s">
        <v>0</v>
      </c>
      <c r="B1" s="12" t="s">
        <v>2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3</v>
      </c>
      <c r="K1" s="12" t="s">
        <v>14</v>
      </c>
    </row>
    <row r="2" spans="1:11" ht="72" customHeight="1" x14ac:dyDescent="0.45">
      <c r="A2" s="11" t="s">
        <v>1</v>
      </c>
      <c r="B2" s="13">
        <v>120147</v>
      </c>
      <c r="C2" s="13">
        <v>4385</v>
      </c>
      <c r="D2" s="14">
        <v>3.6496957893247438E-2</v>
      </c>
      <c r="E2" s="13">
        <v>181.20592930444698</v>
      </c>
      <c r="F2" s="13">
        <v>794588</v>
      </c>
      <c r="G2" s="13">
        <v>11</v>
      </c>
      <c r="H2" s="14">
        <f>G2/C2</f>
        <v>2.508551881413911E-3</v>
      </c>
      <c r="I2" s="13">
        <v>1075200</v>
      </c>
      <c r="J2" s="15">
        <v>1.3531540874012695</v>
      </c>
      <c r="K2" s="13">
        <v>72235.272727272721</v>
      </c>
    </row>
    <row r="3" spans="1:11" ht="72" customHeight="1" x14ac:dyDescent="0.45">
      <c r="A3" s="3" t="s">
        <v>4</v>
      </c>
      <c r="B3" s="4">
        <v>92443</v>
      </c>
      <c r="C3" s="4">
        <v>2991</v>
      </c>
      <c r="D3" s="5">
        <v>3.2355072855705679E-2</v>
      </c>
      <c r="E3" s="4">
        <v>711.96924105650282</v>
      </c>
      <c r="F3" s="4">
        <v>2129500</v>
      </c>
      <c r="G3" s="4">
        <v>166</v>
      </c>
      <c r="H3" s="5">
        <v>5.549983283182882E-2</v>
      </c>
      <c r="I3" s="4">
        <v>16170200</v>
      </c>
      <c r="J3" s="6">
        <v>7.5934256867809342</v>
      </c>
      <c r="K3" s="4">
        <v>12828.313253012047</v>
      </c>
    </row>
    <row r="4" spans="1:11" ht="72" customHeight="1" x14ac:dyDescent="0.45">
      <c r="A4" s="3" t="s">
        <v>5</v>
      </c>
      <c r="B4" s="7">
        <v>93539</v>
      </c>
      <c r="C4" s="7">
        <v>2220</v>
      </c>
      <c r="D4" s="5">
        <v>2.3733416008296006E-2</v>
      </c>
      <c r="E4" s="4">
        <v>1160.3216216216217</v>
      </c>
      <c r="F4" s="4">
        <v>2575914</v>
      </c>
      <c r="G4" s="7">
        <v>82</v>
      </c>
      <c r="H4" s="5">
        <v>3.6936936936936934E-2</v>
      </c>
      <c r="I4" s="4">
        <v>11919010</v>
      </c>
      <c r="J4" s="6">
        <v>4.627099351919358</v>
      </c>
      <c r="K4" s="4">
        <v>31413.585365853658</v>
      </c>
    </row>
    <row r="5" spans="1:11" ht="72" customHeight="1" x14ac:dyDescent="0.45">
      <c r="A5" s="3" t="s">
        <v>6</v>
      </c>
      <c r="B5" s="7">
        <v>37004</v>
      </c>
      <c r="C5" s="7">
        <v>1058</v>
      </c>
      <c r="D5" s="5">
        <v>2.86E-2</v>
      </c>
      <c r="E5" s="4">
        <v>1116</v>
      </c>
      <c r="F5" s="4">
        <v>1180212</v>
      </c>
      <c r="G5" s="7">
        <v>56</v>
      </c>
      <c r="H5" s="5">
        <v>5.2900000000000003E-2</v>
      </c>
      <c r="I5" s="4">
        <v>6054470</v>
      </c>
      <c r="J5" s="6" t="s">
        <v>16</v>
      </c>
      <c r="K5" s="4">
        <v>21075</v>
      </c>
    </row>
    <row r="6" spans="1:11" ht="72" customHeight="1" x14ac:dyDescent="0.45">
      <c r="A6" s="16" t="s">
        <v>15</v>
      </c>
      <c r="B6" s="17">
        <f>SUM(B2:B5)</f>
        <v>343133</v>
      </c>
      <c r="C6" s="17">
        <f t="shared" ref="C6:I6" si="0">SUM(C2:C5)</f>
        <v>10654</v>
      </c>
      <c r="D6" s="18">
        <f>C6/B6</f>
        <v>3.1049185009894124E-2</v>
      </c>
      <c r="E6" s="17">
        <f>F6/C6</f>
        <v>627.01464238783558</v>
      </c>
      <c r="F6" s="17">
        <f t="shared" si="0"/>
        <v>6680214</v>
      </c>
      <c r="G6" s="17">
        <f>SUM(G2:G5)</f>
        <v>315</v>
      </c>
      <c r="H6" s="18">
        <f>G6/C6</f>
        <v>2.956636005256242E-2</v>
      </c>
      <c r="I6" s="17">
        <f t="shared" si="0"/>
        <v>35218880</v>
      </c>
      <c r="J6" s="19">
        <f>I6/F6</f>
        <v>5.2721185279393747</v>
      </c>
      <c r="K6" s="17">
        <f>F6/G6</f>
        <v>21207.028571428571</v>
      </c>
    </row>
    <row r="7" spans="1:11" ht="72" customHeight="1" x14ac:dyDescent="0.45">
      <c r="B7" s="9"/>
      <c r="C7" s="9"/>
      <c r="D7" s="9"/>
      <c r="E7" s="9"/>
      <c r="F7" s="9"/>
    </row>
    <row r="8" spans="1:11" ht="72" customHeight="1" x14ac:dyDescent="0.45">
      <c r="B8" s="9"/>
      <c r="C8" s="9"/>
      <c r="D8" s="9"/>
      <c r="E8" s="9"/>
      <c r="F8" s="9"/>
    </row>
    <row r="9" spans="1:11" ht="72" customHeight="1" x14ac:dyDescent="0.45">
      <c r="B9" s="9"/>
      <c r="C9" s="9"/>
      <c r="D9" s="9"/>
      <c r="E9" s="9"/>
      <c r="F9" s="9"/>
    </row>
    <row r="10" spans="1:11" ht="72" customHeight="1" x14ac:dyDescent="0.45">
      <c r="B10" s="9"/>
      <c r="C10" s="9"/>
      <c r="D10" s="9"/>
      <c r="E10" s="9"/>
      <c r="F10" s="9"/>
    </row>
    <row r="11" spans="1:11" ht="72" customHeight="1" x14ac:dyDescent="0.45">
      <c r="B11" s="9"/>
      <c r="C11" s="9"/>
      <c r="D11" s="9"/>
      <c r="E11" s="9"/>
      <c r="F11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11월 광고 성과</vt:lpstr>
      <vt:lpstr>10월 광고 성과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2022-12-01T06:37:46Z</dcterms:modified>
</cp:coreProperties>
</file>