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G30" i="1" s="1"/>
  <c r="B7" i="1"/>
  <c r="B9" i="1" s="1"/>
  <c r="B16" i="1"/>
  <c r="B15" i="1"/>
  <c r="B14" i="1"/>
  <c r="B13" i="1"/>
  <c r="C5" i="1"/>
  <c r="B12" i="1"/>
  <c r="F7" i="1"/>
  <c r="G4" i="1" s="1"/>
  <c r="D7" i="1"/>
  <c r="E4" i="1" s="1"/>
  <c r="C3" i="1"/>
  <c r="C4" i="1"/>
  <c r="C6" i="1"/>
  <c r="D13" i="1" l="1"/>
  <c r="G15" i="1"/>
  <c r="G12" i="1"/>
  <c r="G18" i="1" s="1"/>
  <c r="G16" i="1"/>
  <c r="D14" i="1"/>
  <c r="B18" i="1"/>
  <c r="D15" i="1"/>
  <c r="G14" i="1"/>
  <c r="D12" i="1"/>
  <c r="G13" i="1"/>
  <c r="D16" i="1"/>
  <c r="C7" i="1"/>
  <c r="E5" i="1"/>
  <c r="G5" i="1"/>
  <c r="G3" i="1"/>
  <c r="G6" i="1"/>
  <c r="E3" i="1"/>
  <c r="E6" i="1"/>
  <c r="D18" i="1" l="1"/>
  <c r="I12" i="1" s="1"/>
  <c r="K12" i="1" s="1"/>
  <c r="E7" i="1"/>
  <c r="G7" i="1"/>
</calcChain>
</file>

<file path=xl/sharedStrings.xml><?xml version="1.0" encoding="utf-8"?>
<sst xmlns="http://schemas.openxmlformats.org/spreadsheetml/2006/main" count="31" uniqueCount="31">
  <si>
    <t>Combination</t>
  </si>
  <si>
    <t>BAR-BAR-BAR</t>
  </si>
  <si>
    <t>BAR</t>
  </si>
  <si>
    <t>Symbol</t>
  </si>
  <si>
    <t>Reel1 Count</t>
  </si>
  <si>
    <t>Reel1 Prob</t>
  </si>
  <si>
    <t>Reel2 Count</t>
  </si>
  <si>
    <t>Reel2 Prob</t>
  </si>
  <si>
    <t>Reel3 Count</t>
  </si>
  <si>
    <t>CHERRY</t>
  </si>
  <si>
    <t>BLANK</t>
  </si>
  <si>
    <t>TotalStops</t>
  </si>
  <si>
    <t>Reel3 Prob</t>
  </si>
  <si>
    <t>Count</t>
  </si>
  <si>
    <t>Payout</t>
  </si>
  <si>
    <t>Frequency</t>
  </si>
  <si>
    <t>CHERRY-CHERRY-CHERRY</t>
  </si>
  <si>
    <t>7-7-7</t>
  </si>
  <si>
    <t xml:space="preserve">Total number of combinations </t>
  </si>
  <si>
    <t>E(X)</t>
  </si>
  <si>
    <t xml:space="preserve">Total E(X) </t>
  </si>
  <si>
    <t xml:space="preserve">Bonus rounds </t>
  </si>
  <si>
    <t xml:space="preserve">Probability of getting a bonus </t>
  </si>
  <si>
    <t xml:space="preserve">Reward( Number of rounds) </t>
  </si>
  <si>
    <t>Bonus Expectation (E(X)</t>
  </si>
  <si>
    <t>Total Expectation</t>
  </si>
  <si>
    <t>E(X^2)</t>
  </si>
  <si>
    <t>blank</t>
  </si>
  <si>
    <t xml:space="preserve">VAR(X) </t>
  </si>
  <si>
    <t>BAR-CHERRY-CHERRY</t>
  </si>
  <si>
    <t>7-CHERRY-CHERRY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</si>
</sst>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9</xdr:row>
      <xdr:rowOff>114300</xdr:rowOff>
    </xdr:from>
    <xdr:to>
      <xdr:col>24</xdr:col>
      <xdr:colOff>514350</xdr:colOff>
      <xdr:row>30</xdr:row>
      <xdr:rowOff>47625</xdr:rowOff>
    </xdr:to>
    <xdr:sp macro="" textlink="">
      <xdr:nvSpPr>
        <xdr:cNvPr id="2" name="TextBox 1"/>
        <xdr:cNvSpPr txBox="1"/>
      </xdr:nvSpPr>
      <xdr:spPr>
        <a:xfrm>
          <a:off x="12668250" y="2076450"/>
          <a:ext cx="4886325" cy="393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Payout</a:t>
          </a:r>
          <a:r>
            <a:rPr lang="en-GB" sz="1100" baseline="0"/>
            <a:t> - it is theoritical</a:t>
          </a:r>
        </a:p>
        <a:p>
          <a:r>
            <a:rPr lang="en-GB" sz="1100" b="1" baseline="0"/>
            <a:t>Bonus round </a:t>
          </a:r>
          <a:r>
            <a:rPr lang="en-GB" sz="1100" baseline="0"/>
            <a:t>- the player can get a bonus round on every possible round.  If he gets a bonus round then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if the cell is marked in yellow then the user must input values.  </a:t>
          </a:r>
          <a:endParaRPr lang="en-GB" sz="1100"/>
        </a:p>
      </xdr:txBody>
    </xdr:sp>
    <xdr:clientData/>
  </xdr:twoCellAnchor>
  <xdr:twoCellAnchor>
    <xdr:from>
      <xdr:col>5</xdr:col>
      <xdr:colOff>304800</xdr:colOff>
      <xdr:row>21</xdr:row>
      <xdr:rowOff>133350</xdr:rowOff>
    </xdr:from>
    <xdr:to>
      <xdr:col>9</xdr:col>
      <xdr:colOff>390525</xdr:colOff>
      <xdr:row>24</xdr:row>
      <xdr:rowOff>133350</xdr:rowOff>
    </xdr:to>
    <xdr:sp macro="" textlink="">
      <xdr:nvSpPr>
        <xdr:cNvPr id="3" name="TextBox 2"/>
        <xdr:cNvSpPr txBox="1"/>
      </xdr:nvSpPr>
      <xdr:spPr>
        <a:xfrm>
          <a:off x="5305425" y="4000500"/>
          <a:ext cx="29813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rest of the combinantions pay 0 , 30480</a:t>
          </a:r>
        </a:p>
        <a:p>
          <a:endParaRPr lang="en-GB" sz="1100"/>
        </a:p>
      </xdr:txBody>
    </xdr:sp>
    <xdr:clientData/>
  </xdr:twoCellAnchor>
  <xdr:twoCellAnchor>
    <xdr:from>
      <xdr:col>8</xdr:col>
      <xdr:colOff>514350</xdr:colOff>
      <xdr:row>26</xdr:row>
      <xdr:rowOff>47625</xdr:rowOff>
    </xdr:from>
    <xdr:to>
      <xdr:col>13</xdr:col>
      <xdr:colOff>438150</xdr:colOff>
      <xdr:row>35</xdr:row>
      <xdr:rowOff>66675</xdr:rowOff>
    </xdr:to>
    <xdr:sp macro="" textlink="">
      <xdr:nvSpPr>
        <xdr:cNvPr id="4" name="TextBox 3"/>
        <xdr:cNvSpPr txBox="1"/>
      </xdr:nvSpPr>
      <xdr:spPr>
        <a:xfrm>
          <a:off x="7800975" y="5248275"/>
          <a:ext cx="297180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Since</a:t>
          </a:r>
          <a:r>
            <a:rPr lang="en-GB" sz="1100" baseline="0"/>
            <a:t> the total expectation is less than 1, it means for every 1 dollar invested he loses 0.91 cents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26" sqref="E26"/>
    </sheetView>
  </sheetViews>
  <sheetFormatPr defaultRowHeight="15" x14ac:dyDescent="0.25"/>
  <cols>
    <col min="1" max="1" width="19.7109375" customWidth="1"/>
    <col min="2" max="2" width="13.5703125" customWidth="1"/>
    <col min="3" max="3" width="14.5703125" customWidth="1"/>
    <col min="4" max="4" width="14.140625" customWidth="1"/>
    <col min="5" max="5" width="13" customWidth="1"/>
    <col min="6" max="6" width="13.42578125" customWidth="1"/>
    <col min="7" max="7" width="11.7109375" customWidth="1"/>
  </cols>
  <sheetData>
    <row r="1" spans="1:11" x14ac:dyDescent="0.25">
      <c r="A1" s="1"/>
    </row>
    <row r="2" spans="1:11" x14ac:dyDescent="0.25">
      <c r="A2" s="2" t="s">
        <v>3</v>
      </c>
      <c r="B2" s="1" t="s">
        <v>4</v>
      </c>
      <c r="C2" s="4" t="s">
        <v>5</v>
      </c>
      <c r="D2" s="1" t="s">
        <v>6</v>
      </c>
      <c r="E2" s="4" t="s">
        <v>7</v>
      </c>
      <c r="F2" s="1" t="s">
        <v>8</v>
      </c>
      <c r="G2" s="4" t="s">
        <v>12</v>
      </c>
    </row>
    <row r="3" spans="1:11" x14ac:dyDescent="0.25">
      <c r="A3" s="3">
        <v>7</v>
      </c>
      <c r="B3" s="11">
        <v>8</v>
      </c>
      <c r="C3">
        <f>8/30</f>
        <v>0.26666666666666666</v>
      </c>
      <c r="D3" s="11">
        <v>6</v>
      </c>
      <c r="E3">
        <f>D3/$D$7</f>
        <v>0.1875</v>
      </c>
      <c r="F3" s="12">
        <v>5</v>
      </c>
      <c r="G3">
        <f>F3/$F$7</f>
        <v>0.14285714285714285</v>
      </c>
    </row>
    <row r="4" spans="1:11" x14ac:dyDescent="0.25">
      <c r="A4" s="1" t="s">
        <v>2</v>
      </c>
      <c r="B4" s="11">
        <v>9</v>
      </c>
      <c r="C4">
        <f>9/30</f>
        <v>0.3</v>
      </c>
      <c r="D4" s="11">
        <v>10</v>
      </c>
      <c r="E4">
        <f>D4/$D$7</f>
        <v>0.3125</v>
      </c>
      <c r="F4" s="12">
        <v>12</v>
      </c>
      <c r="G4">
        <f>F4/$F$7</f>
        <v>0.34285714285714286</v>
      </c>
    </row>
    <row r="5" spans="1:11" x14ac:dyDescent="0.25">
      <c r="A5" s="1" t="s">
        <v>9</v>
      </c>
      <c r="B5" s="11">
        <v>10</v>
      </c>
      <c r="C5">
        <f>10/30</f>
        <v>0.33333333333333331</v>
      </c>
      <c r="D5" s="11">
        <v>12</v>
      </c>
      <c r="E5">
        <f>D5/$D$7</f>
        <v>0.375</v>
      </c>
      <c r="F5" s="12">
        <v>15</v>
      </c>
      <c r="G5">
        <f>F5/$F$7</f>
        <v>0.42857142857142855</v>
      </c>
    </row>
    <row r="6" spans="1:11" x14ac:dyDescent="0.25">
      <c r="A6" s="1" t="s">
        <v>10</v>
      </c>
      <c r="B6" s="11">
        <v>3</v>
      </c>
      <c r="C6">
        <f>3/30</f>
        <v>0.1</v>
      </c>
      <c r="D6" s="11">
        <v>4</v>
      </c>
      <c r="E6">
        <f t="shared" ref="E6" si="0">D6/$D$7</f>
        <v>0.125</v>
      </c>
      <c r="F6" s="12">
        <v>3</v>
      </c>
      <c r="G6">
        <f>F6/$F$7</f>
        <v>8.5714285714285715E-2</v>
      </c>
    </row>
    <row r="7" spans="1:11" ht="18.75" x14ac:dyDescent="0.3">
      <c r="A7" s="5" t="s">
        <v>11</v>
      </c>
      <c r="B7" s="1">
        <f t="shared" ref="B7:G7" si="1">SUM(B3:B6)</f>
        <v>30</v>
      </c>
      <c r="C7">
        <f t="shared" si="1"/>
        <v>0.99999999999999989</v>
      </c>
      <c r="D7" s="1">
        <f t="shared" si="1"/>
        <v>32</v>
      </c>
      <c r="E7">
        <f t="shared" si="1"/>
        <v>1</v>
      </c>
      <c r="F7">
        <f t="shared" si="1"/>
        <v>35</v>
      </c>
      <c r="G7">
        <f t="shared" si="1"/>
        <v>1</v>
      </c>
    </row>
    <row r="8" spans="1:11" x14ac:dyDescent="0.25">
      <c r="A8" s="1"/>
    </row>
    <row r="9" spans="1:11" ht="30.75" customHeight="1" x14ac:dyDescent="0.25">
      <c r="A9" s="9" t="s">
        <v>18</v>
      </c>
      <c r="B9" s="1">
        <f>B7*D7*F7</f>
        <v>33600</v>
      </c>
    </row>
    <row r="10" spans="1:11" x14ac:dyDescent="0.25">
      <c r="A10" s="1"/>
    </row>
    <row r="11" spans="1:11" x14ac:dyDescent="0.25">
      <c r="A11" s="6" t="s">
        <v>0</v>
      </c>
      <c r="B11" s="6" t="s">
        <v>13</v>
      </c>
      <c r="C11" s="6" t="s">
        <v>14</v>
      </c>
      <c r="D11" s="6" t="s">
        <v>15</v>
      </c>
      <c r="G11" s="6" t="s">
        <v>19</v>
      </c>
      <c r="I11" s="6" t="s">
        <v>26</v>
      </c>
      <c r="K11" s="1" t="s">
        <v>28</v>
      </c>
    </row>
    <row r="12" spans="1:11" x14ac:dyDescent="0.25">
      <c r="A12" s="8" t="s">
        <v>17</v>
      </c>
      <c r="B12" s="7">
        <f>B3*D3*F3</f>
        <v>240</v>
      </c>
      <c r="C12" s="13">
        <v>20</v>
      </c>
      <c r="D12" s="7">
        <f>B12/$B$9</f>
        <v>7.1428571428571426E-3</v>
      </c>
      <c r="G12">
        <f>B12*C12/$B$9</f>
        <v>0.14285714285714285</v>
      </c>
      <c r="I12">
        <f>(C12^2)*D12+(C13^2)*D13+(C14^2)*D14+(C18^2)*D18</f>
        <v>3.8535714285714286</v>
      </c>
      <c r="K12">
        <f>I12-G18^2</f>
        <v>3.5798182397959186</v>
      </c>
    </row>
    <row r="13" spans="1:11" x14ac:dyDescent="0.25">
      <c r="A13" s="7" t="s">
        <v>1</v>
      </c>
      <c r="B13" s="7">
        <f>B4*D4*F4</f>
        <v>1080</v>
      </c>
      <c r="C13" s="13">
        <v>4</v>
      </c>
      <c r="D13" s="7">
        <f t="shared" ref="D13" si="2">B13/$B$9</f>
        <v>3.214285714285714E-2</v>
      </c>
      <c r="G13">
        <f>B13*C13/$B$9</f>
        <v>0.12857142857142856</v>
      </c>
    </row>
    <row r="14" spans="1:11" ht="30" x14ac:dyDescent="0.25">
      <c r="A14" s="7" t="s">
        <v>16</v>
      </c>
      <c r="B14" s="7">
        <f>B5*D5*F5</f>
        <v>1800</v>
      </c>
      <c r="C14" s="13">
        <v>3</v>
      </c>
      <c r="D14" s="7">
        <f>B14/$B$9</f>
        <v>5.3571428571428568E-2</v>
      </c>
      <c r="G14">
        <f>B14*C14/$B$9</f>
        <v>0.16071428571428573</v>
      </c>
    </row>
    <row r="15" spans="1:11" x14ac:dyDescent="0.25">
      <c r="A15" s="7" t="s">
        <v>29</v>
      </c>
      <c r="B15" s="7">
        <f>B4*D5*F5</f>
        <v>1620</v>
      </c>
      <c r="C15" s="13">
        <v>1</v>
      </c>
      <c r="D15" s="7">
        <f>B15/$B$9</f>
        <v>4.8214285714285716E-2</v>
      </c>
      <c r="G15">
        <f t="shared" ref="G15:G16" si="3">B15*C15/$B$9</f>
        <v>4.8214285714285716E-2</v>
      </c>
    </row>
    <row r="16" spans="1:11" x14ac:dyDescent="0.25">
      <c r="A16" s="7" t="s">
        <v>30</v>
      </c>
      <c r="B16" s="7">
        <f>B3*D5*F5</f>
        <v>1440</v>
      </c>
      <c r="C16" s="13">
        <v>1</v>
      </c>
      <c r="D16" s="7">
        <f>B16/B9</f>
        <v>4.2857142857142858E-2</v>
      </c>
      <c r="G16">
        <f t="shared" si="3"/>
        <v>4.2857142857142858E-2</v>
      </c>
    </row>
    <row r="17" spans="1:8" x14ac:dyDescent="0.25">
      <c r="A17" s="7"/>
      <c r="B17" s="7"/>
      <c r="C17" s="7"/>
      <c r="D17" s="7"/>
    </row>
    <row r="18" spans="1:8" x14ac:dyDescent="0.25">
      <c r="A18" t="s">
        <v>27</v>
      </c>
      <c r="B18">
        <f>B9-SUM(B12:B14)</f>
        <v>30480</v>
      </c>
      <c r="C18" s="7">
        <v>0</v>
      </c>
      <c r="D18">
        <f>1-SUM(D12:D16)</f>
        <v>0.81607142857142856</v>
      </c>
      <c r="F18" t="s">
        <v>20</v>
      </c>
      <c r="G18" s="1">
        <f>SUM(G12:G16)+C18</f>
        <v>0.52321428571428574</v>
      </c>
    </row>
    <row r="26" spans="1:8" ht="45" customHeight="1" x14ac:dyDescent="0.25"/>
    <row r="28" spans="1:8" x14ac:dyDescent="0.25">
      <c r="A28" s="14" t="s">
        <v>21</v>
      </c>
      <c r="B28" s="14"/>
      <c r="C28" s="14"/>
      <c r="D28" s="14"/>
    </row>
    <row r="29" spans="1:8" ht="30" x14ac:dyDescent="0.25">
      <c r="A29" s="10" t="s">
        <v>22</v>
      </c>
      <c r="B29" s="15" t="s">
        <v>23</v>
      </c>
      <c r="C29" s="15"/>
      <c r="D29" s="14" t="s">
        <v>24</v>
      </c>
      <c r="E29" s="14"/>
      <c r="G29" s="14" t="s">
        <v>25</v>
      </c>
      <c r="H29" s="14"/>
    </row>
    <row r="30" spans="1:8" x14ac:dyDescent="0.25">
      <c r="A30" s="12">
        <v>0.25</v>
      </c>
      <c r="B30" s="16">
        <v>3</v>
      </c>
      <c r="C30" s="16"/>
      <c r="D30" s="17">
        <f>$G$18*$A$30*$B$30</f>
        <v>0.39241071428571428</v>
      </c>
      <c r="E30" s="17"/>
      <c r="G30" s="17">
        <f>G18+D30</f>
        <v>0.91562500000000002</v>
      </c>
      <c r="H30" s="17"/>
    </row>
  </sheetData>
  <mergeCells count="7">
    <mergeCell ref="G29:H29"/>
    <mergeCell ref="G30:H30"/>
    <mergeCell ref="A28:D28"/>
    <mergeCell ref="B29:C29"/>
    <mergeCell ref="B30:C30"/>
    <mergeCell ref="D29:E29"/>
    <mergeCell ref="D30:E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2025-06-11T12:38:35Z</dcterms:modified>
</cp:coreProperties>
</file>