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Woody\Desktop\"/>
    </mc:Choice>
  </mc:AlternateContent>
  <bookViews>
    <workbookView xWindow="0" yWindow="0" windowWidth="20490" windowHeight="7800" activeTab="3"/>
  </bookViews>
  <sheets>
    <sheet name="bike_buyers" sheetId="1" r:id="rId1"/>
    <sheet name="WorkingSheet" sheetId="2" r:id="rId2"/>
    <sheet name="PivotTable" sheetId="3" r:id="rId3"/>
    <sheet name="Dashboard" sheetId="4" r:id="rId4"/>
  </sheets>
  <definedNames>
    <definedName name="_xlnm._FilterDatabase" localSheetId="0" hidden="1">bike_buyers!$A$1:$M$1001</definedName>
    <definedName name="_xlnm._FilterDatabase" localSheetId="1" hidden="1">WorkingSheet!$A$1:$P$1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<sst xmlns="http://schemas.openxmlformats.org/spreadsheetml/2006/main" count="16267" uniqueCount="51">
  <si>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</si>
  <si>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</si>
  <si>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</si>
  <si>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</si>
  <si>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</si>
  <si>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</si>
  <si>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</si>
  <si>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</si>
  <si>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</si>
  <si>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</si>
  <si>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</si>
  <si>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</si>
  <si>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</si>
  <si>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</si>
  <si>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</si>
  <si>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</si>
  <si>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</si>
  <si>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</si>
  <si>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</si>
  <si>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</si>
  <si>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</si>
  <si>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</si>
  <si>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</si>
  <si>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</si>
  <si>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</si>
  <si>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</si>
  <si>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</si>
  <si>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</si>
  <si>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</si>
  <si>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</si>
  <si>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</si>
  <si>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</si>
  <si>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</si>
  <si>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</si>
  <si>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</si>
  <si>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</si>
  <si>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</si>
  <si>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</si>
  <si>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</si>
  <si>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</si>
  <si>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Group</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</si>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</sst>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5" formatCode="_(&quot;$&quot;* #,##0_);_(&quot;$&quot;* \(#,##0\);_(&quot;$&quot;* &quot;-&quot;??_);_(@_)"/>
    </dxf>
    <dxf>
      <numFmt numFmtId="169" formatCode="_(&quot;$&quot;* #,##0.0_);_(&quot;$&quot;* \(#,##0.0\);_(&quot;$&quot;* &quot;-&quot;??_);_(@_)"/>
    </dxf>
    <dxf>
      <numFmt numFmtId="34" formatCode="_(&quot;$&quot;* #,##0.00_);_(&quot;$&quot;* \(#,##0.00\);_(&quot;$&quot;* &quot;-&quot;??_);_(@_)"/>
    </dxf>
    <dxf>
      <numFmt numFmtId="1" formatCode="0"/>
    </dxf>
    <dxf>
      <numFmt numFmtId="168" formatCode="0.0"/>
    </dxf>
    <dxf>
      <numFmt numFmtId="2" formatCode="0.00"/>
    </dxf>
    <dxf>
      <numFmt numFmtId="167" formatCode="0.000"/>
    </dxf>
    <dxf>
      <numFmt numFmtId="166"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 Purchase for Each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pivotFmt>
    </c:pivotFmts>
    <c:plotArea>
      <c:layout/>
      <c:barChart>
        <c:barDir val="col"/>
        <c:grouping val="clustered"/>
        <c:varyColors val="0"/>
        <c:ser>
          <c:idx val="1"/>
          <c:order val="0"/>
          <c:tx>
            <c:strRef>
              <c:f>PivotTable!$B$1:$B$2</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Female</c:v>
                </c:pt>
                <c:pt idx="1">
                  <c:v>Male</c:v>
                </c:pt>
              </c:strCache>
            </c:strRef>
          </c:cat>
          <c:val>
            <c:numRef>
              <c:f>PivotTable!$B$3:$B$5</c:f>
              <c:numCache>
                <c:formatCode>_("$"* #,##0_);_("$"* \(#,##0\);_("$"* "-"??_);_(@_)</c:formatCode>
                <c:ptCount val="2"/>
                <c:pt idx="0">
                  <c:v>53440</c:v>
                </c:pt>
                <c:pt idx="1">
                  <c:v>56208.178438661707</c:v>
                </c:pt>
              </c:numCache>
            </c:numRef>
          </c:val>
          <c:extLst>
            <c:ext xmlns:c16="http://schemas.microsoft.com/office/drawing/2014/chart" uri="{C3380CC4-5D6E-409C-BE32-E72D297353CC}">
              <c16:uniqueId val="{00000002-B9F6-4487-8827-A8873365C359}"/>
            </c:ext>
          </c:extLst>
        </c:ser>
        <c:ser>
          <c:idx val="0"/>
          <c:order val="1"/>
          <c:tx>
            <c:strRef>
              <c:f>PivotTable!$C$1:$C$2</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Female</c:v>
                </c:pt>
                <c:pt idx="1">
                  <c:v>Male</c:v>
                </c:pt>
              </c:strCache>
            </c:strRef>
          </c:cat>
          <c:val>
            <c:numRef>
              <c:f>PivotTable!$C$3:$C$5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9-B9F6-4487-8827-A8873365C359}"/>
            </c:ext>
          </c:extLst>
        </c:ser>
        <c:dLbls>
          <c:dLblPos val="outEnd"/>
          <c:showLegendKey val="0"/>
          <c:showVal val="1"/>
          <c:showCatName val="0"/>
          <c:showSerName val="0"/>
          <c:showPercent val="0"/>
          <c:showBubbleSize val="0"/>
        </c:dLbls>
        <c:gapWidth val="126"/>
        <c:overlap val="-27"/>
        <c:axId val="92389088"/>
        <c:axId val="92387840"/>
      </c:barChart>
      <c:catAx>
        <c:axId val="9238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87840"/>
        <c:crosses val="autoZero"/>
        <c:auto val="1"/>
        <c:lblAlgn val="ctr"/>
        <c:lblOffset val="100"/>
        <c:noMultiLvlLbl val="0"/>
      </c:catAx>
      <c:valAx>
        <c:axId val="923878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89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4-52B5-4F54-BA6F-DF9723C67A96}"/>
            </c:ext>
          </c:extLst>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8-52B5-4F54-BA6F-DF9723C67A96}"/>
            </c:ext>
          </c:extLst>
        </c:ser>
        <c:dLbls>
          <c:showLegendKey val="0"/>
          <c:showVal val="0"/>
          <c:showCatName val="0"/>
          <c:showSerName val="0"/>
          <c:showPercent val="0"/>
          <c:showBubbleSize val="0"/>
        </c:dLbls>
        <c:smooth val="0"/>
        <c:axId val="85222480"/>
        <c:axId val="85223312"/>
      </c:lineChart>
      <c:catAx>
        <c:axId val="8522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23312"/>
        <c:crosses val="autoZero"/>
        <c:auto val="1"/>
        <c:lblAlgn val="ctr"/>
        <c:lblOffset val="100"/>
        <c:noMultiLvlLbl val="0"/>
      </c:catAx>
      <c:valAx>
        <c:axId val="852233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Bikes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22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s Age for the # of bikes!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diamond"/>
          <c:size val="6"/>
          <c:spPr>
            <a:solidFill>
              <a:srgbClr val="FFC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sq">
            <a:solidFill>
              <a:schemeClr val="accent1"/>
            </a:solidFill>
            <a:round/>
          </a:ln>
          <a:effectLst/>
        </c:spPr>
        <c:marker>
          <c:symbol val="none"/>
        </c:marker>
      </c:pivotFmt>
      <c:pivotFmt>
        <c:idx val="3"/>
        <c:spPr>
          <a:ln w="28575" cap="rnd">
            <a:solidFill>
              <a:schemeClr val="accent1"/>
            </a:solidFill>
            <a:round/>
          </a:ln>
          <a:effectLst/>
        </c:spPr>
        <c:marker>
          <c:symbol val="square"/>
          <c:size val="6"/>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PivotTable!$B$42:$B$43</c:f>
              <c:strCache>
                <c:ptCount val="1"/>
                <c:pt idx="0">
                  <c:v>No</c:v>
                </c:pt>
              </c:strCache>
            </c:strRef>
          </c:tx>
          <c:spPr>
            <a:ln w="28575" cap="rnd">
              <a:solidFill>
                <a:schemeClr val="accent1"/>
              </a:solidFill>
              <a:round/>
            </a:ln>
            <a:effectLst/>
          </c:spPr>
          <c:marker>
            <c:symbol val="square"/>
            <c:size val="6"/>
            <c:spPr>
              <a:solidFill>
                <a:schemeClr val="accent1"/>
              </a:solidFill>
              <a:ln w="9525">
                <a:solidFill>
                  <a:schemeClr val="accent1"/>
                </a:solidFill>
              </a:ln>
              <a:effectLst/>
            </c:spPr>
          </c:marker>
          <c:cat>
            <c:strRef>
              <c:f>PivotTable!$A$44:$A$47</c:f>
              <c:strCache>
                <c:ptCount val="3"/>
                <c:pt idx="0">
                  <c:v>Adolescent</c:v>
                </c:pt>
                <c:pt idx="1">
                  <c:v>Middle Age</c:v>
                </c:pt>
                <c:pt idx="2">
                  <c:v>Old</c:v>
                </c:pt>
              </c:strCache>
            </c:strRef>
          </c:cat>
          <c:val>
            <c:numRef>
              <c:f>PivotTable!$B$44:$B$47</c:f>
              <c:numCache>
                <c:formatCode>General</c:formatCode>
                <c:ptCount val="3"/>
                <c:pt idx="0">
                  <c:v>54</c:v>
                </c:pt>
                <c:pt idx="1">
                  <c:v>278</c:v>
                </c:pt>
                <c:pt idx="2">
                  <c:v>187</c:v>
                </c:pt>
              </c:numCache>
            </c:numRef>
          </c:val>
          <c:smooth val="0"/>
          <c:extLst>
            <c:ext xmlns:c16="http://schemas.microsoft.com/office/drawing/2014/chart" uri="{C3380CC4-5D6E-409C-BE32-E72D297353CC}">
              <c16:uniqueId val="{00000000-2396-4A7D-BD1C-79D26A00CDF7}"/>
            </c:ext>
          </c:extLst>
        </c:ser>
        <c:ser>
          <c:idx val="1"/>
          <c:order val="1"/>
          <c:tx>
            <c:strRef>
              <c:f>PivotTable!$C$42:$C$43</c:f>
              <c:strCache>
                <c:ptCount val="1"/>
                <c:pt idx="0">
                  <c:v>Yes</c:v>
                </c:pt>
              </c:strCache>
            </c:strRef>
          </c:tx>
          <c:spPr>
            <a:ln w="38100" cap="sq">
              <a:solidFill>
                <a:schemeClr val="accent2"/>
              </a:solidFill>
              <a:round/>
            </a:ln>
            <a:effectLst/>
          </c:spPr>
          <c:marker>
            <c:symbol val="none"/>
          </c:marker>
          <c:cat>
            <c:strRef>
              <c:f>PivotTable!$A$44:$A$47</c:f>
              <c:strCache>
                <c:ptCount val="3"/>
                <c:pt idx="0">
                  <c:v>Adolescent</c:v>
                </c:pt>
                <c:pt idx="1">
                  <c:v>Middle Age</c:v>
                </c:pt>
                <c:pt idx="2">
                  <c:v>Old</c:v>
                </c:pt>
              </c:strCache>
            </c:strRef>
          </c:cat>
          <c:val>
            <c:numRef>
              <c:f>PivotTable!$C$44:$C$47</c:f>
              <c:numCache>
                <c:formatCode>General</c:formatCode>
                <c:ptCount val="3"/>
                <c:pt idx="0">
                  <c:v>57</c:v>
                </c:pt>
                <c:pt idx="1">
                  <c:v>331</c:v>
                </c:pt>
                <c:pt idx="2">
                  <c:v>93</c:v>
                </c:pt>
              </c:numCache>
            </c:numRef>
          </c:val>
          <c:smooth val="0"/>
          <c:extLst>
            <c:ext xmlns:c16="http://schemas.microsoft.com/office/drawing/2014/chart" uri="{C3380CC4-5D6E-409C-BE32-E72D297353CC}">
              <c16:uniqueId val="{00000003-2396-4A7D-BD1C-79D26A00CDF7}"/>
            </c:ext>
          </c:extLst>
        </c:ser>
        <c:dLbls>
          <c:showLegendKey val="0"/>
          <c:showVal val="0"/>
          <c:showCatName val="0"/>
          <c:showSerName val="0"/>
          <c:showPercent val="0"/>
          <c:showBubbleSize val="0"/>
        </c:dLbls>
        <c:marker val="1"/>
        <c:smooth val="0"/>
        <c:axId val="230047520"/>
        <c:axId val="230046272"/>
      </c:lineChart>
      <c:catAx>
        <c:axId val="230047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046272"/>
        <c:crosses val="autoZero"/>
        <c:auto val="1"/>
        <c:lblAlgn val="ctr"/>
        <c:lblOffset val="100"/>
        <c:noMultiLvlLbl val="0"/>
      </c:catAx>
      <c:valAx>
        <c:axId val="2300462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bikes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047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 Purchase for Each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pivotFmt>
    </c:pivotFmts>
    <c:plotArea>
      <c:layout/>
      <c:barChart>
        <c:barDir val="col"/>
        <c:grouping val="clustered"/>
        <c:varyColors val="0"/>
        <c:ser>
          <c:idx val="1"/>
          <c:order val="0"/>
          <c:tx>
            <c:strRef>
              <c:f>PivotTable!$B$1:$B$2</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Female</c:v>
                </c:pt>
                <c:pt idx="1">
                  <c:v>Male</c:v>
                </c:pt>
              </c:strCache>
            </c:strRef>
          </c:cat>
          <c:val>
            <c:numRef>
              <c:f>PivotTable!$B$3:$B$5</c:f>
              <c:numCache>
                <c:formatCode>_("$"* #,##0_);_("$"* \(#,##0\);_("$"* "-"??_);_(@_)</c:formatCode>
                <c:ptCount val="2"/>
                <c:pt idx="0">
                  <c:v>53440</c:v>
                </c:pt>
                <c:pt idx="1">
                  <c:v>56208.178438661707</c:v>
                </c:pt>
              </c:numCache>
            </c:numRef>
          </c:val>
          <c:extLst>
            <c:ext xmlns:c16="http://schemas.microsoft.com/office/drawing/2014/chart" uri="{C3380CC4-5D6E-409C-BE32-E72D297353CC}">
              <c16:uniqueId val="{00000000-393A-4773-9B9B-A8EB850E0663}"/>
            </c:ext>
          </c:extLst>
        </c:ser>
        <c:ser>
          <c:idx val="0"/>
          <c:order val="1"/>
          <c:tx>
            <c:strRef>
              <c:f>PivotTable!$C$1:$C$2</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Female</c:v>
                </c:pt>
                <c:pt idx="1">
                  <c:v>Male</c:v>
                </c:pt>
              </c:strCache>
            </c:strRef>
          </c:cat>
          <c:val>
            <c:numRef>
              <c:f>PivotTable!$C$3:$C$5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5-393A-4773-9B9B-A8EB850E0663}"/>
            </c:ext>
          </c:extLst>
        </c:ser>
        <c:dLbls>
          <c:dLblPos val="outEnd"/>
          <c:showLegendKey val="0"/>
          <c:showVal val="1"/>
          <c:showCatName val="0"/>
          <c:showSerName val="0"/>
          <c:showPercent val="0"/>
          <c:showBubbleSize val="0"/>
        </c:dLbls>
        <c:gapWidth val="126"/>
        <c:overlap val="-27"/>
        <c:axId val="92389088"/>
        <c:axId val="92387840"/>
      </c:barChart>
      <c:catAx>
        <c:axId val="9238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87840"/>
        <c:crosses val="autoZero"/>
        <c:auto val="1"/>
        <c:lblAlgn val="ctr"/>
        <c:lblOffset val="100"/>
        <c:noMultiLvlLbl val="0"/>
      </c:catAx>
      <c:valAx>
        <c:axId val="923878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89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5F-4220-A86E-FBB3E2FE0938}"/>
            </c:ext>
          </c:extLst>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D25F-4220-A86E-FBB3E2FE0938}"/>
            </c:ext>
          </c:extLst>
        </c:ser>
        <c:dLbls>
          <c:showLegendKey val="0"/>
          <c:showVal val="0"/>
          <c:showCatName val="0"/>
          <c:showSerName val="0"/>
          <c:showPercent val="0"/>
          <c:showBubbleSize val="0"/>
        </c:dLbls>
        <c:smooth val="0"/>
        <c:axId val="85222480"/>
        <c:axId val="85223312"/>
      </c:lineChart>
      <c:catAx>
        <c:axId val="8522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23312"/>
        <c:crosses val="autoZero"/>
        <c:auto val="1"/>
        <c:lblAlgn val="ctr"/>
        <c:lblOffset val="100"/>
        <c:noMultiLvlLbl val="0"/>
      </c:catAx>
      <c:valAx>
        <c:axId val="852233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Bikes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22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s Age for the # of bikes!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diamond"/>
          <c:size val="6"/>
          <c:spPr>
            <a:solidFill>
              <a:srgbClr val="FFC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sq">
            <a:solidFill>
              <a:schemeClr val="accent2"/>
            </a:solidFill>
            <a:round/>
          </a:ln>
          <a:effectLst/>
        </c:spPr>
        <c:marker>
          <c:symbol val="diamond"/>
          <c:size val="6"/>
          <c:spPr>
            <a:solidFill>
              <a:srgbClr val="FFC000"/>
            </a:solidFill>
            <a:ln w="9525">
              <a:solidFill>
                <a:schemeClr val="accent2"/>
              </a:solidFill>
            </a:ln>
            <a:effectLst/>
          </c:spPr>
        </c:marker>
      </c:pivotFmt>
      <c:pivotFmt>
        <c:idx val="3"/>
        <c:spPr>
          <a:solidFill>
            <a:schemeClr val="accent1"/>
          </a:solidFill>
          <a:ln w="28575" cap="rnd">
            <a:solidFill>
              <a:schemeClr val="accent1"/>
            </a:solidFill>
            <a:round/>
          </a:ln>
          <a:effectLst/>
        </c:spPr>
        <c:marker>
          <c:symbol val="square"/>
          <c:size val="6"/>
        </c:marker>
      </c:pivotFmt>
      <c:pivotFmt>
        <c:idx val="4"/>
        <c:spPr>
          <a:solidFill>
            <a:schemeClr val="accent1"/>
          </a:solidFill>
          <a:ln w="28575" cap="rnd">
            <a:solidFill>
              <a:schemeClr val="accent1"/>
            </a:solidFill>
            <a:round/>
          </a:ln>
          <a:effectLst/>
        </c:spPr>
        <c:marker>
          <c:symbol val="square"/>
          <c:size val="6"/>
          <c:spPr>
            <a:solidFill>
              <a:schemeClr val="accent1"/>
            </a:solidFill>
            <a:ln w="9525">
              <a:solidFill>
                <a:schemeClr val="accent1"/>
              </a:solidFill>
            </a:ln>
            <a:effectLst/>
          </c:spPr>
        </c:marker>
      </c:pivotFmt>
      <c:pivotFmt>
        <c:idx val="5"/>
        <c:spPr>
          <a:solidFill>
            <a:schemeClr val="accent1"/>
          </a:solidFill>
          <a:ln w="38100" cap="sq">
            <a:solidFill>
              <a:schemeClr val="accent1"/>
            </a:solidFill>
            <a:round/>
          </a:ln>
          <a:effectLst/>
        </c:spPr>
        <c:marker>
          <c:symbol val="diamond"/>
          <c:size val="6"/>
          <c:spPr>
            <a:solidFill>
              <a:srgbClr val="FFC000"/>
            </a:solidFill>
            <a:ln w="9525">
              <a:solidFill>
                <a:schemeClr val="accent2"/>
              </a:solidFill>
            </a:ln>
            <a:effectLst/>
          </c:spPr>
        </c:marker>
      </c:pivotFmt>
      <c:pivotFmt>
        <c:idx val="6"/>
        <c:spPr>
          <a:ln w="28575" cap="rnd">
            <a:solidFill>
              <a:schemeClr val="accent1"/>
            </a:solidFill>
            <a:round/>
          </a:ln>
          <a:effectLst/>
        </c:spPr>
        <c:marker>
          <c:symbol val="square"/>
          <c:size val="6"/>
          <c:spPr>
            <a:solidFill>
              <a:schemeClr val="accent1"/>
            </a:solidFill>
            <a:ln w="9525">
              <a:solidFill>
                <a:schemeClr val="accent1"/>
              </a:solidFill>
            </a:ln>
            <a:effectLst/>
          </c:spPr>
        </c:marker>
      </c:pivotFmt>
      <c:pivotFmt>
        <c:idx val="7"/>
        <c:spPr>
          <a:ln w="38100" cap="sq">
            <a:solidFill>
              <a:schemeClr val="accent1"/>
            </a:solidFill>
            <a:round/>
          </a:ln>
          <a:effectLst/>
        </c:spPr>
        <c:marker>
          <c:symbol val="diamond"/>
          <c:size val="6"/>
          <c:spPr>
            <a:solidFill>
              <a:srgbClr val="FFC000"/>
            </a:solidFill>
            <a:ln w="9525">
              <a:solidFill>
                <a:schemeClr val="accent2"/>
              </a:solidFill>
            </a:ln>
            <a:effectLst/>
          </c:spPr>
        </c:marker>
      </c:pivotFmt>
    </c:pivotFmts>
    <c:plotArea>
      <c:layout/>
      <c:lineChart>
        <c:grouping val="standard"/>
        <c:varyColors val="0"/>
        <c:ser>
          <c:idx val="0"/>
          <c:order val="0"/>
          <c:tx>
            <c:strRef>
              <c:f>PivotTable!$B$42:$B$43</c:f>
              <c:strCache>
                <c:ptCount val="1"/>
                <c:pt idx="0">
                  <c:v>No</c:v>
                </c:pt>
              </c:strCache>
            </c:strRef>
          </c:tx>
          <c:spPr>
            <a:ln w="28575" cap="rnd">
              <a:solidFill>
                <a:schemeClr val="accent1"/>
              </a:solidFill>
              <a:round/>
            </a:ln>
            <a:effectLst/>
          </c:spPr>
          <c:marker>
            <c:symbol val="square"/>
            <c:size val="6"/>
            <c:spPr>
              <a:solidFill>
                <a:schemeClr val="accent1"/>
              </a:solidFill>
              <a:ln w="9525">
                <a:solidFill>
                  <a:schemeClr val="accent1"/>
                </a:solidFill>
              </a:ln>
              <a:effectLst/>
            </c:spPr>
          </c:marker>
          <c:cat>
            <c:strRef>
              <c:f>PivotTable!$A$44:$A$47</c:f>
              <c:strCache>
                <c:ptCount val="3"/>
                <c:pt idx="0">
                  <c:v>Adolescent</c:v>
                </c:pt>
                <c:pt idx="1">
                  <c:v>Middle Age</c:v>
                </c:pt>
                <c:pt idx="2">
                  <c:v>Old</c:v>
                </c:pt>
              </c:strCache>
            </c:strRef>
          </c:cat>
          <c:val>
            <c:numRef>
              <c:f>PivotTable!$B$44:$B$47</c:f>
              <c:numCache>
                <c:formatCode>General</c:formatCode>
                <c:ptCount val="3"/>
                <c:pt idx="0">
                  <c:v>54</c:v>
                </c:pt>
                <c:pt idx="1">
                  <c:v>278</c:v>
                </c:pt>
                <c:pt idx="2">
                  <c:v>187</c:v>
                </c:pt>
              </c:numCache>
            </c:numRef>
          </c:val>
          <c:smooth val="0"/>
          <c:extLst>
            <c:ext xmlns:c16="http://schemas.microsoft.com/office/drawing/2014/chart" uri="{C3380CC4-5D6E-409C-BE32-E72D297353CC}">
              <c16:uniqueId val="{00000000-0013-43AA-8022-B9CA41576B6D}"/>
            </c:ext>
          </c:extLst>
        </c:ser>
        <c:ser>
          <c:idx val="1"/>
          <c:order val="1"/>
          <c:tx>
            <c:strRef>
              <c:f>PivotTable!$C$42:$C$43</c:f>
              <c:strCache>
                <c:ptCount val="1"/>
                <c:pt idx="0">
                  <c:v>Yes</c:v>
                </c:pt>
              </c:strCache>
            </c:strRef>
          </c:tx>
          <c:spPr>
            <a:ln w="38100" cap="sq">
              <a:solidFill>
                <a:schemeClr val="accent2"/>
              </a:solidFill>
              <a:round/>
            </a:ln>
            <a:effectLst/>
          </c:spPr>
          <c:marker>
            <c:symbol val="diamond"/>
            <c:size val="6"/>
            <c:spPr>
              <a:solidFill>
                <a:srgbClr val="FFC000"/>
              </a:solidFill>
              <a:ln w="9525">
                <a:solidFill>
                  <a:schemeClr val="accent2"/>
                </a:solidFill>
              </a:ln>
              <a:effectLst/>
            </c:spPr>
          </c:marker>
          <c:cat>
            <c:strRef>
              <c:f>PivotTable!$A$44:$A$47</c:f>
              <c:strCache>
                <c:ptCount val="3"/>
                <c:pt idx="0">
                  <c:v>Adolescent</c:v>
                </c:pt>
                <c:pt idx="1">
                  <c:v>Middle Age</c:v>
                </c:pt>
                <c:pt idx="2">
                  <c:v>Old</c:v>
                </c:pt>
              </c:strCache>
            </c:strRef>
          </c:cat>
          <c:val>
            <c:numRef>
              <c:f>PivotTable!$C$44:$C$47</c:f>
              <c:numCache>
                <c:formatCode>General</c:formatCode>
                <c:ptCount val="3"/>
                <c:pt idx="0">
                  <c:v>57</c:v>
                </c:pt>
                <c:pt idx="1">
                  <c:v>331</c:v>
                </c:pt>
                <c:pt idx="2">
                  <c:v>93</c:v>
                </c:pt>
              </c:numCache>
            </c:numRef>
          </c:val>
          <c:smooth val="0"/>
          <c:extLst>
            <c:ext xmlns:c16="http://schemas.microsoft.com/office/drawing/2014/chart" uri="{C3380CC4-5D6E-409C-BE32-E72D297353CC}">
              <c16:uniqueId val="{00000003-0013-43AA-8022-B9CA41576B6D}"/>
            </c:ext>
          </c:extLst>
        </c:ser>
        <c:dLbls>
          <c:showLegendKey val="0"/>
          <c:showVal val="0"/>
          <c:showCatName val="0"/>
          <c:showSerName val="0"/>
          <c:showPercent val="0"/>
          <c:showBubbleSize val="0"/>
        </c:dLbls>
        <c:marker val="1"/>
        <c:smooth val="0"/>
        <c:axId val="230047520"/>
        <c:axId val="230046272"/>
      </c:lineChart>
      <c:catAx>
        <c:axId val="230047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046272"/>
        <c:crosses val="autoZero"/>
        <c:auto val="1"/>
        <c:lblAlgn val="ctr"/>
        <c:lblOffset val="100"/>
        <c:noMultiLvlLbl val="0"/>
      </c:catAx>
      <c:valAx>
        <c:axId val="2300462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bikes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047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23811</xdr:colOff>
      <xdr:row>0</xdr:row>
      <xdr:rowOff>66675</xdr:rowOff>
    </xdr:from>
    <xdr:to>
      <xdr:col>11</xdr:col>
      <xdr:colOff>276225</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90486</xdr:colOff>
      <xdr:row>20</xdr:row>
      <xdr:rowOff>142875</xdr:rowOff>
    </xdr:from>
    <xdr:to>
      <xdr:col>12</xdr:col>
      <xdr:colOff>209550</xdr:colOff>
      <xdr:row>34</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223837</xdr:colOff>
      <xdr:row>40</xdr:row>
      <xdr:rowOff>95250</xdr:rowOff>
    </xdr:from>
    <xdr:to>
      <xdr:col>11</xdr:col>
      <xdr:colOff>385762</xdr:colOff>
      <xdr:row>54</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218420</xdr:colOff>
      <xdr:row>4</xdr:row>
      <xdr:rowOff>9525</xdr:rowOff>
    </xdr:from>
    <xdr:to>
      <xdr:col>7</xdr:col>
      <xdr:colOff>419099</xdr:colOff>
      <xdr:row>18</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466726</xdr:colOff>
      <xdr:row>18</xdr:row>
      <xdr:rowOff>114300</xdr:rowOff>
    </xdr:from>
    <xdr:to>
      <xdr:col>14</xdr:col>
      <xdr:colOff>523875</xdr:colOff>
      <xdr:row>36</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409574</xdr:colOff>
      <xdr:row>4</xdr:row>
      <xdr:rowOff>9525</xdr:rowOff>
    </xdr:from>
    <xdr:to>
      <xdr:col>15</xdr:col>
      <xdr:colOff>28753</xdr:colOff>
      <xdr:row>18</xdr:row>
      <xdr:rowOff>133351</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85725</xdr:colOff>
      <xdr:row>4</xdr:row>
      <xdr:rowOff>104775</xdr:rowOff>
    </xdr:from>
    <xdr:to>
      <xdr:col>18</xdr:col>
      <xdr:colOff>95250</xdr:colOff>
      <xdr:row>12</xdr:row>
      <xdr:rowOff>0</xdr:rowOff>
    </xdr:to>
    <mc:AlternateContent xmlns:mc="http://schemas.openxmlformats.org/markup-compatibility/2006" xmlns:a14="http://schemas.microsoft.com/office/drawing/2010/main">
      <mc:Choice Requires="a14">
        <xdr:graphicFrame macro="">
          <xdr:nvGraphicFramePr>
            <xdr:cNvPr id="13"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194006" y="1271588"/>
              <a:ext cx="1831182"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122465</xdr:colOff>
      <xdr:row>19</xdr:row>
      <xdr:rowOff>176893</xdr:rowOff>
    </xdr:from>
    <xdr:to>
      <xdr:col>18</xdr:col>
      <xdr:colOff>227239</xdr:colOff>
      <xdr:row>28</xdr:row>
      <xdr:rowOff>176893</xdr:rowOff>
    </xdr:to>
    <mc:AlternateContent xmlns:mc="http://schemas.openxmlformats.org/markup-compatibility/2006" xmlns:a14="http://schemas.microsoft.com/office/drawing/2010/main">
      <mc:Choice Requires="a14">
        <xdr:graphicFrame macro="">
          <xdr:nvGraphicFramePr>
            <xdr:cNvPr id="1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230746" y="4201206"/>
              <a:ext cx="1926431"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126546</xdr:colOff>
      <xdr:row>12</xdr:row>
      <xdr:rowOff>27215</xdr:rowOff>
    </xdr:from>
    <xdr:to>
      <xdr:col>18</xdr:col>
      <xdr:colOff>108857</xdr:colOff>
      <xdr:row>19</xdr:row>
      <xdr:rowOff>40822</xdr:rowOff>
    </xdr:to>
    <mc:AlternateContent xmlns:mc="http://schemas.openxmlformats.org/markup-compatibility/2006" xmlns:a14="http://schemas.microsoft.com/office/drawing/2010/main">
      <mc:Choice Requires="a14">
        <xdr:graphicFrame macro="">
          <xdr:nvGraphicFramePr>
            <xdr:cNvPr id="1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34827" y="2718028"/>
              <a:ext cx="1803968" cy="1347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oody" refreshedDate="45017.668845486114" createdVersion="6" refreshedVersion="6" minRefreshableVersion="3" recordCount="1027">
  <cacheSource type="worksheet">
    <worksheetSource ref="A1:N1048576" sheet="Working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8">
        <s v="0-1 Miles"/>
        <s v="2-5 Miles"/>
        <s v="5-10 Miles"/>
        <s v="1-2 Miles"/>
        <s v="More Than 10 Miles"/>
        <m/>
        <s v="10+ Miles" u="1"/>
        <s v="10 +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Group"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7">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2"/>
    <x v="0"/>
  </r>
  <r>
    <n v="17841"/>
    <x v="1"/>
    <x v="1"/>
    <n v="30000"/>
    <n v="0"/>
    <x v="1"/>
    <s v="Clerical"/>
    <s v="No"/>
    <n v="1"/>
    <x v="0"/>
    <x v="0"/>
    <n v="29"/>
    <x v="1"/>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2"/>
    <x v="0"/>
  </r>
  <r>
    <n v="22400"/>
    <x v="0"/>
    <x v="1"/>
    <n v="10000"/>
    <n v="0"/>
    <x v="1"/>
    <s v="Manual"/>
    <s v="No"/>
    <n v="1"/>
    <x v="0"/>
    <x v="1"/>
    <n v="26"/>
    <x v="1"/>
    <x v="1"/>
  </r>
  <r>
    <n v="20942"/>
    <x v="1"/>
    <x v="0"/>
    <n v="20000"/>
    <n v="0"/>
    <x v="2"/>
    <s v="Manual"/>
    <s v="No"/>
    <n v="1"/>
    <x v="2"/>
    <x v="0"/>
    <n v="31"/>
    <x v="1"/>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2"/>
    <x v="1"/>
  </r>
  <r>
    <n v="27832"/>
    <x v="1"/>
    <x v="0"/>
    <n v="30000"/>
    <n v="0"/>
    <x v="1"/>
    <s v="Clerical"/>
    <s v="No"/>
    <n v="1"/>
    <x v="1"/>
    <x v="0"/>
    <n v="30"/>
    <x v="2"/>
    <x v="0"/>
  </r>
  <r>
    <n v="26863"/>
    <x v="1"/>
    <x v="1"/>
    <n v="20000"/>
    <n v="0"/>
    <x v="2"/>
    <s v="Manual"/>
    <s v="No"/>
    <n v="1"/>
    <x v="1"/>
    <x v="0"/>
    <n v="28"/>
    <x v="1"/>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2"/>
    <x v="1"/>
  </r>
  <r>
    <n v="13826"/>
    <x v="1"/>
    <x v="0"/>
    <n v="30000"/>
    <n v="0"/>
    <x v="1"/>
    <s v="Clerical"/>
    <s v="No"/>
    <n v="1"/>
    <x v="0"/>
    <x v="0"/>
    <n v="28"/>
    <x v="1"/>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2"/>
    <x v="1"/>
  </r>
  <r>
    <n v="16438"/>
    <x v="0"/>
    <x v="0"/>
    <n v="10000"/>
    <n v="0"/>
    <x v="3"/>
    <s v="Manual"/>
    <s v="No"/>
    <n v="2"/>
    <x v="0"/>
    <x v="0"/>
    <n v="30"/>
    <x v="1"/>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1"/>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2"/>
    <x v="1"/>
  </r>
  <r>
    <n v="28412"/>
    <x v="1"/>
    <x v="1"/>
    <n v="20000"/>
    <n v="0"/>
    <x v="2"/>
    <s v="Manual"/>
    <s v="No"/>
    <n v="1"/>
    <x v="1"/>
    <x v="0"/>
    <n v="29"/>
    <x v="1"/>
    <x v="0"/>
  </r>
  <r>
    <n v="24485"/>
    <x v="1"/>
    <x v="1"/>
    <n v="40000"/>
    <n v="2"/>
    <x v="0"/>
    <s v="Management"/>
    <s v="No"/>
    <n v="1"/>
    <x v="2"/>
    <x v="1"/>
    <n v="52"/>
    <x v="2"/>
    <x v="1"/>
  </r>
  <r>
    <n v="16514"/>
    <x v="1"/>
    <x v="1"/>
    <n v="10000"/>
    <n v="0"/>
    <x v="1"/>
    <s v="Manual"/>
    <s v="Yes"/>
    <n v="1"/>
    <x v="3"/>
    <x v="1"/>
    <n v="26"/>
    <x v="1"/>
    <x v="1"/>
  </r>
  <r>
    <n v="17191"/>
    <x v="1"/>
    <x v="1"/>
    <n v="130000"/>
    <n v="3"/>
    <x v="1"/>
    <s v="Professional"/>
    <s v="No"/>
    <n v="3"/>
    <x v="0"/>
    <x v="0"/>
    <n v="51"/>
    <x v="0"/>
    <x v="1"/>
  </r>
  <r>
    <n v="19608"/>
    <x v="0"/>
    <x v="1"/>
    <n v="80000"/>
    <n v="5"/>
    <x v="0"/>
    <s v="Professional"/>
    <s v="Yes"/>
    <n v="4"/>
    <x v="3"/>
    <x v="1"/>
    <n v="40"/>
    <x v="2"/>
    <x v="0"/>
  </r>
  <r>
    <n v="24119"/>
    <x v="1"/>
    <x v="1"/>
    <n v="30000"/>
    <n v="0"/>
    <x v="1"/>
    <s v="Clerical"/>
    <s v="No"/>
    <n v="1"/>
    <x v="1"/>
    <x v="0"/>
    <n v="29"/>
    <x v="1"/>
    <x v="0"/>
  </r>
  <r>
    <n v="25458"/>
    <x v="0"/>
    <x v="1"/>
    <n v="20000"/>
    <n v="1"/>
    <x v="2"/>
    <s v="Manual"/>
    <s v="No"/>
    <n v="1"/>
    <x v="3"/>
    <x v="0"/>
    <n v="40"/>
    <x v="2"/>
    <x v="1"/>
  </r>
  <r>
    <n v="26886"/>
    <x v="1"/>
    <x v="0"/>
    <n v="30000"/>
    <n v="0"/>
    <x v="1"/>
    <s v="Clerical"/>
    <s v="No"/>
    <n v="1"/>
    <x v="0"/>
    <x v="0"/>
    <n v="29"/>
    <x v="2"/>
    <x v="1"/>
  </r>
  <r>
    <n v="28436"/>
    <x v="1"/>
    <x v="1"/>
    <n v="30000"/>
    <n v="0"/>
    <x v="1"/>
    <s v="Clerical"/>
    <s v="No"/>
    <n v="1"/>
    <x v="0"/>
    <x v="0"/>
    <n v="30"/>
    <x v="1"/>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2"/>
    <x v="1"/>
  </r>
  <r>
    <n v="19441"/>
    <x v="0"/>
    <x v="1"/>
    <n v="40000"/>
    <n v="0"/>
    <x v="4"/>
    <s v="Clerical"/>
    <s v="Yes"/>
    <n v="0"/>
    <x v="0"/>
    <x v="0"/>
    <n v="25"/>
    <x v="1"/>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2"/>
    <x v="1"/>
  </r>
  <r>
    <n v="22707"/>
    <x v="1"/>
    <x v="0"/>
    <n v="30000"/>
    <n v="0"/>
    <x v="1"/>
    <s v="Clerical"/>
    <s v="No"/>
    <n v="1"/>
    <x v="1"/>
    <x v="0"/>
    <n v="30"/>
    <x v="1"/>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2"/>
    <x v="1"/>
  </r>
  <r>
    <n v="15030"/>
    <x v="0"/>
    <x v="1"/>
    <n v="20000"/>
    <n v="0"/>
    <x v="0"/>
    <s v="Clerical"/>
    <s v="Yes"/>
    <n v="0"/>
    <x v="0"/>
    <x v="1"/>
    <n v="26"/>
    <x v="2"/>
    <x v="1"/>
  </r>
  <r>
    <n v="24140"/>
    <x v="1"/>
    <x v="1"/>
    <n v="10000"/>
    <n v="0"/>
    <x v="4"/>
    <s v="Manual"/>
    <s v="No"/>
    <n v="0"/>
    <x v="0"/>
    <x v="0"/>
    <n v="30"/>
    <x v="1"/>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2"/>
    <x v="0"/>
  </r>
  <r>
    <n v="12871"/>
    <x v="1"/>
    <x v="0"/>
    <n v="30000"/>
    <n v="0"/>
    <x v="1"/>
    <s v="Clerical"/>
    <s v="No"/>
    <n v="1"/>
    <x v="1"/>
    <x v="0"/>
    <n v="29"/>
    <x v="1"/>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1"/>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2"/>
    <x v="1"/>
  </r>
  <r>
    <n v="23993"/>
    <x v="1"/>
    <x v="0"/>
    <n v="10000"/>
    <n v="0"/>
    <x v="1"/>
    <s v="Manual"/>
    <s v="No"/>
    <n v="1"/>
    <x v="0"/>
    <x v="1"/>
    <n v="26"/>
    <x v="1"/>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2"/>
    <x v="0"/>
  </r>
  <r>
    <n v="12728"/>
    <x v="1"/>
    <x v="1"/>
    <n v="30000"/>
    <n v="0"/>
    <x v="1"/>
    <s v="Clerical"/>
    <s v="No"/>
    <n v="1"/>
    <x v="3"/>
    <x v="0"/>
    <n v="27"/>
    <x v="1"/>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2"/>
    <x v="0"/>
  </r>
  <r>
    <n v="22402"/>
    <x v="0"/>
    <x v="1"/>
    <n v="10000"/>
    <n v="0"/>
    <x v="1"/>
    <s v="Manual"/>
    <s v="Yes"/>
    <n v="1"/>
    <x v="1"/>
    <x v="1"/>
    <n v="25"/>
    <x v="2"/>
    <x v="1"/>
  </r>
  <r>
    <n v="15465"/>
    <x v="0"/>
    <x v="0"/>
    <n v="10000"/>
    <n v="0"/>
    <x v="1"/>
    <s v="Manual"/>
    <s v="No"/>
    <n v="1"/>
    <x v="0"/>
    <x v="1"/>
    <n v="25"/>
    <x v="1"/>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1"/>
    <x v="0"/>
  </r>
  <r>
    <n v="19442"/>
    <x v="1"/>
    <x v="1"/>
    <n v="50000"/>
    <n v="0"/>
    <x v="4"/>
    <s v="Skilled Manual"/>
    <s v="Yes"/>
    <n v="0"/>
    <x v="0"/>
    <x v="0"/>
    <n v="37"/>
    <x v="0"/>
    <x v="1"/>
  </r>
  <r>
    <n v="17504"/>
    <x v="1"/>
    <x v="0"/>
    <n v="80000"/>
    <n v="2"/>
    <x v="1"/>
    <s v="Skilled Manual"/>
    <s v="Yes"/>
    <n v="2"/>
    <x v="2"/>
    <x v="1"/>
    <n v="52"/>
    <x v="2"/>
    <x v="1"/>
  </r>
  <r>
    <n v="12253"/>
    <x v="1"/>
    <x v="0"/>
    <n v="20000"/>
    <n v="0"/>
    <x v="1"/>
    <s v="Manual"/>
    <s v="Yes"/>
    <n v="0"/>
    <x v="0"/>
    <x v="1"/>
    <n v="29"/>
    <x v="1"/>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1"/>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1"/>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2"/>
    <x v="0"/>
  </r>
  <r>
    <n v="28729"/>
    <x v="1"/>
    <x v="0"/>
    <n v="20000"/>
    <n v="0"/>
    <x v="3"/>
    <s v="Manual"/>
    <s v="Yes"/>
    <n v="2"/>
    <x v="3"/>
    <x v="0"/>
    <n v="26"/>
    <x v="1"/>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2"/>
    <x v="1"/>
  </r>
  <r>
    <n v="20946"/>
    <x v="1"/>
    <x v="0"/>
    <n v="30000"/>
    <n v="0"/>
    <x v="1"/>
    <s v="Clerical"/>
    <s v="No"/>
    <n v="1"/>
    <x v="1"/>
    <x v="0"/>
    <n v="30"/>
    <x v="1"/>
    <x v="0"/>
  </r>
  <r>
    <n v="11451"/>
    <x v="1"/>
    <x v="1"/>
    <n v="70000"/>
    <n v="0"/>
    <x v="0"/>
    <s v="Professional"/>
    <s v="No"/>
    <n v="4"/>
    <x v="4"/>
    <x v="1"/>
    <n v="31"/>
    <x v="1"/>
    <x v="1"/>
  </r>
  <r>
    <n v="25553"/>
    <x v="0"/>
    <x v="1"/>
    <n v="30000"/>
    <n v="1"/>
    <x v="0"/>
    <s v="Clerical"/>
    <s v="Yes"/>
    <n v="0"/>
    <x v="0"/>
    <x v="0"/>
    <n v="65"/>
    <x v="1"/>
    <x v="1"/>
  </r>
  <r>
    <n v="27951"/>
    <x v="1"/>
    <x v="1"/>
    <n v="80000"/>
    <n v="4"/>
    <x v="1"/>
    <s v="Professional"/>
    <s v="No"/>
    <n v="2"/>
    <x v="1"/>
    <x v="0"/>
    <n v="54"/>
    <x v="0"/>
    <x v="1"/>
  </r>
  <r>
    <n v="25026"/>
    <x v="0"/>
    <x v="1"/>
    <n v="20000"/>
    <n v="2"/>
    <x v="3"/>
    <s v="Clerical"/>
    <s v="Yes"/>
    <n v="3"/>
    <x v="2"/>
    <x v="1"/>
    <n v="54"/>
    <x v="2"/>
    <x v="0"/>
  </r>
  <r>
    <n v="13673"/>
    <x v="1"/>
    <x v="0"/>
    <n v="20000"/>
    <n v="0"/>
    <x v="3"/>
    <s v="Manual"/>
    <s v="No"/>
    <n v="2"/>
    <x v="0"/>
    <x v="0"/>
    <n v="25"/>
    <x v="1"/>
    <x v="0"/>
  </r>
  <r>
    <n v="16043"/>
    <x v="1"/>
    <x v="1"/>
    <n v="10000"/>
    <n v="1"/>
    <x v="0"/>
    <s v="Manual"/>
    <s v="Yes"/>
    <n v="0"/>
    <x v="0"/>
    <x v="0"/>
    <n v="48"/>
    <x v="2"/>
    <x v="0"/>
  </r>
  <r>
    <n v="22399"/>
    <x v="1"/>
    <x v="1"/>
    <n v="10000"/>
    <n v="0"/>
    <x v="1"/>
    <s v="Manual"/>
    <s v="Yes"/>
    <n v="1"/>
    <x v="3"/>
    <x v="1"/>
    <n v="26"/>
    <x v="1"/>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2"/>
    <x v="0"/>
  </r>
  <r>
    <n v="24174"/>
    <x v="0"/>
    <x v="1"/>
    <n v="20000"/>
    <n v="0"/>
    <x v="0"/>
    <s v="Clerical"/>
    <s v="Yes"/>
    <n v="0"/>
    <x v="0"/>
    <x v="1"/>
    <n v="27"/>
    <x v="1"/>
    <x v="1"/>
  </r>
  <r>
    <n v="24611"/>
    <x v="1"/>
    <x v="1"/>
    <n v="90000"/>
    <n v="0"/>
    <x v="0"/>
    <s v="Professional"/>
    <s v="No"/>
    <n v="4"/>
    <x v="4"/>
    <x v="1"/>
    <n v="35"/>
    <x v="0"/>
    <x v="1"/>
  </r>
  <r>
    <n v="11340"/>
    <x v="0"/>
    <x v="0"/>
    <n v="10000"/>
    <n v="1"/>
    <x v="4"/>
    <s v="Clerical"/>
    <s v="Yes"/>
    <n v="0"/>
    <x v="0"/>
    <x v="0"/>
    <n v="70"/>
    <x v="1"/>
    <x v="1"/>
  </r>
  <r>
    <n v="25693"/>
    <x v="1"/>
    <x v="0"/>
    <n v="30000"/>
    <n v="5"/>
    <x v="4"/>
    <s v="Clerical"/>
    <s v="Yes"/>
    <n v="0"/>
    <x v="0"/>
    <x v="0"/>
    <n v="44"/>
    <x v="2"/>
    <x v="1"/>
  </r>
  <r>
    <n v="25555"/>
    <x v="0"/>
    <x v="0"/>
    <n v="10000"/>
    <n v="0"/>
    <x v="1"/>
    <s v="Manual"/>
    <s v="No"/>
    <n v="1"/>
    <x v="0"/>
    <x v="1"/>
    <n v="26"/>
    <x v="1"/>
    <x v="1"/>
  </r>
  <r>
    <n v="22006"/>
    <x v="0"/>
    <x v="1"/>
    <n v="70000"/>
    <n v="5"/>
    <x v="1"/>
    <s v="Skilled Manual"/>
    <s v="Yes"/>
    <n v="3"/>
    <x v="2"/>
    <x v="1"/>
    <n v="46"/>
    <x v="0"/>
    <x v="0"/>
  </r>
  <r>
    <n v="20060"/>
    <x v="1"/>
    <x v="0"/>
    <n v="30000"/>
    <n v="0"/>
    <x v="2"/>
    <s v="Manual"/>
    <s v="No"/>
    <n v="1"/>
    <x v="1"/>
    <x v="0"/>
    <n v="34"/>
    <x v="0"/>
    <x v="1"/>
  </r>
  <r>
    <n v="17702"/>
    <x v="0"/>
    <x v="1"/>
    <n v="10000"/>
    <n v="1"/>
    <x v="4"/>
    <s v="Manual"/>
    <s v="Yes"/>
    <n v="0"/>
    <x v="0"/>
    <x v="0"/>
    <n v="37"/>
    <x v="2"/>
    <x v="0"/>
  </r>
  <r>
    <n v="12503"/>
    <x v="1"/>
    <x v="0"/>
    <n v="30000"/>
    <n v="3"/>
    <x v="1"/>
    <s v="Clerical"/>
    <s v="Yes"/>
    <n v="2"/>
    <x v="0"/>
    <x v="0"/>
    <n v="27"/>
    <x v="1"/>
    <x v="0"/>
  </r>
  <r>
    <n v="23908"/>
    <x v="1"/>
    <x v="1"/>
    <n v="30000"/>
    <n v="1"/>
    <x v="0"/>
    <s v="Clerical"/>
    <s v="No"/>
    <n v="1"/>
    <x v="0"/>
    <x v="0"/>
    <n v="39"/>
    <x v="2"/>
    <x v="1"/>
  </r>
  <r>
    <n v="22527"/>
    <x v="1"/>
    <x v="0"/>
    <n v="20000"/>
    <n v="0"/>
    <x v="2"/>
    <s v="Manual"/>
    <s v="No"/>
    <n v="1"/>
    <x v="1"/>
    <x v="0"/>
    <n v="29"/>
    <x v="1"/>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1"/>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2"/>
    <x v="0"/>
  </r>
  <r>
    <n v="20927"/>
    <x v="1"/>
    <x v="0"/>
    <n v="20000"/>
    <n v="5"/>
    <x v="2"/>
    <s v="Manual"/>
    <s v="Yes"/>
    <n v="2"/>
    <x v="0"/>
    <x v="0"/>
    <n v="27"/>
    <x v="1"/>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2"/>
    <x v="1"/>
  </r>
  <r>
    <n v="25665"/>
    <x v="1"/>
    <x v="0"/>
    <n v="20000"/>
    <n v="0"/>
    <x v="2"/>
    <s v="Manual"/>
    <s v="No"/>
    <n v="1"/>
    <x v="3"/>
    <x v="0"/>
    <n v="28"/>
    <x v="1"/>
    <x v="0"/>
  </r>
  <r>
    <n v="24061"/>
    <x v="0"/>
    <x v="1"/>
    <n v="10000"/>
    <n v="4"/>
    <x v="3"/>
    <s v="Manual"/>
    <s v="Yes"/>
    <n v="1"/>
    <x v="0"/>
    <x v="0"/>
    <n v="40"/>
    <x v="2"/>
    <x v="1"/>
  </r>
  <r>
    <n v="26879"/>
    <x v="1"/>
    <x v="0"/>
    <n v="20000"/>
    <n v="0"/>
    <x v="2"/>
    <s v="Manual"/>
    <s v="No"/>
    <n v="1"/>
    <x v="1"/>
    <x v="0"/>
    <n v="30"/>
    <x v="1"/>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2"/>
    <x v="0"/>
  </r>
  <r>
    <n v="17926"/>
    <x v="1"/>
    <x v="0"/>
    <n v="40000"/>
    <n v="0"/>
    <x v="0"/>
    <s v="Clerical"/>
    <s v="No"/>
    <n v="0"/>
    <x v="0"/>
    <x v="1"/>
    <n v="28"/>
    <x v="1"/>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2"/>
    <x v="1"/>
  </r>
  <r>
    <n v="20994"/>
    <x v="0"/>
    <x v="0"/>
    <n v="20000"/>
    <n v="0"/>
    <x v="0"/>
    <s v="Clerical"/>
    <s v="No"/>
    <n v="0"/>
    <x v="0"/>
    <x v="1"/>
    <n v="26"/>
    <x v="1"/>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1"/>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2"/>
    <x v="0"/>
  </r>
  <r>
    <n v="16468"/>
    <x v="1"/>
    <x v="1"/>
    <n v="30000"/>
    <n v="0"/>
    <x v="1"/>
    <s v="Clerical"/>
    <s v="Yes"/>
    <n v="1"/>
    <x v="1"/>
    <x v="0"/>
    <n v="30"/>
    <x v="1"/>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1"/>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2"/>
    <x v="0"/>
  </r>
  <r>
    <n v="24121"/>
    <x v="1"/>
    <x v="0"/>
    <n v="30000"/>
    <n v="0"/>
    <x v="1"/>
    <s v="Clerical"/>
    <s v="No"/>
    <n v="1"/>
    <x v="0"/>
    <x v="0"/>
    <n v="29"/>
    <x v="2"/>
    <x v="1"/>
  </r>
  <r>
    <n v="27878"/>
    <x v="1"/>
    <x v="1"/>
    <n v="20000"/>
    <n v="0"/>
    <x v="1"/>
    <s v="Manual"/>
    <s v="No"/>
    <n v="0"/>
    <x v="0"/>
    <x v="1"/>
    <n v="28"/>
    <x v="1"/>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2"/>
    <x v="1"/>
  </r>
  <r>
    <n v="17230"/>
    <x v="0"/>
    <x v="1"/>
    <n v="80000"/>
    <n v="0"/>
    <x v="0"/>
    <s v="Professional"/>
    <s v="Yes"/>
    <n v="3"/>
    <x v="4"/>
    <x v="1"/>
    <n v="30"/>
    <x v="1"/>
    <x v="0"/>
  </r>
  <r>
    <n v="13082"/>
    <x v="1"/>
    <x v="1"/>
    <n v="130000"/>
    <n v="0"/>
    <x v="4"/>
    <s v="Management"/>
    <s v="Yes"/>
    <n v="0"/>
    <x v="1"/>
    <x v="1"/>
    <n v="48"/>
    <x v="2"/>
    <x v="1"/>
  </r>
  <r>
    <n v="22518"/>
    <x v="1"/>
    <x v="0"/>
    <n v="30000"/>
    <n v="3"/>
    <x v="1"/>
    <s v="Clerical"/>
    <s v="No"/>
    <n v="2"/>
    <x v="0"/>
    <x v="0"/>
    <n v="27"/>
    <x v="1"/>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2"/>
    <x v="1"/>
  </r>
  <r>
    <n v="25512"/>
    <x v="1"/>
    <x v="1"/>
    <n v="20000"/>
    <n v="0"/>
    <x v="2"/>
    <s v="Manual"/>
    <s v="No"/>
    <n v="1"/>
    <x v="1"/>
    <x v="0"/>
    <n v="30"/>
    <x v="1"/>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2"/>
    <x v="0"/>
  </r>
  <r>
    <n v="13620"/>
    <x v="1"/>
    <x v="1"/>
    <n v="70000"/>
    <n v="0"/>
    <x v="0"/>
    <s v="Professional"/>
    <s v="No"/>
    <n v="3"/>
    <x v="4"/>
    <x v="1"/>
    <n v="30"/>
    <x v="1"/>
    <x v="1"/>
  </r>
  <r>
    <n v="22974"/>
    <x v="0"/>
    <x v="0"/>
    <n v="30000"/>
    <n v="2"/>
    <x v="1"/>
    <s v="Clerical"/>
    <s v="Yes"/>
    <n v="2"/>
    <x v="2"/>
    <x v="1"/>
    <n v="69"/>
    <x v="1"/>
    <x v="0"/>
  </r>
  <r>
    <n v="13586"/>
    <x v="0"/>
    <x v="1"/>
    <n v="80000"/>
    <n v="4"/>
    <x v="1"/>
    <s v="Professional"/>
    <s v="Yes"/>
    <n v="2"/>
    <x v="4"/>
    <x v="0"/>
    <n v="53"/>
    <x v="0"/>
    <x v="0"/>
  </r>
  <r>
    <n v="17978"/>
    <x v="0"/>
    <x v="1"/>
    <n v="40000"/>
    <n v="0"/>
    <x v="4"/>
    <s v="Clerical"/>
    <s v="Yes"/>
    <n v="0"/>
    <x v="0"/>
    <x v="0"/>
    <n v="37"/>
    <x v="2"/>
    <x v="1"/>
  </r>
  <r>
    <n v="12581"/>
    <x v="1"/>
    <x v="0"/>
    <n v="10000"/>
    <n v="0"/>
    <x v="1"/>
    <s v="Manual"/>
    <s v="No"/>
    <n v="1"/>
    <x v="0"/>
    <x v="1"/>
    <n v="28"/>
    <x v="1"/>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2"/>
    <x v="0"/>
  </r>
  <r>
    <n v="19389"/>
    <x v="1"/>
    <x v="1"/>
    <n v="30000"/>
    <n v="0"/>
    <x v="1"/>
    <s v="Clerical"/>
    <s v="No"/>
    <n v="1"/>
    <x v="1"/>
    <x v="0"/>
    <n v="28"/>
    <x v="1"/>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1"/>
    <x v="0"/>
  </r>
  <r>
    <n v="15019"/>
    <x v="1"/>
    <x v="0"/>
    <n v="30000"/>
    <n v="3"/>
    <x v="2"/>
    <s v="Skilled Manual"/>
    <s v="Yes"/>
    <n v="2"/>
    <x v="2"/>
    <x v="1"/>
    <n v="55"/>
    <x v="2"/>
    <x v="0"/>
  </r>
  <r>
    <n v="28488"/>
    <x v="1"/>
    <x v="1"/>
    <n v="20000"/>
    <n v="0"/>
    <x v="1"/>
    <s v="Manual"/>
    <s v="Yes"/>
    <n v="0"/>
    <x v="0"/>
    <x v="1"/>
    <n v="28"/>
    <x v="1"/>
    <x v="1"/>
  </r>
  <r>
    <n v="21891"/>
    <x v="0"/>
    <x v="0"/>
    <n v="110000"/>
    <n v="0"/>
    <x v="2"/>
    <s v="Management"/>
    <s v="Yes"/>
    <n v="3"/>
    <x v="4"/>
    <x v="1"/>
    <n v="34"/>
    <x v="2"/>
    <x v="1"/>
  </r>
  <r>
    <n v="27814"/>
    <x v="1"/>
    <x v="0"/>
    <n v="30000"/>
    <n v="3"/>
    <x v="1"/>
    <s v="Clerical"/>
    <s v="No"/>
    <n v="1"/>
    <x v="0"/>
    <x v="0"/>
    <n v="26"/>
    <x v="1"/>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2"/>
    <x v="1"/>
  </r>
  <r>
    <n v="27824"/>
    <x v="1"/>
    <x v="0"/>
    <n v="30000"/>
    <n v="3"/>
    <x v="1"/>
    <s v="Clerical"/>
    <s v="Yes"/>
    <n v="2"/>
    <x v="0"/>
    <x v="0"/>
    <n v="28"/>
    <x v="1"/>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1"/>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2"/>
    <x v="0"/>
  </r>
  <r>
    <n v="15612"/>
    <x v="1"/>
    <x v="1"/>
    <n v="30000"/>
    <n v="0"/>
    <x v="2"/>
    <s v="Manual"/>
    <s v="No"/>
    <n v="1"/>
    <x v="3"/>
    <x v="0"/>
    <n v="28"/>
    <x v="1"/>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1"/>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1"/>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1"/>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1"/>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2"/>
    <x v="1"/>
  </r>
  <r>
    <n v="16337"/>
    <x v="0"/>
    <x v="1"/>
    <n v="60000"/>
    <n v="0"/>
    <x v="1"/>
    <s v="Skilled Manual"/>
    <s v="No"/>
    <n v="2"/>
    <x v="3"/>
    <x v="2"/>
    <n v="29"/>
    <x v="1"/>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1"/>
    <x v="0"/>
  </r>
  <r>
    <n v="13233"/>
    <x v="0"/>
    <x v="1"/>
    <n v="60000"/>
    <n v="2"/>
    <x v="1"/>
    <s v="Professional"/>
    <s v="Yes"/>
    <n v="1"/>
    <x v="4"/>
    <x v="2"/>
    <n v="57"/>
    <x v="2"/>
    <x v="1"/>
  </r>
  <r>
    <n v="25909"/>
    <x v="0"/>
    <x v="1"/>
    <n v="60000"/>
    <n v="0"/>
    <x v="1"/>
    <s v="Skilled Manual"/>
    <s v="Yes"/>
    <n v="1"/>
    <x v="2"/>
    <x v="2"/>
    <n v="27"/>
    <x v="2"/>
    <x v="1"/>
  </r>
  <r>
    <n v="14092"/>
    <x v="1"/>
    <x v="1"/>
    <n v="30000"/>
    <n v="0"/>
    <x v="3"/>
    <s v="Clerical"/>
    <s v="Yes"/>
    <n v="2"/>
    <x v="2"/>
    <x v="2"/>
    <n v="28"/>
    <x v="1"/>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1"/>
    <x v="0"/>
  </r>
  <r>
    <n v="25898"/>
    <x v="0"/>
    <x v="0"/>
    <n v="70000"/>
    <n v="2"/>
    <x v="2"/>
    <s v="Professional"/>
    <s v="Yes"/>
    <n v="2"/>
    <x v="1"/>
    <x v="2"/>
    <n v="53"/>
    <x v="0"/>
    <x v="0"/>
  </r>
  <r>
    <n v="24397"/>
    <x v="1"/>
    <x v="1"/>
    <n v="120000"/>
    <n v="2"/>
    <x v="0"/>
    <s v="Management"/>
    <s v="No"/>
    <n v="4"/>
    <x v="3"/>
    <x v="2"/>
    <n v="40"/>
    <x v="2"/>
    <x v="0"/>
  </r>
  <r>
    <n v="19758"/>
    <x v="1"/>
    <x v="1"/>
    <n v="60000"/>
    <n v="0"/>
    <x v="1"/>
    <s v="Skilled Manual"/>
    <s v="No"/>
    <n v="2"/>
    <x v="3"/>
    <x v="2"/>
    <n v="29"/>
    <x v="1"/>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1"/>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1"/>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2"/>
    <x v="0"/>
  </r>
  <r>
    <n v="23549"/>
    <x v="1"/>
    <x v="1"/>
    <n v="30000"/>
    <n v="0"/>
    <x v="2"/>
    <s v="Skilled Manual"/>
    <s v="Yes"/>
    <n v="2"/>
    <x v="2"/>
    <x v="2"/>
    <n v="30"/>
    <x v="1"/>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1"/>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2"/>
    <x v="0"/>
  </r>
  <r>
    <n v="23089"/>
    <x v="0"/>
    <x v="1"/>
    <n v="40000"/>
    <n v="0"/>
    <x v="1"/>
    <s v="Skilled Manual"/>
    <s v="Yes"/>
    <n v="1"/>
    <x v="2"/>
    <x v="2"/>
    <n v="28"/>
    <x v="1"/>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1"/>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1"/>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2"/>
    <x v="0"/>
  </r>
  <r>
    <n v="15814"/>
    <x v="1"/>
    <x v="0"/>
    <n v="40000"/>
    <n v="0"/>
    <x v="2"/>
    <s v="Skilled Manual"/>
    <s v="Yes"/>
    <n v="1"/>
    <x v="2"/>
    <x v="2"/>
    <n v="30"/>
    <x v="1"/>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2"/>
    <x v="0"/>
  </r>
  <r>
    <n v="25943"/>
    <x v="1"/>
    <x v="0"/>
    <n v="70000"/>
    <n v="0"/>
    <x v="1"/>
    <s v="Skilled Manual"/>
    <s v="No"/>
    <n v="2"/>
    <x v="0"/>
    <x v="2"/>
    <n v="27"/>
    <x v="1"/>
    <x v="1"/>
  </r>
  <r>
    <n v="22127"/>
    <x v="0"/>
    <x v="1"/>
    <n v="60000"/>
    <n v="3"/>
    <x v="4"/>
    <s v="Management"/>
    <s v="Yes"/>
    <n v="2"/>
    <x v="3"/>
    <x v="2"/>
    <n v="67"/>
    <x v="2"/>
    <x v="0"/>
  </r>
  <r>
    <n v="20414"/>
    <x v="0"/>
    <x v="0"/>
    <n v="60000"/>
    <n v="0"/>
    <x v="1"/>
    <s v="Skilled Manual"/>
    <s v="Yes"/>
    <n v="2"/>
    <x v="2"/>
    <x v="2"/>
    <n v="29"/>
    <x v="1"/>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2"/>
    <x v="0"/>
  </r>
  <r>
    <n v="27753"/>
    <x v="0"/>
    <x v="1"/>
    <n v="40000"/>
    <n v="0"/>
    <x v="2"/>
    <s v="Skilled Manual"/>
    <s v="No"/>
    <n v="2"/>
    <x v="3"/>
    <x v="2"/>
    <n v="30"/>
    <x v="1"/>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2"/>
    <x v="1"/>
  </r>
  <r>
    <n v="15272"/>
    <x v="1"/>
    <x v="1"/>
    <n v="40000"/>
    <n v="0"/>
    <x v="2"/>
    <s v="Skilled Manual"/>
    <s v="No"/>
    <n v="2"/>
    <x v="3"/>
    <x v="2"/>
    <n v="30"/>
    <x v="1"/>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1"/>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1"/>
    <x v="1"/>
  </r>
  <r>
    <n v="29106"/>
    <x v="1"/>
    <x v="1"/>
    <n v="40000"/>
    <n v="0"/>
    <x v="2"/>
    <s v="Skilled Manual"/>
    <s v="No"/>
    <n v="2"/>
    <x v="3"/>
    <x v="2"/>
    <n v="31"/>
    <x v="1"/>
    <x v="1"/>
  </r>
  <r>
    <n v="26236"/>
    <x v="0"/>
    <x v="0"/>
    <n v="40000"/>
    <n v="3"/>
    <x v="1"/>
    <s v="Clerical"/>
    <s v="Yes"/>
    <n v="1"/>
    <x v="0"/>
    <x v="2"/>
    <n v="31"/>
    <x v="1"/>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1"/>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2"/>
    <x v="1"/>
  </r>
  <r>
    <n v="21260"/>
    <x v="1"/>
    <x v="0"/>
    <n v="40000"/>
    <n v="0"/>
    <x v="2"/>
    <s v="Skilled Manual"/>
    <s v="Yes"/>
    <n v="2"/>
    <x v="2"/>
    <x v="2"/>
    <n v="30"/>
    <x v="1"/>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2"/>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1"/>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2"/>
    <x v="0"/>
  </r>
  <r>
    <n v="29112"/>
    <x v="1"/>
    <x v="1"/>
    <n v="60000"/>
    <n v="0"/>
    <x v="1"/>
    <s v="Professional"/>
    <s v="No"/>
    <n v="2"/>
    <x v="3"/>
    <x v="2"/>
    <n v="30"/>
    <x v="2"/>
    <x v="0"/>
  </r>
  <r>
    <n v="14090"/>
    <x v="0"/>
    <x v="0"/>
    <n v="30000"/>
    <n v="0"/>
    <x v="3"/>
    <s v="Clerical"/>
    <s v="No"/>
    <n v="2"/>
    <x v="0"/>
    <x v="2"/>
    <n v="28"/>
    <x v="1"/>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2"/>
    <x v="0"/>
  </r>
  <r>
    <n v="22014"/>
    <x v="1"/>
    <x v="1"/>
    <n v="30000"/>
    <n v="0"/>
    <x v="2"/>
    <s v="Skilled Manual"/>
    <s v="Yes"/>
    <n v="2"/>
    <x v="2"/>
    <x v="2"/>
    <n v="26"/>
    <x v="1"/>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2"/>
    <x v="0"/>
  </r>
  <r>
    <n v="16020"/>
    <x v="0"/>
    <x v="1"/>
    <n v="40000"/>
    <n v="0"/>
    <x v="2"/>
    <s v="Skilled Manual"/>
    <s v="Yes"/>
    <n v="2"/>
    <x v="2"/>
    <x v="2"/>
    <n v="28"/>
    <x v="1"/>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2"/>
    <x v="1"/>
  </r>
  <r>
    <n v="27731"/>
    <x v="0"/>
    <x v="1"/>
    <n v="40000"/>
    <n v="0"/>
    <x v="2"/>
    <s v="Skilled Manual"/>
    <s v="Yes"/>
    <n v="2"/>
    <x v="2"/>
    <x v="2"/>
    <n v="27"/>
    <x v="1"/>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2"/>
    <x v="1"/>
  </r>
  <r>
    <n v="14514"/>
    <x v="1"/>
    <x v="0"/>
    <n v="30000"/>
    <n v="0"/>
    <x v="1"/>
    <s v="Skilled Manual"/>
    <s v="Yes"/>
    <n v="1"/>
    <x v="2"/>
    <x v="2"/>
    <n v="26"/>
    <x v="1"/>
    <x v="0"/>
  </r>
  <r>
    <n v="19634"/>
    <x v="0"/>
    <x v="1"/>
    <n v="40000"/>
    <n v="0"/>
    <x v="2"/>
    <s v="Skilled Manual"/>
    <s v="Yes"/>
    <n v="1"/>
    <x v="2"/>
    <x v="2"/>
    <n v="31"/>
    <x v="1"/>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2"/>
    <x v="0"/>
  </r>
  <r>
    <n v="17657"/>
    <x v="0"/>
    <x v="1"/>
    <n v="40000"/>
    <n v="4"/>
    <x v="1"/>
    <s v="Clerical"/>
    <s v="No"/>
    <n v="0"/>
    <x v="0"/>
    <x v="2"/>
    <n v="30"/>
    <x v="1"/>
    <x v="0"/>
  </r>
  <r>
    <n v="14913"/>
    <x v="0"/>
    <x v="0"/>
    <n v="40000"/>
    <n v="1"/>
    <x v="1"/>
    <s v="Clerical"/>
    <s v="Yes"/>
    <n v="1"/>
    <x v="3"/>
    <x v="2"/>
    <n v="48"/>
    <x v="2"/>
    <x v="1"/>
  </r>
  <r>
    <n v="14077"/>
    <x v="1"/>
    <x v="1"/>
    <n v="30000"/>
    <n v="0"/>
    <x v="2"/>
    <s v="Skilled Manual"/>
    <s v="Yes"/>
    <n v="2"/>
    <x v="2"/>
    <x v="2"/>
    <n v="30"/>
    <x v="1"/>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2"/>
    <x v="0"/>
  </r>
  <r>
    <n v="28087"/>
    <x v="1"/>
    <x v="0"/>
    <n v="40000"/>
    <n v="0"/>
    <x v="1"/>
    <s v="Skilled Manual"/>
    <s v="No"/>
    <n v="1"/>
    <x v="3"/>
    <x v="2"/>
    <n v="27"/>
    <x v="1"/>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2"/>
    <x v="1"/>
  </r>
  <r>
    <n v="25908"/>
    <x v="0"/>
    <x v="0"/>
    <n v="60000"/>
    <n v="0"/>
    <x v="1"/>
    <s v="Skilled Manual"/>
    <s v="No"/>
    <n v="1"/>
    <x v="3"/>
    <x v="2"/>
    <n v="27"/>
    <x v="1"/>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2"/>
    <x v="1"/>
  </r>
  <r>
    <n v="13151"/>
    <x v="1"/>
    <x v="1"/>
    <n v="40000"/>
    <n v="0"/>
    <x v="2"/>
    <s v="Skilled Manual"/>
    <s v="Yes"/>
    <n v="2"/>
    <x v="2"/>
    <x v="2"/>
    <n v="27"/>
    <x v="1"/>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2"/>
    <x v="1"/>
  </r>
  <r>
    <n v="24496"/>
    <x v="1"/>
    <x v="0"/>
    <n v="40000"/>
    <n v="0"/>
    <x v="2"/>
    <s v="Skilled Manual"/>
    <s v="No"/>
    <n v="2"/>
    <x v="0"/>
    <x v="2"/>
    <n v="28"/>
    <x v="1"/>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2"/>
    <x v="0"/>
  </r>
  <r>
    <n v="18363"/>
    <x v="0"/>
    <x v="1"/>
    <n v="40000"/>
    <n v="0"/>
    <x v="2"/>
    <s v="Skilled Manual"/>
    <s v="Yes"/>
    <n v="2"/>
    <x v="2"/>
    <x v="2"/>
    <n v="28"/>
    <x v="1"/>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2"/>
    <x v="1"/>
  </r>
  <r>
    <n v="20310"/>
    <x v="1"/>
    <x v="1"/>
    <n v="60000"/>
    <n v="0"/>
    <x v="1"/>
    <s v="Skilled Manual"/>
    <s v="Yes"/>
    <n v="1"/>
    <x v="2"/>
    <x v="2"/>
    <n v="27"/>
    <x v="2"/>
    <x v="1"/>
  </r>
  <r>
    <n v="22971"/>
    <x v="1"/>
    <x v="0"/>
    <n v="30000"/>
    <n v="0"/>
    <x v="2"/>
    <s v="Skilled Manual"/>
    <s v="No"/>
    <n v="2"/>
    <x v="0"/>
    <x v="2"/>
    <n v="25"/>
    <x v="1"/>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2"/>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1"/>
    <x v="1"/>
  </r>
  <r>
    <n v="26778"/>
    <x v="1"/>
    <x v="0"/>
    <n v="40000"/>
    <n v="0"/>
    <x v="2"/>
    <s v="Skilled Manual"/>
    <s v="Yes"/>
    <n v="2"/>
    <x v="2"/>
    <x v="2"/>
    <n v="31"/>
    <x v="1"/>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1"/>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2"/>
    <x v="1"/>
  </r>
  <r>
    <n v="23333"/>
    <x v="0"/>
    <x v="1"/>
    <n v="40000"/>
    <n v="0"/>
    <x v="1"/>
    <s v="Skilled Manual"/>
    <s v="No"/>
    <n v="2"/>
    <x v="3"/>
    <x v="2"/>
    <n v="30"/>
    <x v="1"/>
    <x v="0"/>
  </r>
  <r>
    <n v="21660"/>
    <x v="0"/>
    <x v="0"/>
    <n v="60000"/>
    <n v="3"/>
    <x v="4"/>
    <s v="Professional"/>
    <s v="Yes"/>
    <n v="0"/>
    <x v="1"/>
    <x v="2"/>
    <n v="43"/>
    <x v="0"/>
    <x v="1"/>
  </r>
  <r>
    <n v="17012"/>
    <x v="0"/>
    <x v="0"/>
    <n v="60000"/>
    <n v="3"/>
    <x v="4"/>
    <s v="Professional"/>
    <s v="Yes"/>
    <n v="0"/>
    <x v="1"/>
    <x v="2"/>
    <n v="42"/>
    <x v="2"/>
    <x v="1"/>
  </r>
  <r>
    <n v="24514"/>
    <x v="0"/>
    <x v="1"/>
    <n v="40000"/>
    <n v="0"/>
    <x v="1"/>
    <s v="Skilled Manual"/>
    <s v="Yes"/>
    <n v="1"/>
    <x v="2"/>
    <x v="2"/>
    <n v="30"/>
    <x v="2"/>
    <x v="0"/>
  </r>
  <r>
    <n v="27505"/>
    <x v="1"/>
    <x v="0"/>
    <n v="40000"/>
    <n v="0"/>
    <x v="2"/>
    <s v="Skilled Manual"/>
    <s v="Yes"/>
    <n v="2"/>
    <x v="2"/>
    <x v="2"/>
    <n v="30"/>
    <x v="1"/>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2"/>
    <x v="1"/>
  </r>
  <r>
    <n v="20421"/>
    <x v="1"/>
    <x v="0"/>
    <n v="40000"/>
    <n v="0"/>
    <x v="3"/>
    <s v="Clerical"/>
    <s v="Yes"/>
    <n v="2"/>
    <x v="2"/>
    <x v="2"/>
    <n v="26"/>
    <x v="1"/>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2"/>
    <x v="1"/>
  </r>
  <r>
    <n v="18891"/>
    <x v="0"/>
    <x v="0"/>
    <n v="40000"/>
    <n v="0"/>
    <x v="1"/>
    <s v="Skilled Manual"/>
    <s v="Yes"/>
    <n v="2"/>
    <x v="2"/>
    <x v="2"/>
    <n v="28"/>
    <x v="1"/>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2"/>
    <x v="0"/>
  </r>
  <r>
    <n v="17482"/>
    <x v="1"/>
    <x v="0"/>
    <n v="40000"/>
    <n v="0"/>
    <x v="3"/>
    <s v="Clerical"/>
    <s v="Yes"/>
    <n v="2"/>
    <x v="2"/>
    <x v="2"/>
    <n v="29"/>
    <x v="1"/>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1"/>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1"/>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2"/>
    <x v="1"/>
  </r>
  <r>
    <n v="18322"/>
    <x v="1"/>
    <x v="1"/>
    <n v="30000"/>
    <n v="0"/>
    <x v="3"/>
    <s v="Clerical"/>
    <s v="No"/>
    <n v="2"/>
    <x v="0"/>
    <x v="2"/>
    <n v="26"/>
    <x v="1"/>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1"/>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2"/>
    <x v="1"/>
  </r>
  <r>
    <n v="12033"/>
    <x v="1"/>
    <x v="0"/>
    <n v="40000"/>
    <n v="0"/>
    <x v="2"/>
    <s v="Skilled Manual"/>
    <s v="No"/>
    <n v="2"/>
    <x v="0"/>
    <x v="2"/>
    <n v="27"/>
    <x v="2"/>
    <x v="1"/>
  </r>
  <r>
    <n v="11941"/>
    <x v="1"/>
    <x v="1"/>
    <n v="60000"/>
    <n v="0"/>
    <x v="1"/>
    <s v="Skilled Manual"/>
    <s v="Yes"/>
    <n v="0"/>
    <x v="2"/>
    <x v="2"/>
    <n v="29"/>
    <x v="1"/>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1"/>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2"/>
    <x v="0"/>
  </r>
  <r>
    <n v="17654"/>
    <x v="1"/>
    <x v="0"/>
    <n v="40000"/>
    <n v="3"/>
    <x v="1"/>
    <s v="Clerical"/>
    <s v="Yes"/>
    <n v="1"/>
    <x v="3"/>
    <x v="2"/>
    <n v="30"/>
    <x v="1"/>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1"/>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2"/>
    <x v="0"/>
  </r>
  <r>
    <n v="18329"/>
    <x v="1"/>
    <x v="1"/>
    <n v="30000"/>
    <n v="0"/>
    <x v="3"/>
    <s v="Clerical"/>
    <s v="No"/>
    <n v="2"/>
    <x v="2"/>
    <x v="2"/>
    <n v="27"/>
    <x v="1"/>
    <x v="0"/>
  </r>
  <r>
    <n v="29037"/>
    <x v="0"/>
    <x v="1"/>
    <n v="60000"/>
    <n v="0"/>
    <x v="4"/>
    <s v="Professional"/>
    <s v="No"/>
    <n v="0"/>
    <x v="0"/>
    <x v="2"/>
    <n v="39"/>
    <x v="0"/>
    <x v="0"/>
  </r>
  <r>
    <n v="26576"/>
    <x v="0"/>
    <x v="0"/>
    <n v="60000"/>
    <n v="0"/>
    <x v="1"/>
    <s v="Skilled Manual"/>
    <s v="Yes"/>
    <n v="2"/>
    <x v="2"/>
    <x v="2"/>
    <n v="31"/>
    <x v="1"/>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1"/>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2"/>
    <x v="0"/>
  </r>
  <r>
    <n v="14332"/>
    <x v="1"/>
    <x v="0"/>
    <n v="30000"/>
    <n v="0"/>
    <x v="2"/>
    <s v="Skilled Manual"/>
    <s v="No"/>
    <n v="2"/>
    <x v="2"/>
    <x v="2"/>
    <n v="26"/>
    <x v="1"/>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2"/>
    <x v="1"/>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42:D47"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2"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2:D29"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9">
        <item x="0"/>
        <item h="1" m="1" x="6"/>
        <item x="3"/>
        <item x="1"/>
        <item x="2"/>
        <item h="1" x="5"/>
        <item x="4"/>
        <item m="1" x="7"/>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7">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2"/>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8">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s>
  <data>
    <tabular pivotCacheId="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4"/>
    <pivotTable tabId="3" name="PivotTable2"/>
    <pivotTable tabId="3" name="PivotTable3"/>
  </pivotTables>
  <data>
    <tabular pivotCacheId="1">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4"/>
    <pivotTable tabId="3" name="PivotTable2"/>
    <pivotTable tabId="3" name="PivotTable3"/>
  </pivotTables>
  <data>
    <tabular pivotCacheId="1">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B2" sqref="B2"/>
    </sheetView>
  </sheetViews>
  <sheetFormatPr defaultColWidth="11.85546875" defaultRowHeight="15" x14ac:dyDescent="0.25"/>
  <cols>
    <col min="2" max="2" width="13.28515625" bestFit="1" customWidth="1"/>
    <col min="4" max="4" width="12.5703125" style="3" bestFit="1" customWidth="1"/>
    <col min="6" max="6" width="16" customWidth="1"/>
    <col min="8" max="8" width="14.28515625" customWidth="1"/>
    <col min="10" max="10" width="20.28515625" bestFit="1" customWidth="1"/>
    <col min="13" max="13" width="12.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13</v>
      </c>
      <c r="G2" t="s">
        <v>14</v>
      </c>
      <c r="H2" t="s">
        <v>15</v>
      </c>
      <c r="I2">
        <v>0</v>
      </c>
      <c r="J2" t="s">
        <v>16</v>
      </c>
      <c r="K2" t="s">
        <v>17</v>
      </c>
      <c r="L2">
        <v>42</v>
      </c>
      <c r="M2" t="str">
        <f>IF(L3&lt;31,"Adolescent",IF(AND(L2&gt;31,L2&lt;=54),"Middle Age","Old"))</f>
        <v>Middle Age</v>
      </c>
      <c r="N2" t="s">
        <v>18</v>
      </c>
    </row>
    <row r="3" spans="1:14" x14ac:dyDescent="0.25">
      <c r="A3">
        <v>24107</v>
      </c>
      <c r="B3" t="s">
        <v>37</v>
      </c>
      <c r="C3" t="s">
        <v>36</v>
      </c>
      <c r="D3" s="3">
        <v>30000</v>
      </c>
      <c r="E3">
        <v>3</v>
      </c>
      <c r="F3" t="s">
        <v>19</v>
      </c>
      <c r="G3" t="s">
        <v>20</v>
      </c>
      <c r="H3" t="s">
        <v>15</v>
      </c>
      <c r="I3">
        <v>1</v>
      </c>
      <c r="J3" t="s">
        <v>16</v>
      </c>
      <c r="K3" t="s">
        <v>17</v>
      </c>
      <c r="L3">
        <v>43</v>
      </c>
      <c r="M3" t="str">
        <f t="shared" ref="M3:M66" si="0">IF(L4&lt;31,"Adolescent",IF(AND(L3&gt;31,L3&lt;=54),"Middle Age","Old"))</f>
        <v>Middle Age</v>
      </c>
      <c r="N3" t="s">
        <v>18</v>
      </c>
    </row>
    <row r="4" spans="1:14" x14ac:dyDescent="0.25">
      <c r="A4">
        <v>14177</v>
      </c>
      <c r="B4" t="s">
        <v>37</v>
      </c>
      <c r="C4" t="s">
        <v>36</v>
      </c>
      <c r="D4" s="3">
        <v>80000</v>
      </c>
      <c r="E4">
        <v>5</v>
      </c>
      <c r="F4" t="s">
        <v>19</v>
      </c>
      <c r="G4" t="s">
        <v>21</v>
      </c>
      <c r="H4" t="s">
        <v>18</v>
      </c>
      <c r="I4">
        <v>2</v>
      </c>
      <c r="J4" t="s">
        <v>22</v>
      </c>
      <c r="K4" t="s">
        <v>17</v>
      </c>
      <c r="L4">
        <v>60</v>
      </c>
      <c r="M4" t="str">
        <f t="shared" si="0"/>
        <v>Old</v>
      </c>
      <c r="N4" t="s">
        <v>18</v>
      </c>
    </row>
    <row r="5" spans="1:14" x14ac:dyDescent="0.25">
      <c r="A5">
        <v>24381</v>
      </c>
      <c r="B5" t="s">
        <v>38</v>
      </c>
      <c r="C5" t="s">
        <v>36</v>
      </c>
      <c r="D5" s="3">
        <v>70000</v>
      </c>
      <c r="E5">
        <v>0</v>
      </c>
      <c r="F5" t="s">
        <v>13</v>
      </c>
      <c r="G5" t="s">
        <v>21</v>
      </c>
      <c r="H5" t="s">
        <v>15</v>
      </c>
      <c r="I5">
        <v>1</v>
      </c>
      <c r="J5" t="s">
        <v>23</v>
      </c>
      <c r="K5" t="s">
        <v>24</v>
      </c>
      <c r="L5">
        <v>41</v>
      </c>
      <c r="M5" t="str">
        <f t="shared" si="0"/>
        <v>Middle Age</v>
      </c>
      <c r="N5" t="s">
        <v>15</v>
      </c>
    </row>
    <row r="6" spans="1:14" x14ac:dyDescent="0.25">
      <c r="A6">
        <v>25597</v>
      </c>
      <c r="B6" t="s">
        <v>38</v>
      </c>
      <c r="C6" t="s">
        <v>36</v>
      </c>
      <c r="D6" s="3">
        <v>30000</v>
      </c>
      <c r="E6">
        <v>0</v>
      </c>
      <c r="F6" t="s">
        <v>13</v>
      </c>
      <c r="G6" t="s">
        <v>20</v>
      </c>
      <c r="H6" t="s">
        <v>18</v>
      </c>
      <c r="I6">
        <v>0</v>
      </c>
      <c r="J6" t="s">
        <v>16</v>
      </c>
      <c r="K6" t="s">
        <v>17</v>
      </c>
      <c r="L6">
        <v>36</v>
      </c>
      <c r="M6" t="str">
        <f t="shared" si="0"/>
        <v>Middle Age</v>
      </c>
      <c r="N6" t="s">
        <v>15</v>
      </c>
    </row>
    <row r="7" spans="1:14" x14ac:dyDescent="0.25">
      <c r="A7">
        <v>13507</v>
      </c>
      <c r="B7" t="s">
        <v>37</v>
      </c>
      <c r="C7" t="s">
        <v>39</v>
      </c>
      <c r="D7" s="3">
        <v>10000</v>
      </c>
      <c r="E7">
        <v>2</v>
      </c>
      <c r="F7" t="s">
        <v>19</v>
      </c>
      <c r="G7" t="s">
        <v>25</v>
      </c>
      <c r="H7" t="s">
        <v>15</v>
      </c>
      <c r="I7">
        <v>0</v>
      </c>
      <c r="J7" t="s">
        <v>26</v>
      </c>
      <c r="K7" t="s">
        <v>17</v>
      </c>
      <c r="L7">
        <v>50</v>
      </c>
      <c r="M7" t="str">
        <f t="shared" si="0"/>
        <v>Middle Age</v>
      </c>
      <c r="N7" t="s">
        <v>18</v>
      </c>
    </row>
    <row r="8" spans="1:14" x14ac:dyDescent="0.25">
      <c r="A8">
        <v>27974</v>
      </c>
      <c r="B8" t="s">
        <v>38</v>
      </c>
      <c r="C8" t="s">
        <v>36</v>
      </c>
      <c r="D8" s="3">
        <v>160000</v>
      </c>
      <c r="E8">
        <v>2</v>
      </c>
      <c r="F8" t="s">
        <v>27</v>
      </c>
      <c r="G8" t="s">
        <v>28</v>
      </c>
      <c r="H8" t="s">
        <v>15</v>
      </c>
      <c r="I8">
        <v>4</v>
      </c>
      <c r="J8" t="s">
        <v>16</v>
      </c>
      <c r="K8" t="s">
        <v>24</v>
      </c>
      <c r="L8">
        <v>33</v>
      </c>
      <c r="M8" t="str">
        <f t="shared" si="0"/>
        <v>Middle Age</v>
      </c>
      <c r="N8" t="s">
        <v>15</v>
      </c>
    </row>
    <row r="9" spans="1:14" x14ac:dyDescent="0.25">
      <c r="A9">
        <v>19364</v>
      </c>
      <c r="B9" t="s">
        <v>37</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36</v>
      </c>
      <c r="D27" s="3">
        <v>30000</v>
      </c>
      <c r="E27">
        <v>1</v>
      </c>
      <c r="F27" t="s">
        <v>13</v>
      </c>
      <c r="G27" t="s">
        <v>20</v>
      </c>
      <c r="H27" t="s">
        <v>15</v>
      </c>
      <c r="I27">
        <v>0</v>
      </c>
      <c r="J27" t="s">
        <v>16</v>
      </c>
      <c r="K27" t="s">
        <v>17</v>
      </c>
      <c r="L27">
        <v>63</v>
      </c>
      <c r="M27" t="str">
        <f t="shared" si="0"/>
        <v>Adolescent</v>
      </c>
      <c r="N27" t="s">
        <v>18</v>
      </c>
    </row>
    <row r="28" spans="1:14" x14ac:dyDescent="0.25">
      <c r="A28">
        <v>17841</v>
      </c>
      <c r="B28" t="s">
        <v>38</v>
      </c>
      <c r="C28" t="s">
        <v>36</v>
      </c>
      <c r="D28" s="3">
        <v>30000</v>
      </c>
      <c r="E28">
        <v>0</v>
      </c>
      <c r="F28" t="s">
        <v>19</v>
      </c>
      <c r="G28" t="s">
        <v>20</v>
      </c>
      <c r="H28" t="s">
        <v>18</v>
      </c>
      <c r="I28">
        <v>1</v>
      </c>
      <c r="J28" t="s">
        <v>16</v>
      </c>
      <c r="K28" t="s">
        <v>17</v>
      </c>
      <c r="L28">
        <v>29</v>
      </c>
      <c r="M28" t="str">
        <f t="shared" si="0"/>
        <v>Old</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Adolescent</v>
      </c>
      <c r="N32" t="s">
        <v>18</v>
      </c>
    </row>
    <row r="33" spans="1:14" x14ac:dyDescent="0.25">
      <c r="A33">
        <v>22400</v>
      </c>
      <c r="B33" t="s">
        <v>37</v>
      </c>
      <c r="C33" t="s">
        <v>36</v>
      </c>
      <c r="D33" s="3">
        <v>10000</v>
      </c>
      <c r="E33">
        <v>0</v>
      </c>
      <c r="F33" t="s">
        <v>19</v>
      </c>
      <c r="G33" t="s">
        <v>25</v>
      </c>
      <c r="H33" t="s">
        <v>18</v>
      </c>
      <c r="I33">
        <v>1</v>
      </c>
      <c r="J33" t="s">
        <v>16</v>
      </c>
      <c r="K33" t="s">
        <v>24</v>
      </c>
      <c r="L33">
        <v>26</v>
      </c>
      <c r="M33" t="str">
        <f t="shared" si="0"/>
        <v>Old</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Old</v>
      </c>
      <c r="N34" t="s">
        <v>18</v>
      </c>
    </row>
    <row r="35" spans="1:14" x14ac:dyDescent="0.25">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Adolescent</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36</v>
      </c>
      <c r="D40" s="3">
        <v>20000</v>
      </c>
      <c r="E40">
        <v>0</v>
      </c>
      <c r="F40" t="s">
        <v>27</v>
      </c>
      <c r="G40" t="s">
        <v>25</v>
      </c>
      <c r="H40" t="s">
        <v>18</v>
      </c>
      <c r="I40">
        <v>1</v>
      </c>
      <c r="J40" t="s">
        <v>22</v>
      </c>
      <c r="K40" t="s">
        <v>17</v>
      </c>
      <c r="L40">
        <v>28</v>
      </c>
      <c r="M40" t="str">
        <f t="shared" si="0"/>
        <v>Old</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36</v>
      </c>
      <c r="D51" s="3">
        <v>40000</v>
      </c>
      <c r="E51">
        <v>0</v>
      </c>
      <c r="F51" t="s">
        <v>13</v>
      </c>
      <c r="G51" t="s">
        <v>20</v>
      </c>
      <c r="H51" t="s">
        <v>15</v>
      </c>
      <c r="I51">
        <v>0</v>
      </c>
      <c r="J51" t="s">
        <v>16</v>
      </c>
      <c r="K51" t="s">
        <v>17</v>
      </c>
      <c r="L51">
        <v>39</v>
      </c>
      <c r="M51" t="str">
        <f t="shared" si="0"/>
        <v>Adolescent</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Old</v>
      </c>
      <c r="N52" t="s">
        <v>18</v>
      </c>
    </row>
    <row r="53" spans="1:14" x14ac:dyDescent="0.25">
      <c r="A53">
        <v>20619</v>
      </c>
      <c r="B53" t="s">
        <v>38</v>
      </c>
      <c r="C53" t="s">
        <v>36</v>
      </c>
      <c r="D53" s="3">
        <v>80000</v>
      </c>
      <c r="E53">
        <v>0</v>
      </c>
      <c r="F53" t="s">
        <v>13</v>
      </c>
      <c r="G53" t="s">
        <v>21</v>
      </c>
      <c r="H53" t="s">
        <v>18</v>
      </c>
      <c r="I53">
        <v>4</v>
      </c>
      <c r="J53" t="s">
        <v>46</v>
      </c>
      <c r="K53" t="s">
        <v>24</v>
      </c>
      <c r="L53">
        <v>35</v>
      </c>
      <c r="M53" t="str">
        <f t="shared" si="0"/>
        <v>Middle Age</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36</v>
      </c>
      <c r="D57" s="3">
        <v>80000</v>
      </c>
      <c r="E57">
        <v>4</v>
      </c>
      <c r="F57" t="s">
        <v>27</v>
      </c>
      <c r="G57" t="s">
        <v>21</v>
      </c>
      <c r="H57" t="s">
        <v>15</v>
      </c>
      <c r="I57">
        <v>2</v>
      </c>
      <c r="J57" t="s">
        <v>46</v>
      </c>
      <c r="K57" t="s">
        <v>17</v>
      </c>
      <c r="L57">
        <v>54</v>
      </c>
      <c r="M57" t="str">
        <f t="shared" si="0"/>
        <v>Middle Age</v>
      </c>
      <c r="N57" t="s">
        <v>18</v>
      </c>
    </row>
    <row r="58" spans="1:14" x14ac:dyDescent="0.25">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36</v>
      </c>
      <c r="D65" s="3">
        <v>60000</v>
      </c>
      <c r="E65">
        <v>4</v>
      </c>
      <c r="F65" t="s">
        <v>13</v>
      </c>
      <c r="G65" t="s">
        <v>21</v>
      </c>
      <c r="H65" t="s">
        <v>15</v>
      </c>
      <c r="I65">
        <v>3</v>
      </c>
      <c r="J65" t="s">
        <v>46</v>
      </c>
      <c r="K65" t="s">
        <v>24</v>
      </c>
      <c r="L65">
        <v>41</v>
      </c>
      <c r="M65" t="str">
        <f t="shared" si="0"/>
        <v>Middle Age</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36</v>
      </c>
      <c r="D67" s="3">
        <v>30000</v>
      </c>
      <c r="E67">
        <v>2</v>
      </c>
      <c r="F67" t="s">
        <v>19</v>
      </c>
      <c r="G67" t="s">
        <v>20</v>
      </c>
      <c r="H67" t="s">
        <v>15</v>
      </c>
      <c r="I67">
        <v>2</v>
      </c>
      <c r="J67" t="s">
        <v>23</v>
      </c>
      <c r="K67" t="s">
        <v>24</v>
      </c>
      <c r="L67">
        <v>68</v>
      </c>
      <c r="M67" t="str">
        <f t="shared" ref="M67:M130" si="1">IF(L68&lt;31,"Adolescent",IF(AND(L67&gt;31,L67&lt;=54),"Middle Age","Old"))</f>
        <v>Old</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Adolescent</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Old</v>
      </c>
      <c r="N71" t="s">
        <v>18</v>
      </c>
    </row>
    <row r="72" spans="1:14" x14ac:dyDescent="0.25">
      <c r="A72">
        <v>14238</v>
      </c>
      <c r="B72" t="s">
        <v>37</v>
      </c>
      <c r="C72" t="s">
        <v>36</v>
      </c>
      <c r="D72" s="3">
        <v>120000</v>
      </c>
      <c r="E72">
        <v>0</v>
      </c>
      <c r="F72" t="s">
        <v>29</v>
      </c>
      <c r="G72" t="s">
        <v>21</v>
      </c>
      <c r="H72" t="s">
        <v>15</v>
      </c>
      <c r="I72">
        <v>4</v>
      </c>
      <c r="J72" t="s">
        <v>46</v>
      </c>
      <c r="K72" t="s">
        <v>24</v>
      </c>
      <c r="L72">
        <v>36</v>
      </c>
      <c r="M72" t="str">
        <f t="shared" si="1"/>
        <v>Middle Age</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Adolescent</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36</v>
      </c>
      <c r="D79" s="3">
        <v>80000</v>
      </c>
      <c r="E79">
        <v>0</v>
      </c>
      <c r="F79" t="s">
        <v>13</v>
      </c>
      <c r="G79" t="s">
        <v>21</v>
      </c>
      <c r="H79" t="s">
        <v>15</v>
      </c>
      <c r="I79">
        <v>2</v>
      </c>
      <c r="J79" t="s">
        <v>46</v>
      </c>
      <c r="K79" t="s">
        <v>24</v>
      </c>
      <c r="L79">
        <v>29</v>
      </c>
      <c r="M79" t="str">
        <f t="shared" si="1"/>
        <v>Old</v>
      </c>
      <c r="N79" t="s">
        <v>15</v>
      </c>
    </row>
    <row r="80" spans="1:14" x14ac:dyDescent="0.25">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36</v>
      </c>
      <c r="D84" s="3">
        <v>30000</v>
      </c>
      <c r="E84">
        <v>0</v>
      </c>
      <c r="F84" t="s">
        <v>13</v>
      </c>
      <c r="G84" t="s">
        <v>20</v>
      </c>
      <c r="H84" t="s">
        <v>15</v>
      </c>
      <c r="I84">
        <v>0</v>
      </c>
      <c r="J84" t="s">
        <v>16</v>
      </c>
      <c r="K84" t="s">
        <v>17</v>
      </c>
      <c r="L84">
        <v>47</v>
      </c>
      <c r="M84" t="str">
        <f t="shared" si="1"/>
        <v>Adolescent</v>
      </c>
      <c r="N84" t="s">
        <v>15</v>
      </c>
    </row>
    <row r="85" spans="1:14" x14ac:dyDescent="0.25">
      <c r="A85">
        <v>28412</v>
      </c>
      <c r="B85" t="s">
        <v>38</v>
      </c>
      <c r="C85" t="s">
        <v>36</v>
      </c>
      <c r="D85" s="3">
        <v>20000</v>
      </c>
      <c r="E85">
        <v>0</v>
      </c>
      <c r="F85" t="s">
        <v>27</v>
      </c>
      <c r="G85" t="s">
        <v>25</v>
      </c>
      <c r="H85" t="s">
        <v>18</v>
      </c>
      <c r="I85">
        <v>1</v>
      </c>
      <c r="J85" t="s">
        <v>22</v>
      </c>
      <c r="K85" t="s">
        <v>17</v>
      </c>
      <c r="L85">
        <v>29</v>
      </c>
      <c r="M85" t="str">
        <f t="shared" si="1"/>
        <v>Old</v>
      </c>
      <c r="N85" t="s">
        <v>18</v>
      </c>
    </row>
    <row r="86" spans="1:14" x14ac:dyDescent="0.25">
      <c r="A86">
        <v>24485</v>
      </c>
      <c r="B86" t="s">
        <v>38</v>
      </c>
      <c r="C86" t="s">
        <v>36</v>
      </c>
      <c r="D86" s="3">
        <v>40000</v>
      </c>
      <c r="E86">
        <v>2</v>
      </c>
      <c r="F86" t="s">
        <v>13</v>
      </c>
      <c r="G86" t="s">
        <v>28</v>
      </c>
      <c r="H86" t="s">
        <v>18</v>
      </c>
      <c r="I86">
        <v>1</v>
      </c>
      <c r="J86" t="s">
        <v>23</v>
      </c>
      <c r="K86" t="s">
        <v>24</v>
      </c>
      <c r="L86">
        <v>52</v>
      </c>
      <c r="M86" t="str">
        <f t="shared" si="1"/>
        <v>Adolescent</v>
      </c>
      <c r="N86" t="s">
        <v>15</v>
      </c>
    </row>
    <row r="87" spans="1:14" x14ac:dyDescent="0.25">
      <c r="A87">
        <v>16514</v>
      </c>
      <c r="B87" t="s">
        <v>38</v>
      </c>
      <c r="C87" t="s">
        <v>36</v>
      </c>
      <c r="D87" s="3">
        <v>10000</v>
      </c>
      <c r="E87">
        <v>0</v>
      </c>
      <c r="F87" t="s">
        <v>19</v>
      </c>
      <c r="G87" t="s">
        <v>25</v>
      </c>
      <c r="H87" t="s">
        <v>15</v>
      </c>
      <c r="I87">
        <v>1</v>
      </c>
      <c r="J87" t="s">
        <v>26</v>
      </c>
      <c r="K87" t="s">
        <v>24</v>
      </c>
      <c r="L87">
        <v>26</v>
      </c>
      <c r="M87" t="str">
        <f t="shared" si="1"/>
        <v>Old</v>
      </c>
      <c r="N87" t="s">
        <v>15</v>
      </c>
    </row>
    <row r="88" spans="1:14" x14ac:dyDescent="0.25">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36</v>
      </c>
      <c r="D89" s="3">
        <v>80000</v>
      </c>
      <c r="E89">
        <v>5</v>
      </c>
      <c r="F89" t="s">
        <v>13</v>
      </c>
      <c r="G89" t="s">
        <v>21</v>
      </c>
      <c r="H89" t="s">
        <v>15</v>
      </c>
      <c r="I89">
        <v>4</v>
      </c>
      <c r="J89" t="s">
        <v>26</v>
      </c>
      <c r="K89" t="s">
        <v>24</v>
      </c>
      <c r="L89">
        <v>40</v>
      </c>
      <c r="M89" t="str">
        <f t="shared" si="1"/>
        <v>Adolescent</v>
      </c>
      <c r="N89" t="s">
        <v>18</v>
      </c>
    </row>
    <row r="90" spans="1:14" x14ac:dyDescent="0.25">
      <c r="A90">
        <v>24119</v>
      </c>
      <c r="B90" t="s">
        <v>38</v>
      </c>
      <c r="C90" t="s">
        <v>36</v>
      </c>
      <c r="D90" s="3">
        <v>30000</v>
      </c>
      <c r="E90">
        <v>0</v>
      </c>
      <c r="F90" t="s">
        <v>19</v>
      </c>
      <c r="G90" t="s">
        <v>20</v>
      </c>
      <c r="H90" t="s">
        <v>18</v>
      </c>
      <c r="I90">
        <v>1</v>
      </c>
      <c r="J90" t="s">
        <v>22</v>
      </c>
      <c r="K90" t="s">
        <v>17</v>
      </c>
      <c r="L90">
        <v>29</v>
      </c>
      <c r="M90" t="str">
        <f t="shared" si="1"/>
        <v>Old</v>
      </c>
      <c r="N90" t="s">
        <v>18</v>
      </c>
    </row>
    <row r="91" spans="1:14" x14ac:dyDescent="0.25">
      <c r="A91">
        <v>25458</v>
      </c>
      <c r="B91" t="s">
        <v>37</v>
      </c>
      <c r="C91" t="s">
        <v>36</v>
      </c>
      <c r="D91" s="3">
        <v>20000</v>
      </c>
      <c r="E91">
        <v>1</v>
      </c>
      <c r="F91" t="s">
        <v>27</v>
      </c>
      <c r="G91" t="s">
        <v>25</v>
      </c>
      <c r="H91" t="s">
        <v>18</v>
      </c>
      <c r="I91">
        <v>1</v>
      </c>
      <c r="J91" t="s">
        <v>26</v>
      </c>
      <c r="K91" t="s">
        <v>17</v>
      </c>
      <c r="L91">
        <v>40</v>
      </c>
      <c r="M91" t="str">
        <f t="shared" si="1"/>
        <v>Adolescent</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36</v>
      </c>
      <c r="D93" s="3">
        <v>30000</v>
      </c>
      <c r="E93">
        <v>0</v>
      </c>
      <c r="F93" t="s">
        <v>19</v>
      </c>
      <c r="G93" t="s">
        <v>20</v>
      </c>
      <c r="H93" t="s">
        <v>18</v>
      </c>
      <c r="I93">
        <v>1</v>
      </c>
      <c r="J93" t="s">
        <v>16</v>
      </c>
      <c r="K93" t="s">
        <v>17</v>
      </c>
      <c r="L93">
        <v>30</v>
      </c>
      <c r="M93" t="str">
        <f t="shared" si="1"/>
        <v>Old</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36</v>
      </c>
      <c r="D99" s="3">
        <v>40000</v>
      </c>
      <c r="E99">
        <v>1</v>
      </c>
      <c r="F99" t="s">
        <v>13</v>
      </c>
      <c r="G99" t="s">
        <v>14</v>
      </c>
      <c r="H99" t="s">
        <v>15</v>
      </c>
      <c r="I99">
        <v>1</v>
      </c>
      <c r="J99" t="s">
        <v>16</v>
      </c>
      <c r="K99" t="s">
        <v>17</v>
      </c>
      <c r="L99">
        <v>44</v>
      </c>
      <c r="M99" t="str">
        <f t="shared" si="1"/>
        <v>Adolescent</v>
      </c>
      <c r="N99" t="s">
        <v>15</v>
      </c>
    </row>
    <row r="100" spans="1:14" x14ac:dyDescent="0.25">
      <c r="A100">
        <v>19441</v>
      </c>
      <c r="B100" t="s">
        <v>37</v>
      </c>
      <c r="C100" t="s">
        <v>36</v>
      </c>
      <c r="D100" s="3">
        <v>40000</v>
      </c>
      <c r="E100">
        <v>0</v>
      </c>
      <c r="F100" t="s">
        <v>31</v>
      </c>
      <c r="G100" t="s">
        <v>20</v>
      </c>
      <c r="H100" t="s">
        <v>15</v>
      </c>
      <c r="I100">
        <v>0</v>
      </c>
      <c r="J100" t="s">
        <v>16</v>
      </c>
      <c r="K100" t="s">
        <v>17</v>
      </c>
      <c r="L100">
        <v>25</v>
      </c>
      <c r="M100" t="str">
        <f t="shared" si="1"/>
        <v>Old</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Adolescent</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Old</v>
      </c>
      <c r="N107" t="s">
        <v>18</v>
      </c>
    </row>
    <row r="108" spans="1:14" x14ac:dyDescent="0.25">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Adolescent</v>
      </c>
      <c r="N115" t="s">
        <v>15</v>
      </c>
    </row>
    <row r="116" spans="1:14" x14ac:dyDescent="0.25">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36</v>
      </c>
      <c r="D117" s="3">
        <v>10000</v>
      </c>
      <c r="E117">
        <v>0</v>
      </c>
      <c r="F117" t="s">
        <v>31</v>
      </c>
      <c r="G117" t="s">
        <v>25</v>
      </c>
      <c r="H117" t="s">
        <v>18</v>
      </c>
      <c r="I117">
        <v>0</v>
      </c>
      <c r="J117" t="s">
        <v>16</v>
      </c>
      <c r="K117" t="s">
        <v>17</v>
      </c>
      <c r="L117">
        <v>30</v>
      </c>
      <c r="M117" t="str">
        <f t="shared" si="1"/>
        <v>Old</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36</v>
      </c>
      <c r="D120" s="3">
        <v>80000</v>
      </c>
      <c r="E120">
        <v>5</v>
      </c>
      <c r="F120" t="s">
        <v>13</v>
      </c>
      <c r="G120" t="s">
        <v>28</v>
      </c>
      <c r="H120" t="s">
        <v>15</v>
      </c>
      <c r="I120">
        <v>2</v>
      </c>
      <c r="J120" t="s">
        <v>22</v>
      </c>
      <c r="K120" t="s">
        <v>17</v>
      </c>
      <c r="L120">
        <v>62</v>
      </c>
      <c r="M120" t="str">
        <f t="shared" si="1"/>
        <v>Adolescent</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Old</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3">
        <v>80000</v>
      </c>
      <c r="E124">
        <v>0</v>
      </c>
      <c r="F124" t="s">
        <v>13</v>
      </c>
      <c r="G124" t="s">
        <v>21</v>
      </c>
      <c r="H124" t="s">
        <v>18</v>
      </c>
      <c r="I124">
        <v>3</v>
      </c>
      <c r="J124" t="s">
        <v>46</v>
      </c>
      <c r="K124" t="s">
        <v>24</v>
      </c>
      <c r="L124">
        <v>31</v>
      </c>
      <c r="M124" t="str">
        <f t="shared" si="1"/>
        <v>Old</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36</v>
      </c>
      <c r="D131" s="3">
        <v>10000</v>
      </c>
      <c r="E131">
        <v>3</v>
      </c>
      <c r="F131" t="s">
        <v>27</v>
      </c>
      <c r="G131" t="s">
        <v>25</v>
      </c>
      <c r="H131" t="s">
        <v>15</v>
      </c>
      <c r="I131">
        <v>1</v>
      </c>
      <c r="J131" t="s">
        <v>16</v>
      </c>
      <c r="K131" t="s">
        <v>17</v>
      </c>
      <c r="L131">
        <v>39</v>
      </c>
      <c r="M131" t="str">
        <f t="shared" ref="M131:M194" si="2">IF(L132&lt;31,"Adolescent",IF(AND(L131&gt;31,L131&lt;=54),"Middle Age","Old"))</f>
        <v>Middle Age</v>
      </c>
      <c r="N131" t="s">
        <v>15</v>
      </c>
    </row>
    <row r="132" spans="1:14" x14ac:dyDescent="0.25">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36</v>
      </c>
      <c r="D142" s="3">
        <v>40000</v>
      </c>
      <c r="E142">
        <v>0</v>
      </c>
      <c r="F142" t="s">
        <v>13</v>
      </c>
      <c r="G142" t="s">
        <v>21</v>
      </c>
      <c r="H142" t="s">
        <v>18</v>
      </c>
      <c r="I142">
        <v>0</v>
      </c>
      <c r="J142" t="s">
        <v>16</v>
      </c>
      <c r="K142" t="s">
        <v>17</v>
      </c>
      <c r="L142">
        <v>40</v>
      </c>
      <c r="M142" t="str">
        <f t="shared" si="2"/>
        <v>Adolescent</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Old</v>
      </c>
      <c r="N143" t="s">
        <v>15</v>
      </c>
    </row>
    <row r="144" spans="1:14" x14ac:dyDescent="0.25">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36</v>
      </c>
      <c r="D150" s="3">
        <v>20000</v>
      </c>
      <c r="E150">
        <v>4</v>
      </c>
      <c r="F150" t="s">
        <v>27</v>
      </c>
      <c r="G150" t="s">
        <v>14</v>
      </c>
      <c r="H150" t="s">
        <v>15</v>
      </c>
      <c r="I150">
        <v>2</v>
      </c>
      <c r="J150" t="s">
        <v>23</v>
      </c>
      <c r="K150" t="s">
        <v>24</v>
      </c>
      <c r="L150">
        <v>60</v>
      </c>
      <c r="M150" t="str">
        <f t="shared" si="2"/>
        <v>Adolescent</v>
      </c>
      <c r="N150" t="s">
        <v>18</v>
      </c>
    </row>
    <row r="151" spans="1:14" x14ac:dyDescent="0.25">
      <c r="A151">
        <v>12728</v>
      </c>
      <c r="B151" t="s">
        <v>38</v>
      </c>
      <c r="C151" t="s">
        <v>36</v>
      </c>
      <c r="D151" s="3">
        <v>30000</v>
      </c>
      <c r="E151">
        <v>0</v>
      </c>
      <c r="F151" t="s">
        <v>19</v>
      </c>
      <c r="G151" t="s">
        <v>20</v>
      </c>
      <c r="H151" t="s">
        <v>18</v>
      </c>
      <c r="I151">
        <v>1</v>
      </c>
      <c r="J151" t="s">
        <v>26</v>
      </c>
      <c r="K151" t="s">
        <v>17</v>
      </c>
      <c r="L151">
        <v>27</v>
      </c>
      <c r="M151" t="str">
        <f t="shared" si="2"/>
        <v>Old</v>
      </c>
      <c r="N151" t="s">
        <v>18</v>
      </c>
    </row>
    <row r="152" spans="1:14" x14ac:dyDescent="0.25">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36</v>
      </c>
      <c r="D165" s="3">
        <v>40000</v>
      </c>
      <c r="E165">
        <v>2</v>
      </c>
      <c r="F165" t="s">
        <v>19</v>
      </c>
      <c r="G165" t="s">
        <v>14</v>
      </c>
      <c r="H165" t="s">
        <v>18</v>
      </c>
      <c r="I165">
        <v>2</v>
      </c>
      <c r="J165" t="s">
        <v>26</v>
      </c>
      <c r="K165" t="s">
        <v>24</v>
      </c>
      <c r="L165">
        <v>52</v>
      </c>
      <c r="M165" t="str">
        <f t="shared" si="2"/>
        <v>Adolescent</v>
      </c>
      <c r="N165" t="s">
        <v>18</v>
      </c>
    </row>
    <row r="166" spans="1:14" x14ac:dyDescent="0.25">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Old</v>
      </c>
      <c r="N167" t="s">
        <v>18</v>
      </c>
    </row>
    <row r="168" spans="1:14" x14ac:dyDescent="0.25">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36</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36</v>
      </c>
      <c r="D174" s="3">
        <v>10000</v>
      </c>
      <c r="E174">
        <v>0</v>
      </c>
      <c r="F174" t="s">
        <v>29</v>
      </c>
      <c r="G174" t="s">
        <v>25</v>
      </c>
      <c r="H174" t="s">
        <v>18</v>
      </c>
      <c r="I174">
        <v>2</v>
      </c>
      <c r="J174" t="s">
        <v>16</v>
      </c>
      <c r="K174" t="s">
        <v>17</v>
      </c>
      <c r="L174">
        <v>33</v>
      </c>
      <c r="M174" t="str">
        <f t="shared" si="2"/>
        <v>Adolescent</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Old</v>
      </c>
      <c r="N175" t="s">
        <v>18</v>
      </c>
    </row>
    <row r="176" spans="1:14" x14ac:dyDescent="0.25">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Adolescent</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Old</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36</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36</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39</v>
      </c>
      <c r="D195" s="3">
        <v>70000</v>
      </c>
      <c r="E195">
        <v>5</v>
      </c>
      <c r="F195" t="s">
        <v>13</v>
      </c>
      <c r="G195" t="s">
        <v>21</v>
      </c>
      <c r="H195" t="s">
        <v>15</v>
      </c>
      <c r="I195">
        <v>4</v>
      </c>
      <c r="J195" t="s">
        <v>46</v>
      </c>
      <c r="K195" t="s">
        <v>24</v>
      </c>
      <c r="L195">
        <v>41</v>
      </c>
      <c r="M195" t="str">
        <f t="shared" ref="M195:M258" si="3">IF(L196&lt;31,"Adolescent",IF(AND(L195&gt;31,L195&lt;=54),"Middle Age","Old"))</f>
        <v>Middle 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Adolescent</v>
      </c>
      <c r="N196" t="s">
        <v>18</v>
      </c>
    </row>
    <row r="197" spans="1:14" x14ac:dyDescent="0.25">
      <c r="A197">
        <v>25559</v>
      </c>
      <c r="B197" t="s">
        <v>38</v>
      </c>
      <c r="C197" t="s">
        <v>36</v>
      </c>
      <c r="D197" s="3">
        <v>20000</v>
      </c>
      <c r="E197">
        <v>0</v>
      </c>
      <c r="F197" t="s">
        <v>13</v>
      </c>
      <c r="G197" t="s">
        <v>20</v>
      </c>
      <c r="H197" t="s">
        <v>15</v>
      </c>
      <c r="I197">
        <v>0</v>
      </c>
      <c r="J197" t="s">
        <v>16</v>
      </c>
      <c r="K197" t="s">
        <v>24</v>
      </c>
      <c r="L197">
        <v>25</v>
      </c>
      <c r="M197" t="str">
        <f t="shared" si="3"/>
        <v>Old</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36</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38</v>
      </c>
      <c r="C202" t="s">
        <v>36</v>
      </c>
      <c r="D202" s="3">
        <v>60000</v>
      </c>
      <c r="E202">
        <v>0</v>
      </c>
      <c r="F202" t="s">
        <v>13</v>
      </c>
      <c r="G202" t="s">
        <v>21</v>
      </c>
      <c r="H202" t="s">
        <v>18</v>
      </c>
      <c r="I202">
        <v>3</v>
      </c>
      <c r="J202" t="s">
        <v>22</v>
      </c>
      <c r="K202" t="s">
        <v>24</v>
      </c>
      <c r="L202">
        <v>31</v>
      </c>
      <c r="M202" t="str">
        <f t="shared" si="3"/>
        <v>Adolescent</v>
      </c>
      <c r="N202" t="s">
        <v>18</v>
      </c>
    </row>
    <row r="203" spans="1:14" x14ac:dyDescent="0.25">
      <c r="A203">
        <v>12585</v>
      </c>
      <c r="B203" t="s">
        <v>37</v>
      </c>
      <c r="C203" t="s">
        <v>36</v>
      </c>
      <c r="D203" s="3">
        <v>10000</v>
      </c>
      <c r="E203">
        <v>1</v>
      </c>
      <c r="F203" t="s">
        <v>27</v>
      </c>
      <c r="G203" t="s">
        <v>25</v>
      </c>
      <c r="H203" t="s">
        <v>15</v>
      </c>
      <c r="I203">
        <v>0</v>
      </c>
      <c r="J203" t="s">
        <v>22</v>
      </c>
      <c r="K203" t="s">
        <v>24</v>
      </c>
      <c r="L203">
        <v>27</v>
      </c>
      <c r="M203" t="str">
        <f t="shared" si="3"/>
        <v>Old</v>
      </c>
      <c r="N203" t="s">
        <v>15</v>
      </c>
    </row>
    <row r="204" spans="1:14" x14ac:dyDescent="0.25">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36</v>
      </c>
      <c r="D208" s="3">
        <v>90000</v>
      </c>
      <c r="E208">
        <v>5</v>
      </c>
      <c r="F208" t="s">
        <v>19</v>
      </c>
      <c r="G208" t="s">
        <v>21</v>
      </c>
      <c r="H208" t="s">
        <v>18</v>
      </c>
      <c r="I208">
        <v>2</v>
      </c>
      <c r="J208" t="s">
        <v>46</v>
      </c>
      <c r="K208" t="s">
        <v>17</v>
      </c>
      <c r="L208">
        <v>62</v>
      </c>
      <c r="M208" t="str">
        <f t="shared" si="3"/>
        <v>Adolescent</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Old</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Adolescent</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Old</v>
      </c>
      <c r="N214" t="s">
        <v>18</v>
      </c>
    </row>
    <row r="215" spans="1:14" x14ac:dyDescent="0.25">
      <c r="A215">
        <v>11451</v>
      </c>
      <c r="B215" t="s">
        <v>38</v>
      </c>
      <c r="C215" t="s">
        <v>36</v>
      </c>
      <c r="D215" s="3">
        <v>70000</v>
      </c>
      <c r="E215">
        <v>0</v>
      </c>
      <c r="F215" t="s">
        <v>13</v>
      </c>
      <c r="G215" t="s">
        <v>21</v>
      </c>
      <c r="H215" t="s">
        <v>18</v>
      </c>
      <c r="I215">
        <v>4</v>
      </c>
      <c r="J215" t="s">
        <v>46</v>
      </c>
      <c r="K215" t="s">
        <v>24</v>
      </c>
      <c r="L215">
        <v>31</v>
      </c>
      <c r="M215" t="str">
        <f t="shared" si="3"/>
        <v>Old</v>
      </c>
      <c r="N215" t="s">
        <v>15</v>
      </c>
    </row>
    <row r="216" spans="1:14" x14ac:dyDescent="0.25">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36</v>
      </c>
      <c r="D218" s="3">
        <v>20000</v>
      </c>
      <c r="E218">
        <v>2</v>
      </c>
      <c r="F218" t="s">
        <v>29</v>
      </c>
      <c r="G218" t="s">
        <v>20</v>
      </c>
      <c r="H218" t="s">
        <v>15</v>
      </c>
      <c r="I218">
        <v>3</v>
      </c>
      <c r="J218" t="s">
        <v>23</v>
      </c>
      <c r="K218" t="s">
        <v>24</v>
      </c>
      <c r="L218">
        <v>54</v>
      </c>
      <c r="M218" t="str">
        <f t="shared" si="3"/>
        <v>Adolescent</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Old</v>
      </c>
      <c r="N219" t="s">
        <v>18</v>
      </c>
    </row>
    <row r="220" spans="1:14" x14ac:dyDescent="0.25">
      <c r="A220">
        <v>16043</v>
      </c>
      <c r="B220" t="s">
        <v>38</v>
      </c>
      <c r="C220" t="s">
        <v>36</v>
      </c>
      <c r="D220" s="3">
        <v>10000</v>
      </c>
      <c r="E220">
        <v>1</v>
      </c>
      <c r="F220" t="s">
        <v>13</v>
      </c>
      <c r="G220" t="s">
        <v>25</v>
      </c>
      <c r="H220" t="s">
        <v>15</v>
      </c>
      <c r="I220">
        <v>0</v>
      </c>
      <c r="J220" t="s">
        <v>16</v>
      </c>
      <c r="K220" t="s">
        <v>17</v>
      </c>
      <c r="L220">
        <v>48</v>
      </c>
      <c r="M220" t="str">
        <f t="shared" si="3"/>
        <v>Adolescent</v>
      </c>
      <c r="N220" t="s">
        <v>18</v>
      </c>
    </row>
    <row r="221" spans="1:14" x14ac:dyDescent="0.25">
      <c r="A221">
        <v>22399</v>
      </c>
      <c r="B221" t="s">
        <v>38</v>
      </c>
      <c r="C221" t="s">
        <v>36</v>
      </c>
      <c r="D221" s="3">
        <v>10000</v>
      </c>
      <c r="E221">
        <v>0</v>
      </c>
      <c r="F221" t="s">
        <v>19</v>
      </c>
      <c r="G221" t="s">
        <v>25</v>
      </c>
      <c r="H221" t="s">
        <v>15</v>
      </c>
      <c r="I221">
        <v>1</v>
      </c>
      <c r="J221" t="s">
        <v>26</v>
      </c>
      <c r="K221" t="s">
        <v>24</v>
      </c>
      <c r="L221">
        <v>26</v>
      </c>
      <c r="M221" t="str">
        <f t="shared" si="3"/>
        <v>Old</v>
      </c>
      <c r="N221" t="s">
        <v>15</v>
      </c>
    </row>
    <row r="222" spans="1:14" x14ac:dyDescent="0.25">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36</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37</v>
      </c>
      <c r="C232" t="s">
        <v>36</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Adolescent</v>
      </c>
      <c r="N234" t="s">
        <v>18</v>
      </c>
    </row>
    <row r="235" spans="1:14" x14ac:dyDescent="0.25">
      <c r="A235">
        <v>24174</v>
      </c>
      <c r="B235" t="s">
        <v>37</v>
      </c>
      <c r="C235" t="s">
        <v>36</v>
      </c>
      <c r="D235" s="3">
        <v>20000</v>
      </c>
      <c r="E235">
        <v>0</v>
      </c>
      <c r="F235" t="s">
        <v>13</v>
      </c>
      <c r="G235" t="s">
        <v>20</v>
      </c>
      <c r="H235" t="s">
        <v>15</v>
      </c>
      <c r="I235">
        <v>0</v>
      </c>
      <c r="J235" t="s">
        <v>16</v>
      </c>
      <c r="K235" t="s">
        <v>24</v>
      </c>
      <c r="L235">
        <v>27</v>
      </c>
      <c r="M235" t="str">
        <f t="shared" si="3"/>
        <v>Old</v>
      </c>
      <c r="N235" t="s">
        <v>15</v>
      </c>
    </row>
    <row r="236" spans="1:14" x14ac:dyDescent="0.25">
      <c r="A236">
        <v>24611</v>
      </c>
      <c r="B236" t="s">
        <v>38</v>
      </c>
      <c r="C236" t="s">
        <v>36</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Adolescent</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Old</v>
      </c>
      <c r="N239" t="s">
        <v>15</v>
      </c>
    </row>
    <row r="240" spans="1:14" x14ac:dyDescent="0.25">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36</v>
      </c>
      <c r="D242" s="3">
        <v>10000</v>
      </c>
      <c r="E242">
        <v>1</v>
      </c>
      <c r="F242" t="s">
        <v>31</v>
      </c>
      <c r="G242" t="s">
        <v>25</v>
      </c>
      <c r="H242" t="s">
        <v>15</v>
      </c>
      <c r="I242">
        <v>0</v>
      </c>
      <c r="J242" t="s">
        <v>16</v>
      </c>
      <c r="K242" t="s">
        <v>17</v>
      </c>
      <c r="L242">
        <v>37</v>
      </c>
      <c r="M242" t="str">
        <f t="shared" si="3"/>
        <v>Adolescent</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Old</v>
      </c>
      <c r="N243" t="s">
        <v>18</v>
      </c>
    </row>
    <row r="244" spans="1:14" x14ac:dyDescent="0.25">
      <c r="A244">
        <v>23908</v>
      </c>
      <c r="B244" t="s">
        <v>38</v>
      </c>
      <c r="C244" t="s">
        <v>36</v>
      </c>
      <c r="D244" s="3">
        <v>30000</v>
      </c>
      <c r="E244">
        <v>1</v>
      </c>
      <c r="F244" t="s">
        <v>13</v>
      </c>
      <c r="G244" t="s">
        <v>20</v>
      </c>
      <c r="H244" t="s">
        <v>18</v>
      </c>
      <c r="I244">
        <v>1</v>
      </c>
      <c r="J244" t="s">
        <v>16</v>
      </c>
      <c r="K244" t="s">
        <v>17</v>
      </c>
      <c r="L244">
        <v>39</v>
      </c>
      <c r="M244" t="str">
        <f t="shared" si="3"/>
        <v>Adolescent</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Old</v>
      </c>
      <c r="N245" t="s">
        <v>18</v>
      </c>
    </row>
    <row r="246" spans="1:14" x14ac:dyDescent="0.25">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36</v>
      </c>
      <c r="D254" s="3">
        <v>60000</v>
      </c>
      <c r="E254">
        <v>0</v>
      </c>
      <c r="F254" t="s">
        <v>13</v>
      </c>
      <c r="G254" t="s">
        <v>21</v>
      </c>
      <c r="H254" t="s">
        <v>18</v>
      </c>
      <c r="I254">
        <v>4</v>
      </c>
      <c r="J254" t="s">
        <v>22</v>
      </c>
      <c r="K254" t="s">
        <v>24</v>
      </c>
      <c r="L254">
        <v>31</v>
      </c>
      <c r="M254" t="str">
        <f t="shared" si="3"/>
        <v>Old</v>
      </c>
      <c r="N254" t="s">
        <v>18</v>
      </c>
    </row>
    <row r="255" spans="1:14" x14ac:dyDescent="0.25">
      <c r="A255">
        <v>20598</v>
      </c>
      <c r="B255" t="s">
        <v>37</v>
      </c>
      <c r="C255" t="s">
        <v>36</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IF(L260&lt;31,"Adolescent",IF(AND(L259&gt;31,L259&lt;=54),"Middle Age","Old"))</f>
        <v>Middle Age</v>
      </c>
      <c r="N259" t="s">
        <v>15</v>
      </c>
    </row>
    <row r="260" spans="1:14" x14ac:dyDescent="0.25">
      <c r="A260">
        <v>14193</v>
      </c>
      <c r="B260" t="s">
        <v>38</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Adolescent</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Old</v>
      </c>
      <c r="N268" t="s">
        <v>18</v>
      </c>
    </row>
    <row r="269" spans="1:14" x14ac:dyDescent="0.25">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Adolescent</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Old</v>
      </c>
      <c r="N273" t="s">
        <v>18</v>
      </c>
    </row>
    <row r="274" spans="1:14" x14ac:dyDescent="0.25">
      <c r="A274">
        <v>24061</v>
      </c>
      <c r="B274" t="s">
        <v>37</v>
      </c>
      <c r="C274" t="s">
        <v>36</v>
      </c>
      <c r="D274" s="3">
        <v>10000</v>
      </c>
      <c r="E274">
        <v>4</v>
      </c>
      <c r="F274" t="s">
        <v>29</v>
      </c>
      <c r="G274" t="s">
        <v>25</v>
      </c>
      <c r="H274" t="s">
        <v>15</v>
      </c>
      <c r="I274">
        <v>1</v>
      </c>
      <c r="J274" t="s">
        <v>16</v>
      </c>
      <c r="K274" t="s">
        <v>17</v>
      </c>
      <c r="L274">
        <v>40</v>
      </c>
      <c r="M274" t="str">
        <f t="shared" si="4"/>
        <v>Adolescent</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Old</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36</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36</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Adolescent</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Old</v>
      </c>
      <c r="N303" t="s">
        <v>15</v>
      </c>
    </row>
    <row r="304" spans="1:14" x14ac:dyDescent="0.25">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36</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IF(L324&lt;31,"Adolescent",IF(AND(L323&gt;31,L323&lt;=54),"Middle Age","Old"))</f>
        <v>Middle 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36</v>
      </c>
      <c r="D327" s="3">
        <v>40000</v>
      </c>
      <c r="E327">
        <v>2</v>
      </c>
      <c r="F327" t="s">
        <v>19</v>
      </c>
      <c r="G327" t="s">
        <v>20</v>
      </c>
      <c r="H327" t="s">
        <v>18</v>
      </c>
      <c r="I327">
        <v>2</v>
      </c>
      <c r="J327" t="s">
        <v>16</v>
      </c>
      <c r="K327" t="s">
        <v>17</v>
      </c>
      <c r="L327">
        <v>36</v>
      </c>
      <c r="M327" t="str">
        <f t="shared" si="5"/>
        <v>Adolescent</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Old</v>
      </c>
      <c r="N328" t="s">
        <v>15</v>
      </c>
    </row>
    <row r="329" spans="1:14" x14ac:dyDescent="0.25">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38</v>
      </c>
      <c r="C332" t="s">
        <v>39</v>
      </c>
      <c r="D332" s="3">
        <v>80000</v>
      </c>
      <c r="E332">
        <v>0</v>
      </c>
      <c r="F332" t="s">
        <v>13</v>
      </c>
      <c r="G332" t="s">
        <v>21</v>
      </c>
      <c r="H332" t="s">
        <v>15</v>
      </c>
      <c r="I332">
        <v>3</v>
      </c>
      <c r="J332" t="s">
        <v>46</v>
      </c>
      <c r="K332" t="s">
        <v>24</v>
      </c>
      <c r="L332">
        <v>32</v>
      </c>
      <c r="M332" t="str">
        <f t="shared" si="5"/>
        <v>Adolescent</v>
      </c>
      <c r="N332" t="s">
        <v>18</v>
      </c>
    </row>
    <row r="333" spans="1:14" x14ac:dyDescent="0.25">
      <c r="A333">
        <v>19508</v>
      </c>
      <c r="B333" t="s">
        <v>37</v>
      </c>
      <c r="C333" t="s">
        <v>36</v>
      </c>
      <c r="D333" s="3">
        <v>10000</v>
      </c>
      <c r="E333">
        <v>0</v>
      </c>
      <c r="F333" t="s">
        <v>29</v>
      </c>
      <c r="G333" t="s">
        <v>25</v>
      </c>
      <c r="H333" t="s">
        <v>18</v>
      </c>
      <c r="I333">
        <v>2</v>
      </c>
      <c r="J333" t="s">
        <v>16</v>
      </c>
      <c r="K333" t="s">
        <v>17</v>
      </c>
      <c r="L333">
        <v>30</v>
      </c>
      <c r="M333" t="str">
        <f t="shared" si="5"/>
        <v>Old</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36</v>
      </c>
      <c r="D341" s="3">
        <v>20000</v>
      </c>
      <c r="E341">
        <v>1</v>
      </c>
      <c r="F341" t="s">
        <v>13</v>
      </c>
      <c r="G341" t="s">
        <v>20</v>
      </c>
      <c r="H341" t="s">
        <v>15</v>
      </c>
      <c r="I341">
        <v>0</v>
      </c>
      <c r="J341" t="s">
        <v>16</v>
      </c>
      <c r="K341" t="s">
        <v>17</v>
      </c>
      <c r="L341">
        <v>66</v>
      </c>
      <c r="M341" t="str">
        <f t="shared" si="5"/>
        <v>Adolescent</v>
      </c>
      <c r="N341" t="s">
        <v>18</v>
      </c>
    </row>
    <row r="342" spans="1:14" x14ac:dyDescent="0.25">
      <c r="A342">
        <v>16468</v>
      </c>
      <c r="B342" t="s">
        <v>38</v>
      </c>
      <c r="C342" t="s">
        <v>36</v>
      </c>
      <c r="D342" s="3">
        <v>30000</v>
      </c>
      <c r="E342">
        <v>0</v>
      </c>
      <c r="F342" t="s">
        <v>19</v>
      </c>
      <c r="G342" t="s">
        <v>20</v>
      </c>
      <c r="H342" t="s">
        <v>15</v>
      </c>
      <c r="I342">
        <v>1</v>
      </c>
      <c r="J342" t="s">
        <v>22</v>
      </c>
      <c r="K342" t="s">
        <v>17</v>
      </c>
      <c r="L342">
        <v>30</v>
      </c>
      <c r="M342" t="str">
        <f t="shared" si="5"/>
        <v>Old</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36</v>
      </c>
      <c r="D346" s="3">
        <v>30000</v>
      </c>
      <c r="E346">
        <v>0</v>
      </c>
      <c r="F346" t="s">
        <v>19</v>
      </c>
      <c r="G346" t="s">
        <v>20</v>
      </c>
      <c r="H346" t="s">
        <v>18</v>
      </c>
      <c r="I346">
        <v>1</v>
      </c>
      <c r="J346" t="s">
        <v>22</v>
      </c>
      <c r="K346" t="s">
        <v>17</v>
      </c>
      <c r="L346">
        <v>31</v>
      </c>
      <c r="M346" t="str">
        <f t="shared" si="5"/>
        <v>Old</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36</v>
      </c>
      <c r="D350" s="3">
        <v>20000</v>
      </c>
      <c r="E350">
        <v>2</v>
      </c>
      <c r="F350" t="s">
        <v>27</v>
      </c>
      <c r="G350" t="s">
        <v>25</v>
      </c>
      <c r="H350" t="s">
        <v>15</v>
      </c>
      <c r="I350">
        <v>2</v>
      </c>
      <c r="J350" t="s">
        <v>16</v>
      </c>
      <c r="K350" t="s">
        <v>17</v>
      </c>
      <c r="L350">
        <v>42</v>
      </c>
      <c r="M350" t="str">
        <f t="shared" si="5"/>
        <v>Adolescent</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36</v>
      </c>
      <c r="D352" s="3">
        <v>20000</v>
      </c>
      <c r="E352">
        <v>0</v>
      </c>
      <c r="F352" t="s">
        <v>19</v>
      </c>
      <c r="G352" t="s">
        <v>25</v>
      </c>
      <c r="H352" t="s">
        <v>18</v>
      </c>
      <c r="I352">
        <v>0</v>
      </c>
      <c r="J352" t="s">
        <v>16</v>
      </c>
      <c r="K352" t="s">
        <v>24</v>
      </c>
      <c r="L352">
        <v>28</v>
      </c>
      <c r="M352" t="str">
        <f t="shared" si="5"/>
        <v>Old</v>
      </c>
      <c r="N352" t="s">
        <v>15</v>
      </c>
    </row>
    <row r="353" spans="1:14" x14ac:dyDescent="0.25">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36</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36</v>
      </c>
      <c r="D360" s="3">
        <v>90000</v>
      </c>
      <c r="E360">
        <v>4</v>
      </c>
      <c r="F360" t="s">
        <v>27</v>
      </c>
      <c r="G360" t="s">
        <v>28</v>
      </c>
      <c r="H360" t="s">
        <v>15</v>
      </c>
      <c r="I360">
        <v>3</v>
      </c>
      <c r="J360" t="s">
        <v>23</v>
      </c>
      <c r="K360" t="s">
        <v>17</v>
      </c>
      <c r="L360">
        <v>58</v>
      </c>
      <c r="M360" t="str">
        <f t="shared" si="5"/>
        <v>Adolescent</v>
      </c>
      <c r="N360" t="s">
        <v>15</v>
      </c>
    </row>
    <row r="361" spans="1:14" x14ac:dyDescent="0.25">
      <c r="A361">
        <v>17230</v>
      </c>
      <c r="B361" t="s">
        <v>37</v>
      </c>
      <c r="C361" t="s">
        <v>36</v>
      </c>
      <c r="D361" s="3">
        <v>80000</v>
      </c>
      <c r="E361">
        <v>0</v>
      </c>
      <c r="F361" t="s">
        <v>13</v>
      </c>
      <c r="G361" t="s">
        <v>21</v>
      </c>
      <c r="H361" t="s">
        <v>15</v>
      </c>
      <c r="I361">
        <v>3</v>
      </c>
      <c r="J361" t="s">
        <v>46</v>
      </c>
      <c r="K361" t="s">
        <v>24</v>
      </c>
      <c r="L361">
        <v>30</v>
      </c>
      <c r="M361" t="str">
        <f t="shared" si="5"/>
        <v>Old</v>
      </c>
      <c r="N361" t="s">
        <v>18</v>
      </c>
    </row>
    <row r="362" spans="1:14" x14ac:dyDescent="0.25">
      <c r="A362">
        <v>13082</v>
      </c>
      <c r="B362" t="s">
        <v>38</v>
      </c>
      <c r="C362" t="s">
        <v>36</v>
      </c>
      <c r="D362" s="3">
        <v>130000</v>
      </c>
      <c r="E362">
        <v>0</v>
      </c>
      <c r="F362" t="s">
        <v>31</v>
      </c>
      <c r="G362" t="s">
        <v>28</v>
      </c>
      <c r="H362" t="s">
        <v>15</v>
      </c>
      <c r="I362">
        <v>0</v>
      </c>
      <c r="J362" t="s">
        <v>22</v>
      </c>
      <c r="K362" t="s">
        <v>24</v>
      </c>
      <c r="L362">
        <v>48</v>
      </c>
      <c r="M362" t="str">
        <f t="shared" si="5"/>
        <v>Adolescent</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Old</v>
      </c>
      <c r="N363" t="s">
        <v>15</v>
      </c>
    </row>
    <row r="364" spans="1:14" x14ac:dyDescent="0.25">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36</v>
      </c>
      <c r="D374" s="3">
        <v>40000</v>
      </c>
      <c r="E374">
        <v>1</v>
      </c>
      <c r="F374" t="s">
        <v>13</v>
      </c>
      <c r="G374" t="s">
        <v>14</v>
      </c>
      <c r="H374" t="s">
        <v>15</v>
      </c>
      <c r="I374">
        <v>1</v>
      </c>
      <c r="J374" t="s">
        <v>16</v>
      </c>
      <c r="K374" t="s">
        <v>17</v>
      </c>
      <c r="L374">
        <v>43</v>
      </c>
      <c r="M374" t="str">
        <f t="shared" si="5"/>
        <v>Adolescent</v>
      </c>
      <c r="N374" t="s">
        <v>15</v>
      </c>
    </row>
    <row r="375" spans="1:14" x14ac:dyDescent="0.25">
      <c r="A375">
        <v>25512</v>
      </c>
      <c r="B375" t="s">
        <v>38</v>
      </c>
      <c r="C375" t="s">
        <v>36</v>
      </c>
      <c r="D375" s="3">
        <v>20000</v>
      </c>
      <c r="E375">
        <v>0</v>
      </c>
      <c r="F375" t="s">
        <v>27</v>
      </c>
      <c r="G375" t="s">
        <v>25</v>
      </c>
      <c r="H375" t="s">
        <v>18</v>
      </c>
      <c r="I375">
        <v>1</v>
      </c>
      <c r="J375" t="s">
        <v>22</v>
      </c>
      <c r="K375" t="s">
        <v>17</v>
      </c>
      <c r="L375">
        <v>30</v>
      </c>
      <c r="M375" t="str">
        <f t="shared" si="5"/>
        <v>Old</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36</v>
      </c>
      <c r="D381" s="3">
        <v>60000</v>
      </c>
      <c r="E381">
        <v>3</v>
      </c>
      <c r="F381" t="s">
        <v>13</v>
      </c>
      <c r="G381" t="s">
        <v>21</v>
      </c>
      <c r="H381" t="s">
        <v>15</v>
      </c>
      <c r="I381">
        <v>2</v>
      </c>
      <c r="J381" t="s">
        <v>23</v>
      </c>
      <c r="K381" t="s">
        <v>24</v>
      </c>
      <c r="L381">
        <v>43</v>
      </c>
      <c r="M381" t="str">
        <f t="shared" si="5"/>
        <v>Adolescent</v>
      </c>
      <c r="N381" t="s">
        <v>18</v>
      </c>
    </row>
    <row r="382" spans="1:14" x14ac:dyDescent="0.25">
      <c r="A382">
        <v>13620</v>
      </c>
      <c r="B382" t="s">
        <v>38</v>
      </c>
      <c r="C382" t="s">
        <v>36</v>
      </c>
      <c r="D382" s="3">
        <v>70000</v>
      </c>
      <c r="E382">
        <v>0</v>
      </c>
      <c r="F382" t="s">
        <v>13</v>
      </c>
      <c r="G382" t="s">
        <v>21</v>
      </c>
      <c r="H382" t="s">
        <v>18</v>
      </c>
      <c r="I382">
        <v>3</v>
      </c>
      <c r="J382" t="s">
        <v>46</v>
      </c>
      <c r="K382" t="s">
        <v>24</v>
      </c>
      <c r="L382">
        <v>30</v>
      </c>
      <c r="M382" t="str">
        <f t="shared" si="5"/>
        <v>Old</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36</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37</v>
      </c>
      <c r="C385" t="s">
        <v>36</v>
      </c>
      <c r="D385" s="3">
        <v>40000</v>
      </c>
      <c r="E385">
        <v>0</v>
      </c>
      <c r="F385" t="s">
        <v>31</v>
      </c>
      <c r="G385" t="s">
        <v>20</v>
      </c>
      <c r="H385" t="s">
        <v>15</v>
      </c>
      <c r="I385">
        <v>0</v>
      </c>
      <c r="J385" t="s">
        <v>16</v>
      </c>
      <c r="K385" t="s">
        <v>17</v>
      </c>
      <c r="L385">
        <v>37</v>
      </c>
      <c r="M385" t="str">
        <f t="shared" si="5"/>
        <v>Adolescent</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Old</v>
      </c>
      <c r="N386" t="s">
        <v>15</v>
      </c>
    </row>
    <row r="387" spans="1:14" x14ac:dyDescent="0.25">
      <c r="A387">
        <v>18018</v>
      </c>
      <c r="B387" t="s">
        <v>38</v>
      </c>
      <c r="C387" t="s">
        <v>36</v>
      </c>
      <c r="D387" s="3">
        <v>30000</v>
      </c>
      <c r="E387">
        <v>3</v>
      </c>
      <c r="F387" t="s">
        <v>19</v>
      </c>
      <c r="G387" t="s">
        <v>20</v>
      </c>
      <c r="H387" t="s">
        <v>15</v>
      </c>
      <c r="I387">
        <v>0</v>
      </c>
      <c r="J387" t="s">
        <v>16</v>
      </c>
      <c r="K387" t="s">
        <v>17</v>
      </c>
      <c r="L387">
        <v>43</v>
      </c>
      <c r="M387" t="str">
        <f t="shared" ref="M387:M450" si="6">IF(L388&lt;31,"Adolescent",IF(AND(L387&gt;31,L387&lt;=54),"Middle Age","Old"))</f>
        <v>Middle Age</v>
      </c>
      <c r="N387" t="s">
        <v>18</v>
      </c>
    </row>
    <row r="388" spans="1:14" x14ac:dyDescent="0.25">
      <c r="A388">
        <v>28957</v>
      </c>
      <c r="B388" t="s">
        <v>38</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36</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36</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36</v>
      </c>
      <c r="D427" s="3">
        <v>40000</v>
      </c>
      <c r="E427">
        <v>2</v>
      </c>
      <c r="F427" t="s">
        <v>13</v>
      </c>
      <c r="G427" t="s">
        <v>28</v>
      </c>
      <c r="H427" t="s">
        <v>15</v>
      </c>
      <c r="I427">
        <v>2</v>
      </c>
      <c r="J427" t="s">
        <v>16</v>
      </c>
      <c r="K427" t="s">
        <v>24</v>
      </c>
      <c r="L427">
        <v>67</v>
      </c>
      <c r="M427" t="str">
        <f t="shared" si="6"/>
        <v>Adolescent</v>
      </c>
      <c r="N427" t="s">
        <v>18</v>
      </c>
    </row>
    <row r="428" spans="1:14" x14ac:dyDescent="0.25">
      <c r="A428">
        <v>19389</v>
      </c>
      <c r="B428" t="s">
        <v>38</v>
      </c>
      <c r="C428" t="s">
        <v>36</v>
      </c>
      <c r="D428" s="3">
        <v>30000</v>
      </c>
      <c r="E428">
        <v>0</v>
      </c>
      <c r="F428" t="s">
        <v>19</v>
      </c>
      <c r="G428" t="s">
        <v>20</v>
      </c>
      <c r="H428" t="s">
        <v>18</v>
      </c>
      <c r="I428">
        <v>1</v>
      </c>
      <c r="J428" t="s">
        <v>22</v>
      </c>
      <c r="K428" t="s">
        <v>17</v>
      </c>
      <c r="L428">
        <v>28</v>
      </c>
      <c r="M428" t="str">
        <f t="shared" si="6"/>
        <v>Old</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Old</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Adolescent</v>
      </c>
      <c r="N432" t="s">
        <v>18</v>
      </c>
    </row>
    <row r="433" spans="1:14" x14ac:dyDescent="0.25">
      <c r="A433">
        <v>28488</v>
      </c>
      <c r="B433" t="s">
        <v>38</v>
      </c>
      <c r="C433" t="s">
        <v>36</v>
      </c>
      <c r="D433" s="3">
        <v>20000</v>
      </c>
      <c r="E433">
        <v>0</v>
      </c>
      <c r="F433" t="s">
        <v>19</v>
      </c>
      <c r="G433" t="s">
        <v>25</v>
      </c>
      <c r="H433" t="s">
        <v>15</v>
      </c>
      <c r="I433">
        <v>0</v>
      </c>
      <c r="J433" t="s">
        <v>16</v>
      </c>
      <c r="K433" t="s">
        <v>24</v>
      </c>
      <c r="L433">
        <v>28</v>
      </c>
      <c r="M433" t="str">
        <f t="shared" si="6"/>
        <v>Old</v>
      </c>
      <c r="N433" t="s">
        <v>15</v>
      </c>
    </row>
    <row r="434" spans="1:14" x14ac:dyDescent="0.25">
      <c r="A434">
        <v>21891</v>
      </c>
      <c r="B434" t="s">
        <v>37</v>
      </c>
      <c r="C434" t="s">
        <v>39</v>
      </c>
      <c r="D434" s="3">
        <v>110000</v>
      </c>
      <c r="E434">
        <v>0</v>
      </c>
      <c r="F434" t="s">
        <v>27</v>
      </c>
      <c r="G434" t="s">
        <v>28</v>
      </c>
      <c r="H434" t="s">
        <v>15</v>
      </c>
      <c r="I434">
        <v>3</v>
      </c>
      <c r="J434" t="s">
        <v>46</v>
      </c>
      <c r="K434" t="s">
        <v>24</v>
      </c>
      <c r="L434">
        <v>34</v>
      </c>
      <c r="M434" t="str">
        <f t="shared" si="6"/>
        <v>Adolescent</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Old</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Adolescent</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Old</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36</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IF(L452&lt;31,"Adolescent",IF(AND(L451&gt;31,L451&lt;=54),"Middle Age","Old"))</f>
        <v>Middle 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36</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38</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38</v>
      </c>
      <c r="C462" t="s">
        <v>36</v>
      </c>
      <c r="D462" s="3">
        <v>20000</v>
      </c>
      <c r="E462">
        <v>0</v>
      </c>
      <c r="F462" t="s">
        <v>29</v>
      </c>
      <c r="G462" t="s">
        <v>25</v>
      </c>
      <c r="H462" t="s">
        <v>15</v>
      </c>
      <c r="I462">
        <v>2</v>
      </c>
      <c r="J462" t="s">
        <v>26</v>
      </c>
      <c r="K462" t="s">
        <v>17</v>
      </c>
      <c r="L462">
        <v>31</v>
      </c>
      <c r="M462" t="str">
        <f t="shared" si="7"/>
        <v>Old</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Adolescent</v>
      </c>
      <c r="N471" t="s">
        <v>18</v>
      </c>
    </row>
    <row r="472" spans="1:14" x14ac:dyDescent="0.25">
      <c r="A472">
        <v>15612</v>
      </c>
      <c r="B472" t="s">
        <v>38</v>
      </c>
      <c r="C472" t="s">
        <v>36</v>
      </c>
      <c r="D472" s="3">
        <v>30000</v>
      </c>
      <c r="E472">
        <v>0</v>
      </c>
      <c r="F472" t="s">
        <v>27</v>
      </c>
      <c r="G472" t="s">
        <v>25</v>
      </c>
      <c r="H472" t="s">
        <v>18</v>
      </c>
      <c r="I472">
        <v>1</v>
      </c>
      <c r="J472" t="s">
        <v>26</v>
      </c>
      <c r="K472" t="s">
        <v>17</v>
      </c>
      <c r="L472">
        <v>28</v>
      </c>
      <c r="M472" t="str">
        <f t="shared" si="7"/>
        <v>Old</v>
      </c>
      <c r="N472" t="s">
        <v>18</v>
      </c>
    </row>
    <row r="473" spans="1:14" x14ac:dyDescent="0.25">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Old</v>
      </c>
      <c r="N486" t="s">
        <v>15</v>
      </c>
    </row>
    <row r="487" spans="1:14" x14ac:dyDescent="0.25">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Old</v>
      </c>
      <c r="N494" t="s">
        <v>15</v>
      </c>
    </row>
    <row r="495" spans="1:14" x14ac:dyDescent="0.25">
      <c r="A495">
        <v>23707</v>
      </c>
      <c r="B495" t="s">
        <v>38</v>
      </c>
      <c r="C495" t="s">
        <v>36</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36</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Old</v>
      </c>
      <c r="N501" t="s">
        <v>15</v>
      </c>
    </row>
    <row r="502" spans="1:14" x14ac:dyDescent="0.25">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Adolescent</v>
      </c>
      <c r="N503" t="s">
        <v>18</v>
      </c>
    </row>
    <row r="504" spans="1:14" x14ac:dyDescent="0.25">
      <c r="A504">
        <v>15275</v>
      </c>
      <c r="B504" t="s">
        <v>37</v>
      </c>
      <c r="C504" t="s">
        <v>36</v>
      </c>
      <c r="D504" s="3">
        <v>40000</v>
      </c>
      <c r="E504">
        <v>0</v>
      </c>
      <c r="F504" t="s">
        <v>19</v>
      </c>
      <c r="G504" t="s">
        <v>14</v>
      </c>
      <c r="H504" t="s">
        <v>15</v>
      </c>
      <c r="I504">
        <v>1</v>
      </c>
      <c r="J504" t="s">
        <v>23</v>
      </c>
      <c r="K504" t="s">
        <v>32</v>
      </c>
      <c r="L504">
        <v>29</v>
      </c>
      <c r="M504" t="str">
        <f t="shared" si="7"/>
        <v>Old</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Adolescent</v>
      </c>
      <c r="N509" t="s">
        <v>15</v>
      </c>
    </row>
    <row r="510" spans="1:14" x14ac:dyDescent="0.25">
      <c r="A510">
        <v>16337</v>
      </c>
      <c r="B510" t="s">
        <v>37</v>
      </c>
      <c r="C510" t="s">
        <v>36</v>
      </c>
      <c r="D510" s="3">
        <v>60000</v>
      </c>
      <c r="E510">
        <v>0</v>
      </c>
      <c r="F510" t="s">
        <v>19</v>
      </c>
      <c r="G510" t="s">
        <v>14</v>
      </c>
      <c r="H510" t="s">
        <v>18</v>
      </c>
      <c r="I510">
        <v>2</v>
      </c>
      <c r="J510" t="s">
        <v>26</v>
      </c>
      <c r="K510" t="s">
        <v>32</v>
      </c>
      <c r="L510">
        <v>29</v>
      </c>
      <c r="M510" t="str">
        <f t="shared" si="7"/>
        <v>Old</v>
      </c>
      <c r="N510" t="s">
        <v>18</v>
      </c>
    </row>
    <row r="511" spans="1:14" x14ac:dyDescent="0.25">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3">
        <v>60000</v>
      </c>
      <c r="E515">
        <v>4</v>
      </c>
      <c r="F515" t="s">
        <v>31</v>
      </c>
      <c r="G515" t="s">
        <v>28</v>
      </c>
      <c r="H515" t="s">
        <v>15</v>
      </c>
      <c r="I515">
        <v>2</v>
      </c>
      <c r="J515" t="s">
        <v>46</v>
      </c>
      <c r="K515" t="s">
        <v>32</v>
      </c>
      <c r="L515">
        <v>61</v>
      </c>
      <c r="M515" t="str">
        <f t="shared" ref="M515:M578" si="8">IF(L516&lt;31,"Adolescent",IF(AND(L515&gt;31,L515&lt;=54),"Middle Age","Old"))</f>
        <v>Old</v>
      </c>
      <c r="N515" t="s">
        <v>15</v>
      </c>
    </row>
    <row r="516" spans="1:14" x14ac:dyDescent="0.25">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36</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36</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36</v>
      </c>
      <c r="D529" s="3">
        <v>50000</v>
      </c>
      <c r="E529">
        <v>1</v>
      </c>
      <c r="F529" t="s">
        <v>13</v>
      </c>
      <c r="G529" t="s">
        <v>14</v>
      </c>
      <c r="H529" t="s">
        <v>15</v>
      </c>
      <c r="I529">
        <v>0</v>
      </c>
      <c r="J529" t="s">
        <v>16</v>
      </c>
      <c r="K529" t="s">
        <v>32</v>
      </c>
      <c r="L529">
        <v>36</v>
      </c>
      <c r="M529" t="str">
        <f t="shared" si="8"/>
        <v>Adolescent</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Old</v>
      </c>
      <c r="N530" t="s">
        <v>18</v>
      </c>
    </row>
    <row r="531" spans="1:14" x14ac:dyDescent="0.25">
      <c r="A531">
        <v>13233</v>
      </c>
      <c r="B531" t="s">
        <v>37</v>
      </c>
      <c r="C531" t="s">
        <v>36</v>
      </c>
      <c r="D531" s="3">
        <v>60000</v>
      </c>
      <c r="E531">
        <v>2</v>
      </c>
      <c r="F531" t="s">
        <v>19</v>
      </c>
      <c r="G531" t="s">
        <v>21</v>
      </c>
      <c r="H531" t="s">
        <v>15</v>
      </c>
      <c r="I531">
        <v>1</v>
      </c>
      <c r="J531" t="s">
        <v>46</v>
      </c>
      <c r="K531" t="s">
        <v>32</v>
      </c>
      <c r="L531">
        <v>57</v>
      </c>
      <c r="M531" t="str">
        <f t="shared" si="8"/>
        <v>Adolescent</v>
      </c>
      <c r="N531" t="s">
        <v>15</v>
      </c>
    </row>
    <row r="532" spans="1:14" x14ac:dyDescent="0.25">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36</v>
      </c>
      <c r="D533" s="3">
        <v>30000</v>
      </c>
      <c r="E533">
        <v>0</v>
      </c>
      <c r="F533" t="s">
        <v>29</v>
      </c>
      <c r="G533" t="s">
        <v>20</v>
      </c>
      <c r="H533" t="s">
        <v>15</v>
      </c>
      <c r="I533">
        <v>2</v>
      </c>
      <c r="J533" t="s">
        <v>23</v>
      </c>
      <c r="K533" t="s">
        <v>32</v>
      </c>
      <c r="L533">
        <v>28</v>
      </c>
      <c r="M533" t="str">
        <f t="shared" si="8"/>
        <v>Old</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36</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36</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36</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36</v>
      </c>
      <c r="D543" s="3">
        <v>50000</v>
      </c>
      <c r="E543">
        <v>1</v>
      </c>
      <c r="F543" t="s">
        <v>31</v>
      </c>
      <c r="G543" t="s">
        <v>14</v>
      </c>
      <c r="H543" t="s">
        <v>15</v>
      </c>
      <c r="I543">
        <v>0</v>
      </c>
      <c r="J543" t="s">
        <v>26</v>
      </c>
      <c r="K543" t="s">
        <v>32</v>
      </c>
      <c r="L543">
        <v>34</v>
      </c>
      <c r="M543" t="str">
        <f t="shared" si="8"/>
        <v>Adolescent</v>
      </c>
      <c r="N543" t="s">
        <v>18</v>
      </c>
    </row>
    <row r="544" spans="1:14" x14ac:dyDescent="0.25">
      <c r="A544">
        <v>11143</v>
      </c>
      <c r="B544" t="s">
        <v>37</v>
      </c>
      <c r="C544" t="s">
        <v>36</v>
      </c>
      <c r="D544" s="3">
        <v>40000</v>
      </c>
      <c r="E544">
        <v>0</v>
      </c>
      <c r="F544" t="s">
        <v>27</v>
      </c>
      <c r="G544" t="s">
        <v>14</v>
      </c>
      <c r="H544" t="s">
        <v>15</v>
      </c>
      <c r="I544">
        <v>2</v>
      </c>
      <c r="J544" t="s">
        <v>23</v>
      </c>
      <c r="K544" t="s">
        <v>32</v>
      </c>
      <c r="L544">
        <v>29</v>
      </c>
      <c r="M544" t="str">
        <f t="shared" si="8"/>
        <v>Old</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36</v>
      </c>
      <c r="D546" s="3">
        <v>120000</v>
      </c>
      <c r="E546">
        <v>2</v>
      </c>
      <c r="F546" t="s">
        <v>13</v>
      </c>
      <c r="G546" t="s">
        <v>28</v>
      </c>
      <c r="H546" t="s">
        <v>18</v>
      </c>
      <c r="I546">
        <v>4</v>
      </c>
      <c r="J546" t="s">
        <v>26</v>
      </c>
      <c r="K546" t="s">
        <v>32</v>
      </c>
      <c r="L546">
        <v>40</v>
      </c>
      <c r="M546" t="str">
        <f t="shared" si="8"/>
        <v>Adolescent</v>
      </c>
      <c r="N546" t="s">
        <v>18</v>
      </c>
    </row>
    <row r="547" spans="1:14" x14ac:dyDescent="0.25">
      <c r="A547">
        <v>19758</v>
      </c>
      <c r="B547" t="s">
        <v>38</v>
      </c>
      <c r="C547" t="s">
        <v>36</v>
      </c>
      <c r="D547" s="3">
        <v>60000</v>
      </c>
      <c r="E547">
        <v>0</v>
      </c>
      <c r="F547" t="s">
        <v>19</v>
      </c>
      <c r="G547" t="s">
        <v>14</v>
      </c>
      <c r="H547" t="s">
        <v>18</v>
      </c>
      <c r="I547">
        <v>2</v>
      </c>
      <c r="J547" t="s">
        <v>26</v>
      </c>
      <c r="K547" t="s">
        <v>32</v>
      </c>
      <c r="L547">
        <v>29</v>
      </c>
      <c r="M547" t="str">
        <f t="shared" si="8"/>
        <v>Old</v>
      </c>
      <c r="N547" t="s">
        <v>18</v>
      </c>
    </row>
    <row r="548" spans="1:14" x14ac:dyDescent="0.25">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38</v>
      </c>
      <c r="C554" t="s">
        <v>36</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Old</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Adolescent</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36</v>
      </c>
      <c r="D566" s="3">
        <v>30000</v>
      </c>
      <c r="E566">
        <v>0</v>
      </c>
      <c r="F566" t="s">
        <v>19</v>
      </c>
      <c r="G566" t="s">
        <v>14</v>
      </c>
      <c r="H566" t="s">
        <v>15</v>
      </c>
      <c r="I566">
        <v>1</v>
      </c>
      <c r="J566" t="s">
        <v>23</v>
      </c>
      <c r="K566" t="s">
        <v>32</v>
      </c>
      <c r="L566">
        <v>27</v>
      </c>
      <c r="M566" t="str">
        <f t="shared" si="8"/>
        <v>Old</v>
      </c>
      <c r="N566" t="s">
        <v>18</v>
      </c>
    </row>
    <row r="567" spans="1:14" x14ac:dyDescent="0.25">
      <c r="A567">
        <v>14495</v>
      </c>
      <c r="B567" t="s">
        <v>37</v>
      </c>
      <c r="C567" t="s">
        <v>36</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36</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36</v>
      </c>
      <c r="D573" s="3">
        <v>40000</v>
      </c>
      <c r="E573">
        <v>2</v>
      </c>
      <c r="F573" t="s">
        <v>29</v>
      </c>
      <c r="G573" t="s">
        <v>14</v>
      </c>
      <c r="H573" t="s">
        <v>15</v>
      </c>
      <c r="I573">
        <v>2</v>
      </c>
      <c r="J573" t="s">
        <v>22</v>
      </c>
      <c r="K573" t="s">
        <v>32</v>
      </c>
      <c r="L573">
        <v>55</v>
      </c>
      <c r="M573" t="str">
        <f t="shared" si="8"/>
        <v>Adolescent</v>
      </c>
      <c r="N573" t="s">
        <v>18</v>
      </c>
    </row>
    <row r="574" spans="1:14" x14ac:dyDescent="0.25">
      <c r="A574">
        <v>23549</v>
      </c>
      <c r="B574" t="s">
        <v>38</v>
      </c>
      <c r="C574" t="s">
        <v>36</v>
      </c>
      <c r="D574" s="3">
        <v>30000</v>
      </c>
      <c r="E574">
        <v>0</v>
      </c>
      <c r="F574" t="s">
        <v>27</v>
      </c>
      <c r="G574" t="s">
        <v>14</v>
      </c>
      <c r="H574" t="s">
        <v>15</v>
      </c>
      <c r="I574">
        <v>2</v>
      </c>
      <c r="J574" t="s">
        <v>23</v>
      </c>
      <c r="K574" t="s">
        <v>32</v>
      </c>
      <c r="L574">
        <v>30</v>
      </c>
      <c r="M574" t="str">
        <f t="shared" si="8"/>
        <v>Old</v>
      </c>
      <c r="N574" t="s">
        <v>18</v>
      </c>
    </row>
    <row r="575" spans="1:14" x14ac:dyDescent="0.25">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36</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Old</v>
      </c>
      <c r="N578" t="s">
        <v>18</v>
      </c>
    </row>
    <row r="579" spans="1:14" x14ac:dyDescent="0.25">
      <c r="A579">
        <v>16917</v>
      </c>
      <c r="B579" t="s">
        <v>37</v>
      </c>
      <c r="C579" t="s">
        <v>36</v>
      </c>
      <c r="D579" s="3">
        <v>120000</v>
      </c>
      <c r="E579">
        <v>1</v>
      </c>
      <c r="F579" t="s">
        <v>13</v>
      </c>
      <c r="G579" t="s">
        <v>28</v>
      </c>
      <c r="H579" t="s">
        <v>15</v>
      </c>
      <c r="I579">
        <v>4</v>
      </c>
      <c r="J579" t="s">
        <v>16</v>
      </c>
      <c r="K579" t="s">
        <v>32</v>
      </c>
      <c r="L579">
        <v>38</v>
      </c>
      <c r="M579" t="str">
        <f t="shared" ref="M579:M642" si="9">IF(L580&lt;31,"Adolescent",IF(AND(L579&gt;31,L579&lt;=54),"Middle Age","Old"))</f>
        <v>Middle Age</v>
      </c>
      <c r="N579" t="s">
        <v>18</v>
      </c>
    </row>
    <row r="580" spans="1:14" x14ac:dyDescent="0.25">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3">
        <v>60000</v>
      </c>
      <c r="E582">
        <v>3</v>
      </c>
      <c r="F582" t="s">
        <v>31</v>
      </c>
      <c r="G582" t="s">
        <v>28</v>
      </c>
      <c r="H582" t="s">
        <v>15</v>
      </c>
      <c r="I582">
        <v>2</v>
      </c>
      <c r="J582" t="s">
        <v>46</v>
      </c>
      <c r="K582" t="s">
        <v>32</v>
      </c>
      <c r="L582">
        <v>69</v>
      </c>
      <c r="M582" t="str">
        <f t="shared" si="9"/>
        <v>Adolescent</v>
      </c>
      <c r="N582" t="s">
        <v>18</v>
      </c>
    </row>
    <row r="583" spans="1:14" x14ac:dyDescent="0.25">
      <c r="A583">
        <v>23089</v>
      </c>
      <c r="B583" t="s">
        <v>37</v>
      </c>
      <c r="C583" t="s">
        <v>36</v>
      </c>
      <c r="D583" s="3">
        <v>40000</v>
      </c>
      <c r="E583">
        <v>0</v>
      </c>
      <c r="F583" t="s">
        <v>19</v>
      </c>
      <c r="G583" t="s">
        <v>14</v>
      </c>
      <c r="H583" t="s">
        <v>15</v>
      </c>
      <c r="I583">
        <v>1</v>
      </c>
      <c r="J583" t="s">
        <v>23</v>
      </c>
      <c r="K583" t="s">
        <v>32</v>
      </c>
      <c r="L583">
        <v>28</v>
      </c>
      <c r="M583" t="str">
        <f t="shared" si="9"/>
        <v>Old</v>
      </c>
      <c r="N583" t="s">
        <v>18</v>
      </c>
    </row>
    <row r="584" spans="1:14" x14ac:dyDescent="0.25">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36</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38</v>
      </c>
      <c r="C591" t="s">
        <v>36</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36</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36</v>
      </c>
      <c r="D605" s="3">
        <v>60000</v>
      </c>
      <c r="E605">
        <v>1</v>
      </c>
      <c r="F605" t="s">
        <v>31</v>
      </c>
      <c r="G605" t="s">
        <v>21</v>
      </c>
      <c r="H605" t="s">
        <v>15</v>
      </c>
      <c r="I605">
        <v>0</v>
      </c>
      <c r="J605" t="s">
        <v>16</v>
      </c>
      <c r="K605" t="s">
        <v>32</v>
      </c>
      <c r="L605">
        <v>35</v>
      </c>
      <c r="M605" t="str">
        <f t="shared" si="9"/>
        <v>Adolescent</v>
      </c>
      <c r="N605" t="s">
        <v>15</v>
      </c>
    </row>
    <row r="606" spans="1:14" x14ac:dyDescent="0.25">
      <c r="A606">
        <v>25261</v>
      </c>
      <c r="B606" t="s">
        <v>37</v>
      </c>
      <c r="C606" t="s">
        <v>36</v>
      </c>
      <c r="D606" s="3">
        <v>40000</v>
      </c>
      <c r="E606">
        <v>0</v>
      </c>
      <c r="F606" t="s">
        <v>27</v>
      </c>
      <c r="G606" t="s">
        <v>14</v>
      </c>
      <c r="H606" t="s">
        <v>15</v>
      </c>
      <c r="I606">
        <v>2</v>
      </c>
      <c r="J606" t="s">
        <v>23</v>
      </c>
      <c r="K606" t="s">
        <v>32</v>
      </c>
      <c r="L606">
        <v>27</v>
      </c>
      <c r="M606" t="str">
        <f t="shared" si="9"/>
        <v>Old</v>
      </c>
      <c r="N606" t="s">
        <v>18</v>
      </c>
    </row>
    <row r="607" spans="1:14" x14ac:dyDescent="0.25">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Adolescent</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Old</v>
      </c>
      <c r="N614" t="s">
        <v>18</v>
      </c>
    </row>
    <row r="615" spans="1:14" x14ac:dyDescent="0.25">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Adolescent</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Old</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Adolescent</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Old</v>
      </c>
      <c r="N626" t="s">
        <v>15</v>
      </c>
    </row>
    <row r="627" spans="1:14" x14ac:dyDescent="0.25">
      <c r="A627">
        <v>22127</v>
      </c>
      <c r="B627" t="s">
        <v>37</v>
      </c>
      <c r="C627" t="s">
        <v>36</v>
      </c>
      <c r="D627" s="3">
        <v>60000</v>
      </c>
      <c r="E627">
        <v>3</v>
      </c>
      <c r="F627" t="s">
        <v>31</v>
      </c>
      <c r="G627" t="s">
        <v>28</v>
      </c>
      <c r="H627" t="s">
        <v>15</v>
      </c>
      <c r="I627">
        <v>2</v>
      </c>
      <c r="J627" t="s">
        <v>26</v>
      </c>
      <c r="K627" t="s">
        <v>32</v>
      </c>
      <c r="L627">
        <v>67</v>
      </c>
      <c r="M627" t="str">
        <f t="shared" si="9"/>
        <v>Adolescent</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Old</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Adolescent</v>
      </c>
      <c r="N631" t="s">
        <v>18</v>
      </c>
    </row>
    <row r="632" spans="1:14" x14ac:dyDescent="0.25">
      <c r="A632">
        <v>27753</v>
      </c>
      <c r="B632" t="s">
        <v>37</v>
      </c>
      <c r="C632" t="s">
        <v>36</v>
      </c>
      <c r="D632" s="3">
        <v>40000</v>
      </c>
      <c r="E632">
        <v>0</v>
      </c>
      <c r="F632" t="s">
        <v>27</v>
      </c>
      <c r="G632" t="s">
        <v>14</v>
      </c>
      <c r="H632" t="s">
        <v>18</v>
      </c>
      <c r="I632">
        <v>2</v>
      </c>
      <c r="J632" t="s">
        <v>26</v>
      </c>
      <c r="K632" t="s">
        <v>32</v>
      </c>
      <c r="L632">
        <v>30</v>
      </c>
      <c r="M632" t="str">
        <f t="shared" si="9"/>
        <v>Old</v>
      </c>
      <c r="N632" t="s">
        <v>18</v>
      </c>
    </row>
    <row r="633" spans="1:14" x14ac:dyDescent="0.25">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Adolescent</v>
      </c>
      <c r="N638" t="s">
        <v>15</v>
      </c>
    </row>
    <row r="639" spans="1:14" x14ac:dyDescent="0.25">
      <c r="A639">
        <v>15272</v>
      </c>
      <c r="B639" t="s">
        <v>38</v>
      </c>
      <c r="C639" t="s">
        <v>36</v>
      </c>
      <c r="D639" s="3">
        <v>40000</v>
      </c>
      <c r="E639">
        <v>0</v>
      </c>
      <c r="F639" t="s">
        <v>27</v>
      </c>
      <c r="G639" t="s">
        <v>14</v>
      </c>
      <c r="H639" t="s">
        <v>18</v>
      </c>
      <c r="I639">
        <v>2</v>
      </c>
      <c r="J639" t="s">
        <v>26</v>
      </c>
      <c r="K639" t="s">
        <v>32</v>
      </c>
      <c r="L639">
        <v>30</v>
      </c>
      <c r="M639" t="str">
        <f t="shared" si="9"/>
        <v>Old</v>
      </c>
      <c r="N639" t="s">
        <v>18</v>
      </c>
    </row>
    <row r="640" spans="1:14" x14ac:dyDescent="0.25">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36</v>
      </c>
      <c r="D643" s="3">
        <v>50000</v>
      </c>
      <c r="E643">
        <v>4</v>
      </c>
      <c r="F643" t="s">
        <v>13</v>
      </c>
      <c r="G643" t="s">
        <v>28</v>
      </c>
      <c r="H643" t="s">
        <v>15</v>
      </c>
      <c r="I643">
        <v>2</v>
      </c>
      <c r="J643" t="s">
        <v>46</v>
      </c>
      <c r="K643" t="s">
        <v>32</v>
      </c>
      <c r="L643">
        <v>64</v>
      </c>
      <c r="M643" t="str">
        <f t="shared" ref="M643:M706" si="10">IF(L644&lt;31,"Adolescent",IF(AND(L643&gt;31,L643&lt;=54),"Middle Age","Old"))</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36</v>
      </c>
      <c r="D649" s="3">
        <v>40000</v>
      </c>
      <c r="E649">
        <v>0</v>
      </c>
      <c r="F649" t="s">
        <v>27</v>
      </c>
      <c r="G649" t="s">
        <v>14</v>
      </c>
      <c r="H649" t="s">
        <v>15</v>
      </c>
      <c r="I649">
        <v>2</v>
      </c>
      <c r="J649" t="s">
        <v>23</v>
      </c>
      <c r="K649" t="s">
        <v>32</v>
      </c>
      <c r="L649">
        <v>31</v>
      </c>
      <c r="M649" t="str">
        <f t="shared" si="10"/>
        <v>Old</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36</v>
      </c>
      <c r="D655" s="3">
        <v>30000</v>
      </c>
      <c r="E655">
        <v>0</v>
      </c>
      <c r="F655" t="s">
        <v>27</v>
      </c>
      <c r="G655" t="s">
        <v>14</v>
      </c>
      <c r="H655" t="s">
        <v>18</v>
      </c>
      <c r="I655">
        <v>2</v>
      </c>
      <c r="J655" t="s">
        <v>26</v>
      </c>
      <c r="K655" t="s">
        <v>32</v>
      </c>
      <c r="L655">
        <v>31</v>
      </c>
      <c r="M655" t="str">
        <f t="shared" si="10"/>
        <v>Old</v>
      </c>
      <c r="N655" t="s">
        <v>15</v>
      </c>
    </row>
    <row r="656" spans="1:14" x14ac:dyDescent="0.25">
      <c r="A656">
        <v>29106</v>
      </c>
      <c r="B656" t="s">
        <v>38</v>
      </c>
      <c r="C656" t="s">
        <v>36</v>
      </c>
      <c r="D656" s="3">
        <v>40000</v>
      </c>
      <c r="E656">
        <v>0</v>
      </c>
      <c r="F656" t="s">
        <v>27</v>
      </c>
      <c r="G656" t="s">
        <v>14</v>
      </c>
      <c r="H656" t="s">
        <v>18</v>
      </c>
      <c r="I656">
        <v>2</v>
      </c>
      <c r="J656" t="s">
        <v>26</v>
      </c>
      <c r="K656" t="s">
        <v>32</v>
      </c>
      <c r="L656">
        <v>31</v>
      </c>
      <c r="M656" t="str">
        <f t="shared" si="10"/>
        <v>Old</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Old</v>
      </c>
      <c r="N657" t="s">
        <v>18</v>
      </c>
    </row>
    <row r="658" spans="1:14" x14ac:dyDescent="0.25">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Adolescent</v>
      </c>
      <c r="N662" t="s">
        <v>15</v>
      </c>
    </row>
    <row r="663" spans="1:14" x14ac:dyDescent="0.25">
      <c r="A663">
        <v>22976</v>
      </c>
      <c r="B663" t="s">
        <v>38</v>
      </c>
      <c r="C663" t="s">
        <v>36</v>
      </c>
      <c r="D663" s="3">
        <v>40000</v>
      </c>
      <c r="E663">
        <v>0</v>
      </c>
      <c r="F663" t="s">
        <v>27</v>
      </c>
      <c r="G663" t="s">
        <v>14</v>
      </c>
      <c r="H663" t="s">
        <v>18</v>
      </c>
      <c r="I663">
        <v>2</v>
      </c>
      <c r="J663" t="s">
        <v>16</v>
      </c>
      <c r="K663" t="s">
        <v>32</v>
      </c>
      <c r="L663">
        <v>28</v>
      </c>
      <c r="M663" t="str">
        <f t="shared" si="10"/>
        <v>Old</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36</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Adolescent</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Old</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36</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Adolescent</v>
      </c>
      <c r="N688" t="s">
        <v>15</v>
      </c>
    </row>
    <row r="689" spans="1:14" x14ac:dyDescent="0.25">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36</v>
      </c>
      <c r="D691" s="3">
        <v>30000</v>
      </c>
      <c r="E691">
        <v>0</v>
      </c>
      <c r="F691" t="s">
        <v>27</v>
      </c>
      <c r="G691" t="s">
        <v>14</v>
      </c>
      <c r="H691" t="s">
        <v>15</v>
      </c>
      <c r="I691">
        <v>2</v>
      </c>
      <c r="J691" t="s">
        <v>23</v>
      </c>
      <c r="K691" t="s">
        <v>32</v>
      </c>
      <c r="L691">
        <v>26</v>
      </c>
      <c r="M691" t="str">
        <f t="shared" si="10"/>
        <v>Old</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36</v>
      </c>
      <c r="D697" s="3">
        <v>80000</v>
      </c>
      <c r="E697">
        <v>5</v>
      </c>
      <c r="F697" t="s">
        <v>19</v>
      </c>
      <c r="G697" t="s">
        <v>21</v>
      </c>
      <c r="H697" t="s">
        <v>15</v>
      </c>
      <c r="I697">
        <v>2</v>
      </c>
      <c r="J697" t="s">
        <v>16</v>
      </c>
      <c r="K697" t="s">
        <v>32</v>
      </c>
      <c r="L697">
        <v>44</v>
      </c>
      <c r="M697" t="str">
        <f t="shared" si="10"/>
        <v>Adolescent</v>
      </c>
      <c r="N697" t="s">
        <v>18</v>
      </c>
    </row>
    <row r="698" spans="1:14" x14ac:dyDescent="0.25">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Old</v>
      </c>
      <c r="N699" t="s">
        <v>18</v>
      </c>
    </row>
    <row r="700" spans="1:14" x14ac:dyDescent="0.25">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Adolescent</v>
      </c>
      <c r="N702" t="s">
        <v>18</v>
      </c>
    </row>
    <row r="703" spans="1:14" x14ac:dyDescent="0.25">
      <c r="A703">
        <v>22014</v>
      </c>
      <c r="B703" t="s">
        <v>38</v>
      </c>
      <c r="C703" t="s">
        <v>36</v>
      </c>
      <c r="D703" s="3">
        <v>30000</v>
      </c>
      <c r="E703">
        <v>0</v>
      </c>
      <c r="F703" t="s">
        <v>27</v>
      </c>
      <c r="G703" t="s">
        <v>14</v>
      </c>
      <c r="H703" t="s">
        <v>15</v>
      </c>
      <c r="I703">
        <v>2</v>
      </c>
      <c r="J703" t="s">
        <v>23</v>
      </c>
      <c r="K703" t="s">
        <v>32</v>
      </c>
      <c r="L703">
        <v>26</v>
      </c>
      <c r="M703" t="str">
        <f t="shared" si="10"/>
        <v>Old</v>
      </c>
      <c r="N703" t="s">
        <v>18</v>
      </c>
    </row>
    <row r="704" spans="1:14" x14ac:dyDescent="0.25">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3">
        <v>70000</v>
      </c>
      <c r="E707">
        <v>4</v>
      </c>
      <c r="F707" t="s">
        <v>13</v>
      </c>
      <c r="G707" t="s">
        <v>28</v>
      </c>
      <c r="H707" t="s">
        <v>15</v>
      </c>
      <c r="I707">
        <v>1</v>
      </c>
      <c r="J707" t="s">
        <v>46</v>
      </c>
      <c r="K707" t="s">
        <v>32</v>
      </c>
      <c r="L707">
        <v>59</v>
      </c>
      <c r="M707" t="str">
        <f t="shared" ref="M707:M770" si="11">IF(L708&lt;31,"Adolescent",IF(AND(L707&gt;31,L707&lt;=54),"Middle Age","Old"))</f>
        <v>Old</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36</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38</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Adolescent</v>
      </c>
      <c r="N715" t="s">
        <v>18</v>
      </c>
    </row>
    <row r="716" spans="1:14" x14ac:dyDescent="0.25">
      <c r="A716">
        <v>16020</v>
      </c>
      <c r="B716" t="s">
        <v>37</v>
      </c>
      <c r="C716" t="s">
        <v>36</v>
      </c>
      <c r="D716" s="3">
        <v>40000</v>
      </c>
      <c r="E716">
        <v>0</v>
      </c>
      <c r="F716" t="s">
        <v>27</v>
      </c>
      <c r="G716" t="s">
        <v>14</v>
      </c>
      <c r="H716" t="s">
        <v>15</v>
      </c>
      <c r="I716">
        <v>2</v>
      </c>
      <c r="J716" t="s">
        <v>23</v>
      </c>
      <c r="K716" t="s">
        <v>32</v>
      </c>
      <c r="L716">
        <v>28</v>
      </c>
      <c r="M716" t="str">
        <f t="shared" si="11"/>
        <v>Old</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36</v>
      </c>
      <c r="D729" s="3">
        <v>70000</v>
      </c>
      <c r="E729">
        <v>1</v>
      </c>
      <c r="F729" t="s">
        <v>31</v>
      </c>
      <c r="G729" t="s">
        <v>21</v>
      </c>
      <c r="H729" t="s">
        <v>15</v>
      </c>
      <c r="I729">
        <v>1</v>
      </c>
      <c r="J729" t="s">
        <v>16</v>
      </c>
      <c r="K729" t="s">
        <v>32</v>
      </c>
      <c r="L729">
        <v>46</v>
      </c>
      <c r="M729" t="str">
        <f t="shared" si="11"/>
        <v>Adolescent</v>
      </c>
      <c r="N729" t="s">
        <v>15</v>
      </c>
    </row>
    <row r="730" spans="1:14" x14ac:dyDescent="0.25">
      <c r="A730">
        <v>27731</v>
      </c>
      <c r="B730" t="s">
        <v>37</v>
      </c>
      <c r="C730" t="s">
        <v>36</v>
      </c>
      <c r="D730" s="3">
        <v>40000</v>
      </c>
      <c r="E730">
        <v>0</v>
      </c>
      <c r="F730" t="s">
        <v>27</v>
      </c>
      <c r="G730" t="s">
        <v>14</v>
      </c>
      <c r="H730" t="s">
        <v>15</v>
      </c>
      <c r="I730">
        <v>2</v>
      </c>
      <c r="J730" t="s">
        <v>23</v>
      </c>
      <c r="K730" t="s">
        <v>32</v>
      </c>
      <c r="L730">
        <v>27</v>
      </c>
      <c r="M730" t="str">
        <f t="shared" si="11"/>
        <v>Old</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Adolescent</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Old</v>
      </c>
      <c r="N737" t="s">
        <v>18</v>
      </c>
    </row>
    <row r="738" spans="1:14" x14ac:dyDescent="0.25">
      <c r="A738">
        <v>19634</v>
      </c>
      <c r="B738" t="s">
        <v>37</v>
      </c>
      <c r="C738" t="s">
        <v>36</v>
      </c>
      <c r="D738" s="3">
        <v>40000</v>
      </c>
      <c r="E738">
        <v>0</v>
      </c>
      <c r="F738" t="s">
        <v>27</v>
      </c>
      <c r="G738" t="s">
        <v>14</v>
      </c>
      <c r="H738" t="s">
        <v>15</v>
      </c>
      <c r="I738">
        <v>1</v>
      </c>
      <c r="J738" t="s">
        <v>23</v>
      </c>
      <c r="K738" t="s">
        <v>32</v>
      </c>
      <c r="L738">
        <v>31</v>
      </c>
      <c r="M738" t="str">
        <f t="shared" si="11"/>
        <v>Old</v>
      </c>
      <c r="N738" t="s">
        <v>18</v>
      </c>
    </row>
    <row r="739" spans="1:14" x14ac:dyDescent="0.25">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3">
        <v>60000</v>
      </c>
      <c r="E741">
        <v>2</v>
      </c>
      <c r="F741" t="s">
        <v>19</v>
      </c>
      <c r="G741" t="s">
        <v>21</v>
      </c>
      <c r="H741" t="s">
        <v>15</v>
      </c>
      <c r="I741">
        <v>1</v>
      </c>
      <c r="J741" t="s">
        <v>46</v>
      </c>
      <c r="K741" t="s">
        <v>32</v>
      </c>
      <c r="L741">
        <v>55</v>
      </c>
      <c r="M741" t="str">
        <f t="shared" si="11"/>
        <v>Adolescent</v>
      </c>
      <c r="N741" t="s">
        <v>18</v>
      </c>
    </row>
    <row r="742" spans="1:14" x14ac:dyDescent="0.25">
      <c r="A742">
        <v>17657</v>
      </c>
      <c r="B742" t="s">
        <v>37</v>
      </c>
      <c r="C742" t="s">
        <v>36</v>
      </c>
      <c r="D742" s="3">
        <v>40000</v>
      </c>
      <c r="E742">
        <v>4</v>
      </c>
      <c r="F742" t="s">
        <v>19</v>
      </c>
      <c r="G742" t="s">
        <v>20</v>
      </c>
      <c r="H742" t="s">
        <v>18</v>
      </c>
      <c r="I742">
        <v>0</v>
      </c>
      <c r="J742" t="s">
        <v>16</v>
      </c>
      <c r="K742" t="s">
        <v>32</v>
      </c>
      <c r="L742">
        <v>30</v>
      </c>
      <c r="M742" t="str">
        <f t="shared" si="11"/>
        <v>Old</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Adolescent</v>
      </c>
      <c r="N743" t="s">
        <v>15</v>
      </c>
    </row>
    <row r="744" spans="1:14" x14ac:dyDescent="0.25">
      <c r="A744">
        <v>14077</v>
      </c>
      <c r="B744" t="s">
        <v>38</v>
      </c>
      <c r="C744" t="s">
        <v>36</v>
      </c>
      <c r="D744" s="3">
        <v>30000</v>
      </c>
      <c r="E744">
        <v>0</v>
      </c>
      <c r="F744" t="s">
        <v>27</v>
      </c>
      <c r="G744" t="s">
        <v>14</v>
      </c>
      <c r="H744" t="s">
        <v>15</v>
      </c>
      <c r="I744">
        <v>2</v>
      </c>
      <c r="J744" t="s">
        <v>23</v>
      </c>
      <c r="K744" t="s">
        <v>32</v>
      </c>
      <c r="L744">
        <v>30</v>
      </c>
      <c r="M744" t="str">
        <f t="shared" si="11"/>
        <v>Old</v>
      </c>
      <c r="N744" t="s">
        <v>18</v>
      </c>
    </row>
    <row r="745" spans="1:14" x14ac:dyDescent="0.25">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36</v>
      </c>
      <c r="D754" s="3">
        <v>60000</v>
      </c>
      <c r="E754">
        <v>0</v>
      </c>
      <c r="F754" t="s">
        <v>19</v>
      </c>
      <c r="G754" t="s">
        <v>21</v>
      </c>
      <c r="H754" t="s">
        <v>15</v>
      </c>
      <c r="I754">
        <v>2</v>
      </c>
      <c r="J754" t="s">
        <v>23</v>
      </c>
      <c r="K754" t="s">
        <v>32</v>
      </c>
      <c r="L754">
        <v>32</v>
      </c>
      <c r="M754" t="str">
        <f t="shared" si="11"/>
        <v>Adolescent</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Old</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36</v>
      </c>
      <c r="D765" s="3">
        <v>50000</v>
      </c>
      <c r="E765">
        <v>1</v>
      </c>
      <c r="F765" t="s">
        <v>31</v>
      </c>
      <c r="G765" t="s">
        <v>14</v>
      </c>
      <c r="H765" t="s">
        <v>15</v>
      </c>
      <c r="I765">
        <v>0</v>
      </c>
      <c r="J765" t="s">
        <v>16</v>
      </c>
      <c r="K765" t="s">
        <v>32</v>
      </c>
      <c r="L765">
        <v>33</v>
      </c>
      <c r="M765" t="str">
        <f t="shared" si="11"/>
        <v>Adolescent</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Old</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36</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IF(L772&lt;31,"Adolescent",IF(AND(L771&gt;31,L771&lt;=54),"Middle Age","Old"))</f>
        <v>Middle Age</v>
      </c>
      <c r="N771" t="s">
        <v>18</v>
      </c>
    </row>
    <row r="772" spans="1:14" x14ac:dyDescent="0.25">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36</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38</v>
      </c>
      <c r="C778" t="s">
        <v>36</v>
      </c>
      <c r="D778" s="3">
        <v>70000</v>
      </c>
      <c r="E778">
        <v>2</v>
      </c>
      <c r="F778" t="s">
        <v>13</v>
      </c>
      <c r="G778" t="s">
        <v>28</v>
      </c>
      <c r="H778" t="s">
        <v>18</v>
      </c>
      <c r="I778">
        <v>1</v>
      </c>
      <c r="J778" t="s">
        <v>22</v>
      </c>
      <c r="K778" t="s">
        <v>32</v>
      </c>
      <c r="L778">
        <v>59</v>
      </c>
      <c r="M778" t="str">
        <f t="shared" si="12"/>
        <v>Adolescent</v>
      </c>
      <c r="N778" t="s">
        <v>15</v>
      </c>
    </row>
    <row r="779" spans="1:14" x14ac:dyDescent="0.25">
      <c r="A779">
        <v>13151</v>
      </c>
      <c r="B779" t="s">
        <v>38</v>
      </c>
      <c r="C779" t="s">
        <v>36</v>
      </c>
      <c r="D779" s="3">
        <v>40000</v>
      </c>
      <c r="E779">
        <v>0</v>
      </c>
      <c r="F779" t="s">
        <v>27</v>
      </c>
      <c r="G779" t="s">
        <v>14</v>
      </c>
      <c r="H779" t="s">
        <v>15</v>
      </c>
      <c r="I779">
        <v>2</v>
      </c>
      <c r="J779" t="s">
        <v>23</v>
      </c>
      <c r="K779" t="s">
        <v>32</v>
      </c>
      <c r="L779">
        <v>27</v>
      </c>
      <c r="M779" t="str">
        <f t="shared" si="12"/>
        <v>Old</v>
      </c>
      <c r="N779" t="s">
        <v>18</v>
      </c>
    </row>
    <row r="780" spans="1:14" x14ac:dyDescent="0.25">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Adolescent</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Old</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Adolescent</v>
      </c>
      <c r="N792" t="s">
        <v>18</v>
      </c>
    </row>
    <row r="793" spans="1:14" x14ac:dyDescent="0.25">
      <c r="A793">
        <v>18363</v>
      </c>
      <c r="B793" t="s">
        <v>37</v>
      </c>
      <c r="C793" t="s">
        <v>36</v>
      </c>
      <c r="D793" s="3">
        <v>40000</v>
      </c>
      <c r="E793">
        <v>0</v>
      </c>
      <c r="F793" t="s">
        <v>27</v>
      </c>
      <c r="G793" t="s">
        <v>14</v>
      </c>
      <c r="H793" t="s">
        <v>15</v>
      </c>
      <c r="I793">
        <v>2</v>
      </c>
      <c r="J793" t="s">
        <v>23</v>
      </c>
      <c r="K793" t="s">
        <v>32</v>
      </c>
      <c r="L793">
        <v>28</v>
      </c>
      <c r="M793" t="str">
        <f t="shared" si="12"/>
        <v>Old</v>
      </c>
      <c r="N793" t="s">
        <v>15</v>
      </c>
    </row>
    <row r="794" spans="1:14" x14ac:dyDescent="0.25">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36</v>
      </c>
      <c r="D798" s="3">
        <v>70000</v>
      </c>
      <c r="E798">
        <v>5</v>
      </c>
      <c r="F798" t="s">
        <v>19</v>
      </c>
      <c r="G798" t="s">
        <v>21</v>
      </c>
      <c r="H798" t="s">
        <v>15</v>
      </c>
      <c r="I798">
        <v>2</v>
      </c>
      <c r="J798" t="s">
        <v>26</v>
      </c>
      <c r="K798" t="s">
        <v>32</v>
      </c>
      <c r="L798">
        <v>57</v>
      </c>
      <c r="M798" t="str">
        <f t="shared" si="12"/>
        <v>Adolescent</v>
      </c>
      <c r="N798" t="s">
        <v>15</v>
      </c>
    </row>
    <row r="799" spans="1:14" x14ac:dyDescent="0.25">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Old</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36</v>
      </c>
      <c r="D803" s="3">
        <v>70000</v>
      </c>
      <c r="E803">
        <v>4</v>
      </c>
      <c r="F803" t="s">
        <v>31</v>
      </c>
      <c r="G803" t="s">
        <v>28</v>
      </c>
      <c r="H803" t="s">
        <v>15</v>
      </c>
      <c r="I803">
        <v>2</v>
      </c>
      <c r="J803" t="s">
        <v>23</v>
      </c>
      <c r="K803" t="s">
        <v>32</v>
      </c>
      <c r="L803">
        <v>73</v>
      </c>
      <c r="M803" t="str">
        <f t="shared" si="12"/>
        <v>Adolescent</v>
      </c>
      <c r="N803" t="s">
        <v>18</v>
      </c>
    </row>
    <row r="804" spans="1:14" x14ac:dyDescent="0.25">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36</v>
      </c>
      <c r="D806" s="3">
        <v>40000</v>
      </c>
      <c r="E806">
        <v>0</v>
      </c>
      <c r="F806" t="s">
        <v>27</v>
      </c>
      <c r="G806" t="s">
        <v>14</v>
      </c>
      <c r="H806" t="s">
        <v>18</v>
      </c>
      <c r="I806">
        <v>2</v>
      </c>
      <c r="J806" t="s">
        <v>16</v>
      </c>
      <c r="K806" t="s">
        <v>32</v>
      </c>
      <c r="L806">
        <v>27</v>
      </c>
      <c r="M806" t="str">
        <f t="shared" si="12"/>
        <v>Old</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Old</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36</v>
      </c>
      <c r="D813" s="3">
        <v>60000</v>
      </c>
      <c r="E813">
        <v>0</v>
      </c>
      <c r="F813" t="s">
        <v>19</v>
      </c>
      <c r="G813" t="s">
        <v>14</v>
      </c>
      <c r="H813" t="s">
        <v>18</v>
      </c>
      <c r="I813">
        <v>2</v>
      </c>
      <c r="J813" t="s">
        <v>26</v>
      </c>
      <c r="K813" t="s">
        <v>32</v>
      </c>
      <c r="L813">
        <v>31</v>
      </c>
      <c r="M813" t="str">
        <f t="shared" si="12"/>
        <v>Old</v>
      </c>
      <c r="N813" t="s">
        <v>18</v>
      </c>
    </row>
    <row r="814" spans="1:14" x14ac:dyDescent="0.25">
      <c r="A814">
        <v>15749</v>
      </c>
      <c r="B814" t="s">
        <v>38</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Adolescent</v>
      </c>
      <c r="N816" t="s">
        <v>15</v>
      </c>
    </row>
    <row r="817" spans="1:14" x14ac:dyDescent="0.25">
      <c r="A817">
        <v>23333</v>
      </c>
      <c r="B817" t="s">
        <v>37</v>
      </c>
      <c r="C817" t="s">
        <v>36</v>
      </c>
      <c r="D817" s="3">
        <v>40000</v>
      </c>
      <c r="E817">
        <v>0</v>
      </c>
      <c r="F817" t="s">
        <v>19</v>
      </c>
      <c r="G817" t="s">
        <v>14</v>
      </c>
      <c r="H817" t="s">
        <v>18</v>
      </c>
      <c r="I817">
        <v>2</v>
      </c>
      <c r="J817" t="s">
        <v>26</v>
      </c>
      <c r="K817" t="s">
        <v>32</v>
      </c>
      <c r="L817">
        <v>30</v>
      </c>
      <c r="M817" t="str">
        <f t="shared" si="12"/>
        <v>Old</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Adolescent</v>
      </c>
      <c r="N819" t="s">
        <v>15</v>
      </c>
    </row>
    <row r="820" spans="1:14" x14ac:dyDescent="0.25">
      <c r="A820">
        <v>24514</v>
      </c>
      <c r="B820" t="s">
        <v>37</v>
      </c>
      <c r="C820" t="s">
        <v>36</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Old</v>
      </c>
      <c r="N821" t="s">
        <v>18</v>
      </c>
    </row>
    <row r="822" spans="1:14" x14ac:dyDescent="0.25">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Adolescent</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Old</v>
      </c>
      <c r="N830" t="s">
        <v>18</v>
      </c>
    </row>
    <row r="831" spans="1:14" x14ac:dyDescent="0.25">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IF(L836&lt;31,"Adolescent",IF(AND(L835&gt;31,L835&lt;=54),"Middle Age","Old"))</f>
        <v>Middle 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Adolescent</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Old</v>
      </c>
      <c r="N838" t="s">
        <v>18</v>
      </c>
    </row>
    <row r="839" spans="1:14" x14ac:dyDescent="0.25">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36</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Adolescent</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Old</v>
      </c>
      <c r="N849" t="s">
        <v>18</v>
      </c>
    </row>
    <row r="850" spans="1:14" x14ac:dyDescent="0.25">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Adolescent</v>
      </c>
      <c r="N857" t="s">
        <v>18</v>
      </c>
    </row>
    <row r="858" spans="1:14" x14ac:dyDescent="0.25">
      <c r="A858">
        <v>29052</v>
      </c>
      <c r="B858" t="s">
        <v>38</v>
      </c>
      <c r="C858" t="s">
        <v>36</v>
      </c>
      <c r="D858" s="3">
        <v>40000</v>
      </c>
      <c r="E858">
        <v>0</v>
      </c>
      <c r="F858" t="s">
        <v>19</v>
      </c>
      <c r="G858" t="s">
        <v>14</v>
      </c>
      <c r="H858" t="s">
        <v>15</v>
      </c>
      <c r="I858">
        <v>1</v>
      </c>
      <c r="J858" t="s">
        <v>23</v>
      </c>
      <c r="K858" t="s">
        <v>32</v>
      </c>
      <c r="L858">
        <v>27</v>
      </c>
      <c r="M858" t="str">
        <f t="shared" si="13"/>
        <v>Old</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36</v>
      </c>
      <c r="D866" s="3">
        <v>40000</v>
      </c>
      <c r="E866">
        <v>0</v>
      </c>
      <c r="F866" t="s">
        <v>27</v>
      </c>
      <c r="G866" t="s">
        <v>14</v>
      </c>
      <c r="H866" t="s">
        <v>15</v>
      </c>
      <c r="I866">
        <v>2</v>
      </c>
      <c r="J866" t="s">
        <v>23</v>
      </c>
      <c r="K866" t="s">
        <v>32</v>
      </c>
      <c r="L866">
        <v>31</v>
      </c>
      <c r="M866" t="str">
        <f t="shared" si="13"/>
        <v>Old</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36</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36</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36</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Adolescent</v>
      </c>
      <c r="N877" t="s">
        <v>15</v>
      </c>
    </row>
    <row r="878" spans="1:14" x14ac:dyDescent="0.25">
      <c r="A878">
        <v>18322</v>
      </c>
      <c r="B878" t="s">
        <v>38</v>
      </c>
      <c r="C878" t="s">
        <v>36</v>
      </c>
      <c r="D878" s="3">
        <v>30000</v>
      </c>
      <c r="E878">
        <v>0</v>
      </c>
      <c r="F878" t="s">
        <v>29</v>
      </c>
      <c r="G878" t="s">
        <v>20</v>
      </c>
      <c r="H878" t="s">
        <v>18</v>
      </c>
      <c r="I878">
        <v>2</v>
      </c>
      <c r="J878" t="s">
        <v>16</v>
      </c>
      <c r="K878" t="s">
        <v>32</v>
      </c>
      <c r="L878">
        <v>26</v>
      </c>
      <c r="M878" t="str">
        <f t="shared" si="13"/>
        <v>Old</v>
      </c>
      <c r="N878" t="s">
        <v>18</v>
      </c>
    </row>
    <row r="879" spans="1:14" x14ac:dyDescent="0.25">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Adolescent</v>
      </c>
      <c r="N898" t="s">
        <v>15</v>
      </c>
    </row>
    <row r="899" spans="1:14" x14ac:dyDescent="0.25">
      <c r="A899">
        <v>12029</v>
      </c>
      <c r="B899" t="s">
        <v>37</v>
      </c>
      <c r="C899" t="s">
        <v>36</v>
      </c>
      <c r="D899" s="3">
        <v>30000</v>
      </c>
      <c r="E899">
        <v>0</v>
      </c>
      <c r="F899" t="s">
        <v>29</v>
      </c>
      <c r="G899" t="s">
        <v>20</v>
      </c>
      <c r="H899" t="s">
        <v>18</v>
      </c>
      <c r="I899">
        <v>2</v>
      </c>
      <c r="J899" t="s">
        <v>16</v>
      </c>
      <c r="K899" t="s">
        <v>32</v>
      </c>
      <c r="L899">
        <v>28</v>
      </c>
      <c r="M899" t="str">
        <f t="shared" ref="M899:M962" si="14">IF(L900&lt;31,"Adolescent",IF(AND(L899&gt;31,L899&lt;=54),"Middle Age","Old"))</f>
        <v>Old</v>
      </c>
      <c r="N899" t="s">
        <v>18</v>
      </c>
    </row>
    <row r="900" spans="1:14" x14ac:dyDescent="0.25">
      <c r="A900">
        <v>18066</v>
      </c>
      <c r="B900" t="s">
        <v>38</v>
      </c>
      <c r="C900" t="s">
        <v>36</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36</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36</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36</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Adolescent</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36</v>
      </c>
      <c r="D935" s="3">
        <v>60000</v>
      </c>
      <c r="E935">
        <v>0</v>
      </c>
      <c r="F935" t="s">
        <v>19</v>
      </c>
      <c r="G935" t="s">
        <v>14</v>
      </c>
      <c r="H935" t="s">
        <v>15</v>
      </c>
      <c r="I935">
        <v>0</v>
      </c>
      <c r="J935" t="s">
        <v>23</v>
      </c>
      <c r="K935" t="s">
        <v>32</v>
      </c>
      <c r="L935">
        <v>29</v>
      </c>
      <c r="M935" t="str">
        <f t="shared" si="14"/>
        <v>Old</v>
      </c>
      <c r="N935" t="s">
        <v>18</v>
      </c>
    </row>
    <row r="936" spans="1:14" x14ac:dyDescent="0.25">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36</v>
      </c>
      <c r="D939" s="3">
        <v>70000</v>
      </c>
      <c r="E939">
        <v>4</v>
      </c>
      <c r="F939" t="s">
        <v>31</v>
      </c>
      <c r="G939" t="s">
        <v>21</v>
      </c>
      <c r="H939" t="s">
        <v>15</v>
      </c>
      <c r="I939">
        <v>0</v>
      </c>
      <c r="J939" t="s">
        <v>16</v>
      </c>
      <c r="K939" t="s">
        <v>32</v>
      </c>
      <c r="L939">
        <v>36</v>
      </c>
      <c r="M939" t="str">
        <f t="shared" si="14"/>
        <v>Adolescent</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Old</v>
      </c>
      <c r="N940" t="s">
        <v>18</v>
      </c>
    </row>
    <row r="941" spans="1:14" x14ac:dyDescent="0.25">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36</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Adolescent</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Old</v>
      </c>
      <c r="N955" t="s">
        <v>15</v>
      </c>
    </row>
    <row r="956" spans="1:14" x14ac:dyDescent="0.25">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Adolescent</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Old</v>
      </c>
      <c r="N959" t="s">
        <v>18</v>
      </c>
    </row>
    <row r="960" spans="1:14" x14ac:dyDescent="0.25">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01" si="15">IF(L964&lt;31,"Adolescent",IF(AND(L963&gt;31,L963&lt;=54),"Middle Age","Old"))</f>
        <v>Old</v>
      </c>
      <c r="N963" t="s">
        <v>18</v>
      </c>
    </row>
    <row r="964" spans="1:14" x14ac:dyDescent="0.25">
      <c r="A964">
        <v>16813</v>
      </c>
      <c r="B964" t="s">
        <v>37</v>
      </c>
      <c r="C964" t="s">
        <v>36</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36</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36</v>
      </c>
      <c r="D969" s="3">
        <v>80000</v>
      </c>
      <c r="E969">
        <v>3</v>
      </c>
      <c r="F969" t="s">
        <v>13</v>
      </c>
      <c r="G969" t="s">
        <v>28</v>
      </c>
      <c r="H969" t="s">
        <v>15</v>
      </c>
      <c r="I969">
        <v>1</v>
      </c>
      <c r="J969" t="s">
        <v>26</v>
      </c>
      <c r="K969" t="s">
        <v>32</v>
      </c>
      <c r="L969">
        <v>56</v>
      </c>
      <c r="M969" t="str">
        <f t="shared" si="15"/>
        <v>Adolescent</v>
      </c>
      <c r="N969" t="s">
        <v>18</v>
      </c>
    </row>
    <row r="970" spans="1:14" x14ac:dyDescent="0.25">
      <c r="A970">
        <v>18329</v>
      </c>
      <c r="B970" t="s">
        <v>38</v>
      </c>
      <c r="C970" t="s">
        <v>36</v>
      </c>
      <c r="D970" s="3">
        <v>30000</v>
      </c>
      <c r="E970">
        <v>0</v>
      </c>
      <c r="F970" t="s">
        <v>29</v>
      </c>
      <c r="G970" t="s">
        <v>20</v>
      </c>
      <c r="H970" t="s">
        <v>18</v>
      </c>
      <c r="I970">
        <v>2</v>
      </c>
      <c r="J970" t="s">
        <v>23</v>
      </c>
      <c r="K970" t="s">
        <v>32</v>
      </c>
      <c r="L970">
        <v>27</v>
      </c>
      <c r="M970" t="str">
        <f t="shared" si="15"/>
        <v>Old</v>
      </c>
      <c r="N970" t="s">
        <v>18</v>
      </c>
    </row>
    <row r="971" spans="1:14" x14ac:dyDescent="0.25">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Old</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36</v>
      </c>
      <c r="D981" s="3">
        <v>40000</v>
      </c>
      <c r="E981">
        <v>0</v>
      </c>
      <c r="F981" t="s">
        <v>27</v>
      </c>
      <c r="G981" t="s">
        <v>14</v>
      </c>
      <c r="H981" t="s">
        <v>15</v>
      </c>
      <c r="I981">
        <v>1</v>
      </c>
      <c r="J981" t="s">
        <v>23</v>
      </c>
      <c r="K981" t="s">
        <v>32</v>
      </c>
      <c r="L981">
        <v>31</v>
      </c>
      <c r="M981" t="str">
        <f t="shared" si="15"/>
        <v>Old</v>
      </c>
      <c r="N981" t="s">
        <v>18</v>
      </c>
    </row>
    <row r="982" spans="1:14" x14ac:dyDescent="0.25">
      <c r="A982">
        <v>18594</v>
      </c>
      <c r="B982" t="s">
        <v>38</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36</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38</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36</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36</v>
      </c>
      <c r="D991" s="3">
        <v>60000</v>
      </c>
      <c r="E991">
        <v>4</v>
      </c>
      <c r="F991" t="s">
        <v>13</v>
      </c>
      <c r="G991" t="s">
        <v>14</v>
      </c>
      <c r="H991" t="s">
        <v>18</v>
      </c>
      <c r="I991">
        <v>3</v>
      </c>
      <c r="J991" t="s">
        <v>46</v>
      </c>
      <c r="K991" t="s">
        <v>32</v>
      </c>
      <c r="L991">
        <v>42</v>
      </c>
      <c r="M991" t="str">
        <f t="shared" si="15"/>
        <v>Adolescent</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Old</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36</v>
      </c>
      <c r="D1001" s="3">
        <v>60000</v>
      </c>
      <c r="E1001">
        <v>3</v>
      </c>
      <c r="F1001" t="s">
        <v>27</v>
      </c>
      <c r="G1001" t="s">
        <v>21</v>
      </c>
      <c r="H1001" t="s">
        <v>15</v>
      </c>
      <c r="I1001">
        <v>2</v>
      </c>
      <c r="J1001" t="s">
        <v>46</v>
      </c>
      <c r="K1001" t="s">
        <v>32</v>
      </c>
      <c r="L1001">
        <v>53</v>
      </c>
      <c r="M1001" t="str">
        <f t="shared" si="15"/>
        <v>Adolescent</v>
      </c>
      <c r="N1001" t="s">
        <v>15</v>
      </c>
    </row>
  </sheetData>
  <autoFilter ref="A1:P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D5" sqref="D5"/>
    </sheetView>
  </sheetViews>
  <sheetFormatPr defaultRowHeight="15" x14ac:dyDescent="0.25"/>
  <cols>
    <col min="1" max="1" width="22.85546875" customWidth="1"/>
    <col min="2" max="2" width="16.28515625" customWidth="1"/>
    <col min="3" max="3" width="9" bestFit="1" customWidth="1"/>
    <col min="4" max="4" width="11.28515625" customWidth="1"/>
    <col min="5" max="5" width="11.28515625" bestFit="1" customWidth="1"/>
  </cols>
  <sheetData>
    <row r="1" spans="1:4" x14ac:dyDescent="0.25">
      <c r="A1" s="4" t="s">
        <v>44</v>
      </c>
      <c r="B1" s="4" t="s">
        <v>43</v>
      </c>
    </row>
    <row r="2" spans="1:4" x14ac:dyDescent="0.25">
      <c r="A2" s="4" t="s">
        <v>41</v>
      </c>
      <c r="B2" t="s">
        <v>18</v>
      </c>
      <c r="C2" t="s">
        <v>15</v>
      </c>
      <c r="D2" t="s">
        <v>42</v>
      </c>
    </row>
    <row r="3" spans="1:4" x14ac:dyDescent="0.25">
      <c r="A3" s="5" t="s">
        <v>39</v>
      </c>
      <c r="B3" s="7">
        <v>53440</v>
      </c>
      <c r="C3" s="7">
        <v>55774.058577405856</v>
      </c>
      <c r="D3" s="7">
        <v>54580.777096114522</v>
      </c>
    </row>
    <row r="4" spans="1:4" x14ac:dyDescent="0.25">
      <c r="A4" s="5" t="s">
        <v>36</v>
      </c>
      <c r="B4" s="7">
        <v>56208.178438661707</v>
      </c>
      <c r="C4" s="7">
        <v>60123.966942148763</v>
      </c>
      <c r="D4" s="7">
        <v>58062.62230919765</v>
      </c>
    </row>
    <row r="5" spans="1:4" x14ac:dyDescent="0.25">
      <c r="A5" s="5" t="s">
        <v>42</v>
      </c>
      <c r="B5" s="7">
        <v>54874.759152215796</v>
      </c>
      <c r="C5" s="7">
        <v>57962.577962577961</v>
      </c>
      <c r="D5" s="7">
        <v>56360</v>
      </c>
    </row>
    <row r="22" spans="1:4" x14ac:dyDescent="0.25">
      <c r="A22" s="4" t="s">
        <v>45</v>
      </c>
      <c r="B22" s="4" t="s">
        <v>43</v>
      </c>
    </row>
    <row r="23" spans="1:4" x14ac:dyDescent="0.25">
      <c r="A23" s="4" t="s">
        <v>41</v>
      </c>
      <c r="B23" t="s">
        <v>18</v>
      </c>
      <c r="C23" t="s">
        <v>15</v>
      </c>
      <c r="D23" t="s">
        <v>42</v>
      </c>
    </row>
    <row r="24" spans="1:4" x14ac:dyDescent="0.25">
      <c r="A24" s="5" t="s">
        <v>16</v>
      </c>
      <c r="B24" s="6">
        <v>166</v>
      </c>
      <c r="C24" s="6">
        <v>200</v>
      </c>
      <c r="D24" s="6">
        <v>366</v>
      </c>
    </row>
    <row r="25" spans="1:4" x14ac:dyDescent="0.25">
      <c r="A25" s="5" t="s">
        <v>26</v>
      </c>
      <c r="B25" s="6">
        <v>92</v>
      </c>
      <c r="C25" s="6">
        <v>77</v>
      </c>
      <c r="D25" s="6">
        <v>169</v>
      </c>
    </row>
    <row r="26" spans="1:4" x14ac:dyDescent="0.25">
      <c r="A26" s="5" t="s">
        <v>22</v>
      </c>
      <c r="B26" s="6">
        <v>67</v>
      </c>
      <c r="C26" s="6">
        <v>95</v>
      </c>
      <c r="D26" s="6">
        <v>162</v>
      </c>
    </row>
    <row r="27" spans="1:4" x14ac:dyDescent="0.25">
      <c r="A27" s="5" t="s">
        <v>23</v>
      </c>
      <c r="B27" s="6">
        <v>116</v>
      </c>
      <c r="C27" s="6">
        <v>76</v>
      </c>
      <c r="D27" s="6">
        <v>192</v>
      </c>
    </row>
    <row r="28" spans="1:4" x14ac:dyDescent="0.25">
      <c r="A28" s="5" t="s">
        <v>46</v>
      </c>
      <c r="B28" s="6">
        <v>78</v>
      </c>
      <c r="C28" s="6">
        <v>33</v>
      </c>
      <c r="D28" s="6">
        <v>111</v>
      </c>
    </row>
    <row r="29" spans="1:4" x14ac:dyDescent="0.25">
      <c r="A29" s="5" t="s">
        <v>42</v>
      </c>
      <c r="B29" s="6">
        <v>519</v>
      </c>
      <c r="C29" s="6">
        <v>481</v>
      </c>
      <c r="D29" s="6">
        <v>1000</v>
      </c>
    </row>
    <row r="42" spans="1:4" x14ac:dyDescent="0.25">
      <c r="A42" s="4" t="s">
        <v>45</v>
      </c>
      <c r="B42" s="4" t="s">
        <v>43</v>
      </c>
    </row>
    <row r="43" spans="1:4" x14ac:dyDescent="0.25">
      <c r="A43" s="4" t="s">
        <v>41</v>
      </c>
      <c r="B43" t="s">
        <v>18</v>
      </c>
      <c r="C43" t="s">
        <v>15</v>
      </c>
      <c r="D43" t="s">
        <v>42</v>
      </c>
    </row>
    <row r="44" spans="1:4" x14ac:dyDescent="0.25">
      <c r="A44" s="5" t="s">
        <v>47</v>
      </c>
      <c r="B44" s="6">
        <v>54</v>
      </c>
      <c r="C44" s="6">
        <v>57</v>
      </c>
      <c r="D44" s="6">
        <v>111</v>
      </c>
    </row>
    <row r="45" spans="1:4" x14ac:dyDescent="0.25">
      <c r="A45" s="5" t="s">
        <v>48</v>
      </c>
      <c r="B45" s="6">
        <v>278</v>
      </c>
      <c r="C45" s="6">
        <v>331</v>
      </c>
      <c r="D45" s="6">
        <v>609</v>
      </c>
    </row>
    <row r="46" spans="1:4" x14ac:dyDescent="0.25">
      <c r="A46" s="5" t="s">
        <v>49</v>
      </c>
      <c r="B46" s="6">
        <v>187</v>
      </c>
      <c r="C46" s="6">
        <v>93</v>
      </c>
      <c r="D46" s="6">
        <v>280</v>
      </c>
    </row>
    <row r="47" spans="1:4" x14ac:dyDescent="0.25">
      <c r="A47" s="5" t="s">
        <v>42</v>
      </c>
      <c r="B47" s="6">
        <v>519</v>
      </c>
      <c r="C47" s="6">
        <v>481</v>
      </c>
      <c r="D47"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abSelected="1" zoomScale="80" zoomScaleNormal="80" workbookViewId="0">
      <selection activeCell="T32" sqref="T32"/>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ht="46.5" customHeight="1"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sheetData>
  <mergeCells count="1">
    <mergeCell ref="A1:O4"/>
  </mergeCells>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Woody</cp:lastModifiedBy>
  <dcterms:created xsi:type="dcterms:W3CDTF">2022-03-18T02:50:57Z</dcterms:created>
  <dcterms:modified xsi:type="dcterms:W3CDTF">2023-04-01T14:48:25Z</dcterms:modified>
</cp:coreProperties>
</file>